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2240" windowHeight="9240" tabRatio="755" firstSheet="1" activeTab="5"/>
  </bookViews>
  <sheets>
    <sheet name="Sum Service" sheetId="40" r:id="rId1"/>
    <sheet name="Sum Pmt" sheetId="30" r:id="rId2"/>
    <sheet name="Sum Pmt Arr" sheetId="31" r:id="rId3"/>
    <sheet name="Sum Arriérés " sheetId="32" r:id="rId4"/>
    <sheet name="Sum Tirages" sheetId="33" r:id="rId5"/>
    <sheet name="Sum Encours" sheetId="41" r:id="rId6"/>
    <sheet name="Rates " sheetId="3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\A" localSheetId="6">#REF!</definedName>
    <definedName name="\A" localSheetId="3">#REF!</definedName>
    <definedName name="\A" localSheetId="1">#REF!</definedName>
    <definedName name="\A" localSheetId="2">#REF!</definedName>
    <definedName name="\A" localSheetId="0">#REF!</definedName>
    <definedName name="\A" localSheetId="4">#REF!</definedName>
    <definedName name="\BO" localSheetId="6">#REF!</definedName>
    <definedName name="\BO" localSheetId="3">#REF!</definedName>
    <definedName name="\BO" localSheetId="1">#REF!</definedName>
    <definedName name="\BO" localSheetId="2">#REF!</definedName>
    <definedName name="\BO" localSheetId="0">#REF!</definedName>
    <definedName name="\BO" localSheetId="4">#REF!</definedName>
    <definedName name="\BOF" localSheetId="6">#REF!</definedName>
    <definedName name="\BOF" localSheetId="3">#REF!</definedName>
    <definedName name="\BOF" localSheetId="1">#REF!</definedName>
    <definedName name="\BOF" localSheetId="2">#REF!</definedName>
    <definedName name="\BOF" localSheetId="0">#REF!</definedName>
    <definedName name="\BOF" localSheetId="4">#REF!</definedName>
    <definedName name="\BOF1" localSheetId="6">#REF!</definedName>
    <definedName name="\BOF1" localSheetId="3">#REF!</definedName>
    <definedName name="\BOF1" localSheetId="1">#REF!</definedName>
    <definedName name="\BOF1" localSheetId="2">#REF!</definedName>
    <definedName name="\BOF1" localSheetId="0">#REF!</definedName>
    <definedName name="\BOF1" localSheetId="4">#REF!</definedName>
    <definedName name="\BOPF1" localSheetId="6">#REF!</definedName>
    <definedName name="\BOPF1" localSheetId="3">#REF!</definedName>
    <definedName name="\BOPF1" localSheetId="1">#REF!</definedName>
    <definedName name="\BOPF1" localSheetId="2">#REF!</definedName>
    <definedName name="\BOPF1" localSheetId="0">#REF!</definedName>
    <definedName name="\BOPF1" localSheetId="4">#REF!</definedName>
    <definedName name="\E" localSheetId="6">#REF!</definedName>
    <definedName name="\E" localSheetId="3">#REF!</definedName>
    <definedName name="\E" localSheetId="1">#REF!</definedName>
    <definedName name="\E" localSheetId="2">#REF!</definedName>
    <definedName name="\E" localSheetId="0">#REF!</definedName>
    <definedName name="\E" localSheetId="4">#REF!</definedName>
    <definedName name="\P" localSheetId="6">#REF!</definedName>
    <definedName name="\P" localSheetId="3">#REF!</definedName>
    <definedName name="\P" localSheetId="1">#REF!</definedName>
    <definedName name="\P" localSheetId="2">#REF!</definedName>
    <definedName name="\P" localSheetId="0">#REF!</definedName>
    <definedName name="\P" localSheetId="4">#REF!</definedName>
    <definedName name="\S" localSheetId="6">#REF!</definedName>
    <definedName name="\S" localSheetId="3">#REF!</definedName>
    <definedName name="\S" localSheetId="1">#REF!</definedName>
    <definedName name="\S" localSheetId="2">#REF!</definedName>
    <definedName name="\S" localSheetId="0">#REF!</definedName>
    <definedName name="\S" localSheetId="4">#REF!</definedName>
    <definedName name="________________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com2000">#REF!</definedName>
    <definedName name="_______________________________________________________________________________gen2">#REF!</definedName>
    <definedName name="__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com2000">#REF!</definedName>
    <definedName name="_____________________________________________________________________________EXR1">#REF!</definedName>
    <definedName name="_____________________________________________________________________________EXR2">#REF!</definedName>
    <definedName name="_____________________________________________________________________________EXR3">#REF!</definedName>
    <definedName name="_____________________________________________________________________________gen2">#REF!</definedName>
    <definedName name="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TAB31">#REF!</definedName>
    <definedName name="_____________________________________________________________________________TAB32">#REF!</definedName>
    <definedName name="_____________________________________________________________________________TAB33">#REF!</definedName>
    <definedName name="_____________________________________________________________________________TAB35">#REF!</definedName>
    <definedName name="_____________________________________________________________________________TAB36">#REF!</definedName>
    <definedName name="_____________________________________________________________________________TAB37">#REF!</definedName>
    <definedName name="_____________________________________________________________________________TAB38">#REF!</definedName>
    <definedName name="____________________________________________________________________________EXR1">#REF!</definedName>
    <definedName name="____________________________________________________________________________EXR2">#REF!</definedName>
    <definedName name="____________________________________________________________________________EXR3">#REF!</definedName>
    <definedName name="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TAB31">#REF!</definedName>
    <definedName name="____________________________________________________________________________TAB32">#REF!</definedName>
    <definedName name="____________________________________________________________________________TAB33">#REF!</definedName>
    <definedName name="____________________________________________________________________________TAB35">#REF!</definedName>
    <definedName name="____________________________________________________________________________TAB36">#REF!</definedName>
    <definedName name="____________________________________________________________________________TAB37">#REF!</definedName>
    <definedName name="____________________________________________________________________________TAB38">#REF!</definedName>
    <definedName name="___________________________________________________________________________com2000">#REF!</definedName>
    <definedName name="___________________________________________________________________________EXR1">#REF!</definedName>
    <definedName name="___________________________________________________________________________EXR2">#REF!</definedName>
    <definedName name="___________________________________________________________________________EXR3">#REF!</definedName>
    <definedName name="___________________________________________________________________________gen2">#REF!</definedName>
    <definedName name="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TAB31">#REF!</definedName>
    <definedName name="___________________________________________________________________________TAB32">#REF!</definedName>
    <definedName name="___________________________________________________________________________TAB33">#REF!</definedName>
    <definedName name="___________________________________________________________________________TAB35">#REF!</definedName>
    <definedName name="___________________________________________________________________________TAB36">#REF!</definedName>
    <definedName name="___________________________________________________________________________TAB37">#REF!</definedName>
    <definedName name="___________________________________________________________________________TAB38">#REF!</definedName>
    <definedName name="__________________________________________________________________________com2000">#REF!</definedName>
    <definedName name="__________________________________________________________________________EXR1">#REF!</definedName>
    <definedName name="__________________________________________________________________________EXR2">#REF!</definedName>
    <definedName name="__________________________________________________________________________EXR3">#REF!</definedName>
    <definedName name="__________________________________________________________________________gen2">#REF!</definedName>
    <definedName name="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TAB31">#REF!</definedName>
    <definedName name="__________________________________________________________________________TAB32">#REF!</definedName>
    <definedName name="__________________________________________________________________________TAB33">#REF!</definedName>
    <definedName name="__________________________________________________________________________TAB35">#REF!</definedName>
    <definedName name="__________________________________________________________________________TAB36">#REF!</definedName>
    <definedName name="__________________________________________________________________________TAB37">#REF!</definedName>
    <definedName name="__________________________________________________________________________TAB38">#REF!</definedName>
    <definedName name="_________________________________________________________________________com2000">#REF!</definedName>
    <definedName name="_________________________________________________________________________EXR1">#REF!</definedName>
    <definedName name="_________________________________________________________________________EXR2">#REF!</definedName>
    <definedName name="_________________________________________________________________________EXR3">#REF!</definedName>
    <definedName name="_________________________________________________________________________gen2">#REF!</definedName>
    <definedName name="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TAB30">#REF!</definedName>
    <definedName name="_________________________________________________________________________TAB31">#REF!</definedName>
    <definedName name="_________________________________________________________________________TAB32">#REF!</definedName>
    <definedName name="_________________________________________________________________________TAB33">#REF!</definedName>
    <definedName name="_________________________________________________________________________TAB35">#REF!</definedName>
    <definedName name="_________________________________________________________________________TAB36">#REF!</definedName>
    <definedName name="_________________________________________________________________________TAB37">#REF!</definedName>
    <definedName name="_________________________________________________________________________TAB38">#REF!</definedName>
    <definedName name="_________________________________________________________________________TAB39">#REF!</definedName>
    <definedName name="_________________________________________________________________________TAB47">#REF!</definedName>
    <definedName name="________________________________________________________________________com2000">#REF!</definedName>
    <definedName name="________________________________________________________________________EXR1">#REF!</definedName>
    <definedName name="________________________________________________________________________EXR2">#REF!</definedName>
    <definedName name="________________________________________________________________________EXR3">#REF!</definedName>
    <definedName name="________________________________________________________________________gen2">#REF!</definedName>
    <definedName name="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TAB30">#REF!</definedName>
    <definedName name="________________________________________________________________________TAB31">#REF!</definedName>
    <definedName name="________________________________________________________________________TAB32">#REF!</definedName>
    <definedName name="________________________________________________________________________TAB33">#REF!</definedName>
    <definedName name="________________________________________________________________________TAB35">#REF!</definedName>
    <definedName name="________________________________________________________________________TAB36">#REF!</definedName>
    <definedName name="________________________________________________________________________TAB37">#REF!</definedName>
    <definedName name="________________________________________________________________________TAB38">#REF!</definedName>
    <definedName name="________________________________________________________________________TAB39">#REF!</definedName>
    <definedName name="________________________________________________________________________TAB47">#REF!</definedName>
    <definedName name="_______________________________________________________________________EXR2">#REF!</definedName>
    <definedName name="_______________________________________________________________________EXR3">#REF!</definedName>
    <definedName name="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TAB30">#REF!</definedName>
    <definedName name="_______________________________________________________________________TAB31">#REF!</definedName>
    <definedName name="_______________________________________________________________________TAB32">#REF!</definedName>
    <definedName name="_______________________________________________________________________TAB33">#REF!</definedName>
    <definedName name="_______________________________________________________________________TAB35">#REF!</definedName>
    <definedName name="_______________________________________________________________________TAB36">#REF!</definedName>
    <definedName name="_______________________________________________________________________TAB37">#REF!</definedName>
    <definedName name="_______________________________________________________________________TAB38">#REF!</definedName>
    <definedName name="_______________________________________________________________________TAB39">#REF!</definedName>
    <definedName name="_______________________________________________________________________TAB47">#REF!</definedName>
    <definedName name="______________________________________________________________________com2000">#REF!</definedName>
    <definedName name="______________________________________________________________________EXR1">#REF!</definedName>
    <definedName name="______________________________________________________________________EXR2">#REF!</definedName>
    <definedName name="______________________________________________________________________EXR3">#REF!</definedName>
    <definedName name="______________________________________________________________________gen2">#REF!</definedName>
    <definedName name="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TAB31">#REF!</definedName>
    <definedName name="______________________________________________________________________TAB32">#REF!</definedName>
    <definedName name="______________________________________________________________________TAB33">#REF!</definedName>
    <definedName name="______________________________________________________________________TAB35">#REF!</definedName>
    <definedName name="______________________________________________________________________TAB36">#REF!</definedName>
    <definedName name="______________________________________________________________________TAB37">#REF!</definedName>
    <definedName name="______________________________________________________________________TAB38">#REF!</definedName>
    <definedName name="______________________________________________________________________TAB39">#REF!</definedName>
    <definedName name="______________________________________________________________________TAB47">#REF!</definedName>
    <definedName name="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TAB30">#REF!</definedName>
    <definedName name="_____________________________________________________________________TAB47">#REF!</definedName>
    <definedName name="____________________________________________________________________com2000">#REF!</definedName>
    <definedName name="____________________________________________________________________EXR1">#REF!</definedName>
    <definedName name="____________________________________________________________________EXR2">#REF!</definedName>
    <definedName name="____________________________________________________________________EXR3">#REF!</definedName>
    <definedName name="____________________________________________________________________gen2">#REF!</definedName>
    <definedName name="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TAB30">#REF!</definedName>
    <definedName name="____________________________________________________________________TAB31">#REF!</definedName>
    <definedName name="____________________________________________________________________TAB32">#REF!</definedName>
    <definedName name="____________________________________________________________________TAB33">#REF!</definedName>
    <definedName name="____________________________________________________________________TAB35">#REF!</definedName>
    <definedName name="____________________________________________________________________TAB36">#REF!</definedName>
    <definedName name="____________________________________________________________________TAB37">#REF!</definedName>
    <definedName name="____________________________________________________________________TAB38">#REF!</definedName>
    <definedName name="____________________________________________________________________TAB39">#REF!</definedName>
    <definedName name="____________________________________________________________________TAB47">#REF!</definedName>
    <definedName name="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TAB30">#REF!</definedName>
    <definedName name="___________________________________________________________________TAB47">#REF!</definedName>
    <definedName name="__________________________________________________________________com2000">#REF!</definedName>
    <definedName name="__________________________________________________________________EXR1" localSheetId="6">#REF!</definedName>
    <definedName name="__________________________________________________________________EXR1" localSheetId="3">#REF!</definedName>
    <definedName name="__________________________________________________________________EXR1" localSheetId="1">#REF!</definedName>
    <definedName name="__________________________________________________________________EXR1" localSheetId="2">#REF!</definedName>
    <definedName name="__________________________________________________________________EXR1" localSheetId="0">#REF!</definedName>
    <definedName name="__________________________________________________________________EXR1" localSheetId="4">#REF!</definedName>
    <definedName name="__________________________________________________________________EXR2" localSheetId="6">#REF!</definedName>
    <definedName name="__________________________________________________________________EXR2" localSheetId="3">#REF!</definedName>
    <definedName name="__________________________________________________________________EXR2" localSheetId="1">#REF!</definedName>
    <definedName name="__________________________________________________________________EXR2" localSheetId="2">#REF!</definedName>
    <definedName name="__________________________________________________________________EXR2" localSheetId="0">#REF!</definedName>
    <definedName name="__________________________________________________________________EXR2" localSheetId="4">#REF!</definedName>
    <definedName name="__________________________________________________________________EXR3" localSheetId="6">#REF!</definedName>
    <definedName name="__________________________________________________________________EXR3" localSheetId="3">#REF!</definedName>
    <definedName name="__________________________________________________________________EXR3" localSheetId="1">#REF!</definedName>
    <definedName name="__________________________________________________________________EXR3" localSheetId="2">#REF!</definedName>
    <definedName name="__________________________________________________________________EXR3" localSheetId="0">#REF!</definedName>
    <definedName name="__________________________________________________________________EXR3" localSheetId="4">#REF!</definedName>
    <definedName name="__________________________________________________________________gen2">#REF!</definedName>
    <definedName name="__________________________________________________________________TAB31" localSheetId="6">#REF!</definedName>
    <definedName name="__________________________________________________________________TAB31" localSheetId="3">#REF!</definedName>
    <definedName name="__________________________________________________________________TAB31" localSheetId="1">#REF!</definedName>
    <definedName name="__________________________________________________________________TAB31" localSheetId="2">#REF!</definedName>
    <definedName name="__________________________________________________________________TAB31" localSheetId="0">#REF!</definedName>
    <definedName name="__________________________________________________________________TAB31" localSheetId="4">#REF!</definedName>
    <definedName name="__________________________________________________________________TAB32" localSheetId="6">#REF!</definedName>
    <definedName name="__________________________________________________________________TAB32" localSheetId="3">#REF!</definedName>
    <definedName name="__________________________________________________________________TAB32" localSheetId="1">#REF!</definedName>
    <definedName name="__________________________________________________________________TAB32" localSheetId="2">#REF!</definedName>
    <definedName name="__________________________________________________________________TAB32" localSheetId="0">#REF!</definedName>
    <definedName name="__________________________________________________________________TAB32" localSheetId="4">#REF!</definedName>
    <definedName name="__________________________________________________________________TAB33" localSheetId="6">#REF!</definedName>
    <definedName name="__________________________________________________________________TAB33" localSheetId="3">#REF!</definedName>
    <definedName name="__________________________________________________________________TAB33" localSheetId="1">#REF!</definedName>
    <definedName name="__________________________________________________________________TAB33" localSheetId="2">#REF!</definedName>
    <definedName name="__________________________________________________________________TAB33" localSheetId="0">#REF!</definedName>
    <definedName name="__________________________________________________________________TAB33" localSheetId="4">#REF!</definedName>
    <definedName name="__________________________________________________________________TAB35" localSheetId="6">#REF!</definedName>
    <definedName name="__________________________________________________________________TAB35" localSheetId="3">#REF!</definedName>
    <definedName name="__________________________________________________________________TAB35" localSheetId="1">#REF!</definedName>
    <definedName name="__________________________________________________________________TAB35" localSheetId="2">#REF!</definedName>
    <definedName name="__________________________________________________________________TAB35" localSheetId="0">#REF!</definedName>
    <definedName name="__________________________________________________________________TAB35" localSheetId="4">#REF!</definedName>
    <definedName name="__________________________________________________________________TAB36" localSheetId="6">#REF!</definedName>
    <definedName name="__________________________________________________________________TAB36" localSheetId="3">#REF!</definedName>
    <definedName name="__________________________________________________________________TAB36" localSheetId="1">#REF!</definedName>
    <definedName name="__________________________________________________________________TAB36" localSheetId="2">#REF!</definedName>
    <definedName name="__________________________________________________________________TAB36" localSheetId="0">#REF!</definedName>
    <definedName name="__________________________________________________________________TAB36" localSheetId="4">#REF!</definedName>
    <definedName name="__________________________________________________________________TAB37" localSheetId="6">#REF!</definedName>
    <definedName name="__________________________________________________________________TAB37" localSheetId="3">#REF!</definedName>
    <definedName name="__________________________________________________________________TAB37" localSheetId="1">#REF!</definedName>
    <definedName name="__________________________________________________________________TAB37" localSheetId="2">#REF!</definedName>
    <definedName name="__________________________________________________________________TAB37" localSheetId="0">#REF!</definedName>
    <definedName name="__________________________________________________________________TAB37" localSheetId="4">#REF!</definedName>
    <definedName name="__________________________________________________________________TAB38" localSheetId="6">#REF!</definedName>
    <definedName name="__________________________________________________________________TAB38" localSheetId="3">#REF!</definedName>
    <definedName name="__________________________________________________________________TAB38" localSheetId="1">#REF!</definedName>
    <definedName name="__________________________________________________________________TAB38" localSheetId="2">#REF!</definedName>
    <definedName name="__________________________________________________________________TAB38" localSheetId="0">#REF!</definedName>
    <definedName name="__________________________________________________________________TAB38" localSheetId="4">#REF!</definedName>
    <definedName name="__________________________________________________________________TAB39">#REF!</definedName>
    <definedName name="__________________________________________________________________TAB47">#REF!</definedName>
    <definedName name="_________________________________________________________________EXR2">#REF!</definedName>
    <definedName name="_________________________________________________________________EXR3">#REF!</definedName>
    <definedName name="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TAB30">#REF!</definedName>
    <definedName name="_________________________________________________________________TAB31">#REF!</definedName>
    <definedName name="_________________________________________________________________TAB32">#REF!</definedName>
    <definedName name="_________________________________________________________________TAB33">#REF!</definedName>
    <definedName name="_________________________________________________________________TAB35">#REF!</definedName>
    <definedName name="_________________________________________________________________TAB36">#REF!</definedName>
    <definedName name="_________________________________________________________________TAB37">#REF!</definedName>
    <definedName name="_________________________________________________________________TAB38">#REF!</definedName>
    <definedName name="_________________________________________________________________TAB39">#REF!</definedName>
    <definedName name="_________________________________________________________________TAB47">#REF!</definedName>
    <definedName name="________________________________________________________________com2000">#REF!</definedName>
    <definedName name="________________________________________________________________EXR1" localSheetId="6">#REF!</definedName>
    <definedName name="________________________________________________________________EXR1" localSheetId="3">#REF!</definedName>
    <definedName name="________________________________________________________________EXR1" localSheetId="1">#REF!</definedName>
    <definedName name="________________________________________________________________EXR1" localSheetId="2">#REF!</definedName>
    <definedName name="________________________________________________________________EXR1" localSheetId="0">#REF!</definedName>
    <definedName name="________________________________________________________________EXR1" localSheetId="4">#REF!</definedName>
    <definedName name="________________________________________________________________EXR2" localSheetId="6">#REF!</definedName>
    <definedName name="________________________________________________________________EXR2" localSheetId="3">#REF!</definedName>
    <definedName name="________________________________________________________________EXR2" localSheetId="1">#REF!</definedName>
    <definedName name="________________________________________________________________EXR2" localSheetId="2">#REF!</definedName>
    <definedName name="________________________________________________________________EXR2" localSheetId="0">#REF!</definedName>
    <definedName name="________________________________________________________________EXR2" localSheetId="4">#REF!</definedName>
    <definedName name="________________________________________________________________EXR3" localSheetId="6">#REF!</definedName>
    <definedName name="________________________________________________________________EXR3" localSheetId="3">#REF!</definedName>
    <definedName name="________________________________________________________________EXR3" localSheetId="1">#REF!</definedName>
    <definedName name="________________________________________________________________EXR3" localSheetId="2">#REF!</definedName>
    <definedName name="________________________________________________________________EXR3" localSheetId="0">#REF!</definedName>
    <definedName name="________________________________________________________________EXR3" localSheetId="4">#REF!</definedName>
    <definedName name="________________________________________________________________gen2">#REF!</definedName>
    <definedName name="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TAB30">#REF!</definedName>
    <definedName name="________________________________________________________________TAB31" localSheetId="6">#REF!</definedName>
    <definedName name="________________________________________________________________TAB31" localSheetId="3">#REF!</definedName>
    <definedName name="________________________________________________________________TAB31" localSheetId="1">#REF!</definedName>
    <definedName name="________________________________________________________________TAB31" localSheetId="2">#REF!</definedName>
    <definedName name="________________________________________________________________TAB31" localSheetId="0">#REF!</definedName>
    <definedName name="________________________________________________________________TAB31" localSheetId="4">#REF!</definedName>
    <definedName name="________________________________________________________________TAB32" localSheetId="6">#REF!</definedName>
    <definedName name="________________________________________________________________TAB32" localSheetId="3">#REF!</definedName>
    <definedName name="________________________________________________________________TAB32" localSheetId="1">#REF!</definedName>
    <definedName name="________________________________________________________________TAB32" localSheetId="2">#REF!</definedName>
    <definedName name="________________________________________________________________TAB32" localSheetId="0">#REF!</definedName>
    <definedName name="________________________________________________________________TAB32" localSheetId="4">#REF!</definedName>
    <definedName name="________________________________________________________________TAB33" localSheetId="6">#REF!</definedName>
    <definedName name="________________________________________________________________TAB33" localSheetId="3">#REF!</definedName>
    <definedName name="________________________________________________________________TAB33" localSheetId="1">#REF!</definedName>
    <definedName name="________________________________________________________________TAB33" localSheetId="2">#REF!</definedName>
    <definedName name="________________________________________________________________TAB33" localSheetId="0">#REF!</definedName>
    <definedName name="________________________________________________________________TAB33" localSheetId="4">#REF!</definedName>
    <definedName name="________________________________________________________________TAB35" localSheetId="6">#REF!</definedName>
    <definedName name="________________________________________________________________TAB35" localSheetId="3">#REF!</definedName>
    <definedName name="________________________________________________________________TAB35" localSheetId="1">#REF!</definedName>
    <definedName name="________________________________________________________________TAB35" localSheetId="2">#REF!</definedName>
    <definedName name="________________________________________________________________TAB35" localSheetId="0">#REF!</definedName>
    <definedName name="________________________________________________________________TAB35" localSheetId="4">#REF!</definedName>
    <definedName name="________________________________________________________________TAB36" localSheetId="6">#REF!</definedName>
    <definedName name="________________________________________________________________TAB36" localSheetId="3">#REF!</definedName>
    <definedName name="________________________________________________________________TAB36" localSheetId="1">#REF!</definedName>
    <definedName name="________________________________________________________________TAB36" localSheetId="2">#REF!</definedName>
    <definedName name="________________________________________________________________TAB36" localSheetId="0">#REF!</definedName>
    <definedName name="________________________________________________________________TAB36" localSheetId="4">#REF!</definedName>
    <definedName name="________________________________________________________________TAB37" localSheetId="6">#REF!</definedName>
    <definedName name="________________________________________________________________TAB37" localSheetId="3">#REF!</definedName>
    <definedName name="________________________________________________________________TAB37" localSheetId="1">#REF!</definedName>
    <definedName name="________________________________________________________________TAB37" localSheetId="2">#REF!</definedName>
    <definedName name="________________________________________________________________TAB37" localSheetId="0">#REF!</definedName>
    <definedName name="________________________________________________________________TAB37" localSheetId="4">#REF!</definedName>
    <definedName name="________________________________________________________________TAB38" localSheetId="6">#REF!</definedName>
    <definedName name="________________________________________________________________TAB38" localSheetId="3">#REF!</definedName>
    <definedName name="________________________________________________________________TAB38" localSheetId="1">#REF!</definedName>
    <definedName name="________________________________________________________________TAB38" localSheetId="2">#REF!</definedName>
    <definedName name="________________________________________________________________TAB38" localSheetId="0">#REF!</definedName>
    <definedName name="________________________________________________________________TAB38" localSheetId="4">#REF!</definedName>
    <definedName name="________________________________________________________________TAB39">#REF!</definedName>
    <definedName name="________________________________________________________________TAB47">#REF!</definedName>
    <definedName name="_______________________________________________________________com2000">#REF!</definedName>
    <definedName name="_______________________________________________________________EXR1">#REF!</definedName>
    <definedName name="_______________________________________________________________EXR2">#REF!</definedName>
    <definedName name="_______________________________________________________________EXR3">#REF!</definedName>
    <definedName name="_______________________________________________________________gen2">#REF!</definedName>
    <definedName name="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TAB30">#REF!</definedName>
    <definedName name="_______________________________________________________________TAB31">#REF!</definedName>
    <definedName name="_______________________________________________________________TAB32">#REF!</definedName>
    <definedName name="_______________________________________________________________TAB33">#REF!</definedName>
    <definedName name="_______________________________________________________________TAB35">#REF!</definedName>
    <definedName name="_______________________________________________________________TAB36">#REF!</definedName>
    <definedName name="_______________________________________________________________TAB37">#REF!</definedName>
    <definedName name="_______________________________________________________________TAB38">#REF!</definedName>
    <definedName name="_______________________________________________________________TAB39">#REF!</definedName>
    <definedName name="_______________________________________________________________TAB47">#REF!</definedName>
    <definedName name="______________________________________________________________com2000">#REF!</definedName>
    <definedName name="______________________________________________________________EXR1" localSheetId="6">#REF!</definedName>
    <definedName name="______________________________________________________________EXR1" localSheetId="3">#REF!</definedName>
    <definedName name="______________________________________________________________EXR1" localSheetId="1">#REF!</definedName>
    <definedName name="______________________________________________________________EXR1" localSheetId="2">#REF!</definedName>
    <definedName name="______________________________________________________________EXR1" localSheetId="0">#REF!</definedName>
    <definedName name="______________________________________________________________EXR1" localSheetId="4">#REF!</definedName>
    <definedName name="______________________________________________________________EXR2" localSheetId="6">#REF!</definedName>
    <definedName name="______________________________________________________________EXR2" localSheetId="3">#REF!</definedName>
    <definedName name="______________________________________________________________EXR2" localSheetId="1">#REF!</definedName>
    <definedName name="______________________________________________________________EXR2" localSheetId="2">#REF!</definedName>
    <definedName name="______________________________________________________________EXR2" localSheetId="0">#REF!</definedName>
    <definedName name="______________________________________________________________EXR2" localSheetId="4">#REF!</definedName>
    <definedName name="______________________________________________________________EXR3" localSheetId="6">#REF!</definedName>
    <definedName name="______________________________________________________________EXR3" localSheetId="3">#REF!</definedName>
    <definedName name="______________________________________________________________EXR3" localSheetId="1">#REF!</definedName>
    <definedName name="______________________________________________________________EXR3" localSheetId="2">#REF!</definedName>
    <definedName name="______________________________________________________________EXR3" localSheetId="0">#REF!</definedName>
    <definedName name="______________________________________________________________EXR3" localSheetId="4">#REF!</definedName>
    <definedName name="______________________________________________________________gen2">#REF!</definedName>
    <definedName name="______________________________________________________________TAB31" localSheetId="6">#REF!</definedName>
    <definedName name="______________________________________________________________TAB31" localSheetId="3">#REF!</definedName>
    <definedName name="______________________________________________________________TAB31" localSheetId="1">#REF!</definedName>
    <definedName name="______________________________________________________________TAB31" localSheetId="2">#REF!</definedName>
    <definedName name="______________________________________________________________TAB31" localSheetId="0">#REF!</definedName>
    <definedName name="______________________________________________________________TAB31" localSheetId="4">#REF!</definedName>
    <definedName name="______________________________________________________________TAB32" localSheetId="6">#REF!</definedName>
    <definedName name="______________________________________________________________TAB32" localSheetId="3">#REF!</definedName>
    <definedName name="______________________________________________________________TAB32" localSheetId="1">#REF!</definedName>
    <definedName name="______________________________________________________________TAB32" localSheetId="2">#REF!</definedName>
    <definedName name="______________________________________________________________TAB32" localSheetId="0">#REF!</definedName>
    <definedName name="______________________________________________________________TAB32" localSheetId="4">#REF!</definedName>
    <definedName name="______________________________________________________________TAB33" localSheetId="6">#REF!</definedName>
    <definedName name="______________________________________________________________TAB33" localSheetId="3">#REF!</definedName>
    <definedName name="______________________________________________________________TAB33" localSheetId="1">#REF!</definedName>
    <definedName name="______________________________________________________________TAB33" localSheetId="2">#REF!</definedName>
    <definedName name="______________________________________________________________TAB33" localSheetId="0">#REF!</definedName>
    <definedName name="______________________________________________________________TAB33" localSheetId="4">#REF!</definedName>
    <definedName name="______________________________________________________________TAB35" localSheetId="6">#REF!</definedName>
    <definedName name="______________________________________________________________TAB35" localSheetId="3">#REF!</definedName>
    <definedName name="______________________________________________________________TAB35" localSheetId="1">#REF!</definedName>
    <definedName name="______________________________________________________________TAB35" localSheetId="2">#REF!</definedName>
    <definedName name="______________________________________________________________TAB35" localSheetId="0">#REF!</definedName>
    <definedName name="______________________________________________________________TAB35" localSheetId="4">#REF!</definedName>
    <definedName name="______________________________________________________________TAB36" localSheetId="6">#REF!</definedName>
    <definedName name="______________________________________________________________TAB36" localSheetId="3">#REF!</definedName>
    <definedName name="______________________________________________________________TAB36" localSheetId="1">#REF!</definedName>
    <definedName name="______________________________________________________________TAB36" localSheetId="2">#REF!</definedName>
    <definedName name="______________________________________________________________TAB36" localSheetId="0">#REF!</definedName>
    <definedName name="______________________________________________________________TAB36" localSheetId="4">#REF!</definedName>
    <definedName name="______________________________________________________________TAB37" localSheetId="6">#REF!</definedName>
    <definedName name="______________________________________________________________TAB37" localSheetId="3">#REF!</definedName>
    <definedName name="______________________________________________________________TAB37" localSheetId="1">#REF!</definedName>
    <definedName name="______________________________________________________________TAB37" localSheetId="2">#REF!</definedName>
    <definedName name="______________________________________________________________TAB37" localSheetId="0">#REF!</definedName>
    <definedName name="______________________________________________________________TAB37" localSheetId="4">#REF!</definedName>
    <definedName name="______________________________________________________________TAB38" localSheetId="6">#REF!</definedName>
    <definedName name="______________________________________________________________TAB38" localSheetId="3">#REF!</definedName>
    <definedName name="______________________________________________________________TAB38" localSheetId="1">#REF!</definedName>
    <definedName name="______________________________________________________________TAB38" localSheetId="2">#REF!</definedName>
    <definedName name="______________________________________________________________TAB38" localSheetId="0">#REF!</definedName>
    <definedName name="______________________________________________________________TAB38" localSheetId="4">#REF!</definedName>
    <definedName name="______________________________________________________________TAB39">#REF!</definedName>
    <definedName name="______________________________________________________________TAB47">#REF!</definedName>
    <definedName name="_____________________________________________________________com2000" localSheetId="6">#REF!</definedName>
    <definedName name="_____________________________________________________________com2000" localSheetId="3">#REF!</definedName>
    <definedName name="_____________________________________________________________com2000" localSheetId="1">#REF!</definedName>
    <definedName name="_____________________________________________________________com2000" localSheetId="2">#REF!</definedName>
    <definedName name="_____________________________________________________________com2000" localSheetId="0">#REF!</definedName>
    <definedName name="_____________________________________________________________com2000" localSheetId="4">#REF!</definedName>
    <definedName name="_____________________________________________________________EXR1" localSheetId="6">#REF!</definedName>
    <definedName name="_____________________________________________________________EXR1" localSheetId="3">#REF!</definedName>
    <definedName name="_____________________________________________________________EXR1" localSheetId="1">#REF!</definedName>
    <definedName name="_____________________________________________________________EXR1" localSheetId="2">#REF!</definedName>
    <definedName name="_____________________________________________________________EXR1" localSheetId="0">#REF!</definedName>
    <definedName name="_____________________________________________________________EXR1" localSheetId="4">#REF!</definedName>
    <definedName name="_____________________________________________________________EXR2" localSheetId="6">#REF!</definedName>
    <definedName name="_____________________________________________________________EXR2" localSheetId="3">#REF!</definedName>
    <definedName name="_____________________________________________________________EXR2" localSheetId="1">#REF!</definedName>
    <definedName name="_____________________________________________________________EXR2" localSheetId="2">#REF!</definedName>
    <definedName name="_____________________________________________________________EXR2" localSheetId="0">#REF!</definedName>
    <definedName name="_____________________________________________________________EXR2" localSheetId="4">#REF!</definedName>
    <definedName name="_____________________________________________________________EXR3" localSheetId="6">#REF!</definedName>
    <definedName name="_____________________________________________________________EXR3" localSheetId="3">#REF!</definedName>
    <definedName name="_____________________________________________________________EXR3" localSheetId="1">#REF!</definedName>
    <definedName name="_____________________________________________________________EXR3" localSheetId="2">#REF!</definedName>
    <definedName name="_____________________________________________________________EXR3" localSheetId="0">#REF!</definedName>
    <definedName name="_____________________________________________________________EXR3" localSheetId="4">#REF!</definedName>
    <definedName name="_____________________________________________________________gen2" localSheetId="6">#REF!</definedName>
    <definedName name="_____________________________________________________________gen2" localSheetId="3">#REF!</definedName>
    <definedName name="_____________________________________________________________gen2" localSheetId="1">#REF!</definedName>
    <definedName name="_____________________________________________________________gen2" localSheetId="2">#REF!</definedName>
    <definedName name="_____________________________________________________________gen2" localSheetId="0">#REF!</definedName>
    <definedName name="_____________________________________________________________gen2" localSheetId="4">#REF!</definedName>
    <definedName name="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TAB30">#REF!</definedName>
    <definedName name="_____________________________________________________________TAB31" localSheetId="6">#REF!</definedName>
    <definedName name="_____________________________________________________________TAB31" localSheetId="3">#REF!</definedName>
    <definedName name="_____________________________________________________________TAB31" localSheetId="1">#REF!</definedName>
    <definedName name="_____________________________________________________________TAB31" localSheetId="2">#REF!</definedName>
    <definedName name="_____________________________________________________________TAB31" localSheetId="0">#REF!</definedName>
    <definedName name="_____________________________________________________________TAB31" localSheetId="4">#REF!</definedName>
    <definedName name="_____________________________________________________________TAB32" localSheetId="6">#REF!</definedName>
    <definedName name="_____________________________________________________________TAB32" localSheetId="3">#REF!</definedName>
    <definedName name="_____________________________________________________________TAB32" localSheetId="1">#REF!</definedName>
    <definedName name="_____________________________________________________________TAB32" localSheetId="2">#REF!</definedName>
    <definedName name="_____________________________________________________________TAB32" localSheetId="0">#REF!</definedName>
    <definedName name="_____________________________________________________________TAB32" localSheetId="4">#REF!</definedName>
    <definedName name="_____________________________________________________________TAB33" localSheetId="6">#REF!</definedName>
    <definedName name="_____________________________________________________________TAB33" localSheetId="3">#REF!</definedName>
    <definedName name="_____________________________________________________________TAB33" localSheetId="1">#REF!</definedName>
    <definedName name="_____________________________________________________________TAB33" localSheetId="2">#REF!</definedName>
    <definedName name="_____________________________________________________________TAB33" localSheetId="0">#REF!</definedName>
    <definedName name="_____________________________________________________________TAB33" localSheetId="4">#REF!</definedName>
    <definedName name="_____________________________________________________________TAB35" localSheetId="6">#REF!</definedName>
    <definedName name="_____________________________________________________________TAB35" localSheetId="3">#REF!</definedName>
    <definedName name="_____________________________________________________________TAB35" localSheetId="1">#REF!</definedName>
    <definedName name="_____________________________________________________________TAB35" localSheetId="2">#REF!</definedName>
    <definedName name="_____________________________________________________________TAB35" localSheetId="0">#REF!</definedName>
    <definedName name="_____________________________________________________________TAB35" localSheetId="4">#REF!</definedName>
    <definedName name="_____________________________________________________________TAB36" localSheetId="6">#REF!</definedName>
    <definedName name="_____________________________________________________________TAB36" localSheetId="3">#REF!</definedName>
    <definedName name="_____________________________________________________________TAB36" localSheetId="1">#REF!</definedName>
    <definedName name="_____________________________________________________________TAB36" localSheetId="2">#REF!</definedName>
    <definedName name="_____________________________________________________________TAB36" localSheetId="0">#REF!</definedName>
    <definedName name="_____________________________________________________________TAB36" localSheetId="4">#REF!</definedName>
    <definedName name="_____________________________________________________________TAB37" localSheetId="6">#REF!</definedName>
    <definedName name="_____________________________________________________________TAB37" localSheetId="3">#REF!</definedName>
    <definedName name="_____________________________________________________________TAB37" localSheetId="1">#REF!</definedName>
    <definedName name="_____________________________________________________________TAB37" localSheetId="2">#REF!</definedName>
    <definedName name="_____________________________________________________________TAB37" localSheetId="0">#REF!</definedName>
    <definedName name="_____________________________________________________________TAB37" localSheetId="4">#REF!</definedName>
    <definedName name="_____________________________________________________________TAB38" localSheetId="6">#REF!</definedName>
    <definedName name="_____________________________________________________________TAB38" localSheetId="3">#REF!</definedName>
    <definedName name="_____________________________________________________________TAB38" localSheetId="1">#REF!</definedName>
    <definedName name="_____________________________________________________________TAB38" localSheetId="2">#REF!</definedName>
    <definedName name="_____________________________________________________________TAB38" localSheetId="0">#REF!</definedName>
    <definedName name="_____________________________________________________________TAB38" localSheetId="4">#REF!</definedName>
    <definedName name="_____________________________________________________________TAB39">#REF!</definedName>
    <definedName name="_____________________________________________________________TAB47">#REF!</definedName>
    <definedName name="____________________________________________________________com2000" localSheetId="6">#REF!</definedName>
    <definedName name="____________________________________________________________com2000" localSheetId="3">#REF!</definedName>
    <definedName name="____________________________________________________________com2000" localSheetId="1">#REF!</definedName>
    <definedName name="____________________________________________________________com2000" localSheetId="2">#REF!</definedName>
    <definedName name="____________________________________________________________com2000" localSheetId="0">#REF!</definedName>
    <definedName name="____________________________________________________________com2000" localSheetId="4">#REF!</definedName>
    <definedName name="____________________________________________________________EXR1" localSheetId="6">#REF!</definedName>
    <definedName name="____________________________________________________________EXR1" localSheetId="3">#REF!</definedName>
    <definedName name="____________________________________________________________EXR1" localSheetId="1">#REF!</definedName>
    <definedName name="____________________________________________________________EXR1" localSheetId="2">#REF!</definedName>
    <definedName name="____________________________________________________________EXR1" localSheetId="0">#REF!</definedName>
    <definedName name="____________________________________________________________EXR1" localSheetId="4">#REF!</definedName>
    <definedName name="____________________________________________________________EXR2" localSheetId="6">#REF!</definedName>
    <definedName name="____________________________________________________________EXR2" localSheetId="3">#REF!</definedName>
    <definedName name="____________________________________________________________EXR2" localSheetId="1">#REF!</definedName>
    <definedName name="____________________________________________________________EXR2" localSheetId="2">#REF!</definedName>
    <definedName name="____________________________________________________________EXR2" localSheetId="0">#REF!</definedName>
    <definedName name="____________________________________________________________EXR2" localSheetId="4">#REF!</definedName>
    <definedName name="____________________________________________________________EXR3" localSheetId="6">#REF!</definedName>
    <definedName name="____________________________________________________________EXR3" localSheetId="3">#REF!</definedName>
    <definedName name="____________________________________________________________EXR3" localSheetId="1">#REF!</definedName>
    <definedName name="____________________________________________________________EXR3" localSheetId="2">#REF!</definedName>
    <definedName name="____________________________________________________________EXR3" localSheetId="0">#REF!</definedName>
    <definedName name="____________________________________________________________EXR3" localSheetId="4">#REF!</definedName>
    <definedName name="____________________________________________________________gen2" localSheetId="6">#REF!</definedName>
    <definedName name="____________________________________________________________gen2" localSheetId="3">#REF!</definedName>
    <definedName name="____________________________________________________________gen2" localSheetId="1">#REF!</definedName>
    <definedName name="____________________________________________________________gen2" localSheetId="2">#REF!</definedName>
    <definedName name="____________________________________________________________gen2" localSheetId="0">#REF!</definedName>
    <definedName name="____________________________________________________________gen2" localSheetId="4">#REF!</definedName>
    <definedName name="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TAB30" localSheetId="6">#REF!</definedName>
    <definedName name="____________________________________________________________TAB30" localSheetId="3">#REF!</definedName>
    <definedName name="____________________________________________________________TAB30" localSheetId="1">#REF!</definedName>
    <definedName name="____________________________________________________________TAB30" localSheetId="2">#REF!</definedName>
    <definedName name="____________________________________________________________TAB30" localSheetId="4">#REF!</definedName>
    <definedName name="____________________________________________________________TAB31" localSheetId="6">#REF!</definedName>
    <definedName name="____________________________________________________________TAB31" localSheetId="3">#REF!</definedName>
    <definedName name="____________________________________________________________TAB31" localSheetId="1">#REF!</definedName>
    <definedName name="____________________________________________________________TAB31" localSheetId="2">#REF!</definedName>
    <definedName name="____________________________________________________________TAB31" localSheetId="0">#REF!</definedName>
    <definedName name="____________________________________________________________TAB31" localSheetId="4">#REF!</definedName>
    <definedName name="____________________________________________________________TAB32" localSheetId="6">#REF!</definedName>
    <definedName name="____________________________________________________________TAB32" localSheetId="3">#REF!</definedName>
    <definedName name="____________________________________________________________TAB32" localSheetId="1">#REF!</definedName>
    <definedName name="____________________________________________________________TAB32" localSheetId="2">#REF!</definedName>
    <definedName name="____________________________________________________________TAB32" localSheetId="0">#REF!</definedName>
    <definedName name="____________________________________________________________TAB32" localSheetId="4">#REF!</definedName>
    <definedName name="____________________________________________________________TAB33" localSheetId="6">#REF!</definedName>
    <definedName name="____________________________________________________________TAB33" localSheetId="3">#REF!</definedName>
    <definedName name="____________________________________________________________TAB33" localSheetId="1">#REF!</definedName>
    <definedName name="____________________________________________________________TAB33" localSheetId="2">#REF!</definedName>
    <definedName name="____________________________________________________________TAB33" localSheetId="0">#REF!</definedName>
    <definedName name="____________________________________________________________TAB33" localSheetId="4">#REF!</definedName>
    <definedName name="____________________________________________________________TAB35" localSheetId="6">#REF!</definedName>
    <definedName name="____________________________________________________________TAB35" localSheetId="3">#REF!</definedName>
    <definedName name="____________________________________________________________TAB35" localSheetId="1">#REF!</definedName>
    <definedName name="____________________________________________________________TAB35" localSheetId="2">#REF!</definedName>
    <definedName name="____________________________________________________________TAB35" localSheetId="0">#REF!</definedName>
    <definedName name="____________________________________________________________TAB35" localSheetId="4">#REF!</definedName>
    <definedName name="____________________________________________________________TAB36" localSheetId="6">#REF!</definedName>
    <definedName name="____________________________________________________________TAB36" localSheetId="3">#REF!</definedName>
    <definedName name="____________________________________________________________TAB36" localSheetId="1">#REF!</definedName>
    <definedName name="____________________________________________________________TAB36" localSheetId="2">#REF!</definedName>
    <definedName name="____________________________________________________________TAB36" localSheetId="0">#REF!</definedName>
    <definedName name="____________________________________________________________TAB36" localSheetId="4">#REF!</definedName>
    <definedName name="____________________________________________________________TAB37" localSheetId="6">#REF!</definedName>
    <definedName name="____________________________________________________________TAB37" localSheetId="3">#REF!</definedName>
    <definedName name="____________________________________________________________TAB37" localSheetId="1">#REF!</definedName>
    <definedName name="____________________________________________________________TAB37" localSheetId="2">#REF!</definedName>
    <definedName name="____________________________________________________________TAB37" localSheetId="0">#REF!</definedName>
    <definedName name="____________________________________________________________TAB37" localSheetId="4">#REF!</definedName>
    <definedName name="____________________________________________________________TAB38" localSheetId="6">#REF!</definedName>
    <definedName name="____________________________________________________________TAB38" localSheetId="3">#REF!</definedName>
    <definedName name="____________________________________________________________TAB38" localSheetId="1">#REF!</definedName>
    <definedName name="____________________________________________________________TAB38" localSheetId="2">#REF!</definedName>
    <definedName name="____________________________________________________________TAB38" localSheetId="0">#REF!</definedName>
    <definedName name="____________________________________________________________TAB38" localSheetId="4">#REF!</definedName>
    <definedName name="____________________________________________________________TAB39" localSheetId="6">#REF!</definedName>
    <definedName name="____________________________________________________________TAB39" localSheetId="3">#REF!</definedName>
    <definedName name="____________________________________________________________TAB39" localSheetId="1">#REF!</definedName>
    <definedName name="____________________________________________________________TAB39" localSheetId="2">#REF!</definedName>
    <definedName name="____________________________________________________________TAB39" localSheetId="4">#REF!</definedName>
    <definedName name="____________________________________________________________TAB47" localSheetId="6">#REF!</definedName>
    <definedName name="____________________________________________________________TAB47" localSheetId="3">#REF!</definedName>
    <definedName name="____________________________________________________________TAB47" localSheetId="1">#REF!</definedName>
    <definedName name="____________________________________________________________TAB47" localSheetId="2">#REF!</definedName>
    <definedName name="____________________________________________________________TAB47" localSheetId="4">#REF!</definedName>
    <definedName name="___________________________________________________________com2000" localSheetId="6">#REF!</definedName>
    <definedName name="___________________________________________________________com2000" localSheetId="3">#REF!</definedName>
    <definedName name="___________________________________________________________com2000" localSheetId="1">#REF!</definedName>
    <definedName name="___________________________________________________________com2000" localSheetId="2">#REF!</definedName>
    <definedName name="___________________________________________________________com2000" localSheetId="0">#REF!</definedName>
    <definedName name="___________________________________________________________com2000" localSheetId="4">#REF!</definedName>
    <definedName name="___________________________________________________________EXR1" localSheetId="6">#REF!</definedName>
    <definedName name="___________________________________________________________EXR1" localSheetId="3">#REF!</definedName>
    <definedName name="___________________________________________________________EXR1" localSheetId="1">#REF!</definedName>
    <definedName name="___________________________________________________________EXR1" localSheetId="2">#REF!</definedName>
    <definedName name="___________________________________________________________EXR1" localSheetId="0">#REF!</definedName>
    <definedName name="___________________________________________________________EXR1" localSheetId="4">#REF!</definedName>
    <definedName name="___________________________________________________________EXR2" localSheetId="6">#REF!</definedName>
    <definedName name="___________________________________________________________EXR2" localSheetId="3">#REF!</definedName>
    <definedName name="___________________________________________________________EXR2" localSheetId="1">#REF!</definedName>
    <definedName name="___________________________________________________________EXR2" localSheetId="2">#REF!</definedName>
    <definedName name="___________________________________________________________EXR2" localSheetId="0">#REF!</definedName>
    <definedName name="___________________________________________________________EXR2" localSheetId="4">#REF!</definedName>
    <definedName name="___________________________________________________________EXR3" localSheetId="6">#REF!</definedName>
    <definedName name="___________________________________________________________EXR3" localSheetId="3">#REF!</definedName>
    <definedName name="___________________________________________________________EXR3" localSheetId="1">#REF!</definedName>
    <definedName name="___________________________________________________________EXR3" localSheetId="2">#REF!</definedName>
    <definedName name="___________________________________________________________EXR3" localSheetId="0">#REF!</definedName>
    <definedName name="___________________________________________________________EXR3" localSheetId="4">#REF!</definedName>
    <definedName name="___________________________________________________________gen2" localSheetId="6">#REF!</definedName>
    <definedName name="___________________________________________________________gen2" localSheetId="3">#REF!</definedName>
    <definedName name="___________________________________________________________gen2" localSheetId="1">#REF!</definedName>
    <definedName name="___________________________________________________________gen2" localSheetId="2">#REF!</definedName>
    <definedName name="___________________________________________________________gen2" localSheetId="0">#REF!</definedName>
    <definedName name="___________________________________________________________gen2" localSheetId="4">#REF!</definedName>
    <definedName name="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TAB30" localSheetId="6">#REF!</definedName>
    <definedName name="___________________________________________________________TAB30" localSheetId="3">#REF!</definedName>
    <definedName name="___________________________________________________________TAB30" localSheetId="1">#REF!</definedName>
    <definedName name="___________________________________________________________TAB30" localSheetId="2">#REF!</definedName>
    <definedName name="___________________________________________________________TAB30" localSheetId="0">#REF!</definedName>
    <definedName name="___________________________________________________________TAB30" localSheetId="4">#REF!</definedName>
    <definedName name="___________________________________________________________TAB31" localSheetId="6">#REF!</definedName>
    <definedName name="___________________________________________________________TAB31" localSheetId="3">#REF!</definedName>
    <definedName name="___________________________________________________________TAB31" localSheetId="1">#REF!</definedName>
    <definedName name="___________________________________________________________TAB31" localSheetId="2">#REF!</definedName>
    <definedName name="___________________________________________________________TAB31" localSheetId="0">#REF!</definedName>
    <definedName name="___________________________________________________________TAB31" localSheetId="4">#REF!</definedName>
    <definedName name="___________________________________________________________TAB32" localSheetId="6">#REF!</definedName>
    <definedName name="___________________________________________________________TAB32" localSheetId="3">#REF!</definedName>
    <definedName name="___________________________________________________________TAB32" localSheetId="1">#REF!</definedName>
    <definedName name="___________________________________________________________TAB32" localSheetId="2">#REF!</definedName>
    <definedName name="___________________________________________________________TAB32" localSheetId="0">#REF!</definedName>
    <definedName name="___________________________________________________________TAB32" localSheetId="4">#REF!</definedName>
    <definedName name="___________________________________________________________TAB33" localSheetId="6">#REF!</definedName>
    <definedName name="___________________________________________________________TAB33" localSheetId="3">#REF!</definedName>
    <definedName name="___________________________________________________________TAB33" localSheetId="1">#REF!</definedName>
    <definedName name="___________________________________________________________TAB33" localSheetId="2">#REF!</definedName>
    <definedName name="___________________________________________________________TAB33" localSheetId="0">#REF!</definedName>
    <definedName name="___________________________________________________________TAB33" localSheetId="4">#REF!</definedName>
    <definedName name="___________________________________________________________TAB35" localSheetId="6">#REF!</definedName>
    <definedName name="___________________________________________________________TAB35" localSheetId="3">#REF!</definedName>
    <definedName name="___________________________________________________________TAB35" localSheetId="1">#REF!</definedName>
    <definedName name="___________________________________________________________TAB35" localSheetId="2">#REF!</definedName>
    <definedName name="___________________________________________________________TAB35" localSheetId="0">#REF!</definedName>
    <definedName name="___________________________________________________________TAB35" localSheetId="4">#REF!</definedName>
    <definedName name="___________________________________________________________TAB36" localSheetId="6">#REF!</definedName>
    <definedName name="___________________________________________________________TAB36" localSheetId="3">#REF!</definedName>
    <definedName name="___________________________________________________________TAB36" localSheetId="1">#REF!</definedName>
    <definedName name="___________________________________________________________TAB36" localSheetId="2">#REF!</definedName>
    <definedName name="___________________________________________________________TAB36" localSheetId="0">#REF!</definedName>
    <definedName name="___________________________________________________________TAB36" localSheetId="4">#REF!</definedName>
    <definedName name="___________________________________________________________TAB37" localSheetId="6">#REF!</definedName>
    <definedName name="___________________________________________________________TAB37" localSheetId="3">#REF!</definedName>
    <definedName name="___________________________________________________________TAB37" localSheetId="1">#REF!</definedName>
    <definedName name="___________________________________________________________TAB37" localSheetId="2">#REF!</definedName>
    <definedName name="___________________________________________________________TAB37" localSheetId="0">#REF!</definedName>
    <definedName name="___________________________________________________________TAB37" localSheetId="4">#REF!</definedName>
    <definedName name="___________________________________________________________TAB38" localSheetId="6">#REF!</definedName>
    <definedName name="___________________________________________________________TAB38" localSheetId="3">#REF!</definedName>
    <definedName name="___________________________________________________________TAB38" localSheetId="1">#REF!</definedName>
    <definedName name="___________________________________________________________TAB38" localSheetId="2">#REF!</definedName>
    <definedName name="___________________________________________________________TAB38" localSheetId="0">#REF!</definedName>
    <definedName name="___________________________________________________________TAB38" localSheetId="4">#REF!</definedName>
    <definedName name="___________________________________________________________TAB39" localSheetId="6">#REF!</definedName>
    <definedName name="___________________________________________________________TAB39" localSheetId="3">#REF!</definedName>
    <definedName name="___________________________________________________________TAB39" localSheetId="1">#REF!</definedName>
    <definedName name="___________________________________________________________TAB39" localSheetId="2">#REF!</definedName>
    <definedName name="___________________________________________________________TAB39" localSheetId="0">#REF!</definedName>
    <definedName name="___________________________________________________________TAB39" localSheetId="4">#REF!</definedName>
    <definedName name="___________________________________________________________TAB47" localSheetId="6">#REF!</definedName>
    <definedName name="___________________________________________________________TAB47" localSheetId="3">#REF!</definedName>
    <definedName name="___________________________________________________________TAB47" localSheetId="1">#REF!</definedName>
    <definedName name="___________________________________________________________TAB47" localSheetId="2">#REF!</definedName>
    <definedName name="___________________________________________________________TAB47" localSheetId="0">#REF!</definedName>
    <definedName name="___________________________________________________________TAB47" localSheetId="4">#REF!</definedName>
    <definedName name="__________________________________________________________com2000" localSheetId="6">#REF!</definedName>
    <definedName name="__________________________________________________________com2000" localSheetId="3">#REF!</definedName>
    <definedName name="__________________________________________________________com2000" localSheetId="1">#REF!</definedName>
    <definedName name="__________________________________________________________com2000" localSheetId="2">#REF!</definedName>
    <definedName name="__________________________________________________________com2000" localSheetId="0">#REF!</definedName>
    <definedName name="__________________________________________________________com2000" localSheetId="4">#REF!</definedName>
    <definedName name="__________________________________________________________EXR1" localSheetId="6">#REF!</definedName>
    <definedName name="__________________________________________________________EXR1" localSheetId="3">#REF!</definedName>
    <definedName name="__________________________________________________________EXR1" localSheetId="1">#REF!</definedName>
    <definedName name="__________________________________________________________EXR1" localSheetId="2">#REF!</definedName>
    <definedName name="__________________________________________________________EXR1" localSheetId="0">#REF!</definedName>
    <definedName name="__________________________________________________________EXR1" localSheetId="4">#REF!</definedName>
    <definedName name="__________________________________________________________EXR2" localSheetId="6">#REF!</definedName>
    <definedName name="__________________________________________________________EXR2" localSheetId="3">#REF!</definedName>
    <definedName name="__________________________________________________________EXR2" localSheetId="1">#REF!</definedName>
    <definedName name="__________________________________________________________EXR2" localSheetId="2">#REF!</definedName>
    <definedName name="__________________________________________________________EXR2" localSheetId="0">#REF!</definedName>
    <definedName name="__________________________________________________________EXR2" localSheetId="4">#REF!</definedName>
    <definedName name="__________________________________________________________EXR3" localSheetId="6">#REF!</definedName>
    <definedName name="__________________________________________________________EXR3" localSheetId="3">#REF!</definedName>
    <definedName name="__________________________________________________________EXR3" localSheetId="1">#REF!</definedName>
    <definedName name="__________________________________________________________EXR3" localSheetId="2">#REF!</definedName>
    <definedName name="__________________________________________________________EXR3" localSheetId="0">#REF!</definedName>
    <definedName name="__________________________________________________________EXR3" localSheetId="4">#REF!</definedName>
    <definedName name="__________________________________________________________gen2" localSheetId="6">#REF!</definedName>
    <definedName name="__________________________________________________________gen2" localSheetId="3">#REF!</definedName>
    <definedName name="__________________________________________________________gen2" localSheetId="1">#REF!</definedName>
    <definedName name="__________________________________________________________gen2" localSheetId="2">#REF!</definedName>
    <definedName name="__________________________________________________________gen2" localSheetId="0">#REF!</definedName>
    <definedName name="__________________________________________________________gen2" localSheetId="4">#REF!</definedName>
    <definedName name="__________________________________________________________TAB30" localSheetId="6">#REF!</definedName>
    <definedName name="__________________________________________________________TAB30" localSheetId="3">#REF!</definedName>
    <definedName name="__________________________________________________________TAB30" localSheetId="1">#REF!</definedName>
    <definedName name="__________________________________________________________TAB30" localSheetId="2">#REF!</definedName>
    <definedName name="__________________________________________________________TAB30" localSheetId="0">#REF!</definedName>
    <definedName name="__________________________________________________________TAB30" localSheetId="4">#REF!</definedName>
    <definedName name="__________________________________________________________TAB31" localSheetId="6">#REF!</definedName>
    <definedName name="__________________________________________________________TAB31" localSheetId="3">#REF!</definedName>
    <definedName name="__________________________________________________________TAB31" localSheetId="1">#REF!</definedName>
    <definedName name="__________________________________________________________TAB31" localSheetId="2">#REF!</definedName>
    <definedName name="__________________________________________________________TAB31" localSheetId="0">#REF!</definedName>
    <definedName name="__________________________________________________________TAB31" localSheetId="4">#REF!</definedName>
    <definedName name="__________________________________________________________TAB32" localSheetId="6">#REF!</definedName>
    <definedName name="__________________________________________________________TAB32" localSheetId="3">#REF!</definedName>
    <definedName name="__________________________________________________________TAB32" localSheetId="1">#REF!</definedName>
    <definedName name="__________________________________________________________TAB32" localSheetId="2">#REF!</definedName>
    <definedName name="__________________________________________________________TAB32" localSheetId="0">#REF!</definedName>
    <definedName name="__________________________________________________________TAB32" localSheetId="4">#REF!</definedName>
    <definedName name="__________________________________________________________TAB33" localSheetId="6">#REF!</definedName>
    <definedName name="__________________________________________________________TAB33" localSheetId="3">#REF!</definedName>
    <definedName name="__________________________________________________________TAB33" localSheetId="1">#REF!</definedName>
    <definedName name="__________________________________________________________TAB33" localSheetId="2">#REF!</definedName>
    <definedName name="__________________________________________________________TAB33" localSheetId="0">#REF!</definedName>
    <definedName name="__________________________________________________________TAB33" localSheetId="4">#REF!</definedName>
    <definedName name="__________________________________________________________TAB35" localSheetId="6">#REF!</definedName>
    <definedName name="__________________________________________________________TAB35" localSheetId="3">#REF!</definedName>
    <definedName name="__________________________________________________________TAB35" localSheetId="1">#REF!</definedName>
    <definedName name="__________________________________________________________TAB35" localSheetId="2">#REF!</definedName>
    <definedName name="__________________________________________________________TAB35" localSheetId="0">#REF!</definedName>
    <definedName name="__________________________________________________________TAB35" localSheetId="4">#REF!</definedName>
    <definedName name="__________________________________________________________TAB36" localSheetId="6">#REF!</definedName>
    <definedName name="__________________________________________________________TAB36" localSheetId="3">#REF!</definedName>
    <definedName name="__________________________________________________________TAB36" localSheetId="1">#REF!</definedName>
    <definedName name="__________________________________________________________TAB36" localSheetId="2">#REF!</definedName>
    <definedName name="__________________________________________________________TAB36" localSheetId="0">#REF!</definedName>
    <definedName name="__________________________________________________________TAB36" localSheetId="4">#REF!</definedName>
    <definedName name="__________________________________________________________TAB37" localSheetId="6">#REF!</definedName>
    <definedName name="__________________________________________________________TAB37" localSheetId="3">#REF!</definedName>
    <definedName name="__________________________________________________________TAB37" localSheetId="1">#REF!</definedName>
    <definedName name="__________________________________________________________TAB37" localSheetId="2">#REF!</definedName>
    <definedName name="__________________________________________________________TAB37" localSheetId="0">#REF!</definedName>
    <definedName name="__________________________________________________________TAB37" localSheetId="4">#REF!</definedName>
    <definedName name="__________________________________________________________TAB38" localSheetId="6">#REF!</definedName>
    <definedName name="__________________________________________________________TAB38" localSheetId="3">#REF!</definedName>
    <definedName name="__________________________________________________________TAB38" localSheetId="1">#REF!</definedName>
    <definedName name="__________________________________________________________TAB38" localSheetId="2">#REF!</definedName>
    <definedName name="__________________________________________________________TAB38" localSheetId="0">#REF!</definedName>
    <definedName name="__________________________________________________________TAB38" localSheetId="4">#REF!</definedName>
    <definedName name="__________________________________________________________TAB39" localSheetId="6">#REF!</definedName>
    <definedName name="__________________________________________________________TAB39" localSheetId="3">#REF!</definedName>
    <definedName name="__________________________________________________________TAB39" localSheetId="1">#REF!</definedName>
    <definedName name="__________________________________________________________TAB39" localSheetId="2">#REF!</definedName>
    <definedName name="__________________________________________________________TAB39" localSheetId="0">#REF!</definedName>
    <definedName name="__________________________________________________________TAB39" localSheetId="4">#REF!</definedName>
    <definedName name="__________________________________________________________TAB47" localSheetId="6">#REF!</definedName>
    <definedName name="__________________________________________________________TAB47" localSheetId="3">#REF!</definedName>
    <definedName name="__________________________________________________________TAB47" localSheetId="1">#REF!</definedName>
    <definedName name="__________________________________________________________TAB47" localSheetId="2">#REF!</definedName>
    <definedName name="__________________________________________________________TAB47" localSheetId="0">#REF!</definedName>
    <definedName name="__________________________________________________________TAB47" localSheetId="4">#REF!</definedName>
    <definedName name="_________________________________________________________com2000" localSheetId="6">#REF!</definedName>
    <definedName name="_________________________________________________________com2000" localSheetId="3">#REF!</definedName>
    <definedName name="_________________________________________________________com2000" localSheetId="1">#REF!</definedName>
    <definedName name="_________________________________________________________com2000" localSheetId="2">#REF!</definedName>
    <definedName name="_________________________________________________________com2000" localSheetId="0">#REF!</definedName>
    <definedName name="_________________________________________________________com2000" localSheetId="4">#REF!</definedName>
    <definedName name="_________________________________________________________EXR1" localSheetId="6">#REF!</definedName>
    <definedName name="_________________________________________________________EXR1" localSheetId="3">#REF!</definedName>
    <definedName name="_________________________________________________________EXR1" localSheetId="1">#REF!</definedName>
    <definedName name="_________________________________________________________EXR1" localSheetId="2">#REF!</definedName>
    <definedName name="_________________________________________________________EXR1" localSheetId="0">#REF!</definedName>
    <definedName name="_________________________________________________________EXR1" localSheetId="4">#REF!</definedName>
    <definedName name="_________________________________________________________EXR2" localSheetId="6">#REF!</definedName>
    <definedName name="_________________________________________________________EXR2" localSheetId="3">#REF!</definedName>
    <definedName name="_________________________________________________________EXR2" localSheetId="1">#REF!</definedName>
    <definedName name="_________________________________________________________EXR2" localSheetId="2">#REF!</definedName>
    <definedName name="_________________________________________________________EXR2" localSheetId="0">#REF!</definedName>
    <definedName name="_________________________________________________________EXR2" localSheetId="4">#REF!</definedName>
    <definedName name="_________________________________________________________EXR3" localSheetId="6">#REF!</definedName>
    <definedName name="_________________________________________________________EXR3" localSheetId="3">#REF!</definedName>
    <definedName name="_________________________________________________________EXR3" localSheetId="1">#REF!</definedName>
    <definedName name="_________________________________________________________EXR3" localSheetId="2">#REF!</definedName>
    <definedName name="_________________________________________________________EXR3" localSheetId="0">#REF!</definedName>
    <definedName name="_________________________________________________________EXR3" localSheetId="4">#REF!</definedName>
    <definedName name="_________________________________________________________gen2" localSheetId="6">#REF!</definedName>
    <definedName name="_________________________________________________________gen2" localSheetId="3">#REF!</definedName>
    <definedName name="_________________________________________________________gen2" localSheetId="1">#REF!</definedName>
    <definedName name="_________________________________________________________gen2" localSheetId="2">#REF!</definedName>
    <definedName name="_________________________________________________________gen2" localSheetId="0">#REF!</definedName>
    <definedName name="_________________________________________________________gen2" localSheetId="4">#REF!</definedName>
    <definedName name="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TAB30" localSheetId="6">#REF!</definedName>
    <definedName name="_________________________________________________________TAB30" localSheetId="3">#REF!</definedName>
    <definedName name="_________________________________________________________TAB30" localSheetId="1">#REF!</definedName>
    <definedName name="_________________________________________________________TAB30" localSheetId="2">#REF!</definedName>
    <definedName name="_________________________________________________________TAB30" localSheetId="0">#REF!</definedName>
    <definedName name="_________________________________________________________TAB30" localSheetId="4">#REF!</definedName>
    <definedName name="_________________________________________________________TAB31" localSheetId="6">#REF!</definedName>
    <definedName name="_________________________________________________________TAB31" localSheetId="3">#REF!</definedName>
    <definedName name="_________________________________________________________TAB31" localSheetId="1">#REF!</definedName>
    <definedName name="_________________________________________________________TAB31" localSheetId="2">#REF!</definedName>
    <definedName name="_________________________________________________________TAB31" localSheetId="0">#REF!</definedName>
    <definedName name="_________________________________________________________TAB31" localSheetId="4">#REF!</definedName>
    <definedName name="_________________________________________________________TAB32" localSheetId="6">#REF!</definedName>
    <definedName name="_________________________________________________________TAB32" localSheetId="3">#REF!</definedName>
    <definedName name="_________________________________________________________TAB32" localSheetId="1">#REF!</definedName>
    <definedName name="_________________________________________________________TAB32" localSheetId="2">#REF!</definedName>
    <definedName name="_________________________________________________________TAB32" localSheetId="0">#REF!</definedName>
    <definedName name="_________________________________________________________TAB32" localSheetId="4">#REF!</definedName>
    <definedName name="_________________________________________________________TAB33" localSheetId="6">#REF!</definedName>
    <definedName name="_________________________________________________________TAB33" localSheetId="3">#REF!</definedName>
    <definedName name="_________________________________________________________TAB33" localSheetId="1">#REF!</definedName>
    <definedName name="_________________________________________________________TAB33" localSheetId="2">#REF!</definedName>
    <definedName name="_________________________________________________________TAB33" localSheetId="0">#REF!</definedName>
    <definedName name="_________________________________________________________TAB33" localSheetId="4">#REF!</definedName>
    <definedName name="_________________________________________________________TAB35" localSheetId="6">#REF!</definedName>
    <definedName name="_________________________________________________________TAB35" localSheetId="3">#REF!</definedName>
    <definedName name="_________________________________________________________TAB35" localSheetId="1">#REF!</definedName>
    <definedName name="_________________________________________________________TAB35" localSheetId="2">#REF!</definedName>
    <definedName name="_________________________________________________________TAB35" localSheetId="0">#REF!</definedName>
    <definedName name="_________________________________________________________TAB35" localSheetId="4">#REF!</definedName>
    <definedName name="_________________________________________________________TAB36" localSheetId="6">#REF!</definedName>
    <definedName name="_________________________________________________________TAB36" localSheetId="3">#REF!</definedName>
    <definedName name="_________________________________________________________TAB36" localSheetId="1">#REF!</definedName>
    <definedName name="_________________________________________________________TAB36" localSheetId="2">#REF!</definedName>
    <definedName name="_________________________________________________________TAB36" localSheetId="0">#REF!</definedName>
    <definedName name="_________________________________________________________TAB36" localSheetId="4">#REF!</definedName>
    <definedName name="_________________________________________________________TAB37" localSheetId="6">#REF!</definedName>
    <definedName name="_________________________________________________________TAB37" localSheetId="3">#REF!</definedName>
    <definedName name="_________________________________________________________TAB37" localSheetId="1">#REF!</definedName>
    <definedName name="_________________________________________________________TAB37" localSheetId="2">#REF!</definedName>
    <definedName name="_________________________________________________________TAB37" localSheetId="0">#REF!</definedName>
    <definedName name="_________________________________________________________TAB37" localSheetId="4">#REF!</definedName>
    <definedName name="_________________________________________________________TAB38" localSheetId="6">#REF!</definedName>
    <definedName name="_________________________________________________________TAB38" localSheetId="3">#REF!</definedName>
    <definedName name="_________________________________________________________TAB38" localSheetId="1">#REF!</definedName>
    <definedName name="_________________________________________________________TAB38" localSheetId="2">#REF!</definedName>
    <definedName name="_________________________________________________________TAB38" localSheetId="0">#REF!</definedName>
    <definedName name="_________________________________________________________TAB38" localSheetId="4">#REF!</definedName>
    <definedName name="_________________________________________________________TAB39" localSheetId="6">#REF!</definedName>
    <definedName name="_________________________________________________________TAB39" localSheetId="3">#REF!</definedName>
    <definedName name="_________________________________________________________TAB39" localSheetId="1">#REF!</definedName>
    <definedName name="_________________________________________________________TAB39" localSheetId="2">#REF!</definedName>
    <definedName name="_________________________________________________________TAB39" localSheetId="0">#REF!</definedName>
    <definedName name="_________________________________________________________TAB39" localSheetId="4">#REF!</definedName>
    <definedName name="_________________________________________________________TAB47" localSheetId="6">#REF!</definedName>
    <definedName name="_________________________________________________________TAB47" localSheetId="3">#REF!</definedName>
    <definedName name="_________________________________________________________TAB47" localSheetId="1">#REF!</definedName>
    <definedName name="_________________________________________________________TAB47" localSheetId="2">#REF!</definedName>
    <definedName name="_________________________________________________________TAB47" localSheetId="0">#REF!</definedName>
    <definedName name="_________________________________________________________TAB47" localSheetId="4">#REF!</definedName>
    <definedName name="________________________________________________________com2000" localSheetId="6">#REF!</definedName>
    <definedName name="________________________________________________________com2000" localSheetId="3">#REF!</definedName>
    <definedName name="________________________________________________________com2000" localSheetId="1">#REF!</definedName>
    <definedName name="________________________________________________________com2000" localSheetId="2">#REF!</definedName>
    <definedName name="________________________________________________________com2000" localSheetId="0">#REF!</definedName>
    <definedName name="________________________________________________________com2000" localSheetId="4">#REF!</definedName>
    <definedName name="________________________________________________________EXR1" localSheetId="6">#REF!</definedName>
    <definedName name="________________________________________________________EXR1" localSheetId="3">#REF!</definedName>
    <definedName name="________________________________________________________EXR1" localSheetId="1">#REF!</definedName>
    <definedName name="________________________________________________________EXR1" localSheetId="2">#REF!</definedName>
    <definedName name="________________________________________________________EXR1" localSheetId="0">#REF!</definedName>
    <definedName name="________________________________________________________EXR1" localSheetId="4">#REF!</definedName>
    <definedName name="________________________________________________________EXR2" localSheetId="6">#REF!</definedName>
    <definedName name="________________________________________________________EXR2" localSheetId="3">#REF!</definedName>
    <definedName name="________________________________________________________EXR2" localSheetId="1">#REF!</definedName>
    <definedName name="________________________________________________________EXR2" localSheetId="2">#REF!</definedName>
    <definedName name="________________________________________________________EXR2" localSheetId="0">#REF!</definedName>
    <definedName name="________________________________________________________EXR2" localSheetId="4">#REF!</definedName>
    <definedName name="________________________________________________________EXR3" localSheetId="6">#REF!</definedName>
    <definedName name="________________________________________________________EXR3" localSheetId="3">#REF!</definedName>
    <definedName name="________________________________________________________EXR3" localSheetId="1">#REF!</definedName>
    <definedName name="________________________________________________________EXR3" localSheetId="2">#REF!</definedName>
    <definedName name="________________________________________________________EXR3" localSheetId="0">#REF!</definedName>
    <definedName name="________________________________________________________EXR3" localSheetId="4">#REF!</definedName>
    <definedName name="________________________________________________________gen2" localSheetId="6">#REF!</definedName>
    <definedName name="________________________________________________________gen2" localSheetId="3">#REF!</definedName>
    <definedName name="________________________________________________________gen2" localSheetId="1">#REF!</definedName>
    <definedName name="________________________________________________________gen2" localSheetId="2">#REF!</definedName>
    <definedName name="________________________________________________________gen2" localSheetId="0">#REF!</definedName>
    <definedName name="________________________________________________________gen2" localSheetId="4">#REF!</definedName>
    <definedName name="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TAB30" localSheetId="6">#REF!</definedName>
    <definedName name="________________________________________________________TAB30" localSheetId="3">#REF!</definedName>
    <definedName name="________________________________________________________TAB30" localSheetId="1">#REF!</definedName>
    <definedName name="________________________________________________________TAB30" localSheetId="2">#REF!</definedName>
    <definedName name="________________________________________________________TAB30" localSheetId="0">#REF!</definedName>
    <definedName name="________________________________________________________TAB30" localSheetId="4">#REF!</definedName>
    <definedName name="________________________________________________________TAB31" localSheetId="6">#REF!</definedName>
    <definedName name="________________________________________________________TAB31" localSheetId="3">#REF!</definedName>
    <definedName name="________________________________________________________TAB31" localSheetId="1">#REF!</definedName>
    <definedName name="________________________________________________________TAB31" localSheetId="2">#REF!</definedName>
    <definedName name="________________________________________________________TAB31" localSheetId="0">#REF!</definedName>
    <definedName name="________________________________________________________TAB31" localSheetId="4">#REF!</definedName>
    <definedName name="________________________________________________________TAB32" localSheetId="6">#REF!</definedName>
    <definedName name="________________________________________________________TAB32" localSheetId="3">#REF!</definedName>
    <definedName name="________________________________________________________TAB32" localSheetId="1">#REF!</definedName>
    <definedName name="________________________________________________________TAB32" localSheetId="2">#REF!</definedName>
    <definedName name="________________________________________________________TAB32" localSheetId="0">#REF!</definedName>
    <definedName name="________________________________________________________TAB32" localSheetId="4">#REF!</definedName>
    <definedName name="________________________________________________________TAB33" localSheetId="6">#REF!</definedName>
    <definedName name="________________________________________________________TAB33" localSheetId="3">#REF!</definedName>
    <definedName name="________________________________________________________TAB33" localSheetId="1">#REF!</definedName>
    <definedName name="________________________________________________________TAB33" localSheetId="2">#REF!</definedName>
    <definedName name="________________________________________________________TAB33" localSheetId="0">#REF!</definedName>
    <definedName name="________________________________________________________TAB33" localSheetId="4">#REF!</definedName>
    <definedName name="________________________________________________________TAB35" localSheetId="6">#REF!</definedName>
    <definedName name="________________________________________________________TAB35" localSheetId="3">#REF!</definedName>
    <definedName name="________________________________________________________TAB35" localSheetId="1">#REF!</definedName>
    <definedName name="________________________________________________________TAB35" localSheetId="2">#REF!</definedName>
    <definedName name="________________________________________________________TAB35" localSheetId="0">#REF!</definedName>
    <definedName name="________________________________________________________TAB35" localSheetId="4">#REF!</definedName>
    <definedName name="________________________________________________________TAB36" localSheetId="6">#REF!</definedName>
    <definedName name="________________________________________________________TAB36" localSheetId="3">#REF!</definedName>
    <definedName name="________________________________________________________TAB36" localSheetId="1">#REF!</definedName>
    <definedName name="________________________________________________________TAB36" localSheetId="2">#REF!</definedName>
    <definedName name="________________________________________________________TAB36" localSheetId="0">#REF!</definedName>
    <definedName name="________________________________________________________TAB36" localSheetId="4">#REF!</definedName>
    <definedName name="________________________________________________________TAB37" localSheetId="6">#REF!</definedName>
    <definedName name="________________________________________________________TAB37" localSheetId="3">#REF!</definedName>
    <definedName name="________________________________________________________TAB37" localSheetId="1">#REF!</definedName>
    <definedName name="________________________________________________________TAB37" localSheetId="2">#REF!</definedName>
    <definedName name="________________________________________________________TAB37" localSheetId="0">#REF!</definedName>
    <definedName name="________________________________________________________TAB37" localSheetId="4">#REF!</definedName>
    <definedName name="________________________________________________________TAB38" localSheetId="6">#REF!</definedName>
    <definedName name="________________________________________________________TAB38" localSheetId="3">#REF!</definedName>
    <definedName name="________________________________________________________TAB38" localSheetId="1">#REF!</definedName>
    <definedName name="________________________________________________________TAB38" localSheetId="2">#REF!</definedName>
    <definedName name="________________________________________________________TAB38" localSheetId="0">#REF!</definedName>
    <definedName name="________________________________________________________TAB38" localSheetId="4">#REF!</definedName>
    <definedName name="________________________________________________________TAB39" localSheetId="6">#REF!</definedName>
    <definedName name="________________________________________________________TAB39" localSheetId="3">#REF!</definedName>
    <definedName name="________________________________________________________TAB39" localSheetId="1">#REF!</definedName>
    <definedName name="________________________________________________________TAB39" localSheetId="2">#REF!</definedName>
    <definedName name="________________________________________________________TAB39" localSheetId="0">#REF!</definedName>
    <definedName name="________________________________________________________TAB39" localSheetId="4">#REF!</definedName>
    <definedName name="________________________________________________________TAB47" localSheetId="6">#REF!</definedName>
    <definedName name="________________________________________________________TAB47" localSheetId="3">#REF!</definedName>
    <definedName name="________________________________________________________TAB47" localSheetId="1">#REF!</definedName>
    <definedName name="________________________________________________________TAB47" localSheetId="2">#REF!</definedName>
    <definedName name="________________________________________________________TAB47" localSheetId="0">#REF!</definedName>
    <definedName name="________________________________________________________TAB47" localSheetId="4">#REF!</definedName>
    <definedName name="_______________________________________________________com2000" localSheetId="6">#REF!</definedName>
    <definedName name="_______________________________________________________com2000" localSheetId="3">#REF!</definedName>
    <definedName name="_______________________________________________________com2000" localSheetId="1">#REF!</definedName>
    <definedName name="_______________________________________________________com2000" localSheetId="2">#REF!</definedName>
    <definedName name="_______________________________________________________com2000" localSheetId="0">#REF!</definedName>
    <definedName name="_______________________________________________________com2000" localSheetId="4">#REF!</definedName>
    <definedName name="_______________________________________________________EXR1" localSheetId="6">#REF!</definedName>
    <definedName name="_______________________________________________________EXR1" localSheetId="3">#REF!</definedName>
    <definedName name="_______________________________________________________EXR1" localSheetId="1">#REF!</definedName>
    <definedName name="_______________________________________________________EXR1" localSheetId="2">#REF!</definedName>
    <definedName name="_______________________________________________________EXR1" localSheetId="0">#REF!</definedName>
    <definedName name="_______________________________________________________EXR1" localSheetId="4">#REF!</definedName>
    <definedName name="_______________________________________________________EXR2" localSheetId="6">#REF!</definedName>
    <definedName name="_______________________________________________________EXR2" localSheetId="3">#REF!</definedName>
    <definedName name="_______________________________________________________EXR2" localSheetId="1">#REF!</definedName>
    <definedName name="_______________________________________________________EXR2" localSheetId="2">#REF!</definedName>
    <definedName name="_______________________________________________________EXR2" localSheetId="0">#REF!</definedName>
    <definedName name="_______________________________________________________EXR2" localSheetId="4">#REF!</definedName>
    <definedName name="_______________________________________________________EXR3" localSheetId="6">#REF!</definedName>
    <definedName name="_______________________________________________________EXR3" localSheetId="3">#REF!</definedName>
    <definedName name="_______________________________________________________EXR3" localSheetId="1">#REF!</definedName>
    <definedName name="_______________________________________________________EXR3" localSheetId="2">#REF!</definedName>
    <definedName name="_______________________________________________________EXR3" localSheetId="0">#REF!</definedName>
    <definedName name="_______________________________________________________EXR3" localSheetId="4">#REF!</definedName>
    <definedName name="_______________________________________________________gen2" localSheetId="6">#REF!</definedName>
    <definedName name="_______________________________________________________gen2" localSheetId="3">#REF!</definedName>
    <definedName name="_______________________________________________________gen2" localSheetId="1">#REF!</definedName>
    <definedName name="_______________________________________________________gen2" localSheetId="2">#REF!</definedName>
    <definedName name="_______________________________________________________gen2" localSheetId="0">#REF!</definedName>
    <definedName name="_______________________________________________________gen2" localSheetId="4">#REF!</definedName>
    <definedName name="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TAB30" localSheetId="6">#REF!</definedName>
    <definedName name="_______________________________________________________TAB30" localSheetId="3">#REF!</definedName>
    <definedName name="_______________________________________________________TAB30" localSheetId="1">#REF!</definedName>
    <definedName name="_______________________________________________________TAB30" localSheetId="2">#REF!</definedName>
    <definedName name="_______________________________________________________TAB30" localSheetId="0">#REF!</definedName>
    <definedName name="_______________________________________________________TAB30" localSheetId="4">#REF!</definedName>
    <definedName name="_______________________________________________________TAB31" localSheetId="6">#REF!</definedName>
    <definedName name="_______________________________________________________TAB31" localSheetId="3">#REF!</definedName>
    <definedName name="_______________________________________________________TAB31" localSheetId="1">#REF!</definedName>
    <definedName name="_______________________________________________________TAB31" localSheetId="2">#REF!</definedName>
    <definedName name="_______________________________________________________TAB31" localSheetId="0">#REF!</definedName>
    <definedName name="_______________________________________________________TAB31" localSheetId="4">#REF!</definedName>
    <definedName name="_______________________________________________________TAB32" localSheetId="6">#REF!</definedName>
    <definedName name="_______________________________________________________TAB32" localSheetId="3">#REF!</definedName>
    <definedName name="_______________________________________________________TAB32" localSheetId="1">#REF!</definedName>
    <definedName name="_______________________________________________________TAB32" localSheetId="2">#REF!</definedName>
    <definedName name="_______________________________________________________TAB32" localSheetId="0">#REF!</definedName>
    <definedName name="_______________________________________________________TAB32" localSheetId="4">#REF!</definedName>
    <definedName name="_______________________________________________________TAB33" localSheetId="6">#REF!</definedName>
    <definedName name="_______________________________________________________TAB33" localSheetId="3">#REF!</definedName>
    <definedName name="_______________________________________________________TAB33" localSheetId="1">#REF!</definedName>
    <definedName name="_______________________________________________________TAB33" localSheetId="2">#REF!</definedName>
    <definedName name="_______________________________________________________TAB33" localSheetId="0">#REF!</definedName>
    <definedName name="_______________________________________________________TAB33" localSheetId="4">#REF!</definedName>
    <definedName name="_______________________________________________________TAB35" localSheetId="6">#REF!</definedName>
    <definedName name="_______________________________________________________TAB35" localSheetId="3">#REF!</definedName>
    <definedName name="_______________________________________________________TAB35" localSheetId="1">#REF!</definedName>
    <definedName name="_______________________________________________________TAB35" localSheetId="2">#REF!</definedName>
    <definedName name="_______________________________________________________TAB35" localSheetId="0">#REF!</definedName>
    <definedName name="_______________________________________________________TAB35" localSheetId="4">#REF!</definedName>
    <definedName name="_______________________________________________________TAB36" localSheetId="6">#REF!</definedName>
    <definedName name="_______________________________________________________TAB36" localSheetId="3">#REF!</definedName>
    <definedName name="_______________________________________________________TAB36" localSheetId="1">#REF!</definedName>
    <definedName name="_______________________________________________________TAB36" localSheetId="2">#REF!</definedName>
    <definedName name="_______________________________________________________TAB36" localSheetId="0">#REF!</definedName>
    <definedName name="_______________________________________________________TAB36" localSheetId="4">#REF!</definedName>
    <definedName name="_______________________________________________________TAB37" localSheetId="6">#REF!</definedName>
    <definedName name="_______________________________________________________TAB37" localSheetId="3">#REF!</definedName>
    <definedName name="_______________________________________________________TAB37" localSheetId="1">#REF!</definedName>
    <definedName name="_______________________________________________________TAB37" localSheetId="2">#REF!</definedName>
    <definedName name="_______________________________________________________TAB37" localSheetId="0">#REF!</definedName>
    <definedName name="_______________________________________________________TAB37" localSheetId="4">#REF!</definedName>
    <definedName name="_______________________________________________________TAB38" localSheetId="6">#REF!</definedName>
    <definedName name="_______________________________________________________TAB38" localSheetId="3">#REF!</definedName>
    <definedName name="_______________________________________________________TAB38" localSheetId="1">#REF!</definedName>
    <definedName name="_______________________________________________________TAB38" localSheetId="2">#REF!</definedName>
    <definedName name="_______________________________________________________TAB38" localSheetId="0">#REF!</definedName>
    <definedName name="_______________________________________________________TAB38" localSheetId="4">#REF!</definedName>
    <definedName name="_______________________________________________________TAB39" localSheetId="6">#REF!</definedName>
    <definedName name="_______________________________________________________TAB39" localSheetId="3">#REF!</definedName>
    <definedName name="_______________________________________________________TAB39" localSheetId="1">#REF!</definedName>
    <definedName name="_______________________________________________________TAB39" localSheetId="2">#REF!</definedName>
    <definedName name="_______________________________________________________TAB39" localSheetId="0">#REF!</definedName>
    <definedName name="_______________________________________________________TAB39" localSheetId="4">#REF!</definedName>
    <definedName name="_______________________________________________________TAB47" localSheetId="6">#REF!</definedName>
    <definedName name="_______________________________________________________TAB47" localSheetId="3">#REF!</definedName>
    <definedName name="_______________________________________________________TAB47" localSheetId="1">#REF!</definedName>
    <definedName name="_______________________________________________________TAB47" localSheetId="2">#REF!</definedName>
    <definedName name="_______________________________________________________TAB47" localSheetId="0">#REF!</definedName>
    <definedName name="_______________________________________________________TAB47" localSheetId="4">#REF!</definedName>
    <definedName name="______________________________________________________com2000" localSheetId="6">#REF!</definedName>
    <definedName name="______________________________________________________com2000" localSheetId="3">#REF!</definedName>
    <definedName name="______________________________________________________com2000" localSheetId="1">#REF!</definedName>
    <definedName name="______________________________________________________com2000" localSheetId="2">#REF!</definedName>
    <definedName name="______________________________________________________com2000" localSheetId="0">#REF!</definedName>
    <definedName name="______________________________________________________com2000" localSheetId="4">#REF!</definedName>
    <definedName name="______________________________________________________EXR1" localSheetId="6">#REF!</definedName>
    <definedName name="______________________________________________________EXR1" localSheetId="3">#REF!</definedName>
    <definedName name="______________________________________________________EXR1" localSheetId="1">#REF!</definedName>
    <definedName name="______________________________________________________EXR1" localSheetId="2">#REF!</definedName>
    <definedName name="______________________________________________________EXR1" localSheetId="0">#REF!</definedName>
    <definedName name="______________________________________________________EXR1" localSheetId="4">#REF!</definedName>
    <definedName name="______________________________________________________EXR2" localSheetId="6">#REF!</definedName>
    <definedName name="______________________________________________________EXR2" localSheetId="3">#REF!</definedName>
    <definedName name="______________________________________________________EXR2" localSheetId="1">#REF!</definedName>
    <definedName name="______________________________________________________EXR2" localSheetId="2">#REF!</definedName>
    <definedName name="______________________________________________________EXR2" localSheetId="0">#REF!</definedName>
    <definedName name="______________________________________________________EXR2" localSheetId="4">#REF!</definedName>
    <definedName name="______________________________________________________EXR3" localSheetId="6">#REF!</definedName>
    <definedName name="______________________________________________________EXR3" localSheetId="3">#REF!</definedName>
    <definedName name="______________________________________________________EXR3" localSheetId="1">#REF!</definedName>
    <definedName name="______________________________________________________EXR3" localSheetId="2">#REF!</definedName>
    <definedName name="______________________________________________________EXR3" localSheetId="0">#REF!</definedName>
    <definedName name="______________________________________________________EXR3" localSheetId="4">#REF!</definedName>
    <definedName name="______________________________________________________gen2" localSheetId="6">#REF!</definedName>
    <definedName name="______________________________________________________gen2" localSheetId="3">#REF!</definedName>
    <definedName name="______________________________________________________gen2" localSheetId="1">#REF!</definedName>
    <definedName name="______________________________________________________gen2" localSheetId="2">#REF!</definedName>
    <definedName name="______________________________________________________gen2" localSheetId="0">#REF!</definedName>
    <definedName name="______________________________________________________gen2" localSheetId="4">#REF!</definedName>
    <definedName name="______________________________________________________TAB30" localSheetId="6">#REF!</definedName>
    <definedName name="______________________________________________________TAB30" localSheetId="3">#REF!</definedName>
    <definedName name="______________________________________________________TAB30" localSheetId="1">#REF!</definedName>
    <definedName name="______________________________________________________TAB30" localSheetId="2">#REF!</definedName>
    <definedName name="______________________________________________________TAB30" localSheetId="0">#REF!</definedName>
    <definedName name="______________________________________________________TAB30" localSheetId="4">#REF!</definedName>
    <definedName name="______________________________________________________TAB31" localSheetId="6">#REF!</definedName>
    <definedName name="______________________________________________________TAB31" localSheetId="3">#REF!</definedName>
    <definedName name="______________________________________________________TAB31" localSheetId="1">#REF!</definedName>
    <definedName name="______________________________________________________TAB31" localSheetId="2">#REF!</definedName>
    <definedName name="______________________________________________________TAB31" localSheetId="0">#REF!</definedName>
    <definedName name="______________________________________________________TAB31" localSheetId="4">#REF!</definedName>
    <definedName name="______________________________________________________TAB32" localSheetId="6">#REF!</definedName>
    <definedName name="______________________________________________________TAB32" localSheetId="3">#REF!</definedName>
    <definedName name="______________________________________________________TAB32" localSheetId="1">#REF!</definedName>
    <definedName name="______________________________________________________TAB32" localSheetId="2">#REF!</definedName>
    <definedName name="______________________________________________________TAB32" localSheetId="0">#REF!</definedName>
    <definedName name="______________________________________________________TAB32" localSheetId="4">#REF!</definedName>
    <definedName name="______________________________________________________TAB33" localSheetId="6">#REF!</definedName>
    <definedName name="______________________________________________________TAB33" localSheetId="3">#REF!</definedName>
    <definedName name="______________________________________________________TAB33" localSheetId="1">#REF!</definedName>
    <definedName name="______________________________________________________TAB33" localSheetId="2">#REF!</definedName>
    <definedName name="______________________________________________________TAB33" localSheetId="0">#REF!</definedName>
    <definedName name="______________________________________________________TAB33" localSheetId="4">#REF!</definedName>
    <definedName name="______________________________________________________TAB35" localSheetId="6">#REF!</definedName>
    <definedName name="______________________________________________________TAB35" localSheetId="3">#REF!</definedName>
    <definedName name="______________________________________________________TAB35" localSheetId="1">#REF!</definedName>
    <definedName name="______________________________________________________TAB35" localSheetId="2">#REF!</definedName>
    <definedName name="______________________________________________________TAB35" localSheetId="0">#REF!</definedName>
    <definedName name="______________________________________________________TAB35" localSheetId="4">#REF!</definedName>
    <definedName name="______________________________________________________TAB36" localSheetId="6">#REF!</definedName>
    <definedName name="______________________________________________________TAB36" localSheetId="3">#REF!</definedName>
    <definedName name="______________________________________________________TAB36" localSheetId="1">#REF!</definedName>
    <definedName name="______________________________________________________TAB36" localSheetId="2">#REF!</definedName>
    <definedName name="______________________________________________________TAB36" localSheetId="0">#REF!</definedName>
    <definedName name="______________________________________________________TAB36" localSheetId="4">#REF!</definedName>
    <definedName name="______________________________________________________TAB37" localSheetId="6">#REF!</definedName>
    <definedName name="______________________________________________________TAB37" localSheetId="3">#REF!</definedName>
    <definedName name="______________________________________________________TAB37" localSheetId="1">#REF!</definedName>
    <definedName name="______________________________________________________TAB37" localSheetId="2">#REF!</definedName>
    <definedName name="______________________________________________________TAB37" localSheetId="0">#REF!</definedName>
    <definedName name="______________________________________________________TAB37" localSheetId="4">#REF!</definedName>
    <definedName name="______________________________________________________TAB38" localSheetId="6">#REF!</definedName>
    <definedName name="______________________________________________________TAB38" localSheetId="3">#REF!</definedName>
    <definedName name="______________________________________________________TAB38" localSheetId="1">#REF!</definedName>
    <definedName name="______________________________________________________TAB38" localSheetId="2">#REF!</definedName>
    <definedName name="______________________________________________________TAB38" localSheetId="0">#REF!</definedName>
    <definedName name="______________________________________________________TAB38" localSheetId="4">#REF!</definedName>
    <definedName name="______________________________________________________TAB39" localSheetId="6">#REF!</definedName>
    <definedName name="______________________________________________________TAB39" localSheetId="3">#REF!</definedName>
    <definedName name="______________________________________________________TAB39" localSheetId="1">#REF!</definedName>
    <definedName name="______________________________________________________TAB39" localSheetId="2">#REF!</definedName>
    <definedName name="______________________________________________________TAB39" localSheetId="0">#REF!</definedName>
    <definedName name="______________________________________________________TAB39" localSheetId="4">#REF!</definedName>
    <definedName name="______________________________________________________TAB47" localSheetId="6">#REF!</definedName>
    <definedName name="______________________________________________________TAB47" localSheetId="3">#REF!</definedName>
    <definedName name="______________________________________________________TAB47" localSheetId="1">#REF!</definedName>
    <definedName name="______________________________________________________TAB47" localSheetId="2">#REF!</definedName>
    <definedName name="______________________________________________________TAB47" localSheetId="0">#REF!</definedName>
    <definedName name="______________________________________________________TAB47" localSheetId="4">#REF!</definedName>
    <definedName name="_____________________________________________________com2000" localSheetId="6">#REF!</definedName>
    <definedName name="_____________________________________________________com2000" localSheetId="3">#REF!</definedName>
    <definedName name="_____________________________________________________com2000" localSheetId="1">#REF!</definedName>
    <definedName name="_____________________________________________________com2000" localSheetId="2">#REF!</definedName>
    <definedName name="_____________________________________________________com2000" localSheetId="0">#REF!</definedName>
    <definedName name="_____________________________________________________com2000" localSheetId="4">#REF!</definedName>
    <definedName name="_____________________________________________________EXR1" localSheetId="6">#REF!</definedName>
    <definedName name="_____________________________________________________EXR1" localSheetId="3">#REF!</definedName>
    <definedName name="_____________________________________________________EXR1" localSheetId="1">#REF!</definedName>
    <definedName name="_____________________________________________________EXR1" localSheetId="2">#REF!</definedName>
    <definedName name="_____________________________________________________EXR1" localSheetId="0">#REF!</definedName>
    <definedName name="_____________________________________________________EXR1" localSheetId="4">#REF!</definedName>
    <definedName name="_____________________________________________________EXR2" localSheetId="6">#REF!</definedName>
    <definedName name="_____________________________________________________EXR2" localSheetId="3">#REF!</definedName>
    <definedName name="_____________________________________________________EXR2" localSheetId="1">#REF!</definedName>
    <definedName name="_____________________________________________________EXR2" localSheetId="2">#REF!</definedName>
    <definedName name="_____________________________________________________EXR2" localSheetId="0">#REF!</definedName>
    <definedName name="_____________________________________________________EXR2" localSheetId="4">#REF!</definedName>
    <definedName name="_____________________________________________________EXR3" localSheetId="6">#REF!</definedName>
    <definedName name="_____________________________________________________EXR3" localSheetId="3">#REF!</definedName>
    <definedName name="_____________________________________________________EXR3" localSheetId="1">#REF!</definedName>
    <definedName name="_____________________________________________________EXR3" localSheetId="2">#REF!</definedName>
    <definedName name="_____________________________________________________EXR3" localSheetId="0">#REF!</definedName>
    <definedName name="_____________________________________________________EXR3" localSheetId="4">#REF!</definedName>
    <definedName name="_____________________________________________________gen2" localSheetId="6">#REF!</definedName>
    <definedName name="_____________________________________________________gen2" localSheetId="3">#REF!</definedName>
    <definedName name="_____________________________________________________gen2" localSheetId="1">#REF!</definedName>
    <definedName name="_____________________________________________________gen2" localSheetId="2">#REF!</definedName>
    <definedName name="_____________________________________________________gen2" localSheetId="0">#REF!</definedName>
    <definedName name="_____________________________________________________gen2" localSheetId="4">#REF!</definedName>
    <definedName name="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TAB30" localSheetId="6">#REF!</definedName>
    <definedName name="_____________________________________________________TAB30" localSheetId="3">#REF!</definedName>
    <definedName name="_____________________________________________________TAB30" localSheetId="1">#REF!</definedName>
    <definedName name="_____________________________________________________TAB30" localSheetId="2">#REF!</definedName>
    <definedName name="_____________________________________________________TAB30" localSheetId="0">#REF!</definedName>
    <definedName name="_____________________________________________________TAB30" localSheetId="4">#REF!</definedName>
    <definedName name="_____________________________________________________TAB31" localSheetId="6">#REF!</definedName>
    <definedName name="_____________________________________________________TAB31" localSheetId="3">#REF!</definedName>
    <definedName name="_____________________________________________________TAB31" localSheetId="1">#REF!</definedName>
    <definedName name="_____________________________________________________TAB31" localSheetId="2">#REF!</definedName>
    <definedName name="_____________________________________________________TAB31" localSheetId="0">#REF!</definedName>
    <definedName name="_____________________________________________________TAB31" localSheetId="4">#REF!</definedName>
    <definedName name="_____________________________________________________TAB32" localSheetId="6">#REF!</definedName>
    <definedName name="_____________________________________________________TAB32" localSheetId="3">#REF!</definedName>
    <definedName name="_____________________________________________________TAB32" localSheetId="1">#REF!</definedName>
    <definedName name="_____________________________________________________TAB32" localSheetId="2">#REF!</definedName>
    <definedName name="_____________________________________________________TAB32" localSheetId="0">#REF!</definedName>
    <definedName name="_____________________________________________________TAB32" localSheetId="4">#REF!</definedName>
    <definedName name="_____________________________________________________TAB33" localSheetId="6">#REF!</definedName>
    <definedName name="_____________________________________________________TAB33" localSheetId="3">#REF!</definedName>
    <definedName name="_____________________________________________________TAB33" localSheetId="1">#REF!</definedName>
    <definedName name="_____________________________________________________TAB33" localSheetId="2">#REF!</definedName>
    <definedName name="_____________________________________________________TAB33" localSheetId="0">#REF!</definedName>
    <definedName name="_____________________________________________________TAB33" localSheetId="4">#REF!</definedName>
    <definedName name="_____________________________________________________TAB35" localSheetId="6">#REF!</definedName>
    <definedName name="_____________________________________________________TAB35" localSheetId="3">#REF!</definedName>
    <definedName name="_____________________________________________________TAB35" localSheetId="1">#REF!</definedName>
    <definedName name="_____________________________________________________TAB35" localSheetId="2">#REF!</definedName>
    <definedName name="_____________________________________________________TAB35" localSheetId="0">#REF!</definedName>
    <definedName name="_____________________________________________________TAB35" localSheetId="4">#REF!</definedName>
    <definedName name="_____________________________________________________TAB36" localSheetId="6">#REF!</definedName>
    <definedName name="_____________________________________________________TAB36" localSheetId="3">#REF!</definedName>
    <definedName name="_____________________________________________________TAB36" localSheetId="1">#REF!</definedName>
    <definedName name="_____________________________________________________TAB36" localSheetId="2">#REF!</definedName>
    <definedName name="_____________________________________________________TAB36" localSheetId="0">#REF!</definedName>
    <definedName name="_____________________________________________________TAB36" localSheetId="4">#REF!</definedName>
    <definedName name="_____________________________________________________TAB37" localSheetId="6">#REF!</definedName>
    <definedName name="_____________________________________________________TAB37" localSheetId="3">#REF!</definedName>
    <definedName name="_____________________________________________________TAB37" localSheetId="1">#REF!</definedName>
    <definedName name="_____________________________________________________TAB37" localSheetId="2">#REF!</definedName>
    <definedName name="_____________________________________________________TAB37" localSheetId="0">#REF!</definedName>
    <definedName name="_____________________________________________________TAB37" localSheetId="4">#REF!</definedName>
    <definedName name="_____________________________________________________TAB38" localSheetId="6">#REF!</definedName>
    <definedName name="_____________________________________________________TAB38" localSheetId="3">#REF!</definedName>
    <definedName name="_____________________________________________________TAB38" localSheetId="1">#REF!</definedName>
    <definedName name="_____________________________________________________TAB38" localSheetId="2">#REF!</definedName>
    <definedName name="_____________________________________________________TAB38" localSheetId="0">#REF!</definedName>
    <definedName name="_____________________________________________________TAB38" localSheetId="4">#REF!</definedName>
    <definedName name="_____________________________________________________TAB39" localSheetId="6">#REF!</definedName>
    <definedName name="_____________________________________________________TAB39" localSheetId="3">#REF!</definedName>
    <definedName name="_____________________________________________________TAB39" localSheetId="1">#REF!</definedName>
    <definedName name="_____________________________________________________TAB39" localSheetId="2">#REF!</definedName>
    <definedName name="_____________________________________________________TAB39" localSheetId="0">#REF!</definedName>
    <definedName name="_____________________________________________________TAB39" localSheetId="4">#REF!</definedName>
    <definedName name="_____________________________________________________TAB47" localSheetId="6">#REF!</definedName>
    <definedName name="_____________________________________________________TAB47" localSheetId="3">#REF!</definedName>
    <definedName name="_____________________________________________________TAB47" localSheetId="1">#REF!</definedName>
    <definedName name="_____________________________________________________TAB47" localSheetId="2">#REF!</definedName>
    <definedName name="_____________________________________________________TAB47" localSheetId="0">#REF!</definedName>
    <definedName name="_____________________________________________________TAB47" localSheetId="4">#REF!</definedName>
    <definedName name="____________________________________________________com2000" localSheetId="6">#REF!</definedName>
    <definedName name="____________________________________________________com2000" localSheetId="3">#REF!</definedName>
    <definedName name="____________________________________________________com2000" localSheetId="1">#REF!</definedName>
    <definedName name="____________________________________________________com2000" localSheetId="2">#REF!</definedName>
    <definedName name="____________________________________________________com2000" localSheetId="0">#REF!</definedName>
    <definedName name="____________________________________________________com2000" localSheetId="4">#REF!</definedName>
    <definedName name="____________________________________________________EXR1" localSheetId="6">#REF!</definedName>
    <definedName name="____________________________________________________EXR1" localSheetId="3">#REF!</definedName>
    <definedName name="____________________________________________________EXR1" localSheetId="1">#REF!</definedName>
    <definedName name="____________________________________________________EXR1" localSheetId="2">#REF!</definedName>
    <definedName name="____________________________________________________EXR1" localSheetId="0">#REF!</definedName>
    <definedName name="____________________________________________________EXR1" localSheetId="4">#REF!</definedName>
    <definedName name="____________________________________________________EXR2" localSheetId="6">#REF!</definedName>
    <definedName name="____________________________________________________EXR2" localSheetId="3">#REF!</definedName>
    <definedName name="____________________________________________________EXR2" localSheetId="1">#REF!</definedName>
    <definedName name="____________________________________________________EXR2" localSheetId="2">#REF!</definedName>
    <definedName name="____________________________________________________EXR2" localSheetId="0">#REF!</definedName>
    <definedName name="____________________________________________________EXR2" localSheetId="4">#REF!</definedName>
    <definedName name="____________________________________________________EXR3" localSheetId="6">#REF!</definedName>
    <definedName name="____________________________________________________EXR3" localSheetId="3">#REF!</definedName>
    <definedName name="____________________________________________________EXR3" localSheetId="1">#REF!</definedName>
    <definedName name="____________________________________________________EXR3" localSheetId="2">#REF!</definedName>
    <definedName name="____________________________________________________EXR3" localSheetId="0">#REF!</definedName>
    <definedName name="____________________________________________________EXR3" localSheetId="4">#REF!</definedName>
    <definedName name="____________________________________________________gen2" localSheetId="6">#REF!</definedName>
    <definedName name="____________________________________________________gen2" localSheetId="3">#REF!</definedName>
    <definedName name="____________________________________________________gen2" localSheetId="1">#REF!</definedName>
    <definedName name="____________________________________________________gen2" localSheetId="2">#REF!</definedName>
    <definedName name="____________________________________________________gen2" localSheetId="0">#REF!</definedName>
    <definedName name="____________________________________________________gen2" localSheetId="4">#REF!</definedName>
    <definedName name="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TAB30" localSheetId="6">#REF!</definedName>
    <definedName name="____________________________________________________TAB30" localSheetId="3">#REF!</definedName>
    <definedName name="____________________________________________________TAB30" localSheetId="1">#REF!</definedName>
    <definedName name="____________________________________________________TAB30" localSheetId="2">#REF!</definedName>
    <definedName name="____________________________________________________TAB30" localSheetId="0">#REF!</definedName>
    <definedName name="____________________________________________________TAB30" localSheetId="4">#REF!</definedName>
    <definedName name="____________________________________________________TAB31" localSheetId="6">#REF!</definedName>
    <definedName name="____________________________________________________TAB31" localSheetId="3">#REF!</definedName>
    <definedName name="____________________________________________________TAB31" localSheetId="1">#REF!</definedName>
    <definedName name="____________________________________________________TAB31" localSheetId="2">#REF!</definedName>
    <definedName name="____________________________________________________TAB31" localSheetId="0">#REF!</definedName>
    <definedName name="____________________________________________________TAB31" localSheetId="4">#REF!</definedName>
    <definedName name="____________________________________________________TAB32" localSheetId="6">#REF!</definedName>
    <definedName name="____________________________________________________TAB32" localSheetId="3">#REF!</definedName>
    <definedName name="____________________________________________________TAB32" localSheetId="1">#REF!</definedName>
    <definedName name="____________________________________________________TAB32" localSheetId="2">#REF!</definedName>
    <definedName name="____________________________________________________TAB32" localSheetId="0">#REF!</definedName>
    <definedName name="____________________________________________________TAB32" localSheetId="4">#REF!</definedName>
    <definedName name="____________________________________________________TAB33" localSheetId="6">#REF!</definedName>
    <definedName name="____________________________________________________TAB33" localSheetId="3">#REF!</definedName>
    <definedName name="____________________________________________________TAB33" localSheetId="1">#REF!</definedName>
    <definedName name="____________________________________________________TAB33" localSheetId="2">#REF!</definedName>
    <definedName name="____________________________________________________TAB33" localSheetId="0">#REF!</definedName>
    <definedName name="____________________________________________________TAB33" localSheetId="4">#REF!</definedName>
    <definedName name="____________________________________________________TAB35" localSheetId="6">#REF!</definedName>
    <definedName name="____________________________________________________TAB35" localSheetId="3">#REF!</definedName>
    <definedName name="____________________________________________________TAB35" localSheetId="1">#REF!</definedName>
    <definedName name="____________________________________________________TAB35" localSheetId="2">#REF!</definedName>
    <definedName name="____________________________________________________TAB35" localSheetId="0">#REF!</definedName>
    <definedName name="____________________________________________________TAB35" localSheetId="4">#REF!</definedName>
    <definedName name="____________________________________________________TAB36" localSheetId="6">#REF!</definedName>
    <definedName name="____________________________________________________TAB36" localSheetId="3">#REF!</definedName>
    <definedName name="____________________________________________________TAB36" localSheetId="1">#REF!</definedName>
    <definedName name="____________________________________________________TAB36" localSheetId="2">#REF!</definedName>
    <definedName name="____________________________________________________TAB36" localSheetId="0">#REF!</definedName>
    <definedName name="____________________________________________________TAB36" localSheetId="4">#REF!</definedName>
    <definedName name="____________________________________________________TAB37" localSheetId="6">#REF!</definedName>
    <definedName name="____________________________________________________TAB37" localSheetId="3">#REF!</definedName>
    <definedName name="____________________________________________________TAB37" localSheetId="1">#REF!</definedName>
    <definedName name="____________________________________________________TAB37" localSheetId="2">#REF!</definedName>
    <definedName name="____________________________________________________TAB37" localSheetId="0">#REF!</definedName>
    <definedName name="____________________________________________________TAB37" localSheetId="4">#REF!</definedName>
    <definedName name="____________________________________________________TAB38" localSheetId="6">#REF!</definedName>
    <definedName name="____________________________________________________TAB38" localSheetId="3">#REF!</definedName>
    <definedName name="____________________________________________________TAB38" localSheetId="1">#REF!</definedName>
    <definedName name="____________________________________________________TAB38" localSheetId="2">#REF!</definedName>
    <definedName name="____________________________________________________TAB38" localSheetId="0">#REF!</definedName>
    <definedName name="____________________________________________________TAB38" localSheetId="4">#REF!</definedName>
    <definedName name="____________________________________________________TAB39" localSheetId="6">#REF!</definedName>
    <definedName name="____________________________________________________TAB39" localSheetId="3">#REF!</definedName>
    <definedName name="____________________________________________________TAB39" localSheetId="1">#REF!</definedName>
    <definedName name="____________________________________________________TAB39" localSheetId="2">#REF!</definedName>
    <definedName name="____________________________________________________TAB39" localSheetId="0">#REF!</definedName>
    <definedName name="____________________________________________________TAB39" localSheetId="4">#REF!</definedName>
    <definedName name="____________________________________________________TAB47" localSheetId="6">#REF!</definedName>
    <definedName name="____________________________________________________TAB47" localSheetId="3">#REF!</definedName>
    <definedName name="____________________________________________________TAB47" localSheetId="1">#REF!</definedName>
    <definedName name="____________________________________________________TAB47" localSheetId="2">#REF!</definedName>
    <definedName name="____________________________________________________TAB47" localSheetId="0">#REF!</definedName>
    <definedName name="____________________________________________________TAB47" localSheetId="4">#REF!</definedName>
    <definedName name="___________________________________________________com2000" localSheetId="6">#REF!</definedName>
    <definedName name="___________________________________________________com2000" localSheetId="3">#REF!</definedName>
    <definedName name="___________________________________________________com2000" localSheetId="1">#REF!</definedName>
    <definedName name="___________________________________________________com2000" localSheetId="2">#REF!</definedName>
    <definedName name="___________________________________________________com2000" localSheetId="0">#REF!</definedName>
    <definedName name="___________________________________________________com2000" localSheetId="4">#REF!</definedName>
    <definedName name="___________________________________________________EXR1" localSheetId="6">#REF!</definedName>
    <definedName name="___________________________________________________EXR1" localSheetId="3">#REF!</definedName>
    <definedName name="___________________________________________________EXR1" localSheetId="1">#REF!</definedName>
    <definedName name="___________________________________________________EXR1" localSheetId="2">#REF!</definedName>
    <definedName name="___________________________________________________EXR1" localSheetId="0">#REF!</definedName>
    <definedName name="___________________________________________________EXR1" localSheetId="4">#REF!</definedName>
    <definedName name="___________________________________________________EXR2" localSheetId="6">#REF!</definedName>
    <definedName name="___________________________________________________EXR2" localSheetId="3">#REF!</definedName>
    <definedName name="___________________________________________________EXR2" localSheetId="1">#REF!</definedName>
    <definedName name="___________________________________________________EXR2" localSheetId="2">#REF!</definedName>
    <definedName name="___________________________________________________EXR2" localSheetId="0">#REF!</definedName>
    <definedName name="___________________________________________________EXR2" localSheetId="4">#REF!</definedName>
    <definedName name="___________________________________________________EXR3" localSheetId="6">#REF!</definedName>
    <definedName name="___________________________________________________EXR3" localSheetId="3">#REF!</definedName>
    <definedName name="___________________________________________________EXR3" localSheetId="1">#REF!</definedName>
    <definedName name="___________________________________________________EXR3" localSheetId="2">#REF!</definedName>
    <definedName name="___________________________________________________EXR3" localSheetId="0">#REF!</definedName>
    <definedName name="___________________________________________________EXR3" localSheetId="4">#REF!</definedName>
    <definedName name="___________________________________________________gen2" localSheetId="6">#REF!</definedName>
    <definedName name="___________________________________________________gen2" localSheetId="3">#REF!</definedName>
    <definedName name="___________________________________________________gen2" localSheetId="1">#REF!</definedName>
    <definedName name="___________________________________________________gen2" localSheetId="2">#REF!</definedName>
    <definedName name="___________________________________________________gen2" localSheetId="0">#REF!</definedName>
    <definedName name="___________________________________________________gen2" localSheetId="4">#REF!</definedName>
    <definedName name="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TAB30" localSheetId="6">#REF!</definedName>
    <definedName name="___________________________________________________TAB30" localSheetId="3">#REF!</definedName>
    <definedName name="___________________________________________________TAB30" localSheetId="1">#REF!</definedName>
    <definedName name="___________________________________________________TAB30" localSheetId="2">#REF!</definedName>
    <definedName name="___________________________________________________TAB30" localSheetId="0">#REF!</definedName>
    <definedName name="___________________________________________________TAB30" localSheetId="4">#REF!</definedName>
    <definedName name="___________________________________________________TAB31" localSheetId="6">#REF!</definedName>
    <definedName name="___________________________________________________TAB31" localSheetId="3">#REF!</definedName>
    <definedName name="___________________________________________________TAB31" localSheetId="1">#REF!</definedName>
    <definedName name="___________________________________________________TAB31" localSheetId="2">#REF!</definedName>
    <definedName name="___________________________________________________TAB31" localSheetId="0">#REF!</definedName>
    <definedName name="___________________________________________________TAB31" localSheetId="4">#REF!</definedName>
    <definedName name="___________________________________________________TAB32" localSheetId="6">#REF!</definedName>
    <definedName name="___________________________________________________TAB32" localSheetId="3">#REF!</definedName>
    <definedName name="___________________________________________________TAB32" localSheetId="1">#REF!</definedName>
    <definedName name="___________________________________________________TAB32" localSheetId="2">#REF!</definedName>
    <definedName name="___________________________________________________TAB32" localSheetId="0">#REF!</definedName>
    <definedName name="___________________________________________________TAB32" localSheetId="4">#REF!</definedName>
    <definedName name="___________________________________________________TAB33" localSheetId="6">#REF!</definedName>
    <definedName name="___________________________________________________TAB33" localSheetId="3">#REF!</definedName>
    <definedName name="___________________________________________________TAB33" localSheetId="1">#REF!</definedName>
    <definedName name="___________________________________________________TAB33" localSheetId="2">#REF!</definedName>
    <definedName name="___________________________________________________TAB33" localSheetId="0">#REF!</definedName>
    <definedName name="___________________________________________________TAB33" localSheetId="4">#REF!</definedName>
    <definedName name="___________________________________________________TAB35" localSheetId="6">#REF!</definedName>
    <definedName name="___________________________________________________TAB35" localSheetId="3">#REF!</definedName>
    <definedName name="___________________________________________________TAB35" localSheetId="1">#REF!</definedName>
    <definedName name="___________________________________________________TAB35" localSheetId="2">#REF!</definedName>
    <definedName name="___________________________________________________TAB35" localSheetId="0">#REF!</definedName>
    <definedName name="___________________________________________________TAB35" localSheetId="4">#REF!</definedName>
    <definedName name="___________________________________________________TAB36" localSheetId="6">#REF!</definedName>
    <definedName name="___________________________________________________TAB36" localSheetId="3">#REF!</definedName>
    <definedName name="___________________________________________________TAB36" localSheetId="1">#REF!</definedName>
    <definedName name="___________________________________________________TAB36" localSheetId="2">#REF!</definedName>
    <definedName name="___________________________________________________TAB36" localSheetId="0">#REF!</definedName>
    <definedName name="___________________________________________________TAB36" localSheetId="4">#REF!</definedName>
    <definedName name="___________________________________________________TAB37" localSheetId="6">#REF!</definedName>
    <definedName name="___________________________________________________TAB37" localSheetId="3">#REF!</definedName>
    <definedName name="___________________________________________________TAB37" localSheetId="1">#REF!</definedName>
    <definedName name="___________________________________________________TAB37" localSheetId="2">#REF!</definedName>
    <definedName name="___________________________________________________TAB37" localSheetId="0">#REF!</definedName>
    <definedName name="___________________________________________________TAB37" localSheetId="4">#REF!</definedName>
    <definedName name="___________________________________________________TAB38" localSheetId="6">#REF!</definedName>
    <definedName name="___________________________________________________TAB38" localSheetId="3">#REF!</definedName>
    <definedName name="___________________________________________________TAB38" localSheetId="1">#REF!</definedName>
    <definedName name="___________________________________________________TAB38" localSheetId="2">#REF!</definedName>
    <definedName name="___________________________________________________TAB38" localSheetId="0">#REF!</definedName>
    <definedName name="___________________________________________________TAB38" localSheetId="4">#REF!</definedName>
    <definedName name="___________________________________________________TAB39" localSheetId="6">#REF!</definedName>
    <definedName name="___________________________________________________TAB39" localSheetId="3">#REF!</definedName>
    <definedName name="___________________________________________________TAB39" localSheetId="1">#REF!</definedName>
    <definedName name="___________________________________________________TAB39" localSheetId="2">#REF!</definedName>
    <definedName name="___________________________________________________TAB39" localSheetId="0">#REF!</definedName>
    <definedName name="___________________________________________________TAB39" localSheetId="4">#REF!</definedName>
    <definedName name="___________________________________________________TAB47" localSheetId="6">#REF!</definedName>
    <definedName name="___________________________________________________TAB47" localSheetId="3">#REF!</definedName>
    <definedName name="___________________________________________________TAB47" localSheetId="1">#REF!</definedName>
    <definedName name="___________________________________________________TAB47" localSheetId="2">#REF!</definedName>
    <definedName name="___________________________________________________TAB47" localSheetId="0">#REF!</definedName>
    <definedName name="___________________________________________________TAB47" localSheetId="4">#REF!</definedName>
    <definedName name="__________________________________________________com2000" localSheetId="6">#REF!</definedName>
    <definedName name="__________________________________________________com2000" localSheetId="3">#REF!</definedName>
    <definedName name="__________________________________________________com2000" localSheetId="1">#REF!</definedName>
    <definedName name="__________________________________________________com2000" localSheetId="2">#REF!</definedName>
    <definedName name="__________________________________________________com2000" localSheetId="0">#REF!</definedName>
    <definedName name="__________________________________________________com2000" localSheetId="4">#REF!</definedName>
    <definedName name="__________________________________________________EXR1" localSheetId="6">#REF!</definedName>
    <definedName name="__________________________________________________EXR1" localSheetId="3">#REF!</definedName>
    <definedName name="__________________________________________________EXR1" localSheetId="1">#REF!</definedName>
    <definedName name="__________________________________________________EXR1" localSheetId="2">#REF!</definedName>
    <definedName name="__________________________________________________EXR1" localSheetId="0">#REF!</definedName>
    <definedName name="__________________________________________________EXR1" localSheetId="4">#REF!</definedName>
    <definedName name="__________________________________________________EXR2" localSheetId="6">#REF!</definedName>
    <definedName name="__________________________________________________EXR2" localSheetId="3">#REF!</definedName>
    <definedName name="__________________________________________________EXR2" localSheetId="1">#REF!</definedName>
    <definedName name="__________________________________________________EXR2" localSheetId="2">#REF!</definedName>
    <definedName name="__________________________________________________EXR2" localSheetId="0">#REF!</definedName>
    <definedName name="__________________________________________________EXR2" localSheetId="4">#REF!</definedName>
    <definedName name="__________________________________________________EXR3" localSheetId="6">#REF!</definedName>
    <definedName name="__________________________________________________EXR3" localSheetId="3">#REF!</definedName>
    <definedName name="__________________________________________________EXR3" localSheetId="1">#REF!</definedName>
    <definedName name="__________________________________________________EXR3" localSheetId="2">#REF!</definedName>
    <definedName name="__________________________________________________EXR3" localSheetId="0">#REF!</definedName>
    <definedName name="__________________________________________________EXR3" localSheetId="4">#REF!</definedName>
    <definedName name="__________________________________________________gen2" localSheetId="6">#REF!</definedName>
    <definedName name="__________________________________________________gen2" localSheetId="3">#REF!</definedName>
    <definedName name="__________________________________________________gen2" localSheetId="1">#REF!</definedName>
    <definedName name="__________________________________________________gen2" localSheetId="2">#REF!</definedName>
    <definedName name="__________________________________________________gen2" localSheetId="0">#REF!</definedName>
    <definedName name="__________________________________________________gen2" localSheetId="4">#REF!</definedName>
    <definedName name="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TAB30" localSheetId="6">#REF!</definedName>
    <definedName name="__________________________________________________TAB30" localSheetId="3">#REF!</definedName>
    <definedName name="__________________________________________________TAB30" localSheetId="1">#REF!</definedName>
    <definedName name="__________________________________________________TAB30" localSheetId="2">#REF!</definedName>
    <definedName name="__________________________________________________TAB30" localSheetId="0">#REF!</definedName>
    <definedName name="__________________________________________________TAB30" localSheetId="4">#REF!</definedName>
    <definedName name="__________________________________________________TAB31" localSheetId="6">#REF!</definedName>
    <definedName name="__________________________________________________TAB31" localSheetId="3">#REF!</definedName>
    <definedName name="__________________________________________________TAB31" localSheetId="1">#REF!</definedName>
    <definedName name="__________________________________________________TAB31" localSheetId="2">#REF!</definedName>
    <definedName name="__________________________________________________TAB31" localSheetId="0">#REF!</definedName>
    <definedName name="__________________________________________________TAB31" localSheetId="4">#REF!</definedName>
    <definedName name="__________________________________________________TAB32" localSheetId="6">#REF!</definedName>
    <definedName name="__________________________________________________TAB32" localSheetId="3">#REF!</definedName>
    <definedName name="__________________________________________________TAB32" localSheetId="1">#REF!</definedName>
    <definedName name="__________________________________________________TAB32" localSheetId="2">#REF!</definedName>
    <definedName name="__________________________________________________TAB32" localSheetId="0">#REF!</definedName>
    <definedName name="__________________________________________________TAB32" localSheetId="4">#REF!</definedName>
    <definedName name="__________________________________________________TAB33" localSheetId="6">#REF!</definedName>
    <definedName name="__________________________________________________TAB33" localSheetId="3">#REF!</definedName>
    <definedName name="__________________________________________________TAB33" localSheetId="1">#REF!</definedName>
    <definedName name="__________________________________________________TAB33" localSheetId="2">#REF!</definedName>
    <definedName name="__________________________________________________TAB33" localSheetId="0">#REF!</definedName>
    <definedName name="__________________________________________________TAB33" localSheetId="4">#REF!</definedName>
    <definedName name="__________________________________________________TAB35" localSheetId="6">#REF!</definedName>
    <definedName name="__________________________________________________TAB35" localSheetId="3">#REF!</definedName>
    <definedName name="__________________________________________________TAB35" localSheetId="1">#REF!</definedName>
    <definedName name="__________________________________________________TAB35" localSheetId="2">#REF!</definedName>
    <definedName name="__________________________________________________TAB35" localSheetId="0">#REF!</definedName>
    <definedName name="__________________________________________________TAB35" localSheetId="4">#REF!</definedName>
    <definedName name="__________________________________________________TAB36" localSheetId="6">#REF!</definedName>
    <definedName name="__________________________________________________TAB36" localSheetId="3">#REF!</definedName>
    <definedName name="__________________________________________________TAB36" localSheetId="1">#REF!</definedName>
    <definedName name="__________________________________________________TAB36" localSheetId="2">#REF!</definedName>
    <definedName name="__________________________________________________TAB36" localSheetId="0">#REF!</definedName>
    <definedName name="__________________________________________________TAB36" localSheetId="4">#REF!</definedName>
    <definedName name="__________________________________________________TAB37" localSheetId="6">#REF!</definedName>
    <definedName name="__________________________________________________TAB37" localSheetId="3">#REF!</definedName>
    <definedName name="__________________________________________________TAB37" localSheetId="1">#REF!</definedName>
    <definedName name="__________________________________________________TAB37" localSheetId="2">#REF!</definedName>
    <definedName name="__________________________________________________TAB37" localSheetId="0">#REF!</definedName>
    <definedName name="__________________________________________________TAB37" localSheetId="4">#REF!</definedName>
    <definedName name="__________________________________________________TAB38" localSheetId="6">#REF!</definedName>
    <definedName name="__________________________________________________TAB38" localSheetId="3">#REF!</definedName>
    <definedName name="__________________________________________________TAB38" localSheetId="1">#REF!</definedName>
    <definedName name="__________________________________________________TAB38" localSheetId="2">#REF!</definedName>
    <definedName name="__________________________________________________TAB38" localSheetId="0">#REF!</definedName>
    <definedName name="__________________________________________________TAB38" localSheetId="4">#REF!</definedName>
    <definedName name="__________________________________________________TAB39" localSheetId="6">#REF!</definedName>
    <definedName name="__________________________________________________TAB39" localSheetId="3">#REF!</definedName>
    <definedName name="__________________________________________________TAB39" localSheetId="1">#REF!</definedName>
    <definedName name="__________________________________________________TAB39" localSheetId="2">#REF!</definedName>
    <definedName name="__________________________________________________TAB39" localSheetId="0">#REF!</definedName>
    <definedName name="__________________________________________________TAB39" localSheetId="4">#REF!</definedName>
    <definedName name="__________________________________________________TAB47" localSheetId="6">#REF!</definedName>
    <definedName name="__________________________________________________TAB47" localSheetId="3">#REF!</definedName>
    <definedName name="__________________________________________________TAB47" localSheetId="1">#REF!</definedName>
    <definedName name="__________________________________________________TAB47" localSheetId="2">#REF!</definedName>
    <definedName name="__________________________________________________TAB47" localSheetId="0">#REF!</definedName>
    <definedName name="__________________________________________________TAB47" localSheetId="4">#REF!</definedName>
    <definedName name="_________________________________________________com2000" localSheetId="6">#REF!</definedName>
    <definedName name="_________________________________________________com2000" localSheetId="3">#REF!</definedName>
    <definedName name="_________________________________________________com2000" localSheetId="1">#REF!</definedName>
    <definedName name="_________________________________________________com2000" localSheetId="2">#REF!</definedName>
    <definedName name="_________________________________________________com2000" localSheetId="0">#REF!</definedName>
    <definedName name="_________________________________________________com2000" localSheetId="4">#REF!</definedName>
    <definedName name="_________________________________________________EXR1">#REF!</definedName>
    <definedName name="_________________________________________________EXR2">#REF!</definedName>
    <definedName name="_________________________________________________EXR3">#REF!</definedName>
    <definedName name="_________________________________________________gen2" localSheetId="6">#REF!</definedName>
    <definedName name="_________________________________________________gen2" localSheetId="3">#REF!</definedName>
    <definedName name="_________________________________________________gen2" localSheetId="1">#REF!</definedName>
    <definedName name="_________________________________________________gen2" localSheetId="2">#REF!</definedName>
    <definedName name="_________________________________________________gen2" localSheetId="0">#REF!</definedName>
    <definedName name="_________________________________________________gen2" localSheetId="4">#REF!</definedName>
    <definedName name="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TAB30" localSheetId="6">#REF!</definedName>
    <definedName name="_________________________________________________TAB30" localSheetId="3">#REF!</definedName>
    <definedName name="_________________________________________________TAB30" localSheetId="1">#REF!</definedName>
    <definedName name="_________________________________________________TAB30" localSheetId="2">#REF!</definedName>
    <definedName name="_________________________________________________TAB30" localSheetId="0">#REF!</definedName>
    <definedName name="_________________________________________________TAB30" localSheetId="4">#REF!</definedName>
    <definedName name="_________________________________________________TAB31">#REF!</definedName>
    <definedName name="_________________________________________________TAB32">#REF!</definedName>
    <definedName name="_________________________________________________TAB33">#REF!</definedName>
    <definedName name="_________________________________________________TAB35">#REF!</definedName>
    <definedName name="_________________________________________________TAB36">#REF!</definedName>
    <definedName name="_________________________________________________TAB37">#REF!</definedName>
    <definedName name="_________________________________________________TAB38">#REF!</definedName>
    <definedName name="_________________________________________________TAB39" localSheetId="6">#REF!</definedName>
    <definedName name="_________________________________________________TAB39" localSheetId="3">#REF!</definedName>
    <definedName name="_________________________________________________TAB39" localSheetId="1">#REF!</definedName>
    <definedName name="_________________________________________________TAB39" localSheetId="2">#REF!</definedName>
    <definedName name="_________________________________________________TAB39" localSheetId="0">#REF!</definedName>
    <definedName name="_________________________________________________TAB39" localSheetId="4">#REF!</definedName>
    <definedName name="_________________________________________________TAB47" localSheetId="6">#REF!</definedName>
    <definedName name="_________________________________________________TAB47" localSheetId="3">#REF!</definedName>
    <definedName name="_________________________________________________TAB47" localSheetId="1">#REF!</definedName>
    <definedName name="_________________________________________________TAB47" localSheetId="2">#REF!</definedName>
    <definedName name="_________________________________________________TAB47" localSheetId="0">#REF!</definedName>
    <definedName name="_________________________________________________TAB47" localSheetId="4">#REF!</definedName>
    <definedName name="________________________________________________com2000" localSheetId="6">#REF!</definedName>
    <definedName name="________________________________________________com2000" localSheetId="3">#REF!</definedName>
    <definedName name="________________________________________________com2000" localSheetId="1">#REF!</definedName>
    <definedName name="________________________________________________com2000" localSheetId="2">#REF!</definedName>
    <definedName name="________________________________________________com2000" localSheetId="0">#REF!</definedName>
    <definedName name="________________________________________________com2000" localSheetId="4">#REF!</definedName>
    <definedName name="________________________________________________EXR1" localSheetId="6">#REF!</definedName>
    <definedName name="________________________________________________EXR1" localSheetId="3">#REF!</definedName>
    <definedName name="________________________________________________EXR1" localSheetId="1">#REF!</definedName>
    <definedName name="________________________________________________EXR1" localSheetId="2">#REF!</definedName>
    <definedName name="________________________________________________EXR1" localSheetId="0">#REF!</definedName>
    <definedName name="________________________________________________EXR1" localSheetId="4">#REF!</definedName>
    <definedName name="________________________________________________EXR2" localSheetId="6">#REF!</definedName>
    <definedName name="________________________________________________EXR2" localSheetId="3">#REF!</definedName>
    <definedName name="________________________________________________EXR2" localSheetId="1">#REF!</definedName>
    <definedName name="________________________________________________EXR2" localSheetId="2">#REF!</definedName>
    <definedName name="________________________________________________EXR2" localSheetId="0">#REF!</definedName>
    <definedName name="________________________________________________EXR2" localSheetId="4">#REF!</definedName>
    <definedName name="________________________________________________EXR3" localSheetId="6">#REF!</definedName>
    <definedName name="________________________________________________EXR3" localSheetId="3">#REF!</definedName>
    <definedName name="________________________________________________EXR3" localSheetId="1">#REF!</definedName>
    <definedName name="________________________________________________EXR3" localSheetId="2">#REF!</definedName>
    <definedName name="________________________________________________EXR3" localSheetId="0">#REF!</definedName>
    <definedName name="________________________________________________EXR3" localSheetId="4">#REF!</definedName>
    <definedName name="________________________________________________gen2" localSheetId="6">#REF!</definedName>
    <definedName name="________________________________________________gen2" localSheetId="3">#REF!</definedName>
    <definedName name="________________________________________________gen2" localSheetId="1">#REF!</definedName>
    <definedName name="________________________________________________gen2" localSheetId="2">#REF!</definedName>
    <definedName name="________________________________________________gen2" localSheetId="0">#REF!</definedName>
    <definedName name="________________________________________________gen2" localSheetId="4">#REF!</definedName>
    <definedName name="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TAB30" localSheetId="6">#REF!</definedName>
    <definedName name="________________________________________________TAB30" localSheetId="3">#REF!</definedName>
    <definedName name="________________________________________________TAB30" localSheetId="1">#REF!</definedName>
    <definedName name="________________________________________________TAB30" localSheetId="2">#REF!</definedName>
    <definedName name="________________________________________________TAB30" localSheetId="0">#REF!</definedName>
    <definedName name="________________________________________________TAB30" localSheetId="4">#REF!</definedName>
    <definedName name="________________________________________________TAB31" localSheetId="6">#REF!</definedName>
    <definedName name="________________________________________________TAB31" localSheetId="3">#REF!</definedName>
    <definedName name="________________________________________________TAB31" localSheetId="1">#REF!</definedName>
    <definedName name="________________________________________________TAB31" localSheetId="2">#REF!</definedName>
    <definedName name="________________________________________________TAB31" localSheetId="0">#REF!</definedName>
    <definedName name="________________________________________________TAB31" localSheetId="4">#REF!</definedName>
    <definedName name="________________________________________________TAB32" localSheetId="6">#REF!</definedName>
    <definedName name="________________________________________________TAB32" localSheetId="3">#REF!</definedName>
    <definedName name="________________________________________________TAB32" localSheetId="1">#REF!</definedName>
    <definedName name="________________________________________________TAB32" localSheetId="2">#REF!</definedName>
    <definedName name="________________________________________________TAB32" localSheetId="0">#REF!</definedName>
    <definedName name="________________________________________________TAB32" localSheetId="4">#REF!</definedName>
    <definedName name="________________________________________________TAB33" localSheetId="6">#REF!</definedName>
    <definedName name="________________________________________________TAB33" localSheetId="3">#REF!</definedName>
    <definedName name="________________________________________________TAB33" localSheetId="1">#REF!</definedName>
    <definedName name="________________________________________________TAB33" localSheetId="2">#REF!</definedName>
    <definedName name="________________________________________________TAB33" localSheetId="0">#REF!</definedName>
    <definedName name="________________________________________________TAB33" localSheetId="4">#REF!</definedName>
    <definedName name="________________________________________________TAB35" localSheetId="6">#REF!</definedName>
    <definedName name="________________________________________________TAB35" localSheetId="3">#REF!</definedName>
    <definedName name="________________________________________________TAB35" localSheetId="1">#REF!</definedName>
    <definedName name="________________________________________________TAB35" localSheetId="2">#REF!</definedName>
    <definedName name="________________________________________________TAB35" localSheetId="0">#REF!</definedName>
    <definedName name="________________________________________________TAB35" localSheetId="4">#REF!</definedName>
    <definedName name="________________________________________________TAB36" localSheetId="6">#REF!</definedName>
    <definedName name="________________________________________________TAB36" localSheetId="3">#REF!</definedName>
    <definedName name="________________________________________________TAB36" localSheetId="1">#REF!</definedName>
    <definedName name="________________________________________________TAB36" localSheetId="2">#REF!</definedName>
    <definedName name="________________________________________________TAB36" localSheetId="0">#REF!</definedName>
    <definedName name="________________________________________________TAB36" localSheetId="4">#REF!</definedName>
    <definedName name="________________________________________________TAB37" localSheetId="6">#REF!</definedName>
    <definedName name="________________________________________________TAB37" localSheetId="3">#REF!</definedName>
    <definedName name="________________________________________________TAB37" localSheetId="1">#REF!</definedName>
    <definedName name="________________________________________________TAB37" localSheetId="2">#REF!</definedName>
    <definedName name="________________________________________________TAB37" localSheetId="0">#REF!</definedName>
    <definedName name="________________________________________________TAB37" localSheetId="4">#REF!</definedName>
    <definedName name="________________________________________________TAB38" localSheetId="6">#REF!</definedName>
    <definedName name="________________________________________________TAB38" localSheetId="3">#REF!</definedName>
    <definedName name="________________________________________________TAB38" localSheetId="1">#REF!</definedName>
    <definedName name="________________________________________________TAB38" localSheetId="2">#REF!</definedName>
    <definedName name="________________________________________________TAB38" localSheetId="0">#REF!</definedName>
    <definedName name="________________________________________________TAB38" localSheetId="4">#REF!</definedName>
    <definedName name="________________________________________________TAB39" localSheetId="6">#REF!</definedName>
    <definedName name="________________________________________________TAB39" localSheetId="3">#REF!</definedName>
    <definedName name="________________________________________________TAB39" localSheetId="1">#REF!</definedName>
    <definedName name="________________________________________________TAB39" localSheetId="2">#REF!</definedName>
    <definedName name="________________________________________________TAB39" localSheetId="0">#REF!</definedName>
    <definedName name="________________________________________________TAB39" localSheetId="4">#REF!</definedName>
    <definedName name="________________________________________________TAB47" localSheetId="6">#REF!</definedName>
    <definedName name="________________________________________________TAB47" localSheetId="3">#REF!</definedName>
    <definedName name="________________________________________________TAB47" localSheetId="1">#REF!</definedName>
    <definedName name="________________________________________________TAB47" localSheetId="2">#REF!</definedName>
    <definedName name="________________________________________________TAB47" localSheetId="0">#REF!</definedName>
    <definedName name="________________________________________________TAB47" localSheetId="4">#REF!</definedName>
    <definedName name="_______________________________________________com2000" localSheetId="6">#REF!</definedName>
    <definedName name="_______________________________________________com2000" localSheetId="3">#REF!</definedName>
    <definedName name="_______________________________________________com2000" localSheetId="1">#REF!</definedName>
    <definedName name="_______________________________________________com2000" localSheetId="2">#REF!</definedName>
    <definedName name="_______________________________________________com2000" localSheetId="0">#REF!</definedName>
    <definedName name="_______________________________________________com2000" localSheetId="4">#REF!</definedName>
    <definedName name="_______________________________________________EXR1" localSheetId="2">#REF!</definedName>
    <definedName name="_______________________________________________EXR2" localSheetId="2">#REF!</definedName>
    <definedName name="_______________________________________________EXR3" localSheetId="2">#REF!</definedName>
    <definedName name="_______________________________________________gen2" localSheetId="6">#REF!</definedName>
    <definedName name="_______________________________________________gen2" localSheetId="3">#REF!</definedName>
    <definedName name="_______________________________________________gen2" localSheetId="1">#REF!</definedName>
    <definedName name="_______________________________________________gen2" localSheetId="2">#REF!</definedName>
    <definedName name="_______________________________________________gen2" localSheetId="0">#REF!</definedName>
    <definedName name="_______________________________________________gen2" localSheetId="4">#REF!</definedName>
    <definedName name="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TAB30" localSheetId="6">#REF!</definedName>
    <definedName name="_______________________________________________TAB30" localSheetId="3">#REF!</definedName>
    <definedName name="_______________________________________________TAB30" localSheetId="1">#REF!</definedName>
    <definedName name="_______________________________________________TAB30" localSheetId="2">#REF!</definedName>
    <definedName name="_______________________________________________TAB30" localSheetId="0">#REF!</definedName>
    <definedName name="_______________________________________________TAB30" localSheetId="4">#REF!</definedName>
    <definedName name="_______________________________________________TAB31" localSheetId="2">#REF!</definedName>
    <definedName name="_______________________________________________TAB32" localSheetId="2">#REF!</definedName>
    <definedName name="_______________________________________________TAB33" localSheetId="2">#REF!</definedName>
    <definedName name="_______________________________________________TAB35" localSheetId="2">#REF!</definedName>
    <definedName name="_______________________________________________TAB36" localSheetId="2">#REF!</definedName>
    <definedName name="_______________________________________________TAB37" localSheetId="2">#REF!</definedName>
    <definedName name="_______________________________________________TAB38" localSheetId="2">#REF!</definedName>
    <definedName name="_______________________________________________TAB39" localSheetId="6">#REF!</definedName>
    <definedName name="_______________________________________________TAB39" localSheetId="3">#REF!</definedName>
    <definedName name="_______________________________________________TAB39" localSheetId="1">#REF!</definedName>
    <definedName name="_______________________________________________TAB39" localSheetId="2">#REF!</definedName>
    <definedName name="_______________________________________________TAB39" localSheetId="0">#REF!</definedName>
    <definedName name="_______________________________________________TAB39" localSheetId="4">#REF!</definedName>
    <definedName name="_______________________________________________TAB47" localSheetId="6">#REF!</definedName>
    <definedName name="_______________________________________________TAB47" localSheetId="3">#REF!</definedName>
    <definedName name="_______________________________________________TAB47" localSheetId="1">#REF!</definedName>
    <definedName name="_______________________________________________TAB47" localSheetId="2">#REF!</definedName>
    <definedName name="_______________________________________________TAB47" localSheetId="0">#REF!</definedName>
    <definedName name="_______________________________________________TAB47" localSheetId="4">#REF!</definedName>
    <definedName name="______________________________________________com2000" localSheetId="6">#REF!</definedName>
    <definedName name="______________________________________________com2000" localSheetId="3">#REF!</definedName>
    <definedName name="______________________________________________com2000" localSheetId="1">#REF!</definedName>
    <definedName name="______________________________________________com2000" localSheetId="2">#REF!</definedName>
    <definedName name="______________________________________________com2000" localSheetId="0">#REF!</definedName>
    <definedName name="______________________________________________com2000" localSheetId="4">#REF!</definedName>
    <definedName name="______________________________________________EXR1" localSheetId="6">#REF!</definedName>
    <definedName name="______________________________________________EXR1" localSheetId="3">#REF!</definedName>
    <definedName name="______________________________________________EXR1" localSheetId="1">#REF!</definedName>
    <definedName name="______________________________________________EXR1" localSheetId="2">#REF!</definedName>
    <definedName name="______________________________________________EXR1" localSheetId="0">#REF!</definedName>
    <definedName name="______________________________________________EXR1" localSheetId="4">#REF!</definedName>
    <definedName name="______________________________________________EXR2" localSheetId="6">#REF!</definedName>
    <definedName name="______________________________________________EXR2" localSheetId="3">#REF!</definedName>
    <definedName name="______________________________________________EXR2" localSheetId="1">#REF!</definedName>
    <definedName name="______________________________________________EXR2" localSheetId="2">#REF!</definedName>
    <definedName name="______________________________________________EXR2" localSheetId="0">#REF!</definedName>
    <definedName name="______________________________________________EXR2" localSheetId="4">#REF!</definedName>
    <definedName name="______________________________________________EXR3" localSheetId="6">#REF!</definedName>
    <definedName name="______________________________________________EXR3" localSheetId="3">#REF!</definedName>
    <definedName name="______________________________________________EXR3" localSheetId="1">#REF!</definedName>
    <definedName name="______________________________________________EXR3" localSheetId="2">#REF!</definedName>
    <definedName name="______________________________________________EXR3" localSheetId="0">#REF!</definedName>
    <definedName name="______________________________________________EXR3" localSheetId="4">#REF!</definedName>
    <definedName name="______________________________________________gen2" localSheetId="6">#REF!</definedName>
    <definedName name="______________________________________________gen2" localSheetId="3">#REF!</definedName>
    <definedName name="______________________________________________gen2" localSheetId="1">#REF!</definedName>
    <definedName name="______________________________________________gen2" localSheetId="2">#REF!</definedName>
    <definedName name="______________________________________________gen2" localSheetId="0">#REF!</definedName>
    <definedName name="______________________________________________gen2" localSheetId="4">#REF!</definedName>
    <definedName name="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TAB30" localSheetId="6">#REF!</definedName>
    <definedName name="______________________________________________TAB30" localSheetId="3">#REF!</definedName>
    <definedName name="______________________________________________TAB30" localSheetId="1">#REF!</definedName>
    <definedName name="______________________________________________TAB30" localSheetId="2">#REF!</definedName>
    <definedName name="______________________________________________TAB30" localSheetId="0">#REF!</definedName>
    <definedName name="______________________________________________TAB30" localSheetId="4">#REF!</definedName>
    <definedName name="______________________________________________TAB31" localSheetId="6">#REF!</definedName>
    <definedName name="______________________________________________TAB31" localSheetId="3">#REF!</definedName>
    <definedName name="______________________________________________TAB31" localSheetId="1">#REF!</definedName>
    <definedName name="______________________________________________TAB31" localSheetId="2">#REF!</definedName>
    <definedName name="______________________________________________TAB31" localSheetId="0">#REF!</definedName>
    <definedName name="______________________________________________TAB31" localSheetId="4">#REF!</definedName>
    <definedName name="______________________________________________TAB32" localSheetId="6">#REF!</definedName>
    <definedName name="______________________________________________TAB32" localSheetId="3">#REF!</definedName>
    <definedName name="______________________________________________TAB32" localSheetId="1">#REF!</definedName>
    <definedName name="______________________________________________TAB32" localSheetId="2">#REF!</definedName>
    <definedName name="______________________________________________TAB32" localSheetId="0">#REF!</definedName>
    <definedName name="______________________________________________TAB32" localSheetId="4">#REF!</definedName>
    <definedName name="______________________________________________TAB33" localSheetId="6">#REF!</definedName>
    <definedName name="______________________________________________TAB33" localSheetId="3">#REF!</definedName>
    <definedName name="______________________________________________TAB33" localSheetId="1">#REF!</definedName>
    <definedName name="______________________________________________TAB33" localSheetId="2">#REF!</definedName>
    <definedName name="______________________________________________TAB33" localSheetId="0">#REF!</definedName>
    <definedName name="______________________________________________TAB33" localSheetId="4">#REF!</definedName>
    <definedName name="______________________________________________TAB35" localSheetId="6">#REF!</definedName>
    <definedName name="______________________________________________TAB35" localSheetId="3">#REF!</definedName>
    <definedName name="______________________________________________TAB35" localSheetId="1">#REF!</definedName>
    <definedName name="______________________________________________TAB35" localSheetId="2">#REF!</definedName>
    <definedName name="______________________________________________TAB35" localSheetId="0">#REF!</definedName>
    <definedName name="______________________________________________TAB35" localSheetId="4">#REF!</definedName>
    <definedName name="______________________________________________TAB36" localSheetId="6">#REF!</definedName>
    <definedName name="______________________________________________TAB36" localSheetId="3">#REF!</definedName>
    <definedName name="______________________________________________TAB36" localSheetId="1">#REF!</definedName>
    <definedName name="______________________________________________TAB36" localSheetId="2">#REF!</definedName>
    <definedName name="______________________________________________TAB36" localSheetId="0">#REF!</definedName>
    <definedName name="______________________________________________TAB36" localSheetId="4">#REF!</definedName>
    <definedName name="______________________________________________TAB37" localSheetId="6">#REF!</definedName>
    <definedName name="______________________________________________TAB37" localSheetId="3">#REF!</definedName>
    <definedName name="______________________________________________TAB37" localSheetId="1">#REF!</definedName>
    <definedName name="______________________________________________TAB37" localSheetId="2">#REF!</definedName>
    <definedName name="______________________________________________TAB37" localSheetId="0">#REF!</definedName>
    <definedName name="______________________________________________TAB37" localSheetId="4">#REF!</definedName>
    <definedName name="______________________________________________TAB38" localSheetId="6">#REF!</definedName>
    <definedName name="______________________________________________TAB38" localSheetId="3">#REF!</definedName>
    <definedName name="______________________________________________TAB38" localSheetId="1">#REF!</definedName>
    <definedName name="______________________________________________TAB38" localSheetId="2">#REF!</definedName>
    <definedName name="______________________________________________TAB38" localSheetId="0">#REF!</definedName>
    <definedName name="______________________________________________TAB38" localSheetId="4">#REF!</definedName>
    <definedName name="______________________________________________TAB39" localSheetId="6">#REF!</definedName>
    <definedName name="______________________________________________TAB39" localSheetId="3">#REF!</definedName>
    <definedName name="______________________________________________TAB39" localSheetId="1">#REF!</definedName>
    <definedName name="______________________________________________TAB39" localSheetId="2">#REF!</definedName>
    <definedName name="______________________________________________TAB39" localSheetId="0">#REF!</definedName>
    <definedName name="______________________________________________TAB39" localSheetId="4">#REF!</definedName>
    <definedName name="______________________________________________TAB47" localSheetId="6">#REF!</definedName>
    <definedName name="______________________________________________TAB47" localSheetId="3">#REF!</definedName>
    <definedName name="______________________________________________TAB47" localSheetId="1">#REF!</definedName>
    <definedName name="______________________________________________TAB47" localSheetId="2">#REF!</definedName>
    <definedName name="______________________________________________TAB47" localSheetId="0">#REF!</definedName>
    <definedName name="______________________________________________TAB47" localSheetId="4">#REF!</definedName>
    <definedName name="_____________________________________________com2000" localSheetId="6">#REF!</definedName>
    <definedName name="_____________________________________________com2000" localSheetId="3">#REF!</definedName>
    <definedName name="_____________________________________________com2000" localSheetId="1">#REF!</definedName>
    <definedName name="_____________________________________________com2000" localSheetId="2">#REF!</definedName>
    <definedName name="_____________________________________________com2000" localSheetId="0">#REF!</definedName>
    <definedName name="_____________________________________________com2000" localSheetId="4">#REF!</definedName>
    <definedName name="_____________________________________________EXR1">#REF!</definedName>
    <definedName name="_____________________________________________EXR2">#REF!</definedName>
    <definedName name="_____________________________________________EXR3">#REF!</definedName>
    <definedName name="_____________________________________________gen2" localSheetId="6">#REF!</definedName>
    <definedName name="_____________________________________________gen2" localSheetId="3">#REF!</definedName>
    <definedName name="_____________________________________________gen2" localSheetId="1">#REF!</definedName>
    <definedName name="_____________________________________________gen2" localSheetId="2">#REF!</definedName>
    <definedName name="_____________________________________________gen2" localSheetId="0">#REF!</definedName>
    <definedName name="_____________________________________________gen2" localSheetId="4">#REF!</definedName>
    <definedName name="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TAB30" localSheetId="6">#REF!</definedName>
    <definedName name="_____________________________________________TAB30" localSheetId="3">#REF!</definedName>
    <definedName name="_____________________________________________TAB30" localSheetId="1">#REF!</definedName>
    <definedName name="_____________________________________________TAB30" localSheetId="2">#REF!</definedName>
    <definedName name="_____________________________________________TAB30" localSheetId="0">#REF!</definedName>
    <definedName name="_____________________________________________TAB30" localSheetId="4">#REF!</definedName>
    <definedName name="_____________________________________________TAB31">#REF!</definedName>
    <definedName name="_____________________________________________TAB32">#REF!</definedName>
    <definedName name="_____________________________________________TAB33">#REF!</definedName>
    <definedName name="_____________________________________________TAB35">#REF!</definedName>
    <definedName name="_____________________________________________TAB36">#REF!</definedName>
    <definedName name="_____________________________________________TAB37">#REF!</definedName>
    <definedName name="_____________________________________________TAB38">#REF!</definedName>
    <definedName name="_____________________________________________TAB39" localSheetId="6">#REF!</definedName>
    <definedName name="_____________________________________________TAB39" localSheetId="3">#REF!</definedName>
    <definedName name="_____________________________________________TAB39" localSheetId="1">#REF!</definedName>
    <definedName name="_____________________________________________TAB39" localSheetId="2">#REF!</definedName>
    <definedName name="_____________________________________________TAB39" localSheetId="0">#REF!</definedName>
    <definedName name="_____________________________________________TAB39" localSheetId="4">#REF!</definedName>
    <definedName name="_____________________________________________TAB47" localSheetId="6">#REF!</definedName>
    <definedName name="_____________________________________________TAB47" localSheetId="3">#REF!</definedName>
    <definedName name="_____________________________________________TAB47" localSheetId="1">#REF!</definedName>
    <definedName name="_____________________________________________TAB47" localSheetId="2">#REF!</definedName>
    <definedName name="_____________________________________________TAB47" localSheetId="0">#REF!</definedName>
    <definedName name="_____________________________________________TAB47" localSheetId="4">#REF!</definedName>
    <definedName name="____________________________________________com2000" localSheetId="6">#REF!</definedName>
    <definedName name="____________________________________________com2000" localSheetId="3">#REF!</definedName>
    <definedName name="____________________________________________com2000" localSheetId="1">#REF!</definedName>
    <definedName name="____________________________________________com2000" localSheetId="2">#REF!</definedName>
    <definedName name="____________________________________________com2000" localSheetId="0">#REF!</definedName>
    <definedName name="____________________________________________com2000" localSheetId="4">#REF!</definedName>
    <definedName name="____________________________________________EXR1" localSheetId="6">#REF!</definedName>
    <definedName name="____________________________________________EXR1" localSheetId="3">#REF!</definedName>
    <definedName name="____________________________________________EXR1" localSheetId="1">#REF!</definedName>
    <definedName name="____________________________________________EXR1" localSheetId="2">#REF!</definedName>
    <definedName name="____________________________________________EXR1" localSheetId="0">#REF!</definedName>
    <definedName name="____________________________________________EXR1" localSheetId="4">#REF!</definedName>
    <definedName name="____________________________________________EXR2" localSheetId="6">#REF!</definedName>
    <definedName name="____________________________________________EXR2" localSheetId="3">#REF!</definedName>
    <definedName name="____________________________________________EXR2" localSheetId="1">#REF!</definedName>
    <definedName name="____________________________________________EXR2" localSheetId="2">#REF!</definedName>
    <definedName name="____________________________________________EXR2" localSheetId="0">#REF!</definedName>
    <definedName name="____________________________________________EXR2" localSheetId="4">#REF!</definedName>
    <definedName name="____________________________________________EXR3" localSheetId="6">#REF!</definedName>
    <definedName name="____________________________________________EXR3" localSheetId="3">#REF!</definedName>
    <definedName name="____________________________________________EXR3" localSheetId="1">#REF!</definedName>
    <definedName name="____________________________________________EXR3" localSheetId="2">#REF!</definedName>
    <definedName name="____________________________________________EXR3" localSheetId="0">#REF!</definedName>
    <definedName name="____________________________________________EXR3" localSheetId="4">#REF!</definedName>
    <definedName name="____________________________________________gen2" localSheetId="6">#REF!</definedName>
    <definedName name="____________________________________________gen2" localSheetId="3">#REF!</definedName>
    <definedName name="____________________________________________gen2" localSheetId="1">#REF!</definedName>
    <definedName name="____________________________________________gen2" localSheetId="2">#REF!</definedName>
    <definedName name="____________________________________________gen2" localSheetId="0">#REF!</definedName>
    <definedName name="____________________________________________gen2" localSheetId="4">#REF!</definedName>
    <definedName name="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TAB30" localSheetId="6">#REF!</definedName>
    <definedName name="____________________________________________TAB30" localSheetId="3">#REF!</definedName>
    <definedName name="____________________________________________TAB30" localSheetId="1">#REF!</definedName>
    <definedName name="____________________________________________TAB30" localSheetId="2">#REF!</definedName>
    <definedName name="____________________________________________TAB30" localSheetId="0">#REF!</definedName>
    <definedName name="____________________________________________TAB30" localSheetId="4">#REF!</definedName>
    <definedName name="____________________________________________TAB31" localSheetId="6">#REF!</definedName>
    <definedName name="____________________________________________TAB31" localSheetId="3">#REF!</definedName>
    <definedName name="____________________________________________TAB31" localSheetId="1">#REF!</definedName>
    <definedName name="____________________________________________TAB31" localSheetId="2">#REF!</definedName>
    <definedName name="____________________________________________TAB31" localSheetId="0">#REF!</definedName>
    <definedName name="____________________________________________TAB31" localSheetId="4">#REF!</definedName>
    <definedName name="____________________________________________TAB32" localSheetId="6">#REF!</definedName>
    <definedName name="____________________________________________TAB32" localSheetId="3">#REF!</definedName>
    <definedName name="____________________________________________TAB32" localSheetId="1">#REF!</definedName>
    <definedName name="____________________________________________TAB32" localSheetId="2">#REF!</definedName>
    <definedName name="____________________________________________TAB32" localSheetId="0">#REF!</definedName>
    <definedName name="____________________________________________TAB32" localSheetId="4">#REF!</definedName>
    <definedName name="____________________________________________TAB33" localSheetId="6">#REF!</definedName>
    <definedName name="____________________________________________TAB33" localSheetId="3">#REF!</definedName>
    <definedName name="____________________________________________TAB33" localSheetId="1">#REF!</definedName>
    <definedName name="____________________________________________TAB33" localSheetId="2">#REF!</definedName>
    <definedName name="____________________________________________TAB33" localSheetId="0">#REF!</definedName>
    <definedName name="____________________________________________TAB33" localSheetId="4">#REF!</definedName>
    <definedName name="____________________________________________TAB35" localSheetId="6">#REF!</definedName>
    <definedName name="____________________________________________TAB35" localSheetId="3">#REF!</definedName>
    <definedName name="____________________________________________TAB35" localSheetId="1">#REF!</definedName>
    <definedName name="____________________________________________TAB35" localSheetId="2">#REF!</definedName>
    <definedName name="____________________________________________TAB35" localSheetId="0">#REF!</definedName>
    <definedName name="____________________________________________TAB35" localSheetId="4">#REF!</definedName>
    <definedName name="____________________________________________TAB36" localSheetId="6">#REF!</definedName>
    <definedName name="____________________________________________TAB36" localSheetId="3">#REF!</definedName>
    <definedName name="____________________________________________TAB36" localSheetId="1">#REF!</definedName>
    <definedName name="____________________________________________TAB36" localSheetId="2">#REF!</definedName>
    <definedName name="____________________________________________TAB36" localSheetId="0">#REF!</definedName>
    <definedName name="____________________________________________TAB36" localSheetId="4">#REF!</definedName>
    <definedName name="____________________________________________TAB37" localSheetId="6">#REF!</definedName>
    <definedName name="____________________________________________TAB37" localSheetId="3">#REF!</definedName>
    <definedName name="____________________________________________TAB37" localSheetId="1">#REF!</definedName>
    <definedName name="____________________________________________TAB37" localSheetId="2">#REF!</definedName>
    <definedName name="____________________________________________TAB37" localSheetId="0">#REF!</definedName>
    <definedName name="____________________________________________TAB37" localSheetId="4">#REF!</definedName>
    <definedName name="____________________________________________TAB38" localSheetId="6">#REF!</definedName>
    <definedName name="____________________________________________TAB38" localSheetId="3">#REF!</definedName>
    <definedName name="____________________________________________TAB38" localSheetId="1">#REF!</definedName>
    <definedName name="____________________________________________TAB38" localSheetId="2">#REF!</definedName>
    <definedName name="____________________________________________TAB38" localSheetId="0">#REF!</definedName>
    <definedName name="____________________________________________TAB38" localSheetId="4">#REF!</definedName>
    <definedName name="____________________________________________TAB39" localSheetId="6">#REF!</definedName>
    <definedName name="____________________________________________TAB39" localSheetId="3">#REF!</definedName>
    <definedName name="____________________________________________TAB39" localSheetId="1">#REF!</definedName>
    <definedName name="____________________________________________TAB39" localSheetId="2">#REF!</definedName>
    <definedName name="____________________________________________TAB39" localSheetId="0">#REF!</definedName>
    <definedName name="____________________________________________TAB39" localSheetId="4">#REF!</definedName>
    <definedName name="____________________________________________TAB47" localSheetId="6">#REF!</definedName>
    <definedName name="____________________________________________TAB47" localSheetId="3">#REF!</definedName>
    <definedName name="____________________________________________TAB47" localSheetId="1">#REF!</definedName>
    <definedName name="____________________________________________TAB47" localSheetId="2">#REF!</definedName>
    <definedName name="____________________________________________TAB47" localSheetId="0">#REF!</definedName>
    <definedName name="____________________________________________TAB47" localSheetId="4">#REF!</definedName>
    <definedName name="___________________________________________com2000" localSheetId="6">#REF!</definedName>
    <definedName name="___________________________________________com2000" localSheetId="3">#REF!</definedName>
    <definedName name="___________________________________________com2000" localSheetId="1">#REF!</definedName>
    <definedName name="___________________________________________com2000" localSheetId="2">#REF!</definedName>
    <definedName name="___________________________________________com2000" localSheetId="0">#REF!</definedName>
    <definedName name="___________________________________________com2000" localSheetId="4">#REF!</definedName>
    <definedName name="___________________________________________EXR1" localSheetId="6">#REF!</definedName>
    <definedName name="___________________________________________EXR1" localSheetId="3">#REF!</definedName>
    <definedName name="___________________________________________EXR1" localSheetId="1">#REF!</definedName>
    <definedName name="___________________________________________EXR1" localSheetId="2">#REF!</definedName>
    <definedName name="___________________________________________EXR1" localSheetId="4">#REF!</definedName>
    <definedName name="___________________________________________EXR2" localSheetId="6">#REF!</definedName>
    <definedName name="___________________________________________EXR2" localSheetId="3">#REF!</definedName>
    <definedName name="___________________________________________EXR2" localSheetId="1">#REF!</definedName>
    <definedName name="___________________________________________EXR2" localSheetId="2">#REF!</definedName>
    <definedName name="___________________________________________EXR2" localSheetId="4">#REF!</definedName>
    <definedName name="___________________________________________EXR3" localSheetId="6">#REF!</definedName>
    <definedName name="___________________________________________EXR3" localSheetId="3">#REF!</definedName>
    <definedName name="___________________________________________EXR3" localSheetId="1">#REF!</definedName>
    <definedName name="___________________________________________EXR3" localSheetId="2">#REF!</definedName>
    <definedName name="___________________________________________EXR3" localSheetId="4">#REF!</definedName>
    <definedName name="___________________________________________gen2" localSheetId="6">#REF!</definedName>
    <definedName name="___________________________________________gen2" localSheetId="3">#REF!</definedName>
    <definedName name="___________________________________________gen2" localSheetId="1">#REF!</definedName>
    <definedName name="___________________________________________gen2" localSheetId="2">#REF!</definedName>
    <definedName name="___________________________________________gen2" localSheetId="0">#REF!</definedName>
    <definedName name="___________________________________________gen2" localSheetId="4">#REF!</definedName>
    <definedName name="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TAB30" localSheetId="6">#REF!</definedName>
    <definedName name="___________________________________________TAB30" localSheetId="3">#REF!</definedName>
    <definedName name="___________________________________________TAB30" localSheetId="1">#REF!</definedName>
    <definedName name="___________________________________________TAB30" localSheetId="2">#REF!</definedName>
    <definedName name="___________________________________________TAB30" localSheetId="0">#REF!</definedName>
    <definedName name="___________________________________________TAB30" localSheetId="4">#REF!</definedName>
    <definedName name="___________________________________________TAB31" localSheetId="6">#REF!</definedName>
    <definedName name="___________________________________________TAB31" localSheetId="3">#REF!</definedName>
    <definedName name="___________________________________________TAB31" localSheetId="1">#REF!</definedName>
    <definedName name="___________________________________________TAB31" localSheetId="2">#REF!</definedName>
    <definedName name="___________________________________________TAB31" localSheetId="4">#REF!</definedName>
    <definedName name="___________________________________________TAB32" localSheetId="6">#REF!</definedName>
    <definedName name="___________________________________________TAB32" localSheetId="3">#REF!</definedName>
    <definedName name="___________________________________________TAB32" localSheetId="1">#REF!</definedName>
    <definedName name="___________________________________________TAB32" localSheetId="2">#REF!</definedName>
    <definedName name="___________________________________________TAB32" localSheetId="4">#REF!</definedName>
    <definedName name="___________________________________________TAB33" localSheetId="6">#REF!</definedName>
    <definedName name="___________________________________________TAB33" localSheetId="3">#REF!</definedName>
    <definedName name="___________________________________________TAB33" localSheetId="1">#REF!</definedName>
    <definedName name="___________________________________________TAB33" localSheetId="2">#REF!</definedName>
    <definedName name="___________________________________________TAB33" localSheetId="4">#REF!</definedName>
    <definedName name="___________________________________________TAB35" localSheetId="6">#REF!</definedName>
    <definedName name="___________________________________________TAB35" localSheetId="3">#REF!</definedName>
    <definedName name="___________________________________________TAB35" localSheetId="1">#REF!</definedName>
    <definedName name="___________________________________________TAB35" localSheetId="2">#REF!</definedName>
    <definedName name="___________________________________________TAB35" localSheetId="4">#REF!</definedName>
    <definedName name="___________________________________________TAB36" localSheetId="6">#REF!</definedName>
    <definedName name="___________________________________________TAB36" localSheetId="3">#REF!</definedName>
    <definedName name="___________________________________________TAB36" localSheetId="1">#REF!</definedName>
    <definedName name="___________________________________________TAB36" localSheetId="2">#REF!</definedName>
    <definedName name="___________________________________________TAB36" localSheetId="4">#REF!</definedName>
    <definedName name="___________________________________________TAB37" localSheetId="6">#REF!</definedName>
    <definedName name="___________________________________________TAB37" localSheetId="3">#REF!</definedName>
    <definedName name="___________________________________________TAB37" localSheetId="1">#REF!</definedName>
    <definedName name="___________________________________________TAB37" localSheetId="2">#REF!</definedName>
    <definedName name="___________________________________________TAB37" localSheetId="4">#REF!</definedName>
    <definedName name="___________________________________________TAB38" localSheetId="6">#REF!</definedName>
    <definedName name="___________________________________________TAB38" localSheetId="3">#REF!</definedName>
    <definedName name="___________________________________________TAB38" localSheetId="1">#REF!</definedName>
    <definedName name="___________________________________________TAB38" localSheetId="2">#REF!</definedName>
    <definedName name="___________________________________________TAB38" localSheetId="4">#REF!</definedName>
    <definedName name="___________________________________________TAB39" localSheetId="6">#REF!</definedName>
    <definedName name="___________________________________________TAB39" localSheetId="3">#REF!</definedName>
    <definedName name="___________________________________________TAB39" localSheetId="1">#REF!</definedName>
    <definedName name="___________________________________________TAB39" localSheetId="2">#REF!</definedName>
    <definedName name="___________________________________________TAB39" localSheetId="0">#REF!</definedName>
    <definedName name="___________________________________________TAB39" localSheetId="4">#REF!</definedName>
    <definedName name="___________________________________________TAB47" localSheetId="6">#REF!</definedName>
    <definedName name="___________________________________________TAB47" localSheetId="3">#REF!</definedName>
    <definedName name="___________________________________________TAB47" localSheetId="1">#REF!</definedName>
    <definedName name="___________________________________________TAB47" localSheetId="2">#REF!</definedName>
    <definedName name="___________________________________________TAB47" localSheetId="0">#REF!</definedName>
    <definedName name="___________________________________________TAB47" localSheetId="4">#REF!</definedName>
    <definedName name="__________________________________________com2000" localSheetId="6">#REF!</definedName>
    <definedName name="__________________________________________com2000" localSheetId="3">#REF!</definedName>
    <definedName name="__________________________________________com2000" localSheetId="1">#REF!</definedName>
    <definedName name="__________________________________________com2000" localSheetId="2">#REF!</definedName>
    <definedName name="__________________________________________com2000" localSheetId="0">#REF!</definedName>
    <definedName name="__________________________________________com2000" localSheetId="4">#REF!</definedName>
    <definedName name="__________________________________________EXR1" localSheetId="6">#REF!</definedName>
    <definedName name="__________________________________________EXR1" localSheetId="3">#REF!</definedName>
    <definedName name="__________________________________________EXR1" localSheetId="1">#REF!</definedName>
    <definedName name="__________________________________________EXR1" localSheetId="2">#REF!</definedName>
    <definedName name="__________________________________________EXR1" localSheetId="0">#REF!</definedName>
    <definedName name="__________________________________________EXR1" localSheetId="4">#REF!</definedName>
    <definedName name="__________________________________________EXR2" localSheetId="6">#REF!</definedName>
    <definedName name="__________________________________________EXR2" localSheetId="3">#REF!</definedName>
    <definedName name="__________________________________________EXR2" localSheetId="1">#REF!</definedName>
    <definedName name="__________________________________________EXR2" localSheetId="2">#REF!</definedName>
    <definedName name="__________________________________________EXR2" localSheetId="0">#REF!</definedName>
    <definedName name="__________________________________________EXR2" localSheetId="4">#REF!</definedName>
    <definedName name="__________________________________________EXR3" localSheetId="6">#REF!</definedName>
    <definedName name="__________________________________________EXR3" localSheetId="3">#REF!</definedName>
    <definedName name="__________________________________________EXR3" localSheetId="1">#REF!</definedName>
    <definedName name="__________________________________________EXR3" localSheetId="2">#REF!</definedName>
    <definedName name="__________________________________________EXR3" localSheetId="0">#REF!</definedName>
    <definedName name="__________________________________________EXR3" localSheetId="4">#REF!</definedName>
    <definedName name="__________________________________________gen2" localSheetId="6">#REF!</definedName>
    <definedName name="__________________________________________gen2" localSheetId="3">#REF!</definedName>
    <definedName name="__________________________________________gen2" localSheetId="1">#REF!</definedName>
    <definedName name="__________________________________________gen2" localSheetId="2">#REF!</definedName>
    <definedName name="__________________________________________gen2" localSheetId="0">#REF!</definedName>
    <definedName name="__________________________________________gen2" localSheetId="4">#REF!</definedName>
    <definedName name="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TAB30" localSheetId="6">#REF!</definedName>
    <definedName name="__________________________________________TAB30" localSheetId="3">#REF!</definedName>
    <definedName name="__________________________________________TAB30" localSheetId="1">#REF!</definedName>
    <definedName name="__________________________________________TAB30" localSheetId="2">#REF!</definedName>
    <definedName name="__________________________________________TAB30" localSheetId="0">#REF!</definedName>
    <definedName name="__________________________________________TAB30" localSheetId="4">#REF!</definedName>
    <definedName name="__________________________________________TAB31" localSheetId="6">#REF!</definedName>
    <definedName name="__________________________________________TAB31" localSheetId="3">#REF!</definedName>
    <definedName name="__________________________________________TAB31" localSheetId="1">#REF!</definedName>
    <definedName name="__________________________________________TAB31" localSheetId="2">#REF!</definedName>
    <definedName name="__________________________________________TAB31" localSheetId="0">#REF!</definedName>
    <definedName name="__________________________________________TAB31" localSheetId="4">#REF!</definedName>
    <definedName name="__________________________________________TAB32" localSheetId="6">#REF!</definedName>
    <definedName name="__________________________________________TAB32" localSheetId="3">#REF!</definedName>
    <definedName name="__________________________________________TAB32" localSheetId="1">#REF!</definedName>
    <definedName name="__________________________________________TAB32" localSheetId="2">#REF!</definedName>
    <definedName name="__________________________________________TAB32" localSheetId="0">#REF!</definedName>
    <definedName name="__________________________________________TAB32" localSheetId="4">#REF!</definedName>
    <definedName name="__________________________________________TAB33" localSheetId="6">#REF!</definedName>
    <definedName name="__________________________________________TAB33" localSheetId="3">#REF!</definedName>
    <definedName name="__________________________________________TAB33" localSheetId="1">#REF!</definedName>
    <definedName name="__________________________________________TAB33" localSheetId="2">#REF!</definedName>
    <definedName name="__________________________________________TAB33" localSheetId="0">#REF!</definedName>
    <definedName name="__________________________________________TAB33" localSheetId="4">#REF!</definedName>
    <definedName name="__________________________________________TAB35" localSheetId="6">#REF!</definedName>
    <definedName name="__________________________________________TAB35" localSheetId="3">#REF!</definedName>
    <definedName name="__________________________________________TAB35" localSheetId="1">#REF!</definedName>
    <definedName name="__________________________________________TAB35" localSheetId="2">#REF!</definedName>
    <definedName name="__________________________________________TAB35" localSheetId="0">#REF!</definedName>
    <definedName name="__________________________________________TAB35" localSheetId="4">#REF!</definedName>
    <definedName name="__________________________________________TAB36" localSheetId="6">#REF!</definedName>
    <definedName name="__________________________________________TAB36" localSheetId="3">#REF!</definedName>
    <definedName name="__________________________________________TAB36" localSheetId="1">#REF!</definedName>
    <definedName name="__________________________________________TAB36" localSheetId="2">#REF!</definedName>
    <definedName name="__________________________________________TAB36" localSheetId="0">#REF!</definedName>
    <definedName name="__________________________________________TAB36" localSheetId="4">#REF!</definedName>
    <definedName name="__________________________________________TAB37" localSheetId="6">#REF!</definedName>
    <definedName name="__________________________________________TAB37" localSheetId="3">#REF!</definedName>
    <definedName name="__________________________________________TAB37" localSheetId="1">#REF!</definedName>
    <definedName name="__________________________________________TAB37" localSheetId="2">#REF!</definedName>
    <definedName name="__________________________________________TAB37" localSheetId="0">#REF!</definedName>
    <definedName name="__________________________________________TAB37" localSheetId="4">#REF!</definedName>
    <definedName name="__________________________________________TAB38" localSheetId="6">#REF!</definedName>
    <definedName name="__________________________________________TAB38" localSheetId="3">#REF!</definedName>
    <definedName name="__________________________________________TAB38" localSheetId="1">#REF!</definedName>
    <definedName name="__________________________________________TAB38" localSheetId="2">#REF!</definedName>
    <definedName name="__________________________________________TAB38" localSheetId="0">#REF!</definedName>
    <definedName name="__________________________________________TAB38" localSheetId="4">#REF!</definedName>
    <definedName name="__________________________________________TAB39" localSheetId="6">#REF!</definedName>
    <definedName name="__________________________________________TAB39" localSheetId="3">#REF!</definedName>
    <definedName name="__________________________________________TAB39" localSheetId="1">#REF!</definedName>
    <definedName name="__________________________________________TAB39" localSheetId="2">#REF!</definedName>
    <definedName name="__________________________________________TAB39" localSheetId="0">#REF!</definedName>
    <definedName name="__________________________________________TAB39" localSheetId="4">#REF!</definedName>
    <definedName name="__________________________________________TAB47" localSheetId="6">#REF!</definedName>
    <definedName name="__________________________________________TAB47" localSheetId="3">#REF!</definedName>
    <definedName name="__________________________________________TAB47" localSheetId="1">#REF!</definedName>
    <definedName name="__________________________________________TAB47" localSheetId="2">#REF!</definedName>
    <definedName name="__________________________________________TAB47" localSheetId="0">#REF!</definedName>
    <definedName name="__________________________________________TAB47" localSheetId="4">#REF!</definedName>
    <definedName name="_________________________________________com2000" localSheetId="6">#REF!</definedName>
    <definedName name="_________________________________________com2000" localSheetId="3">#REF!</definedName>
    <definedName name="_________________________________________com2000" localSheetId="1">#REF!</definedName>
    <definedName name="_________________________________________com2000" localSheetId="2">#REF!</definedName>
    <definedName name="_________________________________________com2000" localSheetId="0">#REF!</definedName>
    <definedName name="_________________________________________com2000" localSheetId="4">#REF!</definedName>
    <definedName name="_________________________________________EXR1" localSheetId="6">#REF!</definedName>
    <definedName name="_________________________________________EXR1" localSheetId="3">#REF!</definedName>
    <definedName name="_________________________________________EXR1" localSheetId="1">#REF!</definedName>
    <definedName name="_________________________________________EXR1" localSheetId="2">#REF!</definedName>
    <definedName name="_________________________________________EXR1" localSheetId="0">#REF!</definedName>
    <definedName name="_________________________________________EXR1" localSheetId="4">#REF!</definedName>
    <definedName name="_________________________________________EXR2" localSheetId="6">#REF!</definedName>
    <definedName name="_________________________________________EXR2" localSheetId="3">#REF!</definedName>
    <definedName name="_________________________________________EXR2" localSheetId="1">#REF!</definedName>
    <definedName name="_________________________________________EXR2" localSheetId="2">#REF!</definedName>
    <definedName name="_________________________________________EXR2" localSheetId="0">#REF!</definedName>
    <definedName name="_________________________________________EXR2" localSheetId="4">#REF!</definedName>
    <definedName name="_________________________________________EXR3" localSheetId="6">#REF!</definedName>
    <definedName name="_________________________________________EXR3" localSheetId="3">#REF!</definedName>
    <definedName name="_________________________________________EXR3" localSheetId="1">#REF!</definedName>
    <definedName name="_________________________________________EXR3" localSheetId="2">#REF!</definedName>
    <definedName name="_________________________________________EXR3" localSheetId="0">#REF!</definedName>
    <definedName name="_________________________________________EXR3" localSheetId="4">#REF!</definedName>
    <definedName name="_________________________________________gen2" localSheetId="6">#REF!</definedName>
    <definedName name="_________________________________________gen2" localSheetId="3">#REF!</definedName>
    <definedName name="_________________________________________gen2" localSheetId="1">#REF!</definedName>
    <definedName name="_________________________________________gen2" localSheetId="2">#REF!</definedName>
    <definedName name="_________________________________________gen2" localSheetId="0">#REF!</definedName>
    <definedName name="_________________________________________gen2" localSheetId="4">#REF!</definedName>
    <definedName name="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TAB30" localSheetId="6">#REF!</definedName>
    <definedName name="_________________________________________TAB30" localSheetId="3">#REF!</definedName>
    <definedName name="_________________________________________TAB30" localSheetId="1">#REF!</definedName>
    <definedName name="_________________________________________TAB30" localSheetId="2">#REF!</definedName>
    <definedName name="_________________________________________TAB30" localSheetId="0">#REF!</definedName>
    <definedName name="_________________________________________TAB30" localSheetId="4">#REF!</definedName>
    <definedName name="_________________________________________TAB31" localSheetId="6">#REF!</definedName>
    <definedName name="_________________________________________TAB31" localSheetId="3">#REF!</definedName>
    <definedName name="_________________________________________TAB31" localSheetId="1">#REF!</definedName>
    <definedName name="_________________________________________TAB31" localSheetId="2">#REF!</definedName>
    <definedName name="_________________________________________TAB31" localSheetId="0">#REF!</definedName>
    <definedName name="_________________________________________TAB31" localSheetId="4">#REF!</definedName>
    <definedName name="_________________________________________TAB32" localSheetId="6">#REF!</definedName>
    <definedName name="_________________________________________TAB32" localSheetId="3">#REF!</definedName>
    <definedName name="_________________________________________TAB32" localSheetId="1">#REF!</definedName>
    <definedName name="_________________________________________TAB32" localSheetId="2">#REF!</definedName>
    <definedName name="_________________________________________TAB32" localSheetId="0">#REF!</definedName>
    <definedName name="_________________________________________TAB32" localSheetId="4">#REF!</definedName>
    <definedName name="_________________________________________TAB33" localSheetId="6">#REF!</definedName>
    <definedName name="_________________________________________TAB33" localSheetId="3">#REF!</definedName>
    <definedName name="_________________________________________TAB33" localSheetId="1">#REF!</definedName>
    <definedName name="_________________________________________TAB33" localSheetId="2">#REF!</definedName>
    <definedName name="_________________________________________TAB33" localSheetId="0">#REF!</definedName>
    <definedName name="_________________________________________TAB33" localSheetId="4">#REF!</definedName>
    <definedName name="_________________________________________TAB35" localSheetId="6">#REF!</definedName>
    <definedName name="_________________________________________TAB35" localSheetId="3">#REF!</definedName>
    <definedName name="_________________________________________TAB35" localSheetId="1">#REF!</definedName>
    <definedName name="_________________________________________TAB35" localSheetId="2">#REF!</definedName>
    <definedName name="_________________________________________TAB35" localSheetId="0">#REF!</definedName>
    <definedName name="_________________________________________TAB35" localSheetId="4">#REF!</definedName>
    <definedName name="_________________________________________TAB36" localSheetId="6">#REF!</definedName>
    <definedName name="_________________________________________TAB36" localSheetId="3">#REF!</definedName>
    <definedName name="_________________________________________TAB36" localSheetId="1">#REF!</definedName>
    <definedName name="_________________________________________TAB36" localSheetId="2">#REF!</definedName>
    <definedName name="_________________________________________TAB36" localSheetId="0">#REF!</definedName>
    <definedName name="_________________________________________TAB36" localSheetId="4">#REF!</definedName>
    <definedName name="_________________________________________TAB37" localSheetId="6">#REF!</definedName>
    <definedName name="_________________________________________TAB37" localSheetId="3">#REF!</definedName>
    <definedName name="_________________________________________TAB37" localSheetId="1">#REF!</definedName>
    <definedName name="_________________________________________TAB37" localSheetId="2">#REF!</definedName>
    <definedName name="_________________________________________TAB37" localSheetId="0">#REF!</definedName>
    <definedName name="_________________________________________TAB37" localSheetId="4">#REF!</definedName>
    <definedName name="_________________________________________TAB38" localSheetId="6">#REF!</definedName>
    <definedName name="_________________________________________TAB38" localSheetId="3">#REF!</definedName>
    <definedName name="_________________________________________TAB38" localSheetId="1">#REF!</definedName>
    <definedName name="_________________________________________TAB38" localSheetId="2">#REF!</definedName>
    <definedName name="_________________________________________TAB38" localSheetId="0">#REF!</definedName>
    <definedName name="_________________________________________TAB38" localSheetId="4">#REF!</definedName>
    <definedName name="_________________________________________TAB39" localSheetId="6">#REF!</definedName>
    <definedName name="_________________________________________TAB39" localSheetId="3">#REF!</definedName>
    <definedName name="_________________________________________TAB39" localSheetId="1">#REF!</definedName>
    <definedName name="_________________________________________TAB39" localSheetId="2">#REF!</definedName>
    <definedName name="_________________________________________TAB39" localSheetId="0">#REF!</definedName>
    <definedName name="_________________________________________TAB39" localSheetId="4">#REF!</definedName>
    <definedName name="_________________________________________TAB47" localSheetId="6">#REF!</definedName>
    <definedName name="_________________________________________TAB47" localSheetId="3">#REF!</definedName>
    <definedName name="_________________________________________TAB47" localSheetId="1">#REF!</definedName>
    <definedName name="_________________________________________TAB47" localSheetId="2">#REF!</definedName>
    <definedName name="_________________________________________TAB47" localSheetId="0">#REF!</definedName>
    <definedName name="_________________________________________TAB47" localSheetId="4">#REF!</definedName>
    <definedName name="________________________________________com2000" localSheetId="6">#REF!</definedName>
    <definedName name="________________________________________com2000" localSheetId="3">#REF!</definedName>
    <definedName name="________________________________________com2000" localSheetId="1">#REF!</definedName>
    <definedName name="________________________________________com2000" localSheetId="2">#REF!</definedName>
    <definedName name="________________________________________com2000" localSheetId="0">#REF!</definedName>
    <definedName name="________________________________________com2000" localSheetId="4">#REF!</definedName>
    <definedName name="________________________________________EXR1" localSheetId="6">#REF!</definedName>
    <definedName name="________________________________________EXR1" localSheetId="3">#REF!</definedName>
    <definedName name="________________________________________EXR1" localSheetId="1">#REF!</definedName>
    <definedName name="________________________________________EXR1" localSheetId="2">#REF!</definedName>
    <definedName name="________________________________________EXR1" localSheetId="0">#REF!</definedName>
    <definedName name="________________________________________EXR1" localSheetId="4">#REF!</definedName>
    <definedName name="________________________________________EXR2" localSheetId="6">#REF!</definedName>
    <definedName name="________________________________________EXR2" localSheetId="3">#REF!</definedName>
    <definedName name="________________________________________EXR2" localSheetId="1">#REF!</definedName>
    <definedName name="________________________________________EXR2" localSheetId="2">#REF!</definedName>
    <definedName name="________________________________________EXR2" localSheetId="0">#REF!</definedName>
    <definedName name="________________________________________EXR2" localSheetId="4">#REF!</definedName>
    <definedName name="________________________________________EXR3" localSheetId="6">#REF!</definedName>
    <definedName name="________________________________________EXR3" localSheetId="3">#REF!</definedName>
    <definedName name="________________________________________EXR3" localSheetId="1">#REF!</definedName>
    <definedName name="________________________________________EXR3" localSheetId="2">#REF!</definedName>
    <definedName name="________________________________________EXR3" localSheetId="0">#REF!</definedName>
    <definedName name="________________________________________EXR3" localSheetId="4">#REF!</definedName>
    <definedName name="________________________________________gen2" localSheetId="6">#REF!</definedName>
    <definedName name="________________________________________gen2" localSheetId="3">#REF!</definedName>
    <definedName name="________________________________________gen2" localSheetId="1">#REF!</definedName>
    <definedName name="________________________________________gen2" localSheetId="2">#REF!</definedName>
    <definedName name="________________________________________gen2" localSheetId="0">#REF!</definedName>
    <definedName name="________________________________________gen2" localSheetId="4">#REF!</definedName>
    <definedName name="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TAB30" localSheetId="6">#REF!</definedName>
    <definedName name="________________________________________TAB30" localSheetId="3">#REF!</definedName>
    <definedName name="________________________________________TAB30" localSheetId="1">#REF!</definedName>
    <definedName name="________________________________________TAB30" localSheetId="2">#REF!</definedName>
    <definedName name="________________________________________TAB30" localSheetId="0">#REF!</definedName>
    <definedName name="________________________________________TAB30" localSheetId="4">#REF!</definedName>
    <definedName name="________________________________________TAB31" localSheetId="6">#REF!</definedName>
    <definedName name="________________________________________TAB31" localSheetId="3">#REF!</definedName>
    <definedName name="________________________________________TAB31" localSheetId="1">#REF!</definedName>
    <definedName name="________________________________________TAB31" localSheetId="2">#REF!</definedName>
    <definedName name="________________________________________TAB31" localSheetId="0">#REF!</definedName>
    <definedName name="________________________________________TAB31" localSheetId="4">#REF!</definedName>
    <definedName name="________________________________________TAB32" localSheetId="6">#REF!</definedName>
    <definedName name="________________________________________TAB32" localSheetId="3">#REF!</definedName>
    <definedName name="________________________________________TAB32" localSheetId="1">#REF!</definedName>
    <definedName name="________________________________________TAB32" localSheetId="2">#REF!</definedName>
    <definedName name="________________________________________TAB32" localSheetId="0">#REF!</definedName>
    <definedName name="________________________________________TAB32" localSheetId="4">#REF!</definedName>
    <definedName name="________________________________________TAB33" localSheetId="6">#REF!</definedName>
    <definedName name="________________________________________TAB33" localSheetId="3">#REF!</definedName>
    <definedName name="________________________________________TAB33" localSheetId="1">#REF!</definedName>
    <definedName name="________________________________________TAB33" localSheetId="2">#REF!</definedName>
    <definedName name="________________________________________TAB33" localSheetId="0">#REF!</definedName>
    <definedName name="________________________________________TAB33" localSheetId="4">#REF!</definedName>
    <definedName name="________________________________________TAB35" localSheetId="6">#REF!</definedName>
    <definedName name="________________________________________TAB35" localSheetId="3">#REF!</definedName>
    <definedName name="________________________________________TAB35" localSheetId="1">#REF!</definedName>
    <definedName name="________________________________________TAB35" localSheetId="2">#REF!</definedName>
    <definedName name="________________________________________TAB35" localSheetId="0">#REF!</definedName>
    <definedName name="________________________________________TAB35" localSheetId="4">#REF!</definedName>
    <definedName name="________________________________________TAB36" localSheetId="6">#REF!</definedName>
    <definedName name="________________________________________TAB36" localSheetId="3">#REF!</definedName>
    <definedName name="________________________________________TAB36" localSheetId="1">#REF!</definedName>
    <definedName name="________________________________________TAB36" localSheetId="2">#REF!</definedName>
    <definedName name="________________________________________TAB36" localSheetId="0">#REF!</definedName>
    <definedName name="________________________________________TAB36" localSheetId="4">#REF!</definedName>
    <definedName name="________________________________________TAB37" localSheetId="6">#REF!</definedName>
    <definedName name="________________________________________TAB37" localSheetId="3">#REF!</definedName>
    <definedName name="________________________________________TAB37" localSheetId="1">#REF!</definedName>
    <definedName name="________________________________________TAB37" localSheetId="2">#REF!</definedName>
    <definedName name="________________________________________TAB37" localSheetId="0">#REF!</definedName>
    <definedName name="________________________________________TAB37" localSheetId="4">#REF!</definedName>
    <definedName name="________________________________________TAB38" localSheetId="6">#REF!</definedName>
    <definedName name="________________________________________TAB38" localSheetId="3">#REF!</definedName>
    <definedName name="________________________________________TAB38" localSheetId="1">#REF!</definedName>
    <definedName name="________________________________________TAB38" localSheetId="2">#REF!</definedName>
    <definedName name="________________________________________TAB38" localSheetId="0">#REF!</definedName>
    <definedName name="________________________________________TAB38" localSheetId="4">#REF!</definedName>
    <definedName name="________________________________________TAB39" localSheetId="6">#REF!</definedName>
    <definedName name="________________________________________TAB39" localSheetId="3">#REF!</definedName>
    <definedName name="________________________________________TAB39" localSheetId="1">#REF!</definedName>
    <definedName name="________________________________________TAB39" localSheetId="2">#REF!</definedName>
    <definedName name="________________________________________TAB39" localSheetId="0">#REF!</definedName>
    <definedName name="________________________________________TAB39" localSheetId="4">#REF!</definedName>
    <definedName name="________________________________________TAB47" localSheetId="6">#REF!</definedName>
    <definedName name="________________________________________TAB47" localSheetId="3">#REF!</definedName>
    <definedName name="________________________________________TAB47" localSheetId="1">#REF!</definedName>
    <definedName name="________________________________________TAB47" localSheetId="2">#REF!</definedName>
    <definedName name="________________________________________TAB47" localSheetId="0">#REF!</definedName>
    <definedName name="________________________________________TAB47" localSheetId="4">#REF!</definedName>
    <definedName name="_______________________________________com2000" localSheetId="6">#REF!</definedName>
    <definedName name="_______________________________________com2000" localSheetId="3">#REF!</definedName>
    <definedName name="_______________________________________com2000" localSheetId="1">#REF!</definedName>
    <definedName name="_______________________________________com2000" localSheetId="2">#REF!</definedName>
    <definedName name="_______________________________________com2000" localSheetId="0">#REF!</definedName>
    <definedName name="_______________________________________com2000" localSheetId="4">#REF!</definedName>
    <definedName name="_______________________________________EXR1" localSheetId="6">#REF!</definedName>
    <definedName name="_______________________________________EXR1" localSheetId="3">#REF!</definedName>
    <definedName name="_______________________________________EXR1" localSheetId="1">#REF!</definedName>
    <definedName name="_______________________________________EXR1" localSheetId="2">#REF!</definedName>
    <definedName name="_______________________________________EXR1" localSheetId="0">#REF!</definedName>
    <definedName name="_______________________________________EXR1" localSheetId="4">#REF!</definedName>
    <definedName name="_______________________________________EXR2" localSheetId="6">#REF!</definedName>
    <definedName name="_______________________________________EXR2" localSheetId="3">#REF!</definedName>
    <definedName name="_______________________________________EXR2" localSheetId="1">#REF!</definedName>
    <definedName name="_______________________________________EXR2" localSheetId="2">#REF!</definedName>
    <definedName name="_______________________________________EXR2" localSheetId="0">#REF!</definedName>
    <definedName name="_______________________________________EXR2" localSheetId="4">#REF!</definedName>
    <definedName name="_______________________________________EXR3" localSheetId="6">#REF!</definedName>
    <definedName name="_______________________________________EXR3" localSheetId="3">#REF!</definedName>
    <definedName name="_______________________________________EXR3" localSheetId="1">#REF!</definedName>
    <definedName name="_______________________________________EXR3" localSheetId="2">#REF!</definedName>
    <definedName name="_______________________________________EXR3" localSheetId="0">#REF!</definedName>
    <definedName name="_______________________________________EXR3" localSheetId="4">#REF!</definedName>
    <definedName name="_______________________________________gen2" localSheetId="6">#REF!</definedName>
    <definedName name="_______________________________________gen2" localSheetId="3">#REF!</definedName>
    <definedName name="_______________________________________gen2" localSheetId="1">#REF!</definedName>
    <definedName name="_______________________________________gen2" localSheetId="2">#REF!</definedName>
    <definedName name="_______________________________________gen2" localSheetId="0">#REF!</definedName>
    <definedName name="_______________________________________gen2" localSheetId="4">#REF!</definedName>
    <definedName name="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TAB30" localSheetId="6">#REF!</definedName>
    <definedName name="_______________________________________TAB30" localSheetId="3">#REF!</definedName>
    <definedName name="_______________________________________TAB30" localSheetId="1">#REF!</definedName>
    <definedName name="_______________________________________TAB30" localSheetId="2">#REF!</definedName>
    <definedName name="_______________________________________TAB30" localSheetId="0">#REF!</definedName>
    <definedName name="_______________________________________TAB30" localSheetId="4">#REF!</definedName>
    <definedName name="_______________________________________TAB31" localSheetId="6">#REF!</definedName>
    <definedName name="_______________________________________TAB31" localSheetId="3">#REF!</definedName>
    <definedName name="_______________________________________TAB31" localSheetId="1">#REF!</definedName>
    <definedName name="_______________________________________TAB31" localSheetId="2">#REF!</definedName>
    <definedName name="_______________________________________TAB31" localSheetId="0">#REF!</definedName>
    <definedName name="_______________________________________TAB31" localSheetId="4">#REF!</definedName>
    <definedName name="_______________________________________TAB32" localSheetId="6">#REF!</definedName>
    <definedName name="_______________________________________TAB32" localSheetId="3">#REF!</definedName>
    <definedName name="_______________________________________TAB32" localSheetId="1">#REF!</definedName>
    <definedName name="_______________________________________TAB32" localSheetId="2">#REF!</definedName>
    <definedName name="_______________________________________TAB32" localSheetId="0">#REF!</definedName>
    <definedName name="_______________________________________TAB32" localSheetId="4">#REF!</definedName>
    <definedName name="_______________________________________TAB33" localSheetId="6">#REF!</definedName>
    <definedName name="_______________________________________TAB33" localSheetId="3">#REF!</definedName>
    <definedName name="_______________________________________TAB33" localSheetId="1">#REF!</definedName>
    <definedName name="_______________________________________TAB33" localSheetId="2">#REF!</definedName>
    <definedName name="_______________________________________TAB33" localSheetId="0">#REF!</definedName>
    <definedName name="_______________________________________TAB33" localSheetId="4">#REF!</definedName>
    <definedName name="_______________________________________TAB35" localSheetId="6">#REF!</definedName>
    <definedName name="_______________________________________TAB35" localSheetId="3">#REF!</definedName>
    <definedName name="_______________________________________TAB35" localSheetId="1">#REF!</definedName>
    <definedName name="_______________________________________TAB35" localSheetId="2">#REF!</definedName>
    <definedName name="_______________________________________TAB35" localSheetId="0">#REF!</definedName>
    <definedName name="_______________________________________TAB35" localSheetId="4">#REF!</definedName>
    <definedName name="_______________________________________TAB36" localSheetId="6">#REF!</definedName>
    <definedName name="_______________________________________TAB36" localSheetId="3">#REF!</definedName>
    <definedName name="_______________________________________TAB36" localSheetId="1">#REF!</definedName>
    <definedName name="_______________________________________TAB36" localSheetId="2">#REF!</definedName>
    <definedName name="_______________________________________TAB36" localSheetId="0">#REF!</definedName>
    <definedName name="_______________________________________TAB36" localSheetId="4">#REF!</definedName>
    <definedName name="_______________________________________TAB37" localSheetId="6">#REF!</definedName>
    <definedName name="_______________________________________TAB37" localSheetId="3">#REF!</definedName>
    <definedName name="_______________________________________TAB37" localSheetId="1">#REF!</definedName>
    <definedName name="_______________________________________TAB37" localSheetId="2">#REF!</definedName>
    <definedName name="_______________________________________TAB37" localSheetId="0">#REF!</definedName>
    <definedName name="_______________________________________TAB37" localSheetId="4">#REF!</definedName>
    <definedName name="_______________________________________TAB38" localSheetId="6">#REF!</definedName>
    <definedName name="_______________________________________TAB38" localSheetId="3">#REF!</definedName>
    <definedName name="_______________________________________TAB38" localSheetId="1">#REF!</definedName>
    <definedName name="_______________________________________TAB38" localSheetId="2">#REF!</definedName>
    <definedName name="_______________________________________TAB38" localSheetId="0">#REF!</definedName>
    <definedName name="_______________________________________TAB38" localSheetId="4">#REF!</definedName>
    <definedName name="_______________________________________TAB39" localSheetId="6">#REF!</definedName>
    <definedName name="_______________________________________TAB39" localSheetId="3">#REF!</definedName>
    <definedName name="_______________________________________TAB39" localSheetId="1">#REF!</definedName>
    <definedName name="_______________________________________TAB39" localSheetId="2">#REF!</definedName>
    <definedName name="_______________________________________TAB39" localSheetId="0">#REF!</definedName>
    <definedName name="_______________________________________TAB39" localSheetId="4">#REF!</definedName>
    <definedName name="_______________________________________TAB47" localSheetId="6">#REF!</definedName>
    <definedName name="_______________________________________TAB47" localSheetId="3">#REF!</definedName>
    <definedName name="_______________________________________TAB47" localSheetId="1">#REF!</definedName>
    <definedName name="_______________________________________TAB47" localSheetId="2">#REF!</definedName>
    <definedName name="_______________________________________TAB47" localSheetId="0">#REF!</definedName>
    <definedName name="_______________________________________TAB47" localSheetId="4">#REF!</definedName>
    <definedName name="______________________________________com2000" localSheetId="6">#REF!</definedName>
    <definedName name="______________________________________com2000" localSheetId="3">#REF!</definedName>
    <definedName name="______________________________________com2000" localSheetId="1">#REF!</definedName>
    <definedName name="______________________________________com2000" localSheetId="2">#REF!</definedName>
    <definedName name="______________________________________com2000" localSheetId="0">#REF!</definedName>
    <definedName name="______________________________________com2000" localSheetId="4">#REF!</definedName>
    <definedName name="______________________________________EXR1" localSheetId="6">#REF!</definedName>
    <definedName name="______________________________________EXR1" localSheetId="3">#REF!</definedName>
    <definedName name="______________________________________EXR1" localSheetId="1">#REF!</definedName>
    <definedName name="______________________________________EXR1" localSheetId="2">#REF!</definedName>
    <definedName name="______________________________________EXR1" localSheetId="0">#REF!</definedName>
    <definedName name="______________________________________EXR1" localSheetId="4">#REF!</definedName>
    <definedName name="______________________________________EXR2" localSheetId="6">#REF!</definedName>
    <definedName name="______________________________________EXR2" localSheetId="3">#REF!</definedName>
    <definedName name="______________________________________EXR2" localSheetId="1">#REF!</definedName>
    <definedName name="______________________________________EXR2" localSheetId="2">#REF!</definedName>
    <definedName name="______________________________________EXR2" localSheetId="0">#REF!</definedName>
    <definedName name="______________________________________EXR2" localSheetId="4">#REF!</definedName>
    <definedName name="______________________________________EXR3" localSheetId="6">#REF!</definedName>
    <definedName name="______________________________________EXR3" localSheetId="3">#REF!</definedName>
    <definedName name="______________________________________EXR3" localSheetId="1">#REF!</definedName>
    <definedName name="______________________________________EXR3" localSheetId="2">#REF!</definedName>
    <definedName name="______________________________________EXR3" localSheetId="0">#REF!</definedName>
    <definedName name="______________________________________EXR3" localSheetId="4">#REF!</definedName>
    <definedName name="______________________________________gen2" localSheetId="6">#REF!</definedName>
    <definedName name="______________________________________gen2" localSheetId="3">#REF!</definedName>
    <definedName name="______________________________________gen2" localSheetId="1">#REF!</definedName>
    <definedName name="______________________________________gen2" localSheetId="2">#REF!</definedName>
    <definedName name="______________________________________gen2" localSheetId="0">#REF!</definedName>
    <definedName name="______________________________________gen2" localSheetId="4">#REF!</definedName>
    <definedName name="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TAB30" localSheetId="6">#REF!</definedName>
    <definedName name="______________________________________TAB30" localSheetId="3">#REF!</definedName>
    <definedName name="______________________________________TAB30" localSheetId="1">#REF!</definedName>
    <definedName name="______________________________________TAB30" localSheetId="2">#REF!</definedName>
    <definedName name="______________________________________TAB30" localSheetId="0">#REF!</definedName>
    <definedName name="______________________________________TAB30" localSheetId="4">#REF!</definedName>
    <definedName name="______________________________________TAB31" localSheetId="6">#REF!</definedName>
    <definedName name="______________________________________TAB31" localSheetId="3">#REF!</definedName>
    <definedName name="______________________________________TAB31" localSheetId="1">#REF!</definedName>
    <definedName name="______________________________________TAB31" localSheetId="2">#REF!</definedName>
    <definedName name="______________________________________TAB31" localSheetId="0">#REF!</definedName>
    <definedName name="______________________________________TAB31" localSheetId="4">#REF!</definedName>
    <definedName name="______________________________________TAB32" localSheetId="6">#REF!</definedName>
    <definedName name="______________________________________TAB32" localSheetId="3">#REF!</definedName>
    <definedName name="______________________________________TAB32" localSheetId="1">#REF!</definedName>
    <definedName name="______________________________________TAB32" localSheetId="2">#REF!</definedName>
    <definedName name="______________________________________TAB32" localSheetId="0">#REF!</definedName>
    <definedName name="______________________________________TAB32" localSheetId="4">#REF!</definedName>
    <definedName name="______________________________________TAB33" localSheetId="6">#REF!</definedName>
    <definedName name="______________________________________TAB33" localSheetId="3">#REF!</definedName>
    <definedName name="______________________________________TAB33" localSheetId="1">#REF!</definedName>
    <definedName name="______________________________________TAB33" localSheetId="2">#REF!</definedName>
    <definedName name="______________________________________TAB33" localSheetId="0">#REF!</definedName>
    <definedName name="______________________________________TAB33" localSheetId="4">#REF!</definedName>
    <definedName name="______________________________________TAB35" localSheetId="6">#REF!</definedName>
    <definedName name="______________________________________TAB35" localSheetId="3">#REF!</definedName>
    <definedName name="______________________________________TAB35" localSheetId="1">#REF!</definedName>
    <definedName name="______________________________________TAB35" localSheetId="2">#REF!</definedName>
    <definedName name="______________________________________TAB35" localSheetId="0">#REF!</definedName>
    <definedName name="______________________________________TAB35" localSheetId="4">#REF!</definedName>
    <definedName name="______________________________________TAB36" localSheetId="6">#REF!</definedName>
    <definedName name="______________________________________TAB36" localSheetId="3">#REF!</definedName>
    <definedName name="______________________________________TAB36" localSheetId="1">#REF!</definedName>
    <definedName name="______________________________________TAB36" localSheetId="2">#REF!</definedName>
    <definedName name="______________________________________TAB36" localSheetId="0">#REF!</definedName>
    <definedName name="______________________________________TAB36" localSheetId="4">#REF!</definedName>
    <definedName name="______________________________________TAB37" localSheetId="6">#REF!</definedName>
    <definedName name="______________________________________TAB37" localSheetId="3">#REF!</definedName>
    <definedName name="______________________________________TAB37" localSheetId="1">#REF!</definedName>
    <definedName name="______________________________________TAB37" localSheetId="2">#REF!</definedName>
    <definedName name="______________________________________TAB37" localSheetId="0">#REF!</definedName>
    <definedName name="______________________________________TAB37" localSheetId="4">#REF!</definedName>
    <definedName name="______________________________________TAB38" localSheetId="6">#REF!</definedName>
    <definedName name="______________________________________TAB38" localSheetId="3">#REF!</definedName>
    <definedName name="______________________________________TAB38" localSheetId="1">#REF!</definedName>
    <definedName name="______________________________________TAB38" localSheetId="2">#REF!</definedName>
    <definedName name="______________________________________TAB38" localSheetId="0">#REF!</definedName>
    <definedName name="______________________________________TAB38" localSheetId="4">#REF!</definedName>
    <definedName name="______________________________________TAB39" localSheetId="6">#REF!</definedName>
    <definedName name="______________________________________TAB39" localSheetId="3">#REF!</definedName>
    <definedName name="______________________________________TAB39" localSheetId="1">#REF!</definedName>
    <definedName name="______________________________________TAB39" localSheetId="2">#REF!</definedName>
    <definedName name="______________________________________TAB39" localSheetId="0">#REF!</definedName>
    <definedName name="______________________________________TAB39" localSheetId="4">#REF!</definedName>
    <definedName name="______________________________________TAB47" localSheetId="6">#REF!</definedName>
    <definedName name="______________________________________TAB47" localSheetId="3">#REF!</definedName>
    <definedName name="______________________________________TAB47" localSheetId="1">#REF!</definedName>
    <definedName name="______________________________________TAB47" localSheetId="2">#REF!</definedName>
    <definedName name="______________________________________TAB47" localSheetId="0">#REF!</definedName>
    <definedName name="______________________________________TAB47" localSheetId="4">#REF!</definedName>
    <definedName name="_____________________________________com2000" localSheetId="2">#REF!</definedName>
    <definedName name="_____________________________________EXR1" localSheetId="6">#REF!</definedName>
    <definedName name="_____________________________________EXR1" localSheetId="3">#REF!</definedName>
    <definedName name="_____________________________________EXR1" localSheetId="1">#REF!</definedName>
    <definedName name="_____________________________________EXR1" localSheetId="2">#REF!</definedName>
    <definedName name="_____________________________________EXR1" localSheetId="0">#REF!</definedName>
    <definedName name="_____________________________________EXR1" localSheetId="4">#REF!</definedName>
    <definedName name="_____________________________________EXR2" localSheetId="6">#REF!</definedName>
    <definedName name="_____________________________________EXR2" localSheetId="3">#REF!</definedName>
    <definedName name="_____________________________________EXR2" localSheetId="1">#REF!</definedName>
    <definedName name="_____________________________________EXR2" localSheetId="2">#REF!</definedName>
    <definedName name="_____________________________________EXR2" localSheetId="0">#REF!</definedName>
    <definedName name="_____________________________________EXR2" localSheetId="4">#REF!</definedName>
    <definedName name="_____________________________________EXR3" localSheetId="6">#REF!</definedName>
    <definedName name="_____________________________________EXR3" localSheetId="3">#REF!</definedName>
    <definedName name="_____________________________________EXR3" localSheetId="1">#REF!</definedName>
    <definedName name="_____________________________________EXR3" localSheetId="2">#REF!</definedName>
    <definedName name="_____________________________________EXR3" localSheetId="0">#REF!</definedName>
    <definedName name="_____________________________________EXR3" localSheetId="4">#REF!</definedName>
    <definedName name="_____________________________________gen2" localSheetId="2">#REF!</definedName>
    <definedName name="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TAB30" localSheetId="6">#REF!</definedName>
    <definedName name="_____________________________________TAB30" localSheetId="3">#REF!</definedName>
    <definedName name="_____________________________________TAB30" localSheetId="1">#REF!</definedName>
    <definedName name="_____________________________________TAB30" localSheetId="2">#REF!</definedName>
    <definedName name="_____________________________________TAB30" localSheetId="0">#REF!</definedName>
    <definedName name="_____________________________________TAB30" localSheetId="4">#REF!</definedName>
    <definedName name="_____________________________________TAB31" localSheetId="6">#REF!</definedName>
    <definedName name="_____________________________________TAB31" localSheetId="3">#REF!</definedName>
    <definedName name="_____________________________________TAB31" localSheetId="1">#REF!</definedName>
    <definedName name="_____________________________________TAB31" localSheetId="2">#REF!</definedName>
    <definedName name="_____________________________________TAB31" localSheetId="0">#REF!</definedName>
    <definedName name="_____________________________________TAB31" localSheetId="4">#REF!</definedName>
    <definedName name="_____________________________________TAB32" localSheetId="6">#REF!</definedName>
    <definedName name="_____________________________________TAB32" localSheetId="3">#REF!</definedName>
    <definedName name="_____________________________________TAB32" localSheetId="1">#REF!</definedName>
    <definedName name="_____________________________________TAB32" localSheetId="2">#REF!</definedName>
    <definedName name="_____________________________________TAB32" localSheetId="0">#REF!</definedName>
    <definedName name="_____________________________________TAB32" localSheetId="4">#REF!</definedName>
    <definedName name="_____________________________________TAB33" localSheetId="6">#REF!</definedName>
    <definedName name="_____________________________________TAB33" localSheetId="3">#REF!</definedName>
    <definedName name="_____________________________________TAB33" localSheetId="1">#REF!</definedName>
    <definedName name="_____________________________________TAB33" localSheetId="2">#REF!</definedName>
    <definedName name="_____________________________________TAB33" localSheetId="0">#REF!</definedName>
    <definedName name="_____________________________________TAB33" localSheetId="4">#REF!</definedName>
    <definedName name="_____________________________________TAB35" localSheetId="6">#REF!</definedName>
    <definedName name="_____________________________________TAB35" localSheetId="3">#REF!</definedName>
    <definedName name="_____________________________________TAB35" localSheetId="1">#REF!</definedName>
    <definedName name="_____________________________________TAB35" localSheetId="2">#REF!</definedName>
    <definedName name="_____________________________________TAB35" localSheetId="0">#REF!</definedName>
    <definedName name="_____________________________________TAB35" localSheetId="4">#REF!</definedName>
    <definedName name="_____________________________________TAB36" localSheetId="6">#REF!</definedName>
    <definedName name="_____________________________________TAB36" localSheetId="3">#REF!</definedName>
    <definedName name="_____________________________________TAB36" localSheetId="1">#REF!</definedName>
    <definedName name="_____________________________________TAB36" localSheetId="2">#REF!</definedName>
    <definedName name="_____________________________________TAB36" localSheetId="0">#REF!</definedName>
    <definedName name="_____________________________________TAB36" localSheetId="4">#REF!</definedName>
    <definedName name="_____________________________________TAB37" localSheetId="6">#REF!</definedName>
    <definedName name="_____________________________________TAB37" localSheetId="3">#REF!</definedName>
    <definedName name="_____________________________________TAB37" localSheetId="1">#REF!</definedName>
    <definedName name="_____________________________________TAB37" localSheetId="2">#REF!</definedName>
    <definedName name="_____________________________________TAB37" localSheetId="0">#REF!</definedName>
    <definedName name="_____________________________________TAB37" localSheetId="4">#REF!</definedName>
    <definedName name="_____________________________________TAB38" localSheetId="6">#REF!</definedName>
    <definedName name="_____________________________________TAB38" localSheetId="3">#REF!</definedName>
    <definedName name="_____________________________________TAB38" localSheetId="1">#REF!</definedName>
    <definedName name="_____________________________________TAB38" localSheetId="2">#REF!</definedName>
    <definedName name="_____________________________________TAB38" localSheetId="0">#REF!</definedName>
    <definedName name="_____________________________________TAB38" localSheetId="4">#REF!</definedName>
    <definedName name="_____________________________________TAB39" localSheetId="6">#REF!</definedName>
    <definedName name="_____________________________________TAB39" localSheetId="3">#REF!</definedName>
    <definedName name="_____________________________________TAB39" localSheetId="1">#REF!</definedName>
    <definedName name="_____________________________________TAB39" localSheetId="2">#REF!</definedName>
    <definedName name="_____________________________________TAB39" localSheetId="0">#REF!</definedName>
    <definedName name="_____________________________________TAB39" localSheetId="4">#REF!</definedName>
    <definedName name="_____________________________________TAB47" localSheetId="6">#REF!</definedName>
    <definedName name="_____________________________________TAB47" localSheetId="3">#REF!</definedName>
    <definedName name="_____________________________________TAB47" localSheetId="1">#REF!</definedName>
    <definedName name="_____________________________________TAB47" localSheetId="2">#REF!</definedName>
    <definedName name="_____________________________________TAB47" localSheetId="0">#REF!</definedName>
    <definedName name="_____________________________________TAB47" localSheetId="4">#REF!</definedName>
    <definedName name="____________________________________com2000" localSheetId="6">#REF!</definedName>
    <definedName name="____________________________________com2000" localSheetId="3">#REF!</definedName>
    <definedName name="____________________________________com2000" localSheetId="1">#REF!</definedName>
    <definedName name="____________________________________com2000" localSheetId="2">#REF!</definedName>
    <definedName name="____________________________________com2000" localSheetId="0">#REF!</definedName>
    <definedName name="____________________________________com2000" localSheetId="4">#REF!</definedName>
    <definedName name="____________________________________EXR1" localSheetId="6">#REF!</definedName>
    <definedName name="____________________________________EXR1" localSheetId="3">#REF!</definedName>
    <definedName name="____________________________________EXR1" localSheetId="1">#REF!</definedName>
    <definedName name="____________________________________EXR1" localSheetId="2">#REF!</definedName>
    <definedName name="____________________________________EXR1" localSheetId="0">#REF!</definedName>
    <definedName name="____________________________________EXR1" localSheetId="4">#REF!</definedName>
    <definedName name="____________________________________EXR2" localSheetId="6">#REF!</definedName>
    <definedName name="____________________________________EXR2" localSheetId="3">#REF!</definedName>
    <definedName name="____________________________________EXR2" localSheetId="1">#REF!</definedName>
    <definedName name="____________________________________EXR2" localSheetId="2">#REF!</definedName>
    <definedName name="____________________________________EXR2" localSheetId="0">#REF!</definedName>
    <definedName name="____________________________________EXR2" localSheetId="4">#REF!</definedName>
    <definedName name="____________________________________EXR3" localSheetId="6">#REF!</definedName>
    <definedName name="____________________________________EXR3" localSheetId="3">#REF!</definedName>
    <definedName name="____________________________________EXR3" localSheetId="1">#REF!</definedName>
    <definedName name="____________________________________EXR3" localSheetId="2">#REF!</definedName>
    <definedName name="____________________________________EXR3" localSheetId="0">#REF!</definedName>
    <definedName name="____________________________________EXR3" localSheetId="4">#REF!</definedName>
    <definedName name="____________________________________gen2" localSheetId="6">#REF!</definedName>
    <definedName name="____________________________________gen2" localSheetId="3">#REF!</definedName>
    <definedName name="____________________________________gen2" localSheetId="1">#REF!</definedName>
    <definedName name="____________________________________gen2" localSheetId="2">#REF!</definedName>
    <definedName name="____________________________________gen2" localSheetId="0">#REF!</definedName>
    <definedName name="____________________________________gen2" localSheetId="4">#REF!</definedName>
    <definedName name="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TAB30" localSheetId="6">#REF!</definedName>
    <definedName name="____________________________________TAB30" localSheetId="3">#REF!</definedName>
    <definedName name="____________________________________TAB30" localSheetId="1">#REF!</definedName>
    <definedName name="____________________________________TAB30" localSheetId="2">#REF!</definedName>
    <definedName name="____________________________________TAB30" localSheetId="0">#REF!</definedName>
    <definedName name="____________________________________TAB30" localSheetId="4">#REF!</definedName>
    <definedName name="____________________________________TAB31" localSheetId="6">#REF!</definedName>
    <definedName name="____________________________________TAB31" localSheetId="3">#REF!</definedName>
    <definedName name="____________________________________TAB31" localSheetId="1">#REF!</definedName>
    <definedName name="____________________________________TAB31" localSheetId="2">#REF!</definedName>
    <definedName name="____________________________________TAB31" localSheetId="0">#REF!</definedName>
    <definedName name="____________________________________TAB31" localSheetId="4">#REF!</definedName>
    <definedName name="____________________________________TAB32" localSheetId="6">#REF!</definedName>
    <definedName name="____________________________________TAB32" localSheetId="3">#REF!</definedName>
    <definedName name="____________________________________TAB32" localSheetId="1">#REF!</definedName>
    <definedName name="____________________________________TAB32" localSheetId="2">#REF!</definedName>
    <definedName name="____________________________________TAB32" localSheetId="0">#REF!</definedName>
    <definedName name="____________________________________TAB32" localSheetId="4">#REF!</definedName>
    <definedName name="____________________________________TAB33" localSheetId="6">#REF!</definedName>
    <definedName name="____________________________________TAB33" localSheetId="3">#REF!</definedName>
    <definedName name="____________________________________TAB33" localSheetId="1">#REF!</definedName>
    <definedName name="____________________________________TAB33" localSheetId="2">#REF!</definedName>
    <definedName name="____________________________________TAB33" localSheetId="0">#REF!</definedName>
    <definedName name="____________________________________TAB33" localSheetId="4">#REF!</definedName>
    <definedName name="____________________________________TAB35" localSheetId="6">#REF!</definedName>
    <definedName name="____________________________________TAB35" localSheetId="3">#REF!</definedName>
    <definedName name="____________________________________TAB35" localSheetId="1">#REF!</definedName>
    <definedName name="____________________________________TAB35" localSheetId="2">#REF!</definedName>
    <definedName name="____________________________________TAB35" localSheetId="0">#REF!</definedName>
    <definedName name="____________________________________TAB35" localSheetId="4">#REF!</definedName>
    <definedName name="____________________________________TAB36" localSheetId="6">#REF!</definedName>
    <definedName name="____________________________________TAB36" localSheetId="3">#REF!</definedName>
    <definedName name="____________________________________TAB36" localSheetId="1">#REF!</definedName>
    <definedName name="____________________________________TAB36" localSheetId="2">#REF!</definedName>
    <definedName name="____________________________________TAB36" localSheetId="0">#REF!</definedName>
    <definedName name="____________________________________TAB36" localSheetId="4">#REF!</definedName>
    <definedName name="____________________________________TAB37" localSheetId="6">#REF!</definedName>
    <definedName name="____________________________________TAB37" localSheetId="3">#REF!</definedName>
    <definedName name="____________________________________TAB37" localSheetId="1">#REF!</definedName>
    <definedName name="____________________________________TAB37" localSheetId="2">#REF!</definedName>
    <definedName name="____________________________________TAB37" localSheetId="0">#REF!</definedName>
    <definedName name="____________________________________TAB37" localSheetId="4">#REF!</definedName>
    <definedName name="____________________________________TAB38" localSheetId="6">#REF!</definedName>
    <definedName name="____________________________________TAB38" localSheetId="3">#REF!</definedName>
    <definedName name="____________________________________TAB38" localSheetId="1">#REF!</definedName>
    <definedName name="____________________________________TAB38" localSheetId="2">#REF!</definedName>
    <definedName name="____________________________________TAB38" localSheetId="0">#REF!</definedName>
    <definedName name="____________________________________TAB38" localSheetId="4">#REF!</definedName>
    <definedName name="____________________________________TAB39" localSheetId="6">#REF!</definedName>
    <definedName name="____________________________________TAB39" localSheetId="3">#REF!</definedName>
    <definedName name="____________________________________TAB39" localSheetId="1">#REF!</definedName>
    <definedName name="____________________________________TAB39" localSheetId="2">#REF!</definedName>
    <definedName name="____________________________________TAB39" localSheetId="0">#REF!</definedName>
    <definedName name="____________________________________TAB39" localSheetId="4">#REF!</definedName>
    <definedName name="____________________________________TAB47" localSheetId="6">#REF!</definedName>
    <definedName name="____________________________________TAB47" localSheetId="3">#REF!</definedName>
    <definedName name="____________________________________TAB47" localSheetId="1">#REF!</definedName>
    <definedName name="____________________________________TAB47" localSheetId="2">#REF!</definedName>
    <definedName name="____________________________________TAB47" localSheetId="0">#REF!</definedName>
    <definedName name="____________________________________TAB47" localSheetId="4">#REF!</definedName>
    <definedName name="___________________________________com2000" localSheetId="6">#REF!</definedName>
    <definedName name="___________________________________com2000" localSheetId="3">#REF!</definedName>
    <definedName name="___________________________________com2000" localSheetId="1">#REF!</definedName>
    <definedName name="___________________________________com2000" localSheetId="2">#REF!</definedName>
    <definedName name="___________________________________com2000" localSheetId="0">#REF!</definedName>
    <definedName name="___________________________________com2000" localSheetId="4">#REF!</definedName>
    <definedName name="___________________________________EXR1" localSheetId="6">#REF!</definedName>
    <definedName name="___________________________________EXR1" localSheetId="3">#REF!</definedName>
    <definedName name="___________________________________EXR1" localSheetId="1">#REF!</definedName>
    <definedName name="___________________________________EXR1" localSheetId="2">#REF!</definedName>
    <definedName name="___________________________________EXR1" localSheetId="0">#REF!</definedName>
    <definedName name="___________________________________EXR1" localSheetId="4">#REF!</definedName>
    <definedName name="___________________________________EXR2" localSheetId="6">#REF!</definedName>
    <definedName name="___________________________________EXR2" localSheetId="3">#REF!</definedName>
    <definedName name="___________________________________EXR2" localSheetId="1">#REF!</definedName>
    <definedName name="___________________________________EXR2" localSheetId="2">#REF!</definedName>
    <definedName name="___________________________________EXR2" localSheetId="0">#REF!</definedName>
    <definedName name="___________________________________EXR2" localSheetId="4">#REF!</definedName>
    <definedName name="___________________________________EXR3" localSheetId="6">#REF!</definedName>
    <definedName name="___________________________________EXR3" localSheetId="3">#REF!</definedName>
    <definedName name="___________________________________EXR3" localSheetId="1">#REF!</definedName>
    <definedName name="___________________________________EXR3" localSheetId="2">#REF!</definedName>
    <definedName name="___________________________________EXR3" localSheetId="0">#REF!</definedName>
    <definedName name="___________________________________EXR3" localSheetId="4">#REF!</definedName>
    <definedName name="___________________________________gen2" localSheetId="6">#REF!</definedName>
    <definedName name="___________________________________gen2" localSheetId="3">#REF!</definedName>
    <definedName name="___________________________________gen2" localSheetId="1">#REF!</definedName>
    <definedName name="___________________________________gen2" localSheetId="2">#REF!</definedName>
    <definedName name="___________________________________gen2" localSheetId="0">#REF!</definedName>
    <definedName name="___________________________________gen2" localSheetId="4">#REF!</definedName>
    <definedName name="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TAB30" localSheetId="6">#REF!</definedName>
    <definedName name="___________________________________TAB30" localSheetId="3">#REF!</definedName>
    <definedName name="___________________________________TAB30" localSheetId="1">#REF!</definedName>
    <definedName name="___________________________________TAB30" localSheetId="2">#REF!</definedName>
    <definedName name="___________________________________TAB30" localSheetId="0">#REF!</definedName>
    <definedName name="___________________________________TAB30" localSheetId="4">#REF!</definedName>
    <definedName name="___________________________________TAB31" localSheetId="6">#REF!</definedName>
    <definedName name="___________________________________TAB31" localSheetId="3">#REF!</definedName>
    <definedName name="___________________________________TAB31" localSheetId="1">#REF!</definedName>
    <definedName name="___________________________________TAB31" localSheetId="2">#REF!</definedName>
    <definedName name="___________________________________TAB31" localSheetId="0">#REF!</definedName>
    <definedName name="___________________________________TAB31" localSheetId="4">#REF!</definedName>
    <definedName name="___________________________________TAB32" localSheetId="6">#REF!</definedName>
    <definedName name="___________________________________TAB32" localSheetId="3">#REF!</definedName>
    <definedName name="___________________________________TAB32" localSheetId="1">#REF!</definedName>
    <definedName name="___________________________________TAB32" localSheetId="2">#REF!</definedName>
    <definedName name="___________________________________TAB32" localSheetId="0">#REF!</definedName>
    <definedName name="___________________________________TAB32" localSheetId="4">#REF!</definedName>
    <definedName name="___________________________________TAB33" localSheetId="6">#REF!</definedName>
    <definedName name="___________________________________TAB33" localSheetId="3">#REF!</definedName>
    <definedName name="___________________________________TAB33" localSheetId="1">#REF!</definedName>
    <definedName name="___________________________________TAB33" localSheetId="2">#REF!</definedName>
    <definedName name="___________________________________TAB33" localSheetId="0">#REF!</definedName>
    <definedName name="___________________________________TAB33" localSheetId="4">#REF!</definedName>
    <definedName name="___________________________________TAB35" localSheetId="6">#REF!</definedName>
    <definedName name="___________________________________TAB35" localSheetId="3">#REF!</definedName>
    <definedName name="___________________________________TAB35" localSheetId="1">#REF!</definedName>
    <definedName name="___________________________________TAB35" localSheetId="2">#REF!</definedName>
    <definedName name="___________________________________TAB35" localSheetId="0">#REF!</definedName>
    <definedName name="___________________________________TAB35" localSheetId="4">#REF!</definedName>
    <definedName name="___________________________________TAB36" localSheetId="6">#REF!</definedName>
    <definedName name="___________________________________TAB36" localSheetId="3">#REF!</definedName>
    <definedName name="___________________________________TAB36" localSheetId="1">#REF!</definedName>
    <definedName name="___________________________________TAB36" localSheetId="2">#REF!</definedName>
    <definedName name="___________________________________TAB36" localSheetId="0">#REF!</definedName>
    <definedName name="___________________________________TAB36" localSheetId="4">#REF!</definedName>
    <definedName name="___________________________________TAB37" localSheetId="6">#REF!</definedName>
    <definedName name="___________________________________TAB37" localSheetId="3">#REF!</definedName>
    <definedName name="___________________________________TAB37" localSheetId="1">#REF!</definedName>
    <definedName name="___________________________________TAB37" localSheetId="2">#REF!</definedName>
    <definedName name="___________________________________TAB37" localSheetId="0">#REF!</definedName>
    <definedName name="___________________________________TAB37" localSheetId="4">#REF!</definedName>
    <definedName name="___________________________________TAB38" localSheetId="6">#REF!</definedName>
    <definedName name="___________________________________TAB38" localSheetId="3">#REF!</definedName>
    <definedName name="___________________________________TAB38" localSheetId="1">#REF!</definedName>
    <definedName name="___________________________________TAB38" localSheetId="2">#REF!</definedName>
    <definedName name="___________________________________TAB38" localSheetId="0">#REF!</definedName>
    <definedName name="___________________________________TAB38" localSheetId="4">#REF!</definedName>
    <definedName name="___________________________________TAB39" localSheetId="6">#REF!</definedName>
    <definedName name="___________________________________TAB39" localSheetId="3">#REF!</definedName>
    <definedName name="___________________________________TAB39" localSheetId="1">#REF!</definedName>
    <definedName name="___________________________________TAB39" localSheetId="2">#REF!</definedName>
    <definedName name="___________________________________TAB39" localSheetId="0">#REF!</definedName>
    <definedName name="___________________________________TAB39" localSheetId="4">#REF!</definedName>
    <definedName name="___________________________________TAB47" localSheetId="6">#REF!</definedName>
    <definedName name="___________________________________TAB47" localSheetId="3">#REF!</definedName>
    <definedName name="___________________________________TAB47" localSheetId="1">#REF!</definedName>
    <definedName name="___________________________________TAB47" localSheetId="2">#REF!</definedName>
    <definedName name="___________________________________TAB47" localSheetId="0">#REF!</definedName>
    <definedName name="___________________________________TAB47" localSheetId="4">#REF!</definedName>
    <definedName name="__________________________________com2000" localSheetId="6">#REF!</definedName>
    <definedName name="__________________________________com2000" localSheetId="3">#REF!</definedName>
    <definedName name="__________________________________com2000" localSheetId="1">#REF!</definedName>
    <definedName name="__________________________________com2000" localSheetId="2">#REF!</definedName>
    <definedName name="__________________________________com2000" localSheetId="0">#REF!</definedName>
    <definedName name="__________________________________com2000" localSheetId="4">#REF!</definedName>
    <definedName name="__________________________________EXR1" localSheetId="6">#REF!</definedName>
    <definedName name="__________________________________EXR1" localSheetId="3">#REF!</definedName>
    <definedName name="__________________________________EXR1" localSheetId="1">#REF!</definedName>
    <definedName name="__________________________________EXR1" localSheetId="2">#REF!</definedName>
    <definedName name="__________________________________EXR1" localSheetId="0">#REF!</definedName>
    <definedName name="__________________________________EXR1" localSheetId="4">#REF!</definedName>
    <definedName name="__________________________________EXR2" localSheetId="6">#REF!</definedName>
    <definedName name="__________________________________EXR2" localSheetId="3">#REF!</definedName>
    <definedName name="__________________________________EXR2" localSheetId="1">#REF!</definedName>
    <definedName name="__________________________________EXR2" localSheetId="2">#REF!</definedName>
    <definedName name="__________________________________EXR2" localSheetId="0">#REF!</definedName>
    <definedName name="__________________________________EXR2" localSheetId="4">#REF!</definedName>
    <definedName name="__________________________________EXR3" localSheetId="6">#REF!</definedName>
    <definedName name="__________________________________EXR3" localSheetId="3">#REF!</definedName>
    <definedName name="__________________________________EXR3" localSheetId="1">#REF!</definedName>
    <definedName name="__________________________________EXR3" localSheetId="2">#REF!</definedName>
    <definedName name="__________________________________EXR3" localSheetId="0">#REF!</definedName>
    <definedName name="__________________________________EXR3" localSheetId="4">#REF!</definedName>
    <definedName name="__________________________________gen2" localSheetId="6">#REF!</definedName>
    <definedName name="__________________________________gen2" localSheetId="3">#REF!</definedName>
    <definedName name="__________________________________gen2" localSheetId="1">#REF!</definedName>
    <definedName name="__________________________________gen2" localSheetId="2">#REF!</definedName>
    <definedName name="__________________________________gen2" localSheetId="0">#REF!</definedName>
    <definedName name="__________________________________gen2" localSheetId="4">#REF!</definedName>
    <definedName name="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TAB30" localSheetId="6">#REF!</definedName>
    <definedName name="__________________________________TAB30" localSheetId="3">#REF!</definedName>
    <definedName name="__________________________________TAB30" localSheetId="1">#REF!</definedName>
    <definedName name="__________________________________TAB30" localSheetId="2">#REF!</definedName>
    <definedName name="__________________________________TAB30" localSheetId="0">#REF!</definedName>
    <definedName name="__________________________________TAB30" localSheetId="4">#REF!</definedName>
    <definedName name="__________________________________TAB31" localSheetId="6">#REF!</definedName>
    <definedName name="__________________________________TAB31" localSheetId="3">#REF!</definedName>
    <definedName name="__________________________________TAB31" localSheetId="1">#REF!</definedName>
    <definedName name="__________________________________TAB31" localSheetId="2">#REF!</definedName>
    <definedName name="__________________________________TAB31" localSheetId="0">#REF!</definedName>
    <definedName name="__________________________________TAB31" localSheetId="4">#REF!</definedName>
    <definedName name="__________________________________TAB32" localSheetId="6">#REF!</definedName>
    <definedName name="__________________________________TAB32" localSheetId="3">#REF!</definedName>
    <definedName name="__________________________________TAB32" localSheetId="1">#REF!</definedName>
    <definedName name="__________________________________TAB32" localSheetId="2">#REF!</definedName>
    <definedName name="__________________________________TAB32" localSheetId="0">#REF!</definedName>
    <definedName name="__________________________________TAB32" localSheetId="4">#REF!</definedName>
    <definedName name="__________________________________TAB33" localSheetId="6">#REF!</definedName>
    <definedName name="__________________________________TAB33" localSheetId="3">#REF!</definedName>
    <definedName name="__________________________________TAB33" localSheetId="1">#REF!</definedName>
    <definedName name="__________________________________TAB33" localSheetId="2">#REF!</definedName>
    <definedName name="__________________________________TAB33" localSheetId="0">#REF!</definedName>
    <definedName name="__________________________________TAB33" localSheetId="4">#REF!</definedName>
    <definedName name="__________________________________TAB35" localSheetId="6">#REF!</definedName>
    <definedName name="__________________________________TAB35" localSheetId="3">#REF!</definedName>
    <definedName name="__________________________________TAB35" localSheetId="1">#REF!</definedName>
    <definedName name="__________________________________TAB35" localSheetId="2">#REF!</definedName>
    <definedName name="__________________________________TAB35" localSheetId="0">#REF!</definedName>
    <definedName name="__________________________________TAB35" localSheetId="4">#REF!</definedName>
    <definedName name="__________________________________TAB36" localSheetId="6">#REF!</definedName>
    <definedName name="__________________________________TAB36" localSheetId="3">#REF!</definedName>
    <definedName name="__________________________________TAB36" localSheetId="1">#REF!</definedName>
    <definedName name="__________________________________TAB36" localSheetId="2">#REF!</definedName>
    <definedName name="__________________________________TAB36" localSheetId="0">#REF!</definedName>
    <definedName name="__________________________________TAB36" localSheetId="4">#REF!</definedName>
    <definedName name="__________________________________TAB37" localSheetId="6">#REF!</definedName>
    <definedName name="__________________________________TAB37" localSheetId="3">#REF!</definedName>
    <definedName name="__________________________________TAB37" localSheetId="1">#REF!</definedName>
    <definedName name="__________________________________TAB37" localSheetId="2">#REF!</definedName>
    <definedName name="__________________________________TAB37" localSheetId="0">#REF!</definedName>
    <definedName name="__________________________________TAB37" localSheetId="4">#REF!</definedName>
    <definedName name="__________________________________TAB38" localSheetId="6">#REF!</definedName>
    <definedName name="__________________________________TAB38" localSheetId="3">#REF!</definedName>
    <definedName name="__________________________________TAB38" localSheetId="1">#REF!</definedName>
    <definedName name="__________________________________TAB38" localSheetId="2">#REF!</definedName>
    <definedName name="__________________________________TAB38" localSheetId="0">#REF!</definedName>
    <definedName name="__________________________________TAB38" localSheetId="4">#REF!</definedName>
    <definedName name="__________________________________TAB39" localSheetId="6">#REF!</definedName>
    <definedName name="__________________________________TAB39" localSheetId="3">#REF!</definedName>
    <definedName name="__________________________________TAB39" localSheetId="1">#REF!</definedName>
    <definedName name="__________________________________TAB39" localSheetId="2">#REF!</definedName>
    <definedName name="__________________________________TAB39" localSheetId="0">#REF!</definedName>
    <definedName name="__________________________________TAB39" localSheetId="4">#REF!</definedName>
    <definedName name="__________________________________TAB47" localSheetId="6">#REF!</definedName>
    <definedName name="__________________________________TAB47" localSheetId="3">#REF!</definedName>
    <definedName name="__________________________________TAB47" localSheetId="1">#REF!</definedName>
    <definedName name="__________________________________TAB47" localSheetId="2">#REF!</definedName>
    <definedName name="__________________________________TAB47" localSheetId="0">#REF!</definedName>
    <definedName name="__________________________________TAB47" localSheetId="4">#REF!</definedName>
    <definedName name="_________________________________com2000">#REF!</definedName>
    <definedName name="_________________________________EXR1" localSheetId="6">#REF!</definedName>
    <definedName name="_________________________________EXR1" localSheetId="3">#REF!</definedName>
    <definedName name="_________________________________EXR1" localSheetId="1">#REF!</definedName>
    <definedName name="_________________________________EXR1" localSheetId="2">#REF!</definedName>
    <definedName name="_________________________________EXR1" localSheetId="0">#REF!</definedName>
    <definedName name="_________________________________EXR1" localSheetId="4">#REF!</definedName>
    <definedName name="_________________________________EXR2" localSheetId="6">#REF!</definedName>
    <definedName name="_________________________________EXR2" localSheetId="3">#REF!</definedName>
    <definedName name="_________________________________EXR2" localSheetId="1">#REF!</definedName>
    <definedName name="_________________________________EXR2" localSheetId="2">#REF!</definedName>
    <definedName name="_________________________________EXR2" localSheetId="0">#REF!</definedName>
    <definedName name="_________________________________EXR2" localSheetId="4">#REF!</definedName>
    <definedName name="_________________________________EXR3" localSheetId="6">#REF!</definedName>
    <definedName name="_________________________________EXR3" localSheetId="3">#REF!</definedName>
    <definedName name="_________________________________EXR3" localSheetId="1">#REF!</definedName>
    <definedName name="_________________________________EXR3" localSheetId="2">#REF!</definedName>
    <definedName name="_________________________________EXR3" localSheetId="0">#REF!</definedName>
    <definedName name="_________________________________EXR3" localSheetId="4">#REF!</definedName>
    <definedName name="_________________________________gen2">#REF!</definedName>
    <definedName name="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TAB30" localSheetId="6">#REF!</definedName>
    <definedName name="_________________________________TAB30" localSheetId="3">#REF!</definedName>
    <definedName name="_________________________________TAB30" localSheetId="1">#REF!</definedName>
    <definedName name="_________________________________TAB30" localSheetId="2">#REF!</definedName>
    <definedName name="_________________________________TAB30" localSheetId="0">#REF!</definedName>
    <definedName name="_________________________________TAB30" localSheetId="4">#REF!</definedName>
    <definedName name="_________________________________TAB31" localSheetId="6">#REF!</definedName>
    <definedName name="_________________________________TAB31" localSheetId="3">#REF!</definedName>
    <definedName name="_________________________________TAB31" localSheetId="1">#REF!</definedName>
    <definedName name="_________________________________TAB31" localSheetId="2">#REF!</definedName>
    <definedName name="_________________________________TAB31" localSheetId="0">#REF!</definedName>
    <definedName name="_________________________________TAB31" localSheetId="4">#REF!</definedName>
    <definedName name="_________________________________TAB32" localSheetId="6">#REF!</definedName>
    <definedName name="_________________________________TAB32" localSheetId="3">#REF!</definedName>
    <definedName name="_________________________________TAB32" localSheetId="1">#REF!</definedName>
    <definedName name="_________________________________TAB32" localSheetId="2">#REF!</definedName>
    <definedName name="_________________________________TAB32" localSheetId="0">#REF!</definedName>
    <definedName name="_________________________________TAB32" localSheetId="4">#REF!</definedName>
    <definedName name="_________________________________TAB33" localSheetId="6">#REF!</definedName>
    <definedName name="_________________________________TAB33" localSheetId="3">#REF!</definedName>
    <definedName name="_________________________________TAB33" localSheetId="1">#REF!</definedName>
    <definedName name="_________________________________TAB33" localSheetId="2">#REF!</definedName>
    <definedName name="_________________________________TAB33" localSheetId="0">#REF!</definedName>
    <definedName name="_________________________________TAB33" localSheetId="4">#REF!</definedName>
    <definedName name="_________________________________TAB35" localSheetId="6">#REF!</definedName>
    <definedName name="_________________________________TAB35" localSheetId="3">#REF!</definedName>
    <definedName name="_________________________________TAB35" localSheetId="1">#REF!</definedName>
    <definedName name="_________________________________TAB35" localSheetId="2">#REF!</definedName>
    <definedName name="_________________________________TAB35" localSheetId="0">#REF!</definedName>
    <definedName name="_________________________________TAB35" localSheetId="4">#REF!</definedName>
    <definedName name="_________________________________TAB36" localSheetId="6">#REF!</definedName>
    <definedName name="_________________________________TAB36" localSheetId="3">#REF!</definedName>
    <definedName name="_________________________________TAB36" localSheetId="1">#REF!</definedName>
    <definedName name="_________________________________TAB36" localSheetId="2">#REF!</definedName>
    <definedName name="_________________________________TAB36" localSheetId="0">#REF!</definedName>
    <definedName name="_________________________________TAB36" localSheetId="4">#REF!</definedName>
    <definedName name="_________________________________TAB37" localSheetId="6">#REF!</definedName>
    <definedName name="_________________________________TAB37" localSheetId="3">#REF!</definedName>
    <definedName name="_________________________________TAB37" localSheetId="1">#REF!</definedName>
    <definedName name="_________________________________TAB37" localSheetId="2">#REF!</definedName>
    <definedName name="_________________________________TAB37" localSheetId="0">#REF!</definedName>
    <definedName name="_________________________________TAB37" localSheetId="4">#REF!</definedName>
    <definedName name="_________________________________TAB38" localSheetId="6">#REF!</definedName>
    <definedName name="_________________________________TAB38" localSheetId="3">#REF!</definedName>
    <definedName name="_________________________________TAB38" localSheetId="1">#REF!</definedName>
    <definedName name="_________________________________TAB38" localSheetId="2">#REF!</definedName>
    <definedName name="_________________________________TAB38" localSheetId="0">#REF!</definedName>
    <definedName name="_________________________________TAB38" localSheetId="4">#REF!</definedName>
    <definedName name="_________________________________TAB39" localSheetId="6">#REF!</definedName>
    <definedName name="_________________________________TAB39" localSheetId="3">#REF!</definedName>
    <definedName name="_________________________________TAB39" localSheetId="1">#REF!</definedName>
    <definedName name="_________________________________TAB39" localSheetId="2">#REF!</definedName>
    <definedName name="_________________________________TAB39" localSheetId="0">#REF!</definedName>
    <definedName name="_________________________________TAB39" localSheetId="4">#REF!</definedName>
    <definedName name="_________________________________TAB47" localSheetId="6">#REF!</definedName>
    <definedName name="_________________________________TAB47" localSheetId="3">#REF!</definedName>
    <definedName name="_________________________________TAB47" localSheetId="1">#REF!</definedName>
    <definedName name="_________________________________TAB47" localSheetId="2">#REF!</definedName>
    <definedName name="_________________________________TAB47" localSheetId="0">#REF!</definedName>
    <definedName name="_________________________________TAB47" localSheetId="4">#REF!</definedName>
    <definedName name="________________________________com2000" localSheetId="6">#REF!</definedName>
    <definedName name="________________________________com2000" localSheetId="3">#REF!</definedName>
    <definedName name="________________________________com2000" localSheetId="1">#REF!</definedName>
    <definedName name="________________________________com2000" localSheetId="2">#REF!</definedName>
    <definedName name="________________________________com2000" localSheetId="0">#REF!</definedName>
    <definedName name="________________________________com2000" localSheetId="4">#REF!</definedName>
    <definedName name="________________________________EXR1" localSheetId="6">#REF!</definedName>
    <definedName name="________________________________EXR1" localSheetId="3">#REF!</definedName>
    <definedName name="________________________________EXR1" localSheetId="1">#REF!</definedName>
    <definedName name="________________________________EXR1" localSheetId="2">#REF!</definedName>
    <definedName name="________________________________EXR1" localSheetId="0">#REF!</definedName>
    <definedName name="________________________________EXR1" localSheetId="4">#REF!</definedName>
    <definedName name="________________________________EXR2" localSheetId="6">#REF!</definedName>
    <definedName name="________________________________EXR2" localSheetId="3">#REF!</definedName>
    <definedName name="________________________________EXR2" localSheetId="1">#REF!</definedName>
    <definedName name="________________________________EXR2" localSheetId="2">#REF!</definedName>
    <definedName name="________________________________EXR2" localSheetId="0">#REF!</definedName>
    <definedName name="________________________________EXR2" localSheetId="4">#REF!</definedName>
    <definedName name="________________________________EXR3" localSheetId="6">#REF!</definedName>
    <definedName name="________________________________EXR3" localSheetId="3">#REF!</definedName>
    <definedName name="________________________________EXR3" localSheetId="1">#REF!</definedName>
    <definedName name="________________________________EXR3" localSheetId="2">#REF!</definedName>
    <definedName name="________________________________EXR3" localSheetId="0">#REF!</definedName>
    <definedName name="________________________________EXR3" localSheetId="4">#REF!</definedName>
    <definedName name="________________________________gen2" localSheetId="6">#REF!</definedName>
    <definedName name="________________________________gen2" localSheetId="3">#REF!</definedName>
    <definedName name="________________________________gen2" localSheetId="1">#REF!</definedName>
    <definedName name="________________________________gen2" localSheetId="2">#REF!</definedName>
    <definedName name="________________________________gen2" localSheetId="0">#REF!</definedName>
    <definedName name="________________________________gen2" localSheetId="4">#REF!</definedName>
    <definedName name="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TAB30" localSheetId="6">#REF!</definedName>
    <definedName name="________________________________TAB30" localSheetId="3">#REF!</definedName>
    <definedName name="________________________________TAB30" localSheetId="1">#REF!</definedName>
    <definedName name="________________________________TAB30" localSheetId="2">#REF!</definedName>
    <definedName name="________________________________TAB30" localSheetId="0">#REF!</definedName>
    <definedName name="________________________________TAB30" localSheetId="4">#REF!</definedName>
    <definedName name="________________________________TAB31" localSheetId="6">#REF!</definedName>
    <definedName name="________________________________TAB31" localSheetId="3">#REF!</definedName>
    <definedName name="________________________________TAB31" localSheetId="1">#REF!</definedName>
    <definedName name="________________________________TAB31" localSheetId="2">#REF!</definedName>
    <definedName name="________________________________TAB31" localSheetId="0">#REF!</definedName>
    <definedName name="________________________________TAB31" localSheetId="4">#REF!</definedName>
    <definedName name="________________________________TAB32" localSheetId="6">#REF!</definedName>
    <definedName name="________________________________TAB32" localSheetId="3">#REF!</definedName>
    <definedName name="________________________________TAB32" localSheetId="1">#REF!</definedName>
    <definedName name="________________________________TAB32" localSheetId="2">#REF!</definedName>
    <definedName name="________________________________TAB32" localSheetId="0">#REF!</definedName>
    <definedName name="________________________________TAB32" localSheetId="4">#REF!</definedName>
    <definedName name="________________________________TAB33" localSheetId="6">#REF!</definedName>
    <definedName name="________________________________TAB33" localSheetId="3">#REF!</definedName>
    <definedName name="________________________________TAB33" localSheetId="1">#REF!</definedName>
    <definedName name="________________________________TAB33" localSheetId="2">#REF!</definedName>
    <definedName name="________________________________TAB33" localSheetId="0">#REF!</definedName>
    <definedName name="________________________________TAB33" localSheetId="4">#REF!</definedName>
    <definedName name="________________________________TAB35" localSheetId="6">#REF!</definedName>
    <definedName name="________________________________TAB35" localSheetId="3">#REF!</definedName>
    <definedName name="________________________________TAB35" localSheetId="1">#REF!</definedName>
    <definedName name="________________________________TAB35" localSheetId="2">#REF!</definedName>
    <definedName name="________________________________TAB35" localSheetId="0">#REF!</definedName>
    <definedName name="________________________________TAB35" localSheetId="4">#REF!</definedName>
    <definedName name="________________________________TAB36" localSheetId="6">#REF!</definedName>
    <definedName name="________________________________TAB36" localSheetId="3">#REF!</definedName>
    <definedName name="________________________________TAB36" localSheetId="1">#REF!</definedName>
    <definedName name="________________________________TAB36" localSheetId="2">#REF!</definedName>
    <definedName name="________________________________TAB36" localSheetId="0">#REF!</definedName>
    <definedName name="________________________________TAB36" localSheetId="4">#REF!</definedName>
    <definedName name="________________________________TAB37" localSheetId="6">#REF!</definedName>
    <definedName name="________________________________TAB37" localSheetId="3">#REF!</definedName>
    <definedName name="________________________________TAB37" localSheetId="1">#REF!</definedName>
    <definedName name="________________________________TAB37" localSheetId="2">#REF!</definedName>
    <definedName name="________________________________TAB37" localSheetId="0">#REF!</definedName>
    <definedName name="________________________________TAB37" localSheetId="4">#REF!</definedName>
    <definedName name="________________________________TAB38" localSheetId="6">#REF!</definedName>
    <definedName name="________________________________TAB38" localSheetId="3">#REF!</definedName>
    <definedName name="________________________________TAB38" localSheetId="1">#REF!</definedName>
    <definedName name="________________________________TAB38" localSheetId="2">#REF!</definedName>
    <definedName name="________________________________TAB38" localSheetId="0">#REF!</definedName>
    <definedName name="________________________________TAB38" localSheetId="4">#REF!</definedName>
    <definedName name="________________________________TAB39" localSheetId="6">#REF!</definedName>
    <definedName name="________________________________TAB39" localSheetId="3">#REF!</definedName>
    <definedName name="________________________________TAB39" localSheetId="1">#REF!</definedName>
    <definedName name="________________________________TAB39" localSheetId="2">#REF!</definedName>
    <definedName name="________________________________TAB39" localSheetId="0">#REF!</definedName>
    <definedName name="________________________________TAB39" localSheetId="4">#REF!</definedName>
    <definedName name="________________________________TAB47" localSheetId="6">#REF!</definedName>
    <definedName name="________________________________TAB47" localSheetId="3">#REF!</definedName>
    <definedName name="________________________________TAB47" localSheetId="1">#REF!</definedName>
    <definedName name="________________________________TAB47" localSheetId="2">#REF!</definedName>
    <definedName name="________________________________TAB47" localSheetId="0">#REF!</definedName>
    <definedName name="________________________________TAB47" localSheetId="4">#REF!</definedName>
    <definedName name="_______________________________com2000" localSheetId="6">#REF!</definedName>
    <definedName name="_______________________________com2000" localSheetId="3">#REF!</definedName>
    <definedName name="_______________________________com2000" localSheetId="1">#REF!</definedName>
    <definedName name="_______________________________com2000" localSheetId="2">#REF!</definedName>
    <definedName name="_______________________________com2000" localSheetId="0">#REF!</definedName>
    <definedName name="_______________________________com2000" localSheetId="4">#REF!</definedName>
    <definedName name="_______________________________EXR1" localSheetId="6">#REF!</definedName>
    <definedName name="_______________________________EXR1" localSheetId="3">#REF!</definedName>
    <definedName name="_______________________________EXR1" localSheetId="1">#REF!</definedName>
    <definedName name="_______________________________EXR1" localSheetId="2">#REF!</definedName>
    <definedName name="_______________________________EXR1" localSheetId="0">#REF!</definedName>
    <definedName name="_______________________________EXR1" localSheetId="4">#REF!</definedName>
    <definedName name="_______________________________EXR2" localSheetId="6">#REF!</definedName>
    <definedName name="_______________________________EXR2" localSheetId="3">#REF!</definedName>
    <definedName name="_______________________________EXR2" localSheetId="1">#REF!</definedName>
    <definedName name="_______________________________EXR2" localSheetId="2">#REF!</definedName>
    <definedName name="_______________________________EXR2" localSheetId="0">#REF!</definedName>
    <definedName name="_______________________________EXR2" localSheetId="4">#REF!</definedName>
    <definedName name="_______________________________EXR3" localSheetId="6">#REF!</definedName>
    <definedName name="_______________________________EXR3" localSheetId="3">#REF!</definedName>
    <definedName name="_______________________________EXR3" localSheetId="1">#REF!</definedName>
    <definedName name="_______________________________EXR3" localSheetId="2">#REF!</definedName>
    <definedName name="_______________________________EXR3" localSheetId="0">#REF!</definedName>
    <definedName name="_______________________________EXR3" localSheetId="4">#REF!</definedName>
    <definedName name="_______________________________gen2" localSheetId="6">#REF!</definedName>
    <definedName name="_______________________________gen2" localSheetId="3">#REF!</definedName>
    <definedName name="_______________________________gen2" localSheetId="1">#REF!</definedName>
    <definedName name="_______________________________gen2" localSheetId="2">#REF!</definedName>
    <definedName name="_______________________________gen2" localSheetId="0">#REF!</definedName>
    <definedName name="_______________________________gen2" localSheetId="4">#REF!</definedName>
    <definedName name="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TAB30" localSheetId="6">#REF!</definedName>
    <definedName name="_______________________________TAB30" localSheetId="3">#REF!</definedName>
    <definedName name="_______________________________TAB30" localSheetId="1">#REF!</definedName>
    <definedName name="_______________________________TAB30" localSheetId="2">#REF!</definedName>
    <definedName name="_______________________________TAB30" localSheetId="0">#REF!</definedName>
    <definedName name="_______________________________TAB30" localSheetId="4">#REF!</definedName>
    <definedName name="_______________________________TAB31" localSheetId="6">#REF!</definedName>
    <definedName name="_______________________________TAB31" localSheetId="3">#REF!</definedName>
    <definedName name="_______________________________TAB31" localSheetId="1">#REF!</definedName>
    <definedName name="_______________________________TAB31" localSheetId="2">#REF!</definedName>
    <definedName name="_______________________________TAB31" localSheetId="0">#REF!</definedName>
    <definedName name="_______________________________TAB31" localSheetId="4">#REF!</definedName>
    <definedName name="_______________________________TAB32" localSheetId="6">#REF!</definedName>
    <definedName name="_______________________________TAB32" localSheetId="3">#REF!</definedName>
    <definedName name="_______________________________TAB32" localSheetId="1">#REF!</definedName>
    <definedName name="_______________________________TAB32" localSheetId="2">#REF!</definedName>
    <definedName name="_______________________________TAB32" localSheetId="0">#REF!</definedName>
    <definedName name="_______________________________TAB32" localSheetId="4">#REF!</definedName>
    <definedName name="_______________________________TAB33" localSheetId="6">#REF!</definedName>
    <definedName name="_______________________________TAB33" localSheetId="3">#REF!</definedName>
    <definedName name="_______________________________TAB33" localSheetId="1">#REF!</definedName>
    <definedName name="_______________________________TAB33" localSheetId="2">#REF!</definedName>
    <definedName name="_______________________________TAB33" localSheetId="0">#REF!</definedName>
    <definedName name="_______________________________TAB33" localSheetId="4">#REF!</definedName>
    <definedName name="_______________________________TAB35" localSheetId="6">#REF!</definedName>
    <definedName name="_______________________________TAB35" localSheetId="3">#REF!</definedName>
    <definedName name="_______________________________TAB35" localSheetId="1">#REF!</definedName>
    <definedName name="_______________________________TAB35" localSheetId="2">#REF!</definedName>
    <definedName name="_______________________________TAB35" localSheetId="0">#REF!</definedName>
    <definedName name="_______________________________TAB35" localSheetId="4">#REF!</definedName>
    <definedName name="_______________________________TAB36" localSheetId="6">#REF!</definedName>
    <definedName name="_______________________________TAB36" localSheetId="3">#REF!</definedName>
    <definedName name="_______________________________TAB36" localSheetId="1">#REF!</definedName>
    <definedName name="_______________________________TAB36" localSheetId="2">#REF!</definedName>
    <definedName name="_______________________________TAB36" localSheetId="0">#REF!</definedName>
    <definedName name="_______________________________TAB36" localSheetId="4">#REF!</definedName>
    <definedName name="_______________________________TAB37" localSheetId="6">#REF!</definedName>
    <definedName name="_______________________________TAB37" localSheetId="3">#REF!</definedName>
    <definedName name="_______________________________TAB37" localSheetId="1">#REF!</definedName>
    <definedName name="_______________________________TAB37" localSheetId="2">#REF!</definedName>
    <definedName name="_______________________________TAB37" localSheetId="0">#REF!</definedName>
    <definedName name="_______________________________TAB37" localSheetId="4">#REF!</definedName>
    <definedName name="_______________________________TAB38" localSheetId="6">#REF!</definedName>
    <definedName name="_______________________________TAB38" localSheetId="3">#REF!</definedName>
    <definedName name="_______________________________TAB38" localSheetId="1">#REF!</definedName>
    <definedName name="_______________________________TAB38" localSheetId="2">#REF!</definedName>
    <definedName name="_______________________________TAB38" localSheetId="0">#REF!</definedName>
    <definedName name="_______________________________TAB38" localSheetId="4">#REF!</definedName>
    <definedName name="_______________________________TAB39" localSheetId="6">#REF!</definedName>
    <definedName name="_______________________________TAB39" localSheetId="3">#REF!</definedName>
    <definedName name="_______________________________TAB39" localSheetId="1">#REF!</definedName>
    <definedName name="_______________________________TAB39" localSheetId="2">#REF!</definedName>
    <definedName name="_______________________________TAB39" localSheetId="0">#REF!</definedName>
    <definedName name="_______________________________TAB39" localSheetId="4">#REF!</definedName>
    <definedName name="_______________________________TAB47" localSheetId="6">#REF!</definedName>
    <definedName name="_______________________________TAB47" localSheetId="3">#REF!</definedName>
    <definedName name="_______________________________TAB47" localSheetId="1">#REF!</definedName>
    <definedName name="_______________________________TAB47" localSheetId="2">#REF!</definedName>
    <definedName name="_______________________________TAB47" localSheetId="0">#REF!</definedName>
    <definedName name="_______________________________TAB47" localSheetId="4">#REF!</definedName>
    <definedName name="______________________________com2000" localSheetId="6">#REF!</definedName>
    <definedName name="______________________________com2000" localSheetId="3">#REF!</definedName>
    <definedName name="______________________________com2000" localSheetId="1">#REF!</definedName>
    <definedName name="______________________________com2000" localSheetId="2">#REF!</definedName>
    <definedName name="______________________________com2000" localSheetId="0">#REF!</definedName>
    <definedName name="______________________________com2000" localSheetId="4">#REF!</definedName>
    <definedName name="______________________________EXR1" localSheetId="6">#REF!</definedName>
    <definedName name="______________________________EXR1" localSheetId="3">#REF!</definedName>
    <definedName name="______________________________EXR1" localSheetId="1">#REF!</definedName>
    <definedName name="______________________________EXR1" localSheetId="2">#REF!</definedName>
    <definedName name="______________________________EXR1" localSheetId="0">#REF!</definedName>
    <definedName name="______________________________EXR1" localSheetId="4">#REF!</definedName>
    <definedName name="______________________________EXR2" localSheetId="6">#REF!</definedName>
    <definedName name="______________________________EXR2" localSheetId="3">#REF!</definedName>
    <definedName name="______________________________EXR2" localSheetId="1">#REF!</definedName>
    <definedName name="______________________________EXR2" localSheetId="2">#REF!</definedName>
    <definedName name="______________________________EXR2" localSheetId="0">#REF!</definedName>
    <definedName name="______________________________EXR2" localSheetId="4">#REF!</definedName>
    <definedName name="______________________________EXR3" localSheetId="6">#REF!</definedName>
    <definedName name="______________________________EXR3" localSheetId="3">#REF!</definedName>
    <definedName name="______________________________EXR3" localSheetId="1">#REF!</definedName>
    <definedName name="______________________________EXR3" localSheetId="2">#REF!</definedName>
    <definedName name="______________________________EXR3" localSheetId="0">#REF!</definedName>
    <definedName name="______________________________EXR3" localSheetId="4">#REF!</definedName>
    <definedName name="______________________________gen2" localSheetId="6">#REF!</definedName>
    <definedName name="______________________________gen2" localSheetId="3">#REF!</definedName>
    <definedName name="______________________________gen2" localSheetId="1">#REF!</definedName>
    <definedName name="______________________________gen2" localSheetId="2">#REF!</definedName>
    <definedName name="______________________________gen2" localSheetId="0">#REF!</definedName>
    <definedName name="______________________________gen2" localSheetId="4">#REF!</definedName>
    <definedName name="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TAB30" localSheetId="6">#REF!</definedName>
    <definedName name="______________________________TAB30" localSheetId="3">#REF!</definedName>
    <definedName name="______________________________TAB30" localSheetId="1">#REF!</definedName>
    <definedName name="______________________________TAB30" localSheetId="2">#REF!</definedName>
    <definedName name="______________________________TAB30" localSheetId="0">#REF!</definedName>
    <definedName name="______________________________TAB30" localSheetId="4">#REF!</definedName>
    <definedName name="______________________________TAB31" localSheetId="6">#REF!</definedName>
    <definedName name="______________________________TAB31" localSheetId="3">#REF!</definedName>
    <definedName name="______________________________TAB31" localSheetId="1">#REF!</definedName>
    <definedName name="______________________________TAB31" localSheetId="2">#REF!</definedName>
    <definedName name="______________________________TAB31" localSheetId="0">#REF!</definedName>
    <definedName name="______________________________TAB31" localSheetId="4">#REF!</definedName>
    <definedName name="______________________________TAB32" localSheetId="6">#REF!</definedName>
    <definedName name="______________________________TAB32" localSheetId="3">#REF!</definedName>
    <definedName name="______________________________TAB32" localSheetId="1">#REF!</definedName>
    <definedName name="______________________________TAB32" localSheetId="2">#REF!</definedName>
    <definedName name="______________________________TAB32" localSheetId="0">#REF!</definedName>
    <definedName name="______________________________TAB32" localSheetId="4">#REF!</definedName>
    <definedName name="______________________________TAB33" localSheetId="6">#REF!</definedName>
    <definedName name="______________________________TAB33" localSheetId="3">#REF!</definedName>
    <definedName name="______________________________TAB33" localSheetId="1">#REF!</definedName>
    <definedName name="______________________________TAB33" localSheetId="2">#REF!</definedName>
    <definedName name="______________________________TAB33" localSheetId="0">#REF!</definedName>
    <definedName name="______________________________TAB33" localSheetId="4">#REF!</definedName>
    <definedName name="______________________________TAB35" localSheetId="6">#REF!</definedName>
    <definedName name="______________________________TAB35" localSheetId="3">#REF!</definedName>
    <definedName name="______________________________TAB35" localSheetId="1">#REF!</definedName>
    <definedName name="______________________________TAB35" localSheetId="2">#REF!</definedName>
    <definedName name="______________________________TAB35" localSheetId="0">#REF!</definedName>
    <definedName name="______________________________TAB35" localSheetId="4">#REF!</definedName>
    <definedName name="______________________________TAB36" localSheetId="6">#REF!</definedName>
    <definedName name="______________________________TAB36" localSheetId="3">#REF!</definedName>
    <definedName name="______________________________TAB36" localSheetId="1">#REF!</definedName>
    <definedName name="______________________________TAB36" localSheetId="2">#REF!</definedName>
    <definedName name="______________________________TAB36" localSheetId="0">#REF!</definedName>
    <definedName name="______________________________TAB36" localSheetId="4">#REF!</definedName>
    <definedName name="______________________________TAB37" localSheetId="6">#REF!</definedName>
    <definedName name="______________________________TAB37" localSheetId="3">#REF!</definedName>
    <definedName name="______________________________TAB37" localSheetId="1">#REF!</definedName>
    <definedName name="______________________________TAB37" localSheetId="2">#REF!</definedName>
    <definedName name="______________________________TAB37" localSheetId="0">#REF!</definedName>
    <definedName name="______________________________TAB37" localSheetId="4">#REF!</definedName>
    <definedName name="______________________________TAB38" localSheetId="6">#REF!</definedName>
    <definedName name="______________________________TAB38" localSheetId="3">#REF!</definedName>
    <definedName name="______________________________TAB38" localSheetId="1">#REF!</definedName>
    <definedName name="______________________________TAB38" localSheetId="2">#REF!</definedName>
    <definedName name="______________________________TAB38" localSheetId="0">#REF!</definedName>
    <definedName name="______________________________TAB38" localSheetId="4">#REF!</definedName>
    <definedName name="______________________________TAB39" localSheetId="6">#REF!</definedName>
    <definedName name="______________________________TAB39" localSheetId="3">#REF!</definedName>
    <definedName name="______________________________TAB39" localSheetId="1">#REF!</definedName>
    <definedName name="______________________________TAB39" localSheetId="2">#REF!</definedName>
    <definedName name="______________________________TAB39" localSheetId="0">#REF!</definedName>
    <definedName name="______________________________TAB39" localSheetId="4">#REF!</definedName>
    <definedName name="______________________________TAB47" localSheetId="6">#REF!</definedName>
    <definedName name="______________________________TAB47" localSheetId="3">#REF!</definedName>
    <definedName name="______________________________TAB47" localSheetId="1">#REF!</definedName>
    <definedName name="______________________________TAB47" localSheetId="2">#REF!</definedName>
    <definedName name="______________________________TAB47" localSheetId="0">#REF!</definedName>
    <definedName name="______________________________TAB47" localSheetId="4">#REF!</definedName>
    <definedName name="_____________________________com2000" localSheetId="1">#REF!</definedName>
    <definedName name="_____________________________EXR1" localSheetId="6">#REF!</definedName>
    <definedName name="_____________________________EXR1" localSheetId="3">#REF!</definedName>
    <definedName name="_____________________________EXR1" localSheetId="1">#REF!</definedName>
    <definedName name="_____________________________EXR1" localSheetId="2">#REF!</definedName>
    <definedName name="_____________________________EXR1" localSheetId="0">#REF!</definedName>
    <definedName name="_____________________________EXR1" localSheetId="4">#REF!</definedName>
    <definedName name="_____________________________EXR2" localSheetId="6">#REF!</definedName>
    <definedName name="_____________________________EXR2" localSheetId="3">#REF!</definedName>
    <definedName name="_____________________________EXR2" localSheetId="1">#REF!</definedName>
    <definedName name="_____________________________EXR2" localSheetId="2">#REF!</definedName>
    <definedName name="_____________________________EXR2" localSheetId="0">#REF!</definedName>
    <definedName name="_____________________________EXR2" localSheetId="4">#REF!</definedName>
    <definedName name="_____________________________EXR3" localSheetId="6">#REF!</definedName>
    <definedName name="_____________________________EXR3" localSheetId="3">#REF!</definedName>
    <definedName name="_____________________________EXR3" localSheetId="1">#REF!</definedName>
    <definedName name="_____________________________EXR3" localSheetId="2">#REF!</definedName>
    <definedName name="_____________________________EXR3" localSheetId="0">#REF!</definedName>
    <definedName name="_____________________________EXR3" localSheetId="4">#REF!</definedName>
    <definedName name="_____________________________gen2" localSheetId="1">#REF!</definedName>
    <definedName name="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TAB30" localSheetId="6">#REF!</definedName>
    <definedName name="_____________________________TAB30" localSheetId="3">#REF!</definedName>
    <definedName name="_____________________________TAB30" localSheetId="1">#REF!</definedName>
    <definedName name="_____________________________TAB30" localSheetId="2">#REF!</definedName>
    <definedName name="_____________________________TAB30" localSheetId="0">#REF!</definedName>
    <definedName name="_____________________________TAB30" localSheetId="4">#REF!</definedName>
    <definedName name="_____________________________TAB31" localSheetId="6">#REF!</definedName>
    <definedName name="_____________________________TAB31" localSheetId="3">#REF!</definedName>
    <definedName name="_____________________________TAB31" localSheetId="1">#REF!</definedName>
    <definedName name="_____________________________TAB31" localSheetId="2">#REF!</definedName>
    <definedName name="_____________________________TAB31" localSheetId="0">#REF!</definedName>
    <definedName name="_____________________________TAB31" localSheetId="4">#REF!</definedName>
    <definedName name="_____________________________TAB32" localSheetId="6">#REF!</definedName>
    <definedName name="_____________________________TAB32" localSheetId="3">#REF!</definedName>
    <definedName name="_____________________________TAB32" localSheetId="1">#REF!</definedName>
    <definedName name="_____________________________TAB32" localSheetId="2">#REF!</definedName>
    <definedName name="_____________________________TAB32" localSheetId="0">#REF!</definedName>
    <definedName name="_____________________________TAB32" localSheetId="4">#REF!</definedName>
    <definedName name="_____________________________TAB33" localSheetId="6">#REF!</definedName>
    <definedName name="_____________________________TAB33" localSheetId="3">#REF!</definedName>
    <definedName name="_____________________________TAB33" localSheetId="1">#REF!</definedName>
    <definedName name="_____________________________TAB33" localSheetId="2">#REF!</definedName>
    <definedName name="_____________________________TAB33" localSheetId="0">#REF!</definedName>
    <definedName name="_____________________________TAB33" localSheetId="4">#REF!</definedName>
    <definedName name="_____________________________TAB35" localSheetId="6">#REF!</definedName>
    <definedName name="_____________________________TAB35" localSheetId="3">#REF!</definedName>
    <definedName name="_____________________________TAB35" localSheetId="1">#REF!</definedName>
    <definedName name="_____________________________TAB35" localSheetId="2">#REF!</definedName>
    <definedName name="_____________________________TAB35" localSheetId="0">#REF!</definedName>
    <definedName name="_____________________________TAB35" localSheetId="4">#REF!</definedName>
    <definedName name="_____________________________TAB36" localSheetId="6">#REF!</definedName>
    <definedName name="_____________________________TAB36" localSheetId="3">#REF!</definedName>
    <definedName name="_____________________________TAB36" localSheetId="1">#REF!</definedName>
    <definedName name="_____________________________TAB36" localSheetId="2">#REF!</definedName>
    <definedName name="_____________________________TAB36" localSheetId="0">#REF!</definedName>
    <definedName name="_____________________________TAB36" localSheetId="4">#REF!</definedName>
    <definedName name="_____________________________TAB37" localSheetId="6">#REF!</definedName>
    <definedName name="_____________________________TAB37" localSheetId="3">#REF!</definedName>
    <definedName name="_____________________________TAB37" localSheetId="1">#REF!</definedName>
    <definedName name="_____________________________TAB37" localSheetId="2">#REF!</definedName>
    <definedName name="_____________________________TAB37" localSheetId="0">#REF!</definedName>
    <definedName name="_____________________________TAB37" localSheetId="4">#REF!</definedName>
    <definedName name="_____________________________TAB38" localSheetId="6">#REF!</definedName>
    <definedName name="_____________________________TAB38" localSheetId="3">#REF!</definedName>
    <definedName name="_____________________________TAB38" localSheetId="1">#REF!</definedName>
    <definedName name="_____________________________TAB38" localSheetId="2">#REF!</definedName>
    <definedName name="_____________________________TAB38" localSheetId="0">#REF!</definedName>
    <definedName name="_____________________________TAB38" localSheetId="4">#REF!</definedName>
    <definedName name="_____________________________TAB39" localSheetId="6">#REF!</definedName>
    <definedName name="_____________________________TAB39" localSheetId="3">#REF!</definedName>
    <definedName name="_____________________________TAB39" localSheetId="1">#REF!</definedName>
    <definedName name="_____________________________TAB39" localSheetId="2">#REF!</definedName>
    <definedName name="_____________________________TAB39" localSheetId="0">#REF!</definedName>
    <definedName name="_____________________________TAB39" localSheetId="4">#REF!</definedName>
    <definedName name="_____________________________TAB47" localSheetId="6">#REF!</definedName>
    <definedName name="_____________________________TAB47" localSheetId="3">#REF!</definedName>
    <definedName name="_____________________________TAB47" localSheetId="1">#REF!</definedName>
    <definedName name="_____________________________TAB47" localSheetId="2">#REF!</definedName>
    <definedName name="_____________________________TAB47" localSheetId="0">#REF!</definedName>
    <definedName name="_____________________________TAB47" localSheetId="4">#REF!</definedName>
    <definedName name="____________________________com2000" localSheetId="6">#REF!</definedName>
    <definedName name="____________________________com2000" localSheetId="3">#REF!</definedName>
    <definedName name="____________________________com2000" localSheetId="1">#REF!</definedName>
    <definedName name="____________________________com2000" localSheetId="2">#REF!</definedName>
    <definedName name="____________________________com2000" localSheetId="0">#REF!</definedName>
    <definedName name="____________________________com2000" localSheetId="4">#REF!</definedName>
    <definedName name="____________________________EXR1" localSheetId="6">#REF!</definedName>
    <definedName name="____________________________EXR1" localSheetId="3">#REF!</definedName>
    <definedName name="____________________________EXR1" localSheetId="1">#REF!</definedName>
    <definedName name="____________________________EXR1" localSheetId="2">#REF!</definedName>
    <definedName name="____________________________EXR1" localSheetId="0">#REF!</definedName>
    <definedName name="____________________________EXR1" localSheetId="4">#REF!</definedName>
    <definedName name="____________________________EXR2" localSheetId="6">#REF!</definedName>
    <definedName name="____________________________EXR2" localSheetId="3">#REF!</definedName>
    <definedName name="____________________________EXR2" localSheetId="1">#REF!</definedName>
    <definedName name="____________________________EXR2" localSheetId="2">#REF!</definedName>
    <definedName name="____________________________EXR2" localSheetId="0">#REF!</definedName>
    <definedName name="____________________________EXR2" localSheetId="4">#REF!</definedName>
    <definedName name="____________________________EXR3" localSheetId="6">#REF!</definedName>
    <definedName name="____________________________EXR3" localSheetId="3">#REF!</definedName>
    <definedName name="____________________________EXR3" localSheetId="1">#REF!</definedName>
    <definedName name="____________________________EXR3" localSheetId="2">#REF!</definedName>
    <definedName name="____________________________EXR3" localSheetId="0">#REF!</definedName>
    <definedName name="____________________________EXR3" localSheetId="4">#REF!</definedName>
    <definedName name="____________________________gen2" localSheetId="6">#REF!</definedName>
    <definedName name="____________________________gen2" localSheetId="3">#REF!</definedName>
    <definedName name="____________________________gen2" localSheetId="1">#REF!</definedName>
    <definedName name="____________________________gen2" localSheetId="2">#REF!</definedName>
    <definedName name="____________________________gen2" localSheetId="0">#REF!</definedName>
    <definedName name="____________________________gen2" localSheetId="4">#REF!</definedName>
    <definedName name="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TAB30" localSheetId="6">#REF!</definedName>
    <definedName name="____________________________TAB30" localSheetId="3">#REF!</definedName>
    <definedName name="____________________________TAB30" localSheetId="1">#REF!</definedName>
    <definedName name="____________________________TAB30" localSheetId="2">#REF!</definedName>
    <definedName name="____________________________TAB30" localSheetId="0">#REF!</definedName>
    <definedName name="____________________________TAB30" localSheetId="4">#REF!</definedName>
    <definedName name="____________________________TAB31" localSheetId="6">#REF!</definedName>
    <definedName name="____________________________TAB31" localSheetId="3">#REF!</definedName>
    <definedName name="____________________________TAB31" localSheetId="1">#REF!</definedName>
    <definedName name="____________________________TAB31" localSheetId="2">#REF!</definedName>
    <definedName name="____________________________TAB31" localSheetId="0">#REF!</definedName>
    <definedName name="____________________________TAB31" localSheetId="4">#REF!</definedName>
    <definedName name="____________________________TAB32" localSheetId="6">#REF!</definedName>
    <definedName name="____________________________TAB32" localSheetId="3">#REF!</definedName>
    <definedName name="____________________________TAB32" localSheetId="1">#REF!</definedName>
    <definedName name="____________________________TAB32" localSheetId="2">#REF!</definedName>
    <definedName name="____________________________TAB32" localSheetId="0">#REF!</definedName>
    <definedName name="____________________________TAB32" localSheetId="4">#REF!</definedName>
    <definedName name="____________________________TAB33" localSheetId="6">#REF!</definedName>
    <definedName name="____________________________TAB33" localSheetId="3">#REF!</definedName>
    <definedName name="____________________________TAB33" localSheetId="1">#REF!</definedName>
    <definedName name="____________________________TAB33" localSheetId="2">#REF!</definedName>
    <definedName name="____________________________TAB33" localSheetId="0">#REF!</definedName>
    <definedName name="____________________________TAB33" localSheetId="4">#REF!</definedName>
    <definedName name="____________________________TAB35" localSheetId="6">#REF!</definedName>
    <definedName name="____________________________TAB35" localSheetId="3">#REF!</definedName>
    <definedName name="____________________________TAB35" localSheetId="1">#REF!</definedName>
    <definedName name="____________________________TAB35" localSheetId="2">#REF!</definedName>
    <definedName name="____________________________TAB35" localSheetId="0">#REF!</definedName>
    <definedName name="____________________________TAB35" localSheetId="4">#REF!</definedName>
    <definedName name="____________________________TAB36" localSheetId="6">#REF!</definedName>
    <definedName name="____________________________TAB36" localSheetId="3">#REF!</definedName>
    <definedName name="____________________________TAB36" localSheetId="1">#REF!</definedName>
    <definedName name="____________________________TAB36" localSheetId="2">#REF!</definedName>
    <definedName name="____________________________TAB36" localSheetId="0">#REF!</definedName>
    <definedName name="____________________________TAB36" localSheetId="4">#REF!</definedName>
    <definedName name="____________________________TAB37" localSheetId="6">#REF!</definedName>
    <definedName name="____________________________TAB37" localSheetId="3">#REF!</definedName>
    <definedName name="____________________________TAB37" localSheetId="1">#REF!</definedName>
    <definedName name="____________________________TAB37" localSheetId="2">#REF!</definedName>
    <definedName name="____________________________TAB37" localSheetId="0">#REF!</definedName>
    <definedName name="____________________________TAB37" localSheetId="4">#REF!</definedName>
    <definedName name="____________________________TAB38" localSheetId="6">#REF!</definedName>
    <definedName name="____________________________TAB38" localSheetId="3">#REF!</definedName>
    <definedName name="____________________________TAB38" localSheetId="1">#REF!</definedName>
    <definedName name="____________________________TAB38" localSheetId="2">#REF!</definedName>
    <definedName name="____________________________TAB38" localSheetId="0">#REF!</definedName>
    <definedName name="____________________________TAB38" localSheetId="4">#REF!</definedName>
    <definedName name="____________________________TAB39" localSheetId="6">#REF!</definedName>
    <definedName name="____________________________TAB39" localSheetId="3">#REF!</definedName>
    <definedName name="____________________________TAB39" localSheetId="1">#REF!</definedName>
    <definedName name="____________________________TAB39" localSheetId="2">#REF!</definedName>
    <definedName name="____________________________TAB39" localSheetId="0">#REF!</definedName>
    <definedName name="____________________________TAB39" localSheetId="4">#REF!</definedName>
    <definedName name="____________________________TAB47" localSheetId="6">#REF!</definedName>
    <definedName name="____________________________TAB47" localSheetId="3">#REF!</definedName>
    <definedName name="____________________________TAB47" localSheetId="1">#REF!</definedName>
    <definedName name="____________________________TAB47" localSheetId="2">#REF!</definedName>
    <definedName name="____________________________TAB47" localSheetId="0">#REF!</definedName>
    <definedName name="____________________________TAB47" localSheetId="4">#REF!</definedName>
    <definedName name="___________________________com2000" localSheetId="6">#REF!</definedName>
    <definedName name="___________________________com2000" localSheetId="3">#REF!</definedName>
    <definedName name="___________________________com2000" localSheetId="1">#REF!</definedName>
    <definedName name="___________________________com2000" localSheetId="2">#REF!</definedName>
    <definedName name="___________________________com2000" localSheetId="4">#REF!</definedName>
    <definedName name="___________________________EXR1" localSheetId="6">#REF!</definedName>
    <definedName name="___________________________EXR1" localSheetId="3">#REF!</definedName>
    <definedName name="___________________________EXR1" localSheetId="1">#REF!</definedName>
    <definedName name="___________________________EXR1" localSheetId="2">#REF!</definedName>
    <definedName name="___________________________EXR1" localSheetId="0">#REF!</definedName>
    <definedName name="___________________________EXR1" localSheetId="4">#REF!</definedName>
    <definedName name="___________________________EXR2" localSheetId="6">#REF!</definedName>
    <definedName name="___________________________EXR2" localSheetId="3">#REF!</definedName>
    <definedName name="___________________________EXR2" localSheetId="1">#REF!</definedName>
    <definedName name="___________________________EXR2" localSheetId="2">#REF!</definedName>
    <definedName name="___________________________EXR2" localSheetId="0">#REF!</definedName>
    <definedName name="___________________________EXR2" localSheetId="4">#REF!</definedName>
    <definedName name="___________________________EXR3" localSheetId="6">#REF!</definedName>
    <definedName name="___________________________EXR3" localSheetId="3">#REF!</definedName>
    <definedName name="___________________________EXR3" localSheetId="1">#REF!</definedName>
    <definedName name="___________________________EXR3" localSheetId="2">#REF!</definedName>
    <definedName name="___________________________EXR3" localSheetId="0">#REF!</definedName>
    <definedName name="___________________________EXR3" localSheetId="4">#REF!</definedName>
    <definedName name="___________________________gen2" localSheetId="6">#REF!</definedName>
    <definedName name="___________________________gen2" localSheetId="3">#REF!</definedName>
    <definedName name="___________________________gen2" localSheetId="1">#REF!</definedName>
    <definedName name="___________________________gen2" localSheetId="2">#REF!</definedName>
    <definedName name="___________________________gen2" localSheetId="4">#REF!</definedName>
    <definedName name="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TAB30" localSheetId="6">#REF!</definedName>
    <definedName name="___________________________TAB30" localSheetId="3">#REF!</definedName>
    <definedName name="___________________________TAB30" localSheetId="1">#REF!</definedName>
    <definedName name="___________________________TAB30" localSheetId="2">#REF!</definedName>
    <definedName name="___________________________TAB30" localSheetId="0">#REF!</definedName>
    <definedName name="___________________________TAB30" localSheetId="4">#REF!</definedName>
    <definedName name="___________________________TAB31" localSheetId="6">#REF!</definedName>
    <definedName name="___________________________TAB31" localSheetId="3">#REF!</definedName>
    <definedName name="___________________________TAB31" localSheetId="1">#REF!</definedName>
    <definedName name="___________________________TAB31" localSheetId="2">#REF!</definedName>
    <definedName name="___________________________TAB31" localSheetId="0">#REF!</definedName>
    <definedName name="___________________________TAB31" localSheetId="4">#REF!</definedName>
    <definedName name="___________________________TAB32" localSheetId="6">#REF!</definedName>
    <definedName name="___________________________TAB32" localSheetId="3">#REF!</definedName>
    <definedName name="___________________________TAB32" localSheetId="1">#REF!</definedName>
    <definedName name="___________________________TAB32" localSheetId="2">#REF!</definedName>
    <definedName name="___________________________TAB32" localSheetId="0">#REF!</definedName>
    <definedName name="___________________________TAB32" localSheetId="4">#REF!</definedName>
    <definedName name="___________________________TAB33" localSheetId="6">#REF!</definedName>
    <definedName name="___________________________TAB33" localSheetId="3">#REF!</definedName>
    <definedName name="___________________________TAB33" localSheetId="1">#REF!</definedName>
    <definedName name="___________________________TAB33" localSheetId="2">#REF!</definedName>
    <definedName name="___________________________TAB33" localSheetId="0">#REF!</definedName>
    <definedName name="___________________________TAB33" localSheetId="4">#REF!</definedName>
    <definedName name="___________________________TAB35" localSheetId="6">#REF!</definedName>
    <definedName name="___________________________TAB35" localSheetId="3">#REF!</definedName>
    <definedName name="___________________________TAB35" localSheetId="1">#REF!</definedName>
    <definedName name="___________________________TAB35" localSheetId="2">#REF!</definedName>
    <definedName name="___________________________TAB35" localSheetId="0">#REF!</definedName>
    <definedName name="___________________________TAB35" localSheetId="4">#REF!</definedName>
    <definedName name="___________________________TAB36" localSheetId="6">#REF!</definedName>
    <definedName name="___________________________TAB36" localSheetId="3">#REF!</definedName>
    <definedName name="___________________________TAB36" localSheetId="1">#REF!</definedName>
    <definedName name="___________________________TAB36" localSheetId="2">#REF!</definedName>
    <definedName name="___________________________TAB36" localSheetId="0">#REF!</definedName>
    <definedName name="___________________________TAB36" localSheetId="4">#REF!</definedName>
    <definedName name="___________________________TAB37" localSheetId="6">#REF!</definedName>
    <definedName name="___________________________TAB37" localSheetId="3">#REF!</definedName>
    <definedName name="___________________________TAB37" localSheetId="1">#REF!</definedName>
    <definedName name="___________________________TAB37" localSheetId="2">#REF!</definedName>
    <definedName name="___________________________TAB37" localSheetId="0">#REF!</definedName>
    <definedName name="___________________________TAB37" localSheetId="4">#REF!</definedName>
    <definedName name="___________________________TAB38" localSheetId="6">#REF!</definedName>
    <definedName name="___________________________TAB38" localSheetId="3">#REF!</definedName>
    <definedName name="___________________________TAB38" localSheetId="1">#REF!</definedName>
    <definedName name="___________________________TAB38" localSheetId="2">#REF!</definedName>
    <definedName name="___________________________TAB38" localSheetId="0">#REF!</definedName>
    <definedName name="___________________________TAB38" localSheetId="4">#REF!</definedName>
    <definedName name="___________________________TAB39" localSheetId="6">#REF!</definedName>
    <definedName name="___________________________TAB39" localSheetId="3">#REF!</definedName>
    <definedName name="___________________________TAB39" localSheetId="1">#REF!</definedName>
    <definedName name="___________________________TAB39" localSheetId="2">#REF!</definedName>
    <definedName name="___________________________TAB39" localSheetId="0">#REF!</definedName>
    <definedName name="___________________________TAB39" localSheetId="4">#REF!</definedName>
    <definedName name="___________________________TAB47" localSheetId="6">#REF!</definedName>
    <definedName name="___________________________TAB47" localSheetId="3">#REF!</definedName>
    <definedName name="___________________________TAB47" localSheetId="1">#REF!</definedName>
    <definedName name="___________________________TAB47" localSheetId="2">#REF!</definedName>
    <definedName name="___________________________TAB47" localSheetId="0">#REF!</definedName>
    <definedName name="___________________________TAB47" localSheetId="4">#REF!</definedName>
    <definedName name="__________________________com2000" localSheetId="6">#REF!</definedName>
    <definedName name="__________________________com2000" localSheetId="3">#REF!</definedName>
    <definedName name="__________________________com2000" localSheetId="1">#REF!</definedName>
    <definedName name="__________________________com2000" localSheetId="2">#REF!</definedName>
    <definedName name="__________________________com2000" localSheetId="0">#REF!</definedName>
    <definedName name="__________________________com2000" localSheetId="4">#REF!</definedName>
    <definedName name="__________________________EXR1" localSheetId="6">#REF!</definedName>
    <definedName name="__________________________EXR1" localSheetId="3">#REF!</definedName>
    <definedName name="__________________________EXR1" localSheetId="1">#REF!</definedName>
    <definedName name="__________________________EXR1" localSheetId="2">#REF!</definedName>
    <definedName name="__________________________EXR1" localSheetId="0">#REF!</definedName>
    <definedName name="__________________________EXR1" localSheetId="4">#REF!</definedName>
    <definedName name="__________________________EXR2" localSheetId="6">#REF!</definedName>
    <definedName name="__________________________EXR2" localSheetId="3">#REF!</definedName>
    <definedName name="__________________________EXR2" localSheetId="1">#REF!</definedName>
    <definedName name="__________________________EXR2" localSheetId="2">#REF!</definedName>
    <definedName name="__________________________EXR2" localSheetId="0">#REF!</definedName>
    <definedName name="__________________________EXR2" localSheetId="4">#REF!</definedName>
    <definedName name="__________________________EXR3" localSheetId="6">#REF!</definedName>
    <definedName name="__________________________EXR3" localSheetId="3">#REF!</definedName>
    <definedName name="__________________________EXR3" localSheetId="1">#REF!</definedName>
    <definedName name="__________________________EXR3" localSheetId="2">#REF!</definedName>
    <definedName name="__________________________EXR3" localSheetId="0">#REF!</definedName>
    <definedName name="__________________________EXR3" localSheetId="4">#REF!</definedName>
    <definedName name="__________________________gen2" localSheetId="6">#REF!</definedName>
    <definedName name="__________________________gen2" localSheetId="3">#REF!</definedName>
    <definedName name="__________________________gen2" localSheetId="1">#REF!</definedName>
    <definedName name="__________________________gen2" localSheetId="2">#REF!</definedName>
    <definedName name="__________________________gen2" localSheetId="0">#REF!</definedName>
    <definedName name="__________________________gen2" localSheetId="4">#REF!</definedName>
    <definedName name="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TAB30" localSheetId="6">#REF!</definedName>
    <definedName name="__________________________TAB30" localSheetId="3">#REF!</definedName>
    <definedName name="__________________________TAB30" localSheetId="1">#REF!</definedName>
    <definedName name="__________________________TAB30" localSheetId="2">#REF!</definedName>
    <definedName name="__________________________TAB30" localSheetId="0">#REF!</definedName>
    <definedName name="__________________________TAB30" localSheetId="4">#REF!</definedName>
    <definedName name="__________________________TAB31" localSheetId="6">#REF!</definedName>
    <definedName name="__________________________TAB31" localSheetId="3">#REF!</definedName>
    <definedName name="__________________________TAB31" localSheetId="1">#REF!</definedName>
    <definedName name="__________________________TAB31" localSheetId="2">#REF!</definedName>
    <definedName name="__________________________TAB31" localSheetId="0">#REF!</definedName>
    <definedName name="__________________________TAB31" localSheetId="4">#REF!</definedName>
    <definedName name="__________________________TAB32" localSheetId="6">#REF!</definedName>
    <definedName name="__________________________TAB32" localSheetId="3">#REF!</definedName>
    <definedName name="__________________________TAB32" localSheetId="1">#REF!</definedName>
    <definedName name="__________________________TAB32" localSheetId="2">#REF!</definedName>
    <definedName name="__________________________TAB32" localSheetId="0">#REF!</definedName>
    <definedName name="__________________________TAB32" localSheetId="4">#REF!</definedName>
    <definedName name="__________________________TAB33" localSheetId="6">#REF!</definedName>
    <definedName name="__________________________TAB33" localSheetId="3">#REF!</definedName>
    <definedName name="__________________________TAB33" localSheetId="1">#REF!</definedName>
    <definedName name="__________________________TAB33" localSheetId="2">#REF!</definedName>
    <definedName name="__________________________TAB33" localSheetId="0">#REF!</definedName>
    <definedName name="__________________________TAB33" localSheetId="4">#REF!</definedName>
    <definedName name="__________________________TAB35" localSheetId="6">#REF!</definedName>
    <definedName name="__________________________TAB35" localSheetId="3">#REF!</definedName>
    <definedName name="__________________________TAB35" localSheetId="1">#REF!</definedName>
    <definedName name="__________________________TAB35" localSheetId="2">#REF!</definedName>
    <definedName name="__________________________TAB35" localSheetId="0">#REF!</definedName>
    <definedName name="__________________________TAB35" localSheetId="4">#REF!</definedName>
    <definedName name="__________________________TAB36" localSheetId="6">#REF!</definedName>
    <definedName name="__________________________TAB36" localSheetId="3">#REF!</definedName>
    <definedName name="__________________________TAB36" localSheetId="1">#REF!</definedName>
    <definedName name="__________________________TAB36" localSheetId="2">#REF!</definedName>
    <definedName name="__________________________TAB36" localSheetId="0">#REF!</definedName>
    <definedName name="__________________________TAB36" localSheetId="4">#REF!</definedName>
    <definedName name="__________________________TAB37" localSheetId="6">#REF!</definedName>
    <definedName name="__________________________TAB37" localSheetId="3">#REF!</definedName>
    <definedName name="__________________________TAB37" localSheetId="1">#REF!</definedName>
    <definedName name="__________________________TAB37" localSheetId="2">#REF!</definedName>
    <definedName name="__________________________TAB37" localSheetId="0">#REF!</definedName>
    <definedName name="__________________________TAB37" localSheetId="4">#REF!</definedName>
    <definedName name="__________________________TAB38" localSheetId="6">#REF!</definedName>
    <definedName name="__________________________TAB38" localSheetId="3">#REF!</definedName>
    <definedName name="__________________________TAB38" localSheetId="1">#REF!</definedName>
    <definedName name="__________________________TAB38" localSheetId="2">#REF!</definedName>
    <definedName name="__________________________TAB38" localSheetId="0">#REF!</definedName>
    <definedName name="__________________________TAB38" localSheetId="4">#REF!</definedName>
    <definedName name="__________________________TAB39" localSheetId="6">#REF!</definedName>
    <definedName name="__________________________TAB39" localSheetId="3">#REF!</definedName>
    <definedName name="__________________________TAB39" localSheetId="1">#REF!</definedName>
    <definedName name="__________________________TAB39" localSheetId="2">#REF!</definedName>
    <definedName name="__________________________TAB39" localSheetId="0">#REF!</definedName>
    <definedName name="__________________________TAB39" localSheetId="4">#REF!</definedName>
    <definedName name="__________________________TAB47" localSheetId="6">#REF!</definedName>
    <definedName name="__________________________TAB47" localSheetId="3">#REF!</definedName>
    <definedName name="__________________________TAB47" localSheetId="1">#REF!</definedName>
    <definedName name="__________________________TAB47" localSheetId="2">#REF!</definedName>
    <definedName name="__________________________TAB47" localSheetId="0">#REF!</definedName>
    <definedName name="__________________________TAB47" localSheetId="4">#REF!</definedName>
    <definedName name="_________________________com2000" localSheetId="6">#REF!</definedName>
    <definedName name="_________________________com2000" localSheetId="3">#REF!</definedName>
    <definedName name="_________________________com2000" localSheetId="1">#REF!</definedName>
    <definedName name="_________________________com2000" localSheetId="2">#REF!</definedName>
    <definedName name="_________________________com2000" localSheetId="0">#REF!</definedName>
    <definedName name="_________________________com2000" localSheetId="4">#REF!</definedName>
    <definedName name="_________________________EXR1" localSheetId="6">#REF!</definedName>
    <definedName name="_________________________EXR1" localSheetId="3">#REF!</definedName>
    <definedName name="_________________________EXR1" localSheetId="1">#REF!</definedName>
    <definedName name="_________________________EXR1" localSheetId="2">#REF!</definedName>
    <definedName name="_________________________EXR1" localSheetId="0">#REF!</definedName>
    <definedName name="_________________________EXR1" localSheetId="4">#REF!</definedName>
    <definedName name="_________________________EXR2" localSheetId="6">#REF!</definedName>
    <definedName name="_________________________EXR2" localSheetId="3">#REF!</definedName>
    <definedName name="_________________________EXR2" localSheetId="1">#REF!</definedName>
    <definedName name="_________________________EXR2" localSheetId="2">#REF!</definedName>
    <definedName name="_________________________EXR2" localSheetId="0">#REF!</definedName>
    <definedName name="_________________________EXR2" localSheetId="4">#REF!</definedName>
    <definedName name="_________________________EXR3" localSheetId="6">#REF!</definedName>
    <definedName name="_________________________EXR3" localSheetId="3">#REF!</definedName>
    <definedName name="_________________________EXR3" localSheetId="1">#REF!</definedName>
    <definedName name="_________________________EXR3" localSheetId="2">#REF!</definedName>
    <definedName name="_________________________EXR3" localSheetId="0">#REF!</definedName>
    <definedName name="_________________________EXR3" localSheetId="4">#REF!</definedName>
    <definedName name="_________________________gen2" localSheetId="6">#REF!</definedName>
    <definedName name="_________________________gen2" localSheetId="3">#REF!</definedName>
    <definedName name="_________________________gen2" localSheetId="1">#REF!</definedName>
    <definedName name="_________________________gen2" localSheetId="2">#REF!</definedName>
    <definedName name="_________________________gen2" localSheetId="0">#REF!</definedName>
    <definedName name="_________________________gen2" localSheetId="4">#REF!</definedName>
    <definedName name="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TAB30" localSheetId="6">#REF!</definedName>
    <definedName name="_________________________TAB30" localSheetId="3">#REF!</definedName>
    <definedName name="_________________________TAB30" localSheetId="1">#REF!</definedName>
    <definedName name="_________________________TAB30" localSheetId="2">#REF!</definedName>
    <definedName name="_________________________TAB30" localSheetId="0">#REF!</definedName>
    <definedName name="_________________________TAB30" localSheetId="4">#REF!</definedName>
    <definedName name="_________________________TAB31" localSheetId="6">#REF!</definedName>
    <definedName name="_________________________TAB31" localSheetId="3">#REF!</definedName>
    <definedName name="_________________________TAB31" localSheetId="1">#REF!</definedName>
    <definedName name="_________________________TAB31" localSheetId="2">#REF!</definedName>
    <definedName name="_________________________TAB31" localSheetId="0">#REF!</definedName>
    <definedName name="_________________________TAB31" localSheetId="4">#REF!</definedName>
    <definedName name="_________________________TAB32" localSheetId="6">#REF!</definedName>
    <definedName name="_________________________TAB32" localSheetId="3">#REF!</definedName>
    <definedName name="_________________________TAB32" localSheetId="1">#REF!</definedName>
    <definedName name="_________________________TAB32" localSheetId="2">#REF!</definedName>
    <definedName name="_________________________TAB32" localSheetId="0">#REF!</definedName>
    <definedName name="_________________________TAB32" localSheetId="4">#REF!</definedName>
    <definedName name="_________________________TAB33" localSheetId="6">#REF!</definedName>
    <definedName name="_________________________TAB33" localSheetId="3">#REF!</definedName>
    <definedName name="_________________________TAB33" localSheetId="1">#REF!</definedName>
    <definedName name="_________________________TAB33" localSheetId="2">#REF!</definedName>
    <definedName name="_________________________TAB33" localSheetId="0">#REF!</definedName>
    <definedName name="_________________________TAB33" localSheetId="4">#REF!</definedName>
    <definedName name="_________________________TAB35" localSheetId="6">#REF!</definedName>
    <definedName name="_________________________TAB35" localSheetId="3">#REF!</definedName>
    <definedName name="_________________________TAB35" localSheetId="1">#REF!</definedName>
    <definedName name="_________________________TAB35" localSheetId="2">#REF!</definedName>
    <definedName name="_________________________TAB35" localSheetId="0">#REF!</definedName>
    <definedName name="_________________________TAB35" localSheetId="4">#REF!</definedName>
    <definedName name="_________________________TAB36" localSheetId="6">#REF!</definedName>
    <definedName name="_________________________TAB36" localSheetId="3">#REF!</definedName>
    <definedName name="_________________________TAB36" localSheetId="1">#REF!</definedName>
    <definedName name="_________________________TAB36" localSheetId="2">#REF!</definedName>
    <definedName name="_________________________TAB36" localSheetId="0">#REF!</definedName>
    <definedName name="_________________________TAB36" localSheetId="4">#REF!</definedName>
    <definedName name="_________________________TAB37" localSheetId="6">#REF!</definedName>
    <definedName name="_________________________TAB37" localSheetId="3">#REF!</definedName>
    <definedName name="_________________________TAB37" localSheetId="1">#REF!</definedName>
    <definedName name="_________________________TAB37" localSheetId="2">#REF!</definedName>
    <definedName name="_________________________TAB37" localSheetId="0">#REF!</definedName>
    <definedName name="_________________________TAB37" localSheetId="4">#REF!</definedName>
    <definedName name="_________________________TAB38" localSheetId="6">#REF!</definedName>
    <definedName name="_________________________TAB38" localSheetId="3">#REF!</definedName>
    <definedName name="_________________________TAB38" localSheetId="1">#REF!</definedName>
    <definedName name="_________________________TAB38" localSheetId="2">#REF!</definedName>
    <definedName name="_________________________TAB38" localSheetId="0">#REF!</definedName>
    <definedName name="_________________________TAB38" localSheetId="4">#REF!</definedName>
    <definedName name="_________________________TAB39" localSheetId="6">#REF!</definedName>
    <definedName name="_________________________TAB39" localSheetId="3">#REF!</definedName>
    <definedName name="_________________________TAB39" localSheetId="1">#REF!</definedName>
    <definedName name="_________________________TAB39" localSheetId="2">#REF!</definedName>
    <definedName name="_________________________TAB39" localSheetId="0">#REF!</definedName>
    <definedName name="_________________________TAB39" localSheetId="4">#REF!</definedName>
    <definedName name="_________________________TAB47" localSheetId="6">#REF!</definedName>
    <definedName name="_________________________TAB47" localSheetId="3">#REF!</definedName>
    <definedName name="_________________________TAB47" localSheetId="1">#REF!</definedName>
    <definedName name="_________________________TAB47" localSheetId="2">#REF!</definedName>
    <definedName name="_________________________TAB47" localSheetId="0">#REF!</definedName>
    <definedName name="_________________________TAB47" localSheetId="4">#REF!</definedName>
    <definedName name="________________________com2000" localSheetId="6">#REF!</definedName>
    <definedName name="________________________com2000" localSheetId="3">#REF!</definedName>
    <definedName name="________________________com2000" localSheetId="1">#REF!</definedName>
    <definedName name="________________________com2000" localSheetId="2">#REF!</definedName>
    <definedName name="________________________com2000" localSheetId="0">#REF!</definedName>
    <definedName name="________________________com2000" localSheetId="4">#REF!</definedName>
    <definedName name="________________________EXR1" localSheetId="6">#REF!</definedName>
    <definedName name="________________________EXR1" localSheetId="3">#REF!</definedName>
    <definedName name="________________________EXR1" localSheetId="1">#REF!</definedName>
    <definedName name="________________________EXR1" localSheetId="2">#REF!</definedName>
    <definedName name="________________________EXR1" localSheetId="0">#REF!</definedName>
    <definedName name="________________________EXR1" localSheetId="4">#REF!</definedName>
    <definedName name="________________________EXR2" localSheetId="6">#REF!</definedName>
    <definedName name="________________________EXR2" localSheetId="3">#REF!</definedName>
    <definedName name="________________________EXR2" localSheetId="1">#REF!</definedName>
    <definedName name="________________________EXR2" localSheetId="2">#REF!</definedName>
    <definedName name="________________________EXR2" localSheetId="0">#REF!</definedName>
    <definedName name="________________________EXR2" localSheetId="4">#REF!</definedName>
    <definedName name="________________________EXR3" localSheetId="6">#REF!</definedName>
    <definedName name="________________________EXR3" localSheetId="3">#REF!</definedName>
    <definedName name="________________________EXR3" localSheetId="1">#REF!</definedName>
    <definedName name="________________________EXR3" localSheetId="2">#REF!</definedName>
    <definedName name="________________________EXR3" localSheetId="0">#REF!</definedName>
    <definedName name="________________________EXR3" localSheetId="4">#REF!</definedName>
    <definedName name="________________________gen2" localSheetId="6">#REF!</definedName>
    <definedName name="________________________gen2" localSheetId="3">#REF!</definedName>
    <definedName name="________________________gen2" localSheetId="1">#REF!</definedName>
    <definedName name="________________________gen2" localSheetId="2">#REF!</definedName>
    <definedName name="________________________gen2" localSheetId="0">#REF!</definedName>
    <definedName name="________________________gen2" localSheetId="4">#REF!</definedName>
    <definedName name="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TAB30" localSheetId="6">#REF!</definedName>
    <definedName name="________________________TAB30" localSheetId="3">#REF!</definedName>
    <definedName name="________________________TAB30" localSheetId="1">#REF!</definedName>
    <definedName name="________________________TAB30" localSheetId="2">#REF!</definedName>
    <definedName name="________________________TAB30" localSheetId="0">#REF!</definedName>
    <definedName name="________________________TAB30" localSheetId="4">#REF!</definedName>
    <definedName name="________________________TAB31" localSheetId="6">#REF!</definedName>
    <definedName name="________________________TAB31" localSheetId="3">#REF!</definedName>
    <definedName name="________________________TAB31" localSheetId="1">#REF!</definedName>
    <definedName name="________________________TAB31" localSheetId="2">#REF!</definedName>
    <definedName name="________________________TAB31" localSheetId="0">#REF!</definedName>
    <definedName name="________________________TAB31" localSheetId="4">#REF!</definedName>
    <definedName name="________________________TAB32" localSheetId="6">#REF!</definedName>
    <definedName name="________________________TAB32" localSheetId="3">#REF!</definedName>
    <definedName name="________________________TAB32" localSheetId="1">#REF!</definedName>
    <definedName name="________________________TAB32" localSheetId="2">#REF!</definedName>
    <definedName name="________________________TAB32" localSheetId="0">#REF!</definedName>
    <definedName name="________________________TAB32" localSheetId="4">#REF!</definedName>
    <definedName name="________________________TAB33" localSheetId="6">#REF!</definedName>
    <definedName name="________________________TAB33" localSheetId="3">#REF!</definedName>
    <definedName name="________________________TAB33" localSheetId="1">#REF!</definedName>
    <definedName name="________________________TAB33" localSheetId="2">#REF!</definedName>
    <definedName name="________________________TAB33" localSheetId="0">#REF!</definedName>
    <definedName name="________________________TAB33" localSheetId="4">#REF!</definedName>
    <definedName name="________________________TAB35" localSheetId="6">#REF!</definedName>
    <definedName name="________________________TAB35" localSheetId="3">#REF!</definedName>
    <definedName name="________________________TAB35" localSheetId="1">#REF!</definedName>
    <definedName name="________________________TAB35" localSheetId="2">#REF!</definedName>
    <definedName name="________________________TAB35" localSheetId="0">#REF!</definedName>
    <definedName name="________________________TAB35" localSheetId="4">#REF!</definedName>
    <definedName name="________________________TAB36" localSheetId="6">#REF!</definedName>
    <definedName name="________________________TAB36" localSheetId="3">#REF!</definedName>
    <definedName name="________________________TAB36" localSheetId="1">#REF!</definedName>
    <definedName name="________________________TAB36" localSheetId="2">#REF!</definedName>
    <definedName name="________________________TAB36" localSheetId="0">#REF!</definedName>
    <definedName name="________________________TAB36" localSheetId="4">#REF!</definedName>
    <definedName name="________________________TAB37" localSheetId="6">#REF!</definedName>
    <definedName name="________________________TAB37" localSheetId="3">#REF!</definedName>
    <definedName name="________________________TAB37" localSheetId="1">#REF!</definedName>
    <definedName name="________________________TAB37" localSheetId="2">#REF!</definedName>
    <definedName name="________________________TAB37" localSheetId="0">#REF!</definedName>
    <definedName name="________________________TAB37" localSheetId="4">#REF!</definedName>
    <definedName name="________________________TAB38" localSheetId="6">#REF!</definedName>
    <definedName name="________________________TAB38" localSheetId="3">#REF!</definedName>
    <definedName name="________________________TAB38" localSheetId="1">#REF!</definedName>
    <definedName name="________________________TAB38" localSheetId="2">#REF!</definedName>
    <definedName name="________________________TAB38" localSheetId="0">#REF!</definedName>
    <definedName name="________________________TAB38" localSheetId="4">#REF!</definedName>
    <definedName name="________________________TAB39" localSheetId="6">#REF!</definedName>
    <definedName name="________________________TAB39" localSheetId="3">#REF!</definedName>
    <definedName name="________________________TAB39" localSheetId="1">#REF!</definedName>
    <definedName name="________________________TAB39" localSheetId="2">#REF!</definedName>
    <definedName name="________________________TAB39" localSheetId="0">#REF!</definedName>
    <definedName name="________________________TAB39" localSheetId="4">#REF!</definedName>
    <definedName name="________________________TAB47" localSheetId="6">#REF!</definedName>
    <definedName name="________________________TAB47" localSheetId="3">#REF!</definedName>
    <definedName name="________________________TAB47" localSheetId="1">#REF!</definedName>
    <definedName name="________________________TAB47" localSheetId="2">#REF!</definedName>
    <definedName name="________________________TAB47" localSheetId="0">#REF!</definedName>
    <definedName name="________________________TAB47" localSheetId="4">#REF!</definedName>
    <definedName name="_______________________com2000" localSheetId="6">#REF!</definedName>
    <definedName name="_______________________com2000" localSheetId="3">#REF!</definedName>
    <definedName name="_______________________com2000" localSheetId="1">#REF!</definedName>
    <definedName name="_______________________com2000" localSheetId="2">#REF!</definedName>
    <definedName name="_______________________com2000" localSheetId="0">#REF!</definedName>
    <definedName name="_______________________com2000" localSheetId="4">#REF!</definedName>
    <definedName name="_______________________EXR1" localSheetId="6">#REF!</definedName>
    <definedName name="_______________________EXR1" localSheetId="3">#REF!</definedName>
    <definedName name="_______________________EXR1" localSheetId="1">#REF!</definedName>
    <definedName name="_______________________EXR1" localSheetId="2">#REF!</definedName>
    <definedName name="_______________________EXR1" localSheetId="0">#REF!</definedName>
    <definedName name="_______________________EXR1" localSheetId="4">#REF!</definedName>
    <definedName name="_______________________EXR2" localSheetId="6">#REF!</definedName>
    <definedName name="_______________________EXR2" localSheetId="3">#REF!</definedName>
    <definedName name="_______________________EXR2" localSheetId="1">#REF!</definedName>
    <definedName name="_______________________EXR2" localSheetId="2">#REF!</definedName>
    <definedName name="_______________________EXR2" localSheetId="0">#REF!</definedName>
    <definedName name="_______________________EXR2" localSheetId="4">#REF!</definedName>
    <definedName name="_______________________EXR3" localSheetId="6">#REF!</definedName>
    <definedName name="_______________________EXR3" localSheetId="3">#REF!</definedName>
    <definedName name="_______________________EXR3" localSheetId="1">#REF!</definedName>
    <definedName name="_______________________EXR3" localSheetId="2">#REF!</definedName>
    <definedName name="_______________________EXR3" localSheetId="0">#REF!</definedName>
    <definedName name="_______________________EXR3" localSheetId="4">#REF!</definedName>
    <definedName name="_______________________gen2" localSheetId="6">#REF!</definedName>
    <definedName name="_______________________gen2" localSheetId="3">#REF!</definedName>
    <definedName name="_______________________gen2" localSheetId="1">#REF!</definedName>
    <definedName name="_______________________gen2" localSheetId="2">#REF!</definedName>
    <definedName name="_______________________gen2" localSheetId="0">#REF!</definedName>
    <definedName name="_______________________gen2" localSheetId="4">#REF!</definedName>
    <definedName name="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TAB30" localSheetId="6">#REF!</definedName>
    <definedName name="_______________________TAB30" localSheetId="3">#REF!</definedName>
    <definedName name="_______________________TAB30" localSheetId="1">#REF!</definedName>
    <definedName name="_______________________TAB30" localSheetId="2">#REF!</definedName>
    <definedName name="_______________________TAB30" localSheetId="0">#REF!</definedName>
    <definedName name="_______________________TAB30" localSheetId="4">#REF!</definedName>
    <definedName name="_______________________TAB31" localSheetId="6">#REF!</definedName>
    <definedName name="_______________________TAB31" localSheetId="3">#REF!</definedName>
    <definedName name="_______________________TAB31" localSheetId="1">#REF!</definedName>
    <definedName name="_______________________TAB31" localSheetId="2">#REF!</definedName>
    <definedName name="_______________________TAB31" localSheetId="0">#REF!</definedName>
    <definedName name="_______________________TAB31" localSheetId="4">#REF!</definedName>
    <definedName name="_______________________TAB32" localSheetId="6">#REF!</definedName>
    <definedName name="_______________________TAB32" localSheetId="3">#REF!</definedName>
    <definedName name="_______________________TAB32" localSheetId="1">#REF!</definedName>
    <definedName name="_______________________TAB32" localSheetId="2">#REF!</definedName>
    <definedName name="_______________________TAB32" localSheetId="0">#REF!</definedName>
    <definedName name="_______________________TAB32" localSheetId="4">#REF!</definedName>
    <definedName name="_______________________TAB33" localSheetId="6">#REF!</definedName>
    <definedName name="_______________________TAB33" localSheetId="3">#REF!</definedName>
    <definedName name="_______________________TAB33" localSheetId="1">#REF!</definedName>
    <definedName name="_______________________TAB33" localSheetId="2">#REF!</definedName>
    <definedName name="_______________________TAB33" localSheetId="0">#REF!</definedName>
    <definedName name="_______________________TAB33" localSheetId="4">#REF!</definedName>
    <definedName name="_______________________TAB35" localSheetId="6">#REF!</definedName>
    <definedName name="_______________________TAB35" localSheetId="3">#REF!</definedName>
    <definedName name="_______________________TAB35" localSheetId="1">#REF!</definedName>
    <definedName name="_______________________TAB35" localSheetId="2">#REF!</definedName>
    <definedName name="_______________________TAB35" localSheetId="0">#REF!</definedName>
    <definedName name="_______________________TAB35" localSheetId="4">#REF!</definedName>
    <definedName name="_______________________TAB36" localSheetId="6">#REF!</definedName>
    <definedName name="_______________________TAB36" localSheetId="3">#REF!</definedName>
    <definedName name="_______________________TAB36" localSheetId="1">#REF!</definedName>
    <definedName name="_______________________TAB36" localSheetId="2">#REF!</definedName>
    <definedName name="_______________________TAB36" localSheetId="0">#REF!</definedName>
    <definedName name="_______________________TAB36" localSheetId="4">#REF!</definedName>
    <definedName name="_______________________TAB37" localSheetId="6">#REF!</definedName>
    <definedName name="_______________________TAB37" localSheetId="3">#REF!</definedName>
    <definedName name="_______________________TAB37" localSheetId="1">#REF!</definedName>
    <definedName name="_______________________TAB37" localSheetId="2">#REF!</definedName>
    <definedName name="_______________________TAB37" localSheetId="0">#REF!</definedName>
    <definedName name="_______________________TAB37" localSheetId="4">#REF!</definedName>
    <definedName name="_______________________TAB38" localSheetId="6">#REF!</definedName>
    <definedName name="_______________________TAB38" localSheetId="3">#REF!</definedName>
    <definedName name="_______________________TAB38" localSheetId="1">#REF!</definedName>
    <definedName name="_______________________TAB38" localSheetId="2">#REF!</definedName>
    <definedName name="_______________________TAB38" localSheetId="0">#REF!</definedName>
    <definedName name="_______________________TAB38" localSheetId="4">#REF!</definedName>
    <definedName name="_______________________TAB39" localSheetId="6">#REF!</definedName>
    <definedName name="_______________________TAB39" localSheetId="3">#REF!</definedName>
    <definedName name="_______________________TAB39" localSheetId="1">#REF!</definedName>
    <definedName name="_______________________TAB39" localSheetId="2">#REF!</definedName>
    <definedName name="_______________________TAB39" localSheetId="0">#REF!</definedName>
    <definedName name="_______________________TAB39" localSheetId="4">#REF!</definedName>
    <definedName name="_______________________TAB47" localSheetId="6">#REF!</definedName>
    <definedName name="_______________________TAB47" localSheetId="3">#REF!</definedName>
    <definedName name="_______________________TAB47" localSheetId="1">#REF!</definedName>
    <definedName name="_______________________TAB47" localSheetId="2">#REF!</definedName>
    <definedName name="_______________________TAB47" localSheetId="0">#REF!</definedName>
    <definedName name="_______________________TAB47" localSheetId="4">#REF!</definedName>
    <definedName name="______________________com2000" localSheetId="6">#REF!</definedName>
    <definedName name="______________________com2000" localSheetId="3">#REF!</definedName>
    <definedName name="______________________com2000" localSheetId="1">#REF!</definedName>
    <definedName name="______________________com2000" localSheetId="2">#REF!</definedName>
    <definedName name="______________________com2000" localSheetId="0">#REF!</definedName>
    <definedName name="______________________com2000" localSheetId="4">#REF!</definedName>
    <definedName name="______________________EXR1" localSheetId="6">#REF!</definedName>
    <definedName name="______________________EXR1" localSheetId="3">#REF!</definedName>
    <definedName name="______________________EXR1" localSheetId="1">#REF!</definedName>
    <definedName name="______________________EXR1" localSheetId="2">#REF!</definedName>
    <definedName name="______________________EXR1" localSheetId="0">#REF!</definedName>
    <definedName name="______________________EXR1" localSheetId="4">#REF!</definedName>
    <definedName name="______________________EXR2" localSheetId="6">#REF!</definedName>
    <definedName name="______________________EXR2" localSheetId="3">#REF!</definedName>
    <definedName name="______________________EXR2" localSheetId="1">#REF!</definedName>
    <definedName name="______________________EXR2" localSheetId="2">#REF!</definedName>
    <definedName name="______________________EXR2" localSheetId="0">#REF!</definedName>
    <definedName name="______________________EXR2" localSheetId="4">#REF!</definedName>
    <definedName name="______________________EXR3" localSheetId="6">#REF!</definedName>
    <definedName name="______________________EXR3" localSheetId="3">#REF!</definedName>
    <definedName name="______________________EXR3" localSheetId="1">#REF!</definedName>
    <definedName name="______________________EXR3" localSheetId="2">#REF!</definedName>
    <definedName name="______________________EXR3" localSheetId="0">#REF!</definedName>
    <definedName name="______________________EXR3" localSheetId="4">#REF!</definedName>
    <definedName name="______________________gen2" localSheetId="6">#REF!</definedName>
    <definedName name="______________________gen2" localSheetId="3">#REF!</definedName>
    <definedName name="______________________gen2" localSheetId="1">#REF!</definedName>
    <definedName name="______________________gen2" localSheetId="2">#REF!</definedName>
    <definedName name="______________________gen2" localSheetId="0">#REF!</definedName>
    <definedName name="______________________gen2" localSheetId="4">#REF!</definedName>
    <definedName name="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TAB30" localSheetId="6">#REF!</definedName>
    <definedName name="______________________TAB30" localSheetId="3">#REF!</definedName>
    <definedName name="______________________TAB30" localSheetId="1">#REF!</definedName>
    <definedName name="______________________TAB30" localSheetId="2">#REF!</definedName>
    <definedName name="______________________TAB30" localSheetId="0">#REF!</definedName>
    <definedName name="______________________TAB30" localSheetId="4">#REF!</definedName>
    <definedName name="______________________TAB31" localSheetId="6">#REF!</definedName>
    <definedName name="______________________TAB31" localSheetId="3">#REF!</definedName>
    <definedName name="______________________TAB31" localSheetId="1">#REF!</definedName>
    <definedName name="______________________TAB31" localSheetId="2">#REF!</definedName>
    <definedName name="______________________TAB31" localSheetId="0">#REF!</definedName>
    <definedName name="______________________TAB31" localSheetId="4">#REF!</definedName>
    <definedName name="______________________TAB32" localSheetId="6">#REF!</definedName>
    <definedName name="______________________TAB32" localSheetId="3">#REF!</definedName>
    <definedName name="______________________TAB32" localSheetId="1">#REF!</definedName>
    <definedName name="______________________TAB32" localSheetId="2">#REF!</definedName>
    <definedName name="______________________TAB32" localSheetId="0">#REF!</definedName>
    <definedName name="______________________TAB32" localSheetId="4">#REF!</definedName>
    <definedName name="______________________TAB33" localSheetId="6">#REF!</definedName>
    <definedName name="______________________TAB33" localSheetId="3">#REF!</definedName>
    <definedName name="______________________TAB33" localSheetId="1">#REF!</definedName>
    <definedName name="______________________TAB33" localSheetId="2">#REF!</definedName>
    <definedName name="______________________TAB33" localSheetId="0">#REF!</definedName>
    <definedName name="______________________TAB33" localSheetId="4">#REF!</definedName>
    <definedName name="______________________TAB35" localSheetId="6">#REF!</definedName>
    <definedName name="______________________TAB35" localSheetId="3">#REF!</definedName>
    <definedName name="______________________TAB35" localSheetId="1">#REF!</definedName>
    <definedName name="______________________TAB35" localSheetId="2">#REF!</definedName>
    <definedName name="______________________TAB35" localSheetId="0">#REF!</definedName>
    <definedName name="______________________TAB35" localSheetId="4">#REF!</definedName>
    <definedName name="______________________TAB36" localSheetId="6">#REF!</definedName>
    <definedName name="______________________TAB36" localSheetId="3">#REF!</definedName>
    <definedName name="______________________TAB36" localSheetId="1">#REF!</definedName>
    <definedName name="______________________TAB36" localSheetId="2">#REF!</definedName>
    <definedName name="______________________TAB36" localSheetId="0">#REF!</definedName>
    <definedName name="______________________TAB36" localSheetId="4">#REF!</definedName>
    <definedName name="______________________TAB37" localSheetId="6">#REF!</definedName>
    <definedName name="______________________TAB37" localSheetId="3">#REF!</definedName>
    <definedName name="______________________TAB37" localSheetId="1">#REF!</definedName>
    <definedName name="______________________TAB37" localSheetId="2">#REF!</definedName>
    <definedName name="______________________TAB37" localSheetId="0">#REF!</definedName>
    <definedName name="______________________TAB37" localSheetId="4">#REF!</definedName>
    <definedName name="______________________TAB38" localSheetId="6">#REF!</definedName>
    <definedName name="______________________TAB38" localSheetId="3">#REF!</definedName>
    <definedName name="______________________TAB38" localSheetId="1">#REF!</definedName>
    <definedName name="______________________TAB38" localSheetId="2">#REF!</definedName>
    <definedName name="______________________TAB38" localSheetId="0">#REF!</definedName>
    <definedName name="______________________TAB38" localSheetId="4">#REF!</definedName>
    <definedName name="______________________TAB39" localSheetId="6">#REF!</definedName>
    <definedName name="______________________TAB39" localSheetId="3">#REF!</definedName>
    <definedName name="______________________TAB39" localSheetId="1">#REF!</definedName>
    <definedName name="______________________TAB39" localSheetId="2">#REF!</definedName>
    <definedName name="______________________TAB39" localSheetId="0">#REF!</definedName>
    <definedName name="______________________TAB39" localSheetId="4">#REF!</definedName>
    <definedName name="______________________TAB47" localSheetId="6">#REF!</definedName>
    <definedName name="______________________TAB47" localSheetId="3">#REF!</definedName>
    <definedName name="______________________TAB47" localSheetId="1">#REF!</definedName>
    <definedName name="______________________TAB47" localSheetId="2">#REF!</definedName>
    <definedName name="______________________TAB47" localSheetId="0">#REF!</definedName>
    <definedName name="______________________TAB47" localSheetId="4">#REF!</definedName>
    <definedName name="_____________________com2000" localSheetId="6">#REF!</definedName>
    <definedName name="_____________________com2000" localSheetId="3">#REF!</definedName>
    <definedName name="_____________________com2000" localSheetId="1">#REF!</definedName>
    <definedName name="_____________________com2000" localSheetId="2">#REF!</definedName>
    <definedName name="_____________________com2000" localSheetId="0">#REF!</definedName>
    <definedName name="_____________________com2000" localSheetId="4">#REF!</definedName>
    <definedName name="_____________________EXR1" localSheetId="6">#REF!</definedName>
    <definedName name="_____________________EXR1" localSheetId="3">#REF!</definedName>
    <definedName name="_____________________EXR1" localSheetId="1">#REF!</definedName>
    <definedName name="_____________________EXR1" localSheetId="2">#REF!</definedName>
    <definedName name="_____________________EXR1" localSheetId="0">#REF!</definedName>
    <definedName name="_____________________EXR1" localSheetId="4">#REF!</definedName>
    <definedName name="_____________________EXR2" localSheetId="6">#REF!</definedName>
    <definedName name="_____________________EXR2" localSheetId="3">#REF!</definedName>
    <definedName name="_____________________EXR2" localSheetId="1">#REF!</definedName>
    <definedName name="_____________________EXR2" localSheetId="2">#REF!</definedName>
    <definedName name="_____________________EXR2" localSheetId="0">#REF!</definedName>
    <definedName name="_____________________EXR2" localSheetId="4">#REF!</definedName>
    <definedName name="_____________________EXR3" localSheetId="6">#REF!</definedName>
    <definedName name="_____________________EXR3" localSheetId="3">#REF!</definedName>
    <definedName name="_____________________EXR3" localSheetId="1">#REF!</definedName>
    <definedName name="_____________________EXR3" localSheetId="2">#REF!</definedName>
    <definedName name="_____________________EXR3" localSheetId="0">#REF!</definedName>
    <definedName name="_____________________EXR3" localSheetId="4">#REF!</definedName>
    <definedName name="_____________________gen2" localSheetId="6">#REF!</definedName>
    <definedName name="_____________________gen2" localSheetId="3">#REF!</definedName>
    <definedName name="_____________________gen2" localSheetId="1">#REF!</definedName>
    <definedName name="_____________________gen2" localSheetId="2">#REF!</definedName>
    <definedName name="_____________________gen2" localSheetId="0">#REF!</definedName>
    <definedName name="_____________________gen2" localSheetId="4">#REF!</definedName>
    <definedName name="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TAB30" localSheetId="6">#REF!</definedName>
    <definedName name="_____________________TAB30" localSheetId="3">#REF!</definedName>
    <definedName name="_____________________TAB30" localSheetId="1">#REF!</definedName>
    <definedName name="_____________________TAB30" localSheetId="2">#REF!</definedName>
    <definedName name="_____________________TAB30" localSheetId="0">#REF!</definedName>
    <definedName name="_____________________TAB30" localSheetId="4">#REF!</definedName>
    <definedName name="_____________________TAB31" localSheetId="6">#REF!</definedName>
    <definedName name="_____________________TAB31" localSheetId="3">#REF!</definedName>
    <definedName name="_____________________TAB31" localSheetId="1">#REF!</definedName>
    <definedName name="_____________________TAB31" localSheetId="2">#REF!</definedName>
    <definedName name="_____________________TAB31" localSheetId="0">#REF!</definedName>
    <definedName name="_____________________TAB31" localSheetId="4">#REF!</definedName>
    <definedName name="_____________________TAB32" localSheetId="6">#REF!</definedName>
    <definedName name="_____________________TAB32" localSheetId="3">#REF!</definedName>
    <definedName name="_____________________TAB32" localSheetId="1">#REF!</definedName>
    <definedName name="_____________________TAB32" localSheetId="2">#REF!</definedName>
    <definedName name="_____________________TAB32" localSheetId="0">#REF!</definedName>
    <definedName name="_____________________TAB32" localSheetId="4">#REF!</definedName>
    <definedName name="_____________________TAB33" localSheetId="6">#REF!</definedName>
    <definedName name="_____________________TAB33" localSheetId="3">#REF!</definedName>
    <definedName name="_____________________TAB33" localSheetId="1">#REF!</definedName>
    <definedName name="_____________________TAB33" localSheetId="2">#REF!</definedName>
    <definedName name="_____________________TAB33" localSheetId="0">#REF!</definedName>
    <definedName name="_____________________TAB33" localSheetId="4">#REF!</definedName>
    <definedName name="_____________________TAB35" localSheetId="6">#REF!</definedName>
    <definedName name="_____________________TAB35" localSheetId="3">#REF!</definedName>
    <definedName name="_____________________TAB35" localSheetId="1">#REF!</definedName>
    <definedName name="_____________________TAB35" localSheetId="2">#REF!</definedName>
    <definedName name="_____________________TAB35" localSheetId="0">#REF!</definedName>
    <definedName name="_____________________TAB35" localSheetId="4">#REF!</definedName>
    <definedName name="_____________________TAB36" localSheetId="6">#REF!</definedName>
    <definedName name="_____________________TAB36" localSheetId="3">#REF!</definedName>
    <definedName name="_____________________TAB36" localSheetId="1">#REF!</definedName>
    <definedName name="_____________________TAB36" localSheetId="2">#REF!</definedName>
    <definedName name="_____________________TAB36" localSheetId="0">#REF!</definedName>
    <definedName name="_____________________TAB36" localSheetId="4">#REF!</definedName>
    <definedName name="_____________________TAB37" localSheetId="6">#REF!</definedName>
    <definedName name="_____________________TAB37" localSheetId="3">#REF!</definedName>
    <definedName name="_____________________TAB37" localSheetId="1">#REF!</definedName>
    <definedName name="_____________________TAB37" localSheetId="2">#REF!</definedName>
    <definedName name="_____________________TAB37" localSheetId="0">#REF!</definedName>
    <definedName name="_____________________TAB37" localSheetId="4">#REF!</definedName>
    <definedName name="_____________________TAB38" localSheetId="6">#REF!</definedName>
    <definedName name="_____________________TAB38" localSheetId="3">#REF!</definedName>
    <definedName name="_____________________TAB38" localSheetId="1">#REF!</definedName>
    <definedName name="_____________________TAB38" localSheetId="2">#REF!</definedName>
    <definedName name="_____________________TAB38" localSheetId="0">#REF!</definedName>
    <definedName name="_____________________TAB38" localSheetId="4">#REF!</definedName>
    <definedName name="_____________________TAB39" localSheetId="6">#REF!</definedName>
    <definedName name="_____________________TAB39" localSheetId="3">#REF!</definedName>
    <definedName name="_____________________TAB39" localSheetId="1">#REF!</definedName>
    <definedName name="_____________________TAB39" localSheetId="2">#REF!</definedName>
    <definedName name="_____________________TAB39" localSheetId="0">#REF!</definedName>
    <definedName name="_____________________TAB39" localSheetId="4">#REF!</definedName>
    <definedName name="_____________________TAB47" localSheetId="6">#REF!</definedName>
    <definedName name="_____________________TAB47" localSheetId="3">#REF!</definedName>
    <definedName name="_____________________TAB47" localSheetId="1">#REF!</definedName>
    <definedName name="_____________________TAB47" localSheetId="2">#REF!</definedName>
    <definedName name="_____________________TAB47" localSheetId="0">#REF!</definedName>
    <definedName name="_____________________TAB47" localSheetId="4">#REF!</definedName>
    <definedName name="____________________com2000" localSheetId="6">#REF!</definedName>
    <definedName name="____________________com2000" localSheetId="3">#REF!</definedName>
    <definedName name="____________________com2000" localSheetId="1">#REF!</definedName>
    <definedName name="____________________com2000" localSheetId="2">#REF!</definedName>
    <definedName name="____________________com2000" localSheetId="0">#REF!</definedName>
    <definedName name="____________________com2000" localSheetId="4">#REF!</definedName>
    <definedName name="____________________EXR1" localSheetId="6">#REF!</definedName>
    <definedName name="____________________EXR1" localSheetId="3">#REF!</definedName>
    <definedName name="____________________EXR1" localSheetId="1">#REF!</definedName>
    <definedName name="____________________EXR1" localSheetId="2">#REF!</definedName>
    <definedName name="____________________EXR1" localSheetId="0">#REF!</definedName>
    <definedName name="____________________EXR1" localSheetId="4">#REF!</definedName>
    <definedName name="____________________EXR2" localSheetId="6">#REF!</definedName>
    <definedName name="____________________EXR2" localSheetId="3">#REF!</definedName>
    <definedName name="____________________EXR2" localSheetId="1">#REF!</definedName>
    <definedName name="____________________EXR2" localSheetId="2">#REF!</definedName>
    <definedName name="____________________EXR2" localSheetId="0">#REF!</definedName>
    <definedName name="____________________EXR2" localSheetId="4">#REF!</definedName>
    <definedName name="____________________EXR3" localSheetId="6">#REF!</definedName>
    <definedName name="____________________EXR3" localSheetId="3">#REF!</definedName>
    <definedName name="____________________EXR3" localSheetId="1">#REF!</definedName>
    <definedName name="____________________EXR3" localSheetId="2">#REF!</definedName>
    <definedName name="____________________EXR3" localSheetId="0">#REF!</definedName>
    <definedName name="____________________EXR3" localSheetId="4">#REF!</definedName>
    <definedName name="____________________gen2" localSheetId="6">#REF!</definedName>
    <definedName name="____________________gen2" localSheetId="3">#REF!</definedName>
    <definedName name="____________________gen2" localSheetId="1">#REF!</definedName>
    <definedName name="____________________gen2" localSheetId="2">#REF!</definedName>
    <definedName name="____________________gen2" localSheetId="0">#REF!</definedName>
    <definedName name="____________________gen2" localSheetId="4">#REF!</definedName>
    <definedName name="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TAB30" localSheetId="6">#REF!</definedName>
    <definedName name="____________________TAB30" localSheetId="3">#REF!</definedName>
    <definedName name="____________________TAB30" localSheetId="1">#REF!</definedName>
    <definedName name="____________________TAB30" localSheetId="2">#REF!</definedName>
    <definedName name="____________________TAB30" localSheetId="0">#REF!</definedName>
    <definedName name="____________________TAB30" localSheetId="4">#REF!</definedName>
    <definedName name="____________________TAB31" localSheetId="6">#REF!</definedName>
    <definedName name="____________________TAB31" localSheetId="3">#REF!</definedName>
    <definedName name="____________________TAB31" localSheetId="1">#REF!</definedName>
    <definedName name="____________________TAB31" localSheetId="2">#REF!</definedName>
    <definedName name="____________________TAB31" localSheetId="0">#REF!</definedName>
    <definedName name="____________________TAB31" localSheetId="4">#REF!</definedName>
    <definedName name="____________________TAB32" localSheetId="6">#REF!</definedName>
    <definedName name="____________________TAB32" localSheetId="3">#REF!</definedName>
    <definedName name="____________________TAB32" localSheetId="1">#REF!</definedName>
    <definedName name="____________________TAB32" localSheetId="2">#REF!</definedName>
    <definedName name="____________________TAB32" localSheetId="0">#REF!</definedName>
    <definedName name="____________________TAB32" localSheetId="4">#REF!</definedName>
    <definedName name="____________________TAB33" localSheetId="6">#REF!</definedName>
    <definedName name="____________________TAB33" localSheetId="3">#REF!</definedName>
    <definedName name="____________________TAB33" localSheetId="1">#REF!</definedName>
    <definedName name="____________________TAB33" localSheetId="2">#REF!</definedName>
    <definedName name="____________________TAB33" localSheetId="0">#REF!</definedName>
    <definedName name="____________________TAB33" localSheetId="4">#REF!</definedName>
    <definedName name="____________________TAB35" localSheetId="6">#REF!</definedName>
    <definedName name="____________________TAB35" localSheetId="3">#REF!</definedName>
    <definedName name="____________________TAB35" localSheetId="1">#REF!</definedName>
    <definedName name="____________________TAB35" localSheetId="2">#REF!</definedName>
    <definedName name="____________________TAB35" localSheetId="0">#REF!</definedName>
    <definedName name="____________________TAB35" localSheetId="4">#REF!</definedName>
    <definedName name="____________________TAB36" localSheetId="6">#REF!</definedName>
    <definedName name="____________________TAB36" localSheetId="3">#REF!</definedName>
    <definedName name="____________________TAB36" localSheetId="1">#REF!</definedName>
    <definedName name="____________________TAB36" localSheetId="2">#REF!</definedName>
    <definedName name="____________________TAB36" localSheetId="0">#REF!</definedName>
    <definedName name="____________________TAB36" localSheetId="4">#REF!</definedName>
    <definedName name="____________________TAB37" localSheetId="6">#REF!</definedName>
    <definedName name="____________________TAB37" localSheetId="3">#REF!</definedName>
    <definedName name="____________________TAB37" localSheetId="1">#REF!</definedName>
    <definedName name="____________________TAB37" localSheetId="2">#REF!</definedName>
    <definedName name="____________________TAB37" localSheetId="0">#REF!</definedName>
    <definedName name="____________________TAB37" localSheetId="4">#REF!</definedName>
    <definedName name="____________________TAB38" localSheetId="6">#REF!</definedName>
    <definedName name="____________________TAB38" localSheetId="3">#REF!</definedName>
    <definedName name="____________________TAB38" localSheetId="1">#REF!</definedName>
    <definedName name="____________________TAB38" localSheetId="2">#REF!</definedName>
    <definedName name="____________________TAB38" localSheetId="0">#REF!</definedName>
    <definedName name="____________________TAB38" localSheetId="4">#REF!</definedName>
    <definedName name="____________________TAB39" localSheetId="6">#REF!</definedName>
    <definedName name="____________________TAB39" localSheetId="3">#REF!</definedName>
    <definedName name="____________________TAB39" localSheetId="1">#REF!</definedName>
    <definedName name="____________________TAB39" localSheetId="2">#REF!</definedName>
    <definedName name="____________________TAB39" localSheetId="0">#REF!</definedName>
    <definedName name="____________________TAB39" localSheetId="4">#REF!</definedName>
    <definedName name="____________________TAB47" localSheetId="6">#REF!</definedName>
    <definedName name="____________________TAB47" localSheetId="3">#REF!</definedName>
    <definedName name="____________________TAB47" localSheetId="1">#REF!</definedName>
    <definedName name="____________________TAB47" localSheetId="2">#REF!</definedName>
    <definedName name="____________________TAB47" localSheetId="0">#REF!</definedName>
    <definedName name="____________________TAB47" localSheetId="4">#REF!</definedName>
    <definedName name="___________________com2000" localSheetId="6">#REF!</definedName>
    <definedName name="___________________com2000" localSheetId="3">#REF!</definedName>
    <definedName name="___________________com2000" localSheetId="1">#REF!</definedName>
    <definedName name="___________________com2000" localSheetId="2">#REF!</definedName>
    <definedName name="___________________com2000" localSheetId="0">#REF!</definedName>
    <definedName name="___________________com2000" localSheetId="4">#REF!</definedName>
    <definedName name="___________________EXR1" localSheetId="6">#REF!</definedName>
    <definedName name="___________________EXR1" localSheetId="3">#REF!</definedName>
    <definedName name="___________________EXR1" localSheetId="1">#REF!</definedName>
    <definedName name="___________________EXR1" localSheetId="2">#REF!</definedName>
    <definedName name="___________________EXR1" localSheetId="0">#REF!</definedName>
    <definedName name="___________________EXR1" localSheetId="4">#REF!</definedName>
    <definedName name="___________________EXR2" localSheetId="6">#REF!</definedName>
    <definedName name="___________________EXR2" localSheetId="3">#REF!</definedName>
    <definedName name="___________________EXR2" localSheetId="1">#REF!</definedName>
    <definedName name="___________________EXR2" localSheetId="2">#REF!</definedName>
    <definedName name="___________________EXR2" localSheetId="0">#REF!</definedName>
    <definedName name="___________________EXR2" localSheetId="4">#REF!</definedName>
    <definedName name="___________________EXR3" localSheetId="6">#REF!</definedName>
    <definedName name="___________________EXR3" localSheetId="3">#REF!</definedName>
    <definedName name="___________________EXR3" localSheetId="1">#REF!</definedName>
    <definedName name="___________________EXR3" localSheetId="2">#REF!</definedName>
    <definedName name="___________________EXR3" localSheetId="0">#REF!</definedName>
    <definedName name="___________________EXR3" localSheetId="4">#REF!</definedName>
    <definedName name="___________________gen2" localSheetId="6">#REF!</definedName>
    <definedName name="___________________gen2" localSheetId="3">#REF!</definedName>
    <definedName name="___________________gen2" localSheetId="1">#REF!</definedName>
    <definedName name="___________________gen2" localSheetId="2">#REF!</definedName>
    <definedName name="___________________gen2" localSheetId="0">#REF!</definedName>
    <definedName name="___________________gen2" localSheetId="4">#REF!</definedName>
    <definedName name="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TAB30" localSheetId="6">#REF!</definedName>
    <definedName name="___________________TAB30" localSheetId="3">#REF!</definedName>
    <definedName name="___________________TAB30" localSheetId="1">#REF!</definedName>
    <definedName name="___________________TAB30" localSheetId="2">#REF!</definedName>
    <definedName name="___________________TAB30" localSheetId="0">#REF!</definedName>
    <definedName name="___________________TAB30" localSheetId="4">#REF!</definedName>
    <definedName name="___________________TAB31" localSheetId="6">#REF!</definedName>
    <definedName name="___________________TAB31" localSheetId="3">#REF!</definedName>
    <definedName name="___________________TAB31" localSheetId="1">#REF!</definedName>
    <definedName name="___________________TAB31" localSheetId="2">#REF!</definedName>
    <definedName name="___________________TAB31" localSheetId="0">#REF!</definedName>
    <definedName name="___________________TAB31" localSheetId="4">#REF!</definedName>
    <definedName name="___________________TAB32" localSheetId="6">#REF!</definedName>
    <definedName name="___________________TAB32" localSheetId="3">#REF!</definedName>
    <definedName name="___________________TAB32" localSheetId="1">#REF!</definedName>
    <definedName name="___________________TAB32" localSheetId="2">#REF!</definedName>
    <definedName name="___________________TAB32" localSheetId="0">#REF!</definedName>
    <definedName name="___________________TAB32" localSheetId="4">#REF!</definedName>
    <definedName name="___________________TAB33" localSheetId="6">#REF!</definedName>
    <definedName name="___________________TAB33" localSheetId="3">#REF!</definedName>
    <definedName name="___________________TAB33" localSheetId="1">#REF!</definedName>
    <definedName name="___________________TAB33" localSheetId="2">#REF!</definedName>
    <definedName name="___________________TAB33" localSheetId="0">#REF!</definedName>
    <definedName name="___________________TAB33" localSheetId="4">#REF!</definedName>
    <definedName name="___________________TAB35" localSheetId="6">#REF!</definedName>
    <definedName name="___________________TAB35" localSheetId="3">#REF!</definedName>
    <definedName name="___________________TAB35" localSheetId="1">#REF!</definedName>
    <definedName name="___________________TAB35" localSheetId="2">#REF!</definedName>
    <definedName name="___________________TAB35" localSheetId="0">#REF!</definedName>
    <definedName name="___________________TAB35" localSheetId="4">#REF!</definedName>
    <definedName name="___________________TAB36" localSheetId="6">#REF!</definedName>
    <definedName name="___________________TAB36" localSheetId="3">#REF!</definedName>
    <definedName name="___________________TAB36" localSheetId="1">#REF!</definedName>
    <definedName name="___________________TAB36" localSheetId="2">#REF!</definedName>
    <definedName name="___________________TAB36" localSheetId="0">#REF!</definedName>
    <definedName name="___________________TAB36" localSheetId="4">#REF!</definedName>
    <definedName name="___________________TAB37" localSheetId="6">#REF!</definedName>
    <definedName name="___________________TAB37" localSheetId="3">#REF!</definedName>
    <definedName name="___________________TAB37" localSheetId="1">#REF!</definedName>
    <definedName name="___________________TAB37" localSheetId="2">#REF!</definedName>
    <definedName name="___________________TAB37" localSheetId="0">#REF!</definedName>
    <definedName name="___________________TAB37" localSheetId="4">#REF!</definedName>
    <definedName name="___________________TAB38" localSheetId="6">#REF!</definedName>
    <definedName name="___________________TAB38" localSheetId="3">#REF!</definedName>
    <definedName name="___________________TAB38" localSheetId="1">#REF!</definedName>
    <definedName name="___________________TAB38" localSheetId="2">#REF!</definedName>
    <definedName name="___________________TAB38" localSheetId="0">#REF!</definedName>
    <definedName name="___________________TAB38" localSheetId="4">#REF!</definedName>
    <definedName name="___________________TAB39" localSheetId="6">#REF!</definedName>
    <definedName name="___________________TAB39" localSheetId="3">#REF!</definedName>
    <definedName name="___________________TAB39" localSheetId="1">#REF!</definedName>
    <definedName name="___________________TAB39" localSheetId="2">#REF!</definedName>
    <definedName name="___________________TAB39" localSheetId="0">#REF!</definedName>
    <definedName name="___________________TAB39" localSheetId="4">#REF!</definedName>
    <definedName name="___________________TAB47" localSheetId="6">#REF!</definedName>
    <definedName name="___________________TAB47" localSheetId="3">#REF!</definedName>
    <definedName name="___________________TAB47" localSheetId="1">#REF!</definedName>
    <definedName name="___________________TAB47" localSheetId="2">#REF!</definedName>
    <definedName name="___________________TAB47" localSheetId="0">#REF!</definedName>
    <definedName name="___________________TAB47" localSheetId="4">#REF!</definedName>
    <definedName name="__________________com2000" localSheetId="6">#REF!</definedName>
    <definedName name="__________________com2000" localSheetId="3">#REF!</definedName>
    <definedName name="__________________com2000" localSheetId="1">#REF!</definedName>
    <definedName name="__________________com2000" localSheetId="2">#REF!</definedName>
    <definedName name="__________________com2000" localSheetId="0">#REF!</definedName>
    <definedName name="__________________com2000" localSheetId="4">#REF!</definedName>
    <definedName name="__________________EXR1" localSheetId="6">#REF!</definedName>
    <definedName name="__________________EXR1" localSheetId="3">#REF!</definedName>
    <definedName name="__________________EXR1" localSheetId="1">#REF!</definedName>
    <definedName name="__________________EXR1" localSheetId="2">#REF!</definedName>
    <definedName name="__________________EXR1" localSheetId="0">#REF!</definedName>
    <definedName name="__________________EXR1" localSheetId="4">#REF!</definedName>
    <definedName name="__________________EXR2" localSheetId="6">#REF!</definedName>
    <definedName name="__________________EXR2" localSheetId="3">#REF!</definedName>
    <definedName name="__________________EXR2" localSheetId="1">#REF!</definedName>
    <definedName name="__________________EXR2" localSheetId="2">#REF!</definedName>
    <definedName name="__________________EXR2" localSheetId="0">#REF!</definedName>
    <definedName name="__________________EXR2" localSheetId="4">#REF!</definedName>
    <definedName name="__________________EXR3" localSheetId="6">#REF!</definedName>
    <definedName name="__________________EXR3" localSheetId="3">#REF!</definedName>
    <definedName name="__________________EXR3" localSheetId="1">#REF!</definedName>
    <definedName name="__________________EXR3" localSheetId="2">#REF!</definedName>
    <definedName name="__________________EXR3" localSheetId="0">#REF!</definedName>
    <definedName name="__________________EXR3" localSheetId="4">#REF!</definedName>
    <definedName name="__________________gen2" localSheetId="6">#REF!</definedName>
    <definedName name="__________________gen2" localSheetId="3">#REF!</definedName>
    <definedName name="__________________gen2" localSheetId="1">#REF!</definedName>
    <definedName name="__________________gen2" localSheetId="2">#REF!</definedName>
    <definedName name="__________________gen2" localSheetId="0">#REF!</definedName>
    <definedName name="__________________gen2" localSheetId="4">#REF!</definedName>
    <definedName name="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TAB30" localSheetId="6">#REF!</definedName>
    <definedName name="__________________TAB30" localSheetId="3">#REF!</definedName>
    <definedName name="__________________TAB30" localSheetId="1">#REF!</definedName>
    <definedName name="__________________TAB30" localSheetId="2">#REF!</definedName>
    <definedName name="__________________TAB30" localSheetId="0">#REF!</definedName>
    <definedName name="__________________TAB30" localSheetId="4">#REF!</definedName>
    <definedName name="__________________TAB31" localSheetId="6">#REF!</definedName>
    <definedName name="__________________TAB31" localSheetId="3">#REF!</definedName>
    <definedName name="__________________TAB31" localSheetId="1">#REF!</definedName>
    <definedName name="__________________TAB31" localSheetId="2">#REF!</definedName>
    <definedName name="__________________TAB31" localSheetId="0">#REF!</definedName>
    <definedName name="__________________TAB31" localSheetId="4">#REF!</definedName>
    <definedName name="__________________TAB32" localSheetId="6">#REF!</definedName>
    <definedName name="__________________TAB32" localSheetId="3">#REF!</definedName>
    <definedName name="__________________TAB32" localSheetId="1">#REF!</definedName>
    <definedName name="__________________TAB32" localSheetId="2">#REF!</definedName>
    <definedName name="__________________TAB32" localSheetId="0">#REF!</definedName>
    <definedName name="__________________TAB32" localSheetId="4">#REF!</definedName>
    <definedName name="__________________TAB33" localSheetId="6">#REF!</definedName>
    <definedName name="__________________TAB33" localSheetId="3">#REF!</definedName>
    <definedName name="__________________TAB33" localSheetId="1">#REF!</definedName>
    <definedName name="__________________TAB33" localSheetId="2">#REF!</definedName>
    <definedName name="__________________TAB33" localSheetId="0">#REF!</definedName>
    <definedName name="__________________TAB33" localSheetId="4">#REF!</definedName>
    <definedName name="__________________TAB35" localSheetId="6">#REF!</definedName>
    <definedName name="__________________TAB35" localSheetId="3">#REF!</definedName>
    <definedName name="__________________TAB35" localSheetId="1">#REF!</definedName>
    <definedName name="__________________TAB35" localSheetId="2">#REF!</definedName>
    <definedName name="__________________TAB35" localSheetId="0">#REF!</definedName>
    <definedName name="__________________TAB35" localSheetId="4">#REF!</definedName>
    <definedName name="__________________TAB36" localSheetId="6">#REF!</definedName>
    <definedName name="__________________TAB36" localSheetId="3">#REF!</definedName>
    <definedName name="__________________TAB36" localSheetId="1">#REF!</definedName>
    <definedName name="__________________TAB36" localSheetId="2">#REF!</definedName>
    <definedName name="__________________TAB36" localSheetId="0">#REF!</definedName>
    <definedName name="__________________TAB36" localSheetId="4">#REF!</definedName>
    <definedName name="__________________TAB37" localSheetId="6">#REF!</definedName>
    <definedName name="__________________TAB37" localSheetId="3">#REF!</definedName>
    <definedName name="__________________TAB37" localSheetId="1">#REF!</definedName>
    <definedName name="__________________TAB37" localSheetId="2">#REF!</definedName>
    <definedName name="__________________TAB37" localSheetId="0">#REF!</definedName>
    <definedName name="__________________TAB37" localSheetId="4">#REF!</definedName>
    <definedName name="__________________TAB38" localSheetId="6">#REF!</definedName>
    <definedName name="__________________TAB38" localSheetId="3">#REF!</definedName>
    <definedName name="__________________TAB38" localSheetId="1">#REF!</definedName>
    <definedName name="__________________TAB38" localSheetId="2">#REF!</definedName>
    <definedName name="__________________TAB38" localSheetId="0">#REF!</definedName>
    <definedName name="__________________TAB38" localSheetId="4">#REF!</definedName>
    <definedName name="__________________TAB39" localSheetId="6">#REF!</definedName>
    <definedName name="__________________TAB39" localSheetId="3">#REF!</definedName>
    <definedName name="__________________TAB39" localSheetId="1">#REF!</definedName>
    <definedName name="__________________TAB39" localSheetId="2">#REF!</definedName>
    <definedName name="__________________TAB39" localSheetId="0">#REF!</definedName>
    <definedName name="__________________TAB39" localSheetId="4">#REF!</definedName>
    <definedName name="__________________TAB47" localSheetId="6">#REF!</definedName>
    <definedName name="__________________TAB47" localSheetId="3">#REF!</definedName>
    <definedName name="__________________TAB47" localSheetId="1">#REF!</definedName>
    <definedName name="__________________TAB47" localSheetId="2">#REF!</definedName>
    <definedName name="__________________TAB47" localSheetId="0">#REF!</definedName>
    <definedName name="__________________TAB47" localSheetId="4">#REF!</definedName>
    <definedName name="_________________com2000" localSheetId="6">#REF!</definedName>
    <definedName name="_________________com2000" localSheetId="3">#REF!</definedName>
    <definedName name="_________________com2000" localSheetId="1">#REF!</definedName>
    <definedName name="_________________com2000" localSheetId="2">#REF!</definedName>
    <definedName name="_________________com2000" localSheetId="0">#REF!</definedName>
    <definedName name="_________________com2000" localSheetId="4">#REF!</definedName>
    <definedName name="_________________EXR1" localSheetId="6">#REF!</definedName>
    <definedName name="_________________EXR1" localSheetId="3">#REF!</definedName>
    <definedName name="_________________EXR1" localSheetId="1">#REF!</definedName>
    <definedName name="_________________EXR1" localSheetId="2">#REF!</definedName>
    <definedName name="_________________EXR1" localSheetId="0">#REF!</definedName>
    <definedName name="_________________EXR1" localSheetId="4">#REF!</definedName>
    <definedName name="_________________EXR2" localSheetId="6">#REF!</definedName>
    <definedName name="_________________EXR2" localSheetId="3">#REF!</definedName>
    <definedName name="_________________EXR2" localSheetId="1">#REF!</definedName>
    <definedName name="_________________EXR2" localSheetId="2">#REF!</definedName>
    <definedName name="_________________EXR2" localSheetId="0">#REF!</definedName>
    <definedName name="_________________EXR2" localSheetId="4">#REF!</definedName>
    <definedName name="_________________EXR3" localSheetId="6">#REF!</definedName>
    <definedName name="_________________EXR3" localSheetId="3">#REF!</definedName>
    <definedName name="_________________EXR3" localSheetId="1">#REF!</definedName>
    <definedName name="_________________EXR3" localSheetId="2">#REF!</definedName>
    <definedName name="_________________EXR3" localSheetId="0">#REF!</definedName>
    <definedName name="_________________EXR3" localSheetId="4">#REF!</definedName>
    <definedName name="_________________gen2" localSheetId="6">#REF!</definedName>
    <definedName name="_________________gen2" localSheetId="3">#REF!</definedName>
    <definedName name="_________________gen2" localSheetId="1">#REF!</definedName>
    <definedName name="_________________gen2" localSheetId="2">#REF!</definedName>
    <definedName name="_________________gen2" localSheetId="0">#REF!</definedName>
    <definedName name="_________________gen2" localSheetId="4">#REF!</definedName>
    <definedName name="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TAB30" localSheetId="6">#REF!</definedName>
    <definedName name="_________________TAB30" localSheetId="3">#REF!</definedName>
    <definedName name="_________________TAB30" localSheetId="1">#REF!</definedName>
    <definedName name="_________________TAB30" localSheetId="2">#REF!</definedName>
    <definedName name="_________________TAB30" localSheetId="0">#REF!</definedName>
    <definedName name="_________________TAB30" localSheetId="4">#REF!</definedName>
    <definedName name="_________________TAB31" localSheetId="6">#REF!</definedName>
    <definedName name="_________________TAB31" localSheetId="3">#REF!</definedName>
    <definedName name="_________________TAB31" localSheetId="1">#REF!</definedName>
    <definedName name="_________________TAB31" localSheetId="2">#REF!</definedName>
    <definedName name="_________________TAB31" localSheetId="0">#REF!</definedName>
    <definedName name="_________________TAB31" localSheetId="4">#REF!</definedName>
    <definedName name="_________________TAB32" localSheetId="6">#REF!</definedName>
    <definedName name="_________________TAB32" localSheetId="3">#REF!</definedName>
    <definedName name="_________________TAB32" localSheetId="1">#REF!</definedName>
    <definedName name="_________________TAB32" localSheetId="2">#REF!</definedName>
    <definedName name="_________________TAB32" localSheetId="0">#REF!</definedName>
    <definedName name="_________________TAB32" localSheetId="4">#REF!</definedName>
    <definedName name="_________________TAB33" localSheetId="6">#REF!</definedName>
    <definedName name="_________________TAB33" localSheetId="3">#REF!</definedName>
    <definedName name="_________________TAB33" localSheetId="1">#REF!</definedName>
    <definedName name="_________________TAB33" localSheetId="2">#REF!</definedName>
    <definedName name="_________________TAB33" localSheetId="0">#REF!</definedName>
    <definedName name="_________________TAB33" localSheetId="4">#REF!</definedName>
    <definedName name="_________________TAB35" localSheetId="6">#REF!</definedName>
    <definedName name="_________________TAB35" localSheetId="3">#REF!</definedName>
    <definedName name="_________________TAB35" localSheetId="1">#REF!</definedName>
    <definedName name="_________________TAB35" localSheetId="2">#REF!</definedName>
    <definedName name="_________________TAB35" localSheetId="0">#REF!</definedName>
    <definedName name="_________________TAB35" localSheetId="4">#REF!</definedName>
    <definedName name="_________________TAB36" localSheetId="6">#REF!</definedName>
    <definedName name="_________________TAB36" localSheetId="3">#REF!</definedName>
    <definedName name="_________________TAB36" localSheetId="1">#REF!</definedName>
    <definedName name="_________________TAB36" localSheetId="2">#REF!</definedName>
    <definedName name="_________________TAB36" localSheetId="0">#REF!</definedName>
    <definedName name="_________________TAB36" localSheetId="4">#REF!</definedName>
    <definedName name="_________________TAB37" localSheetId="6">#REF!</definedName>
    <definedName name="_________________TAB37" localSheetId="3">#REF!</definedName>
    <definedName name="_________________TAB37" localSheetId="1">#REF!</definedName>
    <definedName name="_________________TAB37" localSheetId="2">#REF!</definedName>
    <definedName name="_________________TAB37" localSheetId="0">#REF!</definedName>
    <definedName name="_________________TAB37" localSheetId="4">#REF!</definedName>
    <definedName name="_________________TAB38" localSheetId="6">#REF!</definedName>
    <definedName name="_________________TAB38" localSheetId="3">#REF!</definedName>
    <definedName name="_________________TAB38" localSheetId="1">#REF!</definedName>
    <definedName name="_________________TAB38" localSheetId="2">#REF!</definedName>
    <definedName name="_________________TAB38" localSheetId="0">#REF!</definedName>
    <definedName name="_________________TAB38" localSheetId="4">#REF!</definedName>
    <definedName name="_________________TAB39" localSheetId="6">#REF!</definedName>
    <definedName name="_________________TAB39" localSheetId="3">#REF!</definedName>
    <definedName name="_________________TAB39" localSheetId="1">#REF!</definedName>
    <definedName name="_________________TAB39" localSheetId="2">#REF!</definedName>
    <definedName name="_________________TAB39" localSheetId="0">#REF!</definedName>
    <definedName name="_________________TAB39" localSheetId="4">#REF!</definedName>
    <definedName name="_________________TAB47" localSheetId="6">#REF!</definedName>
    <definedName name="_________________TAB47" localSheetId="3">#REF!</definedName>
    <definedName name="_________________TAB47" localSheetId="1">#REF!</definedName>
    <definedName name="_________________TAB47" localSheetId="2">#REF!</definedName>
    <definedName name="_________________TAB47" localSheetId="0">#REF!</definedName>
    <definedName name="_________________TAB47" localSheetId="4">#REF!</definedName>
    <definedName name="________________com2000" localSheetId="6">#REF!</definedName>
    <definedName name="________________com2000" localSheetId="3">#REF!</definedName>
    <definedName name="________________com2000" localSheetId="1">#REF!</definedName>
    <definedName name="________________com2000" localSheetId="2">#REF!</definedName>
    <definedName name="________________com2000" localSheetId="0">#REF!</definedName>
    <definedName name="________________com2000" localSheetId="4">#REF!</definedName>
    <definedName name="________________EXR1" localSheetId="6">#REF!</definedName>
    <definedName name="________________EXR1" localSheetId="3">#REF!</definedName>
    <definedName name="________________EXR1" localSheetId="1">#REF!</definedName>
    <definedName name="________________EXR1" localSheetId="2">#REF!</definedName>
    <definedName name="________________EXR1" localSheetId="0">#REF!</definedName>
    <definedName name="________________EXR1" localSheetId="4">#REF!</definedName>
    <definedName name="________________EXR2" localSheetId="6">#REF!</definedName>
    <definedName name="________________EXR2" localSheetId="3">#REF!</definedName>
    <definedName name="________________EXR2" localSheetId="1">#REF!</definedName>
    <definedName name="________________EXR2" localSheetId="2">#REF!</definedName>
    <definedName name="________________EXR2" localSheetId="0">#REF!</definedName>
    <definedName name="________________EXR2" localSheetId="4">#REF!</definedName>
    <definedName name="________________EXR3" localSheetId="6">#REF!</definedName>
    <definedName name="________________EXR3" localSheetId="3">#REF!</definedName>
    <definedName name="________________EXR3" localSheetId="1">#REF!</definedName>
    <definedName name="________________EXR3" localSheetId="2">#REF!</definedName>
    <definedName name="________________EXR3" localSheetId="0">#REF!</definedName>
    <definedName name="________________EXR3" localSheetId="4">#REF!</definedName>
    <definedName name="________________gen2" localSheetId="6">#REF!</definedName>
    <definedName name="________________gen2" localSheetId="3">#REF!</definedName>
    <definedName name="________________gen2" localSheetId="1">#REF!</definedName>
    <definedName name="________________gen2" localSheetId="2">#REF!</definedName>
    <definedName name="________________gen2" localSheetId="0">#REF!</definedName>
    <definedName name="________________gen2" localSheetId="4">#REF!</definedName>
    <definedName name="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TAB30" localSheetId="6">#REF!</definedName>
    <definedName name="________________TAB30" localSheetId="3">#REF!</definedName>
    <definedName name="________________TAB30" localSheetId="1">#REF!</definedName>
    <definedName name="________________TAB30" localSheetId="2">#REF!</definedName>
    <definedName name="________________TAB30" localSheetId="0">#REF!</definedName>
    <definedName name="________________TAB30" localSheetId="4">#REF!</definedName>
    <definedName name="________________TAB31" localSheetId="6">#REF!</definedName>
    <definedName name="________________TAB31" localSheetId="3">#REF!</definedName>
    <definedName name="________________TAB31" localSheetId="1">#REF!</definedName>
    <definedName name="________________TAB31" localSheetId="2">#REF!</definedName>
    <definedName name="________________TAB31" localSheetId="0">#REF!</definedName>
    <definedName name="________________TAB31" localSheetId="4">#REF!</definedName>
    <definedName name="________________TAB32" localSheetId="6">#REF!</definedName>
    <definedName name="________________TAB32" localSheetId="3">#REF!</definedName>
    <definedName name="________________TAB32" localSheetId="1">#REF!</definedName>
    <definedName name="________________TAB32" localSheetId="2">#REF!</definedName>
    <definedName name="________________TAB32" localSheetId="0">#REF!</definedName>
    <definedName name="________________TAB32" localSheetId="4">#REF!</definedName>
    <definedName name="________________TAB33" localSheetId="6">#REF!</definedName>
    <definedName name="________________TAB33" localSheetId="3">#REF!</definedName>
    <definedName name="________________TAB33" localSheetId="1">#REF!</definedName>
    <definedName name="________________TAB33" localSheetId="2">#REF!</definedName>
    <definedName name="________________TAB33" localSheetId="0">#REF!</definedName>
    <definedName name="________________TAB33" localSheetId="4">#REF!</definedName>
    <definedName name="________________TAB35" localSheetId="6">#REF!</definedName>
    <definedName name="________________TAB35" localSheetId="3">#REF!</definedName>
    <definedName name="________________TAB35" localSheetId="1">#REF!</definedName>
    <definedName name="________________TAB35" localSheetId="2">#REF!</definedName>
    <definedName name="________________TAB35" localSheetId="0">#REF!</definedName>
    <definedName name="________________TAB35" localSheetId="4">#REF!</definedName>
    <definedName name="________________TAB36" localSheetId="6">#REF!</definedName>
    <definedName name="________________TAB36" localSheetId="3">#REF!</definedName>
    <definedName name="________________TAB36" localSheetId="1">#REF!</definedName>
    <definedName name="________________TAB36" localSheetId="2">#REF!</definedName>
    <definedName name="________________TAB36" localSheetId="0">#REF!</definedName>
    <definedName name="________________TAB36" localSheetId="4">#REF!</definedName>
    <definedName name="________________TAB37" localSheetId="6">#REF!</definedName>
    <definedName name="________________TAB37" localSheetId="3">#REF!</definedName>
    <definedName name="________________TAB37" localSheetId="1">#REF!</definedName>
    <definedName name="________________TAB37" localSheetId="2">#REF!</definedName>
    <definedName name="________________TAB37" localSheetId="0">#REF!</definedName>
    <definedName name="________________TAB37" localSheetId="4">#REF!</definedName>
    <definedName name="________________TAB38" localSheetId="6">#REF!</definedName>
    <definedName name="________________TAB38" localSheetId="3">#REF!</definedName>
    <definedName name="________________TAB38" localSheetId="1">#REF!</definedName>
    <definedName name="________________TAB38" localSheetId="2">#REF!</definedName>
    <definedName name="________________TAB38" localSheetId="0">#REF!</definedName>
    <definedName name="________________TAB38" localSheetId="4">#REF!</definedName>
    <definedName name="________________TAB39" localSheetId="6">#REF!</definedName>
    <definedName name="________________TAB39" localSheetId="3">#REF!</definedName>
    <definedName name="________________TAB39" localSheetId="1">#REF!</definedName>
    <definedName name="________________TAB39" localSheetId="2">#REF!</definedName>
    <definedName name="________________TAB39" localSheetId="0">#REF!</definedName>
    <definedName name="________________TAB39" localSheetId="4">#REF!</definedName>
    <definedName name="________________TAB47" localSheetId="6">#REF!</definedName>
    <definedName name="________________TAB47" localSheetId="3">#REF!</definedName>
    <definedName name="________________TAB47" localSheetId="1">#REF!</definedName>
    <definedName name="________________TAB47" localSheetId="2">#REF!</definedName>
    <definedName name="________________TAB47" localSheetId="0">#REF!</definedName>
    <definedName name="________________TAB47" localSheetId="4">#REF!</definedName>
    <definedName name="_______________com2000" localSheetId="6">#REF!</definedName>
    <definedName name="_______________com2000" localSheetId="3">#REF!</definedName>
    <definedName name="_______________com2000" localSheetId="1">#REF!</definedName>
    <definedName name="_______________com2000" localSheetId="2">#REF!</definedName>
    <definedName name="_______________com2000" localSheetId="0">#REF!</definedName>
    <definedName name="_______________com2000" localSheetId="4">#REF!</definedName>
    <definedName name="_______________EXR1" localSheetId="6">#REF!</definedName>
    <definedName name="_______________EXR1" localSheetId="3">#REF!</definedName>
    <definedName name="_______________EXR1" localSheetId="1">#REF!</definedName>
    <definedName name="_______________EXR1" localSheetId="2">#REF!</definedName>
    <definedName name="_______________EXR1" localSheetId="0">#REF!</definedName>
    <definedName name="_______________EXR1" localSheetId="4">#REF!</definedName>
    <definedName name="_______________EXR2" localSheetId="6">#REF!</definedName>
    <definedName name="_______________EXR2" localSheetId="3">#REF!</definedName>
    <definedName name="_______________EXR2" localSheetId="1">#REF!</definedName>
    <definedName name="_______________EXR2" localSheetId="2">#REF!</definedName>
    <definedName name="_______________EXR2" localSheetId="0">#REF!</definedName>
    <definedName name="_______________EXR2" localSheetId="4">#REF!</definedName>
    <definedName name="_______________EXR3" localSheetId="6">#REF!</definedName>
    <definedName name="_______________EXR3" localSheetId="3">#REF!</definedName>
    <definedName name="_______________EXR3" localSheetId="1">#REF!</definedName>
    <definedName name="_______________EXR3" localSheetId="2">#REF!</definedName>
    <definedName name="_______________EXR3" localSheetId="0">#REF!</definedName>
    <definedName name="_______________EXR3" localSheetId="4">#REF!</definedName>
    <definedName name="_______________gen2" localSheetId="6">#REF!</definedName>
    <definedName name="_______________gen2" localSheetId="3">#REF!</definedName>
    <definedName name="_______________gen2" localSheetId="1">#REF!</definedName>
    <definedName name="_______________gen2" localSheetId="2">#REF!</definedName>
    <definedName name="_______________gen2" localSheetId="0">#REF!</definedName>
    <definedName name="_______________gen2" localSheetId="4">#REF!</definedName>
    <definedName name="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TAB30" localSheetId="6">#REF!</definedName>
    <definedName name="_______________TAB30" localSheetId="3">#REF!</definedName>
    <definedName name="_______________TAB30" localSheetId="1">#REF!</definedName>
    <definedName name="_______________TAB30" localSheetId="2">#REF!</definedName>
    <definedName name="_______________TAB30" localSheetId="0">#REF!</definedName>
    <definedName name="_______________TAB30" localSheetId="4">#REF!</definedName>
    <definedName name="_______________TAB31" localSheetId="6">#REF!</definedName>
    <definedName name="_______________TAB31" localSheetId="3">#REF!</definedName>
    <definedName name="_______________TAB31" localSheetId="1">#REF!</definedName>
    <definedName name="_______________TAB31" localSheetId="2">#REF!</definedName>
    <definedName name="_______________TAB31" localSheetId="0">#REF!</definedName>
    <definedName name="_______________TAB31" localSheetId="4">#REF!</definedName>
    <definedName name="_______________TAB32" localSheetId="6">#REF!</definedName>
    <definedName name="_______________TAB32" localSheetId="3">#REF!</definedName>
    <definedName name="_______________TAB32" localSheetId="1">#REF!</definedName>
    <definedName name="_______________TAB32" localSheetId="2">#REF!</definedName>
    <definedName name="_______________TAB32" localSheetId="0">#REF!</definedName>
    <definedName name="_______________TAB32" localSheetId="4">#REF!</definedName>
    <definedName name="_______________TAB33" localSheetId="6">#REF!</definedName>
    <definedName name="_______________TAB33" localSheetId="3">#REF!</definedName>
    <definedName name="_______________TAB33" localSheetId="1">#REF!</definedName>
    <definedName name="_______________TAB33" localSheetId="2">#REF!</definedName>
    <definedName name="_______________TAB33" localSheetId="0">#REF!</definedName>
    <definedName name="_______________TAB33" localSheetId="4">#REF!</definedName>
    <definedName name="_______________TAB35" localSheetId="6">#REF!</definedName>
    <definedName name="_______________TAB35" localSheetId="3">#REF!</definedName>
    <definedName name="_______________TAB35" localSheetId="1">#REF!</definedName>
    <definedName name="_______________TAB35" localSheetId="2">#REF!</definedName>
    <definedName name="_______________TAB35" localSheetId="0">#REF!</definedName>
    <definedName name="_______________TAB35" localSheetId="4">#REF!</definedName>
    <definedName name="_______________TAB36" localSheetId="6">#REF!</definedName>
    <definedName name="_______________TAB36" localSheetId="3">#REF!</definedName>
    <definedName name="_______________TAB36" localSheetId="1">#REF!</definedName>
    <definedName name="_______________TAB36" localSheetId="2">#REF!</definedName>
    <definedName name="_______________TAB36" localSheetId="0">#REF!</definedName>
    <definedName name="_______________TAB36" localSheetId="4">#REF!</definedName>
    <definedName name="_______________TAB37" localSheetId="6">#REF!</definedName>
    <definedName name="_______________TAB37" localSheetId="3">#REF!</definedName>
    <definedName name="_______________TAB37" localSheetId="1">#REF!</definedName>
    <definedName name="_______________TAB37" localSheetId="2">#REF!</definedName>
    <definedName name="_______________TAB37" localSheetId="0">#REF!</definedName>
    <definedName name="_______________TAB37" localSheetId="4">#REF!</definedName>
    <definedName name="_______________TAB38" localSheetId="6">#REF!</definedName>
    <definedName name="_______________TAB38" localSheetId="3">#REF!</definedName>
    <definedName name="_______________TAB38" localSheetId="1">#REF!</definedName>
    <definedName name="_______________TAB38" localSheetId="2">#REF!</definedName>
    <definedName name="_______________TAB38" localSheetId="0">#REF!</definedName>
    <definedName name="_______________TAB38" localSheetId="4">#REF!</definedName>
    <definedName name="_______________TAB39" localSheetId="6">#REF!</definedName>
    <definedName name="_______________TAB39" localSheetId="3">#REF!</definedName>
    <definedName name="_______________TAB39" localSheetId="1">#REF!</definedName>
    <definedName name="_______________TAB39" localSheetId="2">#REF!</definedName>
    <definedName name="_______________TAB39" localSheetId="0">#REF!</definedName>
    <definedName name="_______________TAB39" localSheetId="4">#REF!</definedName>
    <definedName name="_______________TAB47" localSheetId="6">#REF!</definedName>
    <definedName name="_______________TAB47" localSheetId="3">#REF!</definedName>
    <definedName name="_______________TAB47" localSheetId="1">#REF!</definedName>
    <definedName name="_______________TAB47" localSheetId="2">#REF!</definedName>
    <definedName name="_______________TAB47" localSheetId="0">#REF!</definedName>
    <definedName name="_______________TAB47" localSheetId="4">#REF!</definedName>
    <definedName name="______________com2000" localSheetId="6">#REF!</definedName>
    <definedName name="______________com2000" localSheetId="3">#REF!</definedName>
    <definedName name="______________com2000" localSheetId="1">#REF!</definedName>
    <definedName name="______________com2000" localSheetId="2">#REF!</definedName>
    <definedName name="______________com2000" localSheetId="0">#REF!</definedName>
    <definedName name="______________com2000" localSheetId="4">#REF!</definedName>
    <definedName name="______________EXR1" localSheetId="6">#REF!</definedName>
    <definedName name="______________EXR1" localSheetId="3">#REF!</definedName>
    <definedName name="______________EXR1" localSheetId="1">#REF!</definedName>
    <definedName name="______________EXR1" localSheetId="2">#REF!</definedName>
    <definedName name="______________EXR1" localSheetId="0">#REF!</definedName>
    <definedName name="______________EXR1" localSheetId="4">#REF!</definedName>
    <definedName name="______________EXR2" localSheetId="6">#REF!</definedName>
    <definedName name="______________EXR2" localSheetId="3">#REF!</definedName>
    <definedName name="______________EXR2" localSheetId="1">#REF!</definedName>
    <definedName name="______________EXR2" localSheetId="2">#REF!</definedName>
    <definedName name="______________EXR2" localSheetId="0">#REF!</definedName>
    <definedName name="______________EXR2" localSheetId="4">#REF!</definedName>
    <definedName name="______________EXR3" localSheetId="6">#REF!</definedName>
    <definedName name="______________EXR3" localSheetId="3">#REF!</definedName>
    <definedName name="______________EXR3" localSheetId="1">#REF!</definedName>
    <definedName name="______________EXR3" localSheetId="2">#REF!</definedName>
    <definedName name="______________EXR3" localSheetId="0">#REF!</definedName>
    <definedName name="______________EXR3" localSheetId="4">#REF!</definedName>
    <definedName name="______________gen2" localSheetId="6">#REF!</definedName>
    <definedName name="______________gen2" localSheetId="3">#REF!</definedName>
    <definedName name="______________gen2" localSheetId="1">#REF!</definedName>
    <definedName name="______________gen2" localSheetId="2">#REF!</definedName>
    <definedName name="______________gen2" localSheetId="0">#REF!</definedName>
    <definedName name="______________gen2" localSheetId="4">#REF!</definedName>
    <definedName name="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TAB30" localSheetId="6">#REF!</definedName>
    <definedName name="______________TAB30" localSheetId="3">#REF!</definedName>
    <definedName name="______________TAB30" localSheetId="1">#REF!</definedName>
    <definedName name="______________TAB30" localSheetId="2">#REF!</definedName>
    <definedName name="______________TAB30" localSheetId="0">#REF!</definedName>
    <definedName name="______________TAB30" localSheetId="4">#REF!</definedName>
    <definedName name="______________TAB31" localSheetId="6">#REF!</definedName>
    <definedName name="______________TAB31" localSheetId="3">#REF!</definedName>
    <definedName name="______________TAB31" localSheetId="1">#REF!</definedName>
    <definedName name="______________TAB31" localSheetId="2">#REF!</definedName>
    <definedName name="______________TAB31" localSheetId="0">#REF!</definedName>
    <definedName name="______________TAB31" localSheetId="4">#REF!</definedName>
    <definedName name="______________TAB32" localSheetId="6">#REF!</definedName>
    <definedName name="______________TAB32" localSheetId="3">#REF!</definedName>
    <definedName name="______________TAB32" localSheetId="1">#REF!</definedName>
    <definedName name="______________TAB32" localSheetId="2">#REF!</definedName>
    <definedName name="______________TAB32" localSheetId="0">#REF!</definedName>
    <definedName name="______________TAB32" localSheetId="4">#REF!</definedName>
    <definedName name="______________TAB33" localSheetId="6">#REF!</definedName>
    <definedName name="______________TAB33" localSheetId="3">#REF!</definedName>
    <definedName name="______________TAB33" localSheetId="1">#REF!</definedName>
    <definedName name="______________TAB33" localSheetId="2">#REF!</definedName>
    <definedName name="______________TAB33" localSheetId="0">#REF!</definedName>
    <definedName name="______________TAB33" localSheetId="4">#REF!</definedName>
    <definedName name="______________TAB35" localSheetId="6">#REF!</definedName>
    <definedName name="______________TAB35" localSheetId="3">#REF!</definedName>
    <definedName name="______________TAB35" localSheetId="1">#REF!</definedName>
    <definedName name="______________TAB35" localSheetId="2">#REF!</definedName>
    <definedName name="______________TAB35" localSheetId="0">#REF!</definedName>
    <definedName name="______________TAB35" localSheetId="4">#REF!</definedName>
    <definedName name="______________TAB36" localSheetId="6">#REF!</definedName>
    <definedName name="______________TAB36" localSheetId="3">#REF!</definedName>
    <definedName name="______________TAB36" localSheetId="1">#REF!</definedName>
    <definedName name="______________TAB36" localSheetId="2">#REF!</definedName>
    <definedName name="______________TAB36" localSheetId="0">#REF!</definedName>
    <definedName name="______________TAB36" localSheetId="4">#REF!</definedName>
    <definedName name="______________TAB37" localSheetId="6">#REF!</definedName>
    <definedName name="______________TAB37" localSheetId="3">#REF!</definedName>
    <definedName name="______________TAB37" localSheetId="1">#REF!</definedName>
    <definedName name="______________TAB37" localSheetId="2">#REF!</definedName>
    <definedName name="______________TAB37" localSheetId="0">#REF!</definedName>
    <definedName name="______________TAB37" localSheetId="4">#REF!</definedName>
    <definedName name="______________TAB38" localSheetId="6">#REF!</definedName>
    <definedName name="______________TAB38" localSheetId="3">#REF!</definedName>
    <definedName name="______________TAB38" localSheetId="1">#REF!</definedName>
    <definedName name="______________TAB38" localSheetId="2">#REF!</definedName>
    <definedName name="______________TAB38" localSheetId="0">#REF!</definedName>
    <definedName name="______________TAB38" localSheetId="4">#REF!</definedName>
    <definedName name="______________TAB39" localSheetId="6">#REF!</definedName>
    <definedName name="______________TAB39" localSheetId="3">#REF!</definedName>
    <definedName name="______________TAB39" localSheetId="1">#REF!</definedName>
    <definedName name="______________TAB39" localSheetId="2">#REF!</definedName>
    <definedName name="______________TAB39" localSheetId="0">#REF!</definedName>
    <definedName name="______________TAB39" localSheetId="4">#REF!</definedName>
    <definedName name="______________TAB47" localSheetId="6">#REF!</definedName>
    <definedName name="______________TAB47" localSheetId="3">#REF!</definedName>
    <definedName name="______________TAB47" localSheetId="1">#REF!</definedName>
    <definedName name="______________TAB47" localSheetId="2">#REF!</definedName>
    <definedName name="______________TAB47" localSheetId="0">#REF!</definedName>
    <definedName name="______________TAB47" localSheetId="4">#REF!</definedName>
    <definedName name="_____________com2000" localSheetId="6">#REF!</definedName>
    <definedName name="_____________com2000" localSheetId="3">#REF!</definedName>
    <definedName name="_____________com2000" localSheetId="1">#REF!</definedName>
    <definedName name="_____________com2000" localSheetId="2">#REF!</definedName>
    <definedName name="_____________com2000" localSheetId="0">#REF!</definedName>
    <definedName name="_____________com2000" localSheetId="4">#REF!</definedName>
    <definedName name="_____________EXR1" localSheetId="6">#REF!</definedName>
    <definedName name="_____________EXR1" localSheetId="3">#REF!</definedName>
    <definedName name="_____________EXR1" localSheetId="1">#REF!</definedName>
    <definedName name="_____________EXR1" localSheetId="2">#REF!</definedName>
    <definedName name="_____________EXR1" localSheetId="0">#REF!</definedName>
    <definedName name="_____________EXR1" localSheetId="4">#REF!</definedName>
    <definedName name="_____________EXR2" localSheetId="6">#REF!</definedName>
    <definedName name="_____________EXR2" localSheetId="3">#REF!</definedName>
    <definedName name="_____________EXR2" localSheetId="1">#REF!</definedName>
    <definedName name="_____________EXR2" localSheetId="2">#REF!</definedName>
    <definedName name="_____________EXR2" localSheetId="0">#REF!</definedName>
    <definedName name="_____________EXR2" localSheetId="4">#REF!</definedName>
    <definedName name="_____________EXR3" localSheetId="6">#REF!</definedName>
    <definedName name="_____________EXR3" localSheetId="3">#REF!</definedName>
    <definedName name="_____________EXR3" localSheetId="1">#REF!</definedName>
    <definedName name="_____________EXR3" localSheetId="2">#REF!</definedName>
    <definedName name="_____________EXR3" localSheetId="0">#REF!</definedName>
    <definedName name="_____________EXR3" localSheetId="4">#REF!</definedName>
    <definedName name="_____________gen2" localSheetId="6">#REF!</definedName>
    <definedName name="_____________gen2" localSheetId="3">#REF!</definedName>
    <definedName name="_____________gen2" localSheetId="1">#REF!</definedName>
    <definedName name="_____________gen2" localSheetId="2">#REF!</definedName>
    <definedName name="_____________gen2" localSheetId="0">#REF!</definedName>
    <definedName name="_____________gen2" localSheetId="4">#REF!</definedName>
    <definedName name="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TAB30" localSheetId="6">#REF!</definedName>
    <definedName name="_____________TAB30" localSheetId="3">#REF!</definedName>
    <definedName name="_____________TAB30" localSheetId="1">#REF!</definedName>
    <definedName name="_____________TAB30" localSheetId="2">#REF!</definedName>
    <definedName name="_____________TAB30" localSheetId="0">#REF!</definedName>
    <definedName name="_____________TAB30" localSheetId="4">#REF!</definedName>
    <definedName name="_____________TAB31" localSheetId="6">#REF!</definedName>
    <definedName name="_____________TAB31" localSheetId="3">#REF!</definedName>
    <definedName name="_____________TAB31" localSheetId="1">#REF!</definedName>
    <definedName name="_____________TAB31" localSheetId="2">#REF!</definedName>
    <definedName name="_____________TAB31" localSheetId="0">#REF!</definedName>
    <definedName name="_____________TAB31" localSheetId="4">#REF!</definedName>
    <definedName name="_____________TAB32" localSheetId="6">#REF!</definedName>
    <definedName name="_____________TAB32" localSheetId="3">#REF!</definedName>
    <definedName name="_____________TAB32" localSheetId="1">#REF!</definedName>
    <definedName name="_____________TAB32" localSheetId="2">#REF!</definedName>
    <definedName name="_____________TAB32" localSheetId="0">#REF!</definedName>
    <definedName name="_____________TAB32" localSheetId="4">#REF!</definedName>
    <definedName name="_____________TAB33" localSheetId="6">#REF!</definedName>
    <definedName name="_____________TAB33" localSheetId="3">#REF!</definedName>
    <definedName name="_____________TAB33" localSheetId="1">#REF!</definedName>
    <definedName name="_____________TAB33" localSheetId="2">#REF!</definedName>
    <definedName name="_____________TAB33" localSheetId="0">#REF!</definedName>
    <definedName name="_____________TAB33" localSheetId="4">#REF!</definedName>
    <definedName name="_____________TAB35" localSheetId="6">#REF!</definedName>
    <definedName name="_____________TAB35" localSheetId="3">#REF!</definedName>
    <definedName name="_____________TAB35" localSheetId="1">#REF!</definedName>
    <definedName name="_____________TAB35" localSheetId="2">#REF!</definedName>
    <definedName name="_____________TAB35" localSheetId="0">#REF!</definedName>
    <definedName name="_____________TAB35" localSheetId="4">#REF!</definedName>
    <definedName name="_____________TAB36" localSheetId="6">#REF!</definedName>
    <definedName name="_____________TAB36" localSheetId="3">#REF!</definedName>
    <definedName name="_____________TAB36" localSheetId="1">#REF!</definedName>
    <definedName name="_____________TAB36" localSheetId="2">#REF!</definedName>
    <definedName name="_____________TAB36" localSheetId="0">#REF!</definedName>
    <definedName name="_____________TAB36" localSheetId="4">#REF!</definedName>
    <definedName name="_____________TAB37" localSheetId="6">#REF!</definedName>
    <definedName name="_____________TAB37" localSheetId="3">#REF!</definedName>
    <definedName name="_____________TAB37" localSheetId="1">#REF!</definedName>
    <definedName name="_____________TAB37" localSheetId="2">#REF!</definedName>
    <definedName name="_____________TAB37" localSheetId="0">#REF!</definedName>
    <definedName name="_____________TAB37" localSheetId="4">#REF!</definedName>
    <definedName name="_____________TAB38" localSheetId="6">#REF!</definedName>
    <definedName name="_____________TAB38" localSheetId="3">#REF!</definedName>
    <definedName name="_____________TAB38" localSheetId="1">#REF!</definedName>
    <definedName name="_____________TAB38" localSheetId="2">#REF!</definedName>
    <definedName name="_____________TAB38" localSheetId="0">#REF!</definedName>
    <definedName name="_____________TAB38" localSheetId="4">#REF!</definedName>
    <definedName name="_____________TAB39" localSheetId="6">#REF!</definedName>
    <definedName name="_____________TAB39" localSheetId="3">#REF!</definedName>
    <definedName name="_____________TAB39" localSheetId="1">#REF!</definedName>
    <definedName name="_____________TAB39" localSheetId="2">#REF!</definedName>
    <definedName name="_____________TAB39" localSheetId="0">#REF!</definedName>
    <definedName name="_____________TAB39" localSheetId="4">#REF!</definedName>
    <definedName name="_____________TAB47" localSheetId="6">#REF!</definedName>
    <definedName name="_____________TAB47" localSheetId="3">#REF!</definedName>
    <definedName name="_____________TAB47" localSheetId="1">#REF!</definedName>
    <definedName name="_____________TAB47" localSheetId="2">#REF!</definedName>
    <definedName name="_____________TAB47" localSheetId="0">#REF!</definedName>
    <definedName name="_____________TAB47" localSheetId="4">#REF!</definedName>
    <definedName name="____________com2000" localSheetId="6">#REF!</definedName>
    <definedName name="____________com2000" localSheetId="3">#REF!</definedName>
    <definedName name="____________com2000" localSheetId="1">#REF!</definedName>
    <definedName name="____________com2000" localSheetId="2">#REF!</definedName>
    <definedName name="____________com2000" localSheetId="0">#REF!</definedName>
    <definedName name="____________com2000" localSheetId="4">#REF!</definedName>
    <definedName name="____________EXR1" localSheetId="6">#REF!</definedName>
    <definedName name="____________EXR1" localSheetId="3">#REF!</definedName>
    <definedName name="____________EXR1" localSheetId="1">#REF!</definedName>
    <definedName name="____________EXR1" localSheetId="2">#REF!</definedName>
    <definedName name="____________EXR1" localSheetId="0">#REF!</definedName>
    <definedName name="____________EXR1" localSheetId="4">#REF!</definedName>
    <definedName name="____________EXR2" localSheetId="6">#REF!</definedName>
    <definedName name="____________EXR2" localSheetId="3">#REF!</definedName>
    <definedName name="____________EXR2" localSheetId="1">#REF!</definedName>
    <definedName name="____________EXR2" localSheetId="2">#REF!</definedName>
    <definedName name="____________EXR2" localSheetId="0">#REF!</definedName>
    <definedName name="____________EXR2" localSheetId="4">#REF!</definedName>
    <definedName name="____________EXR3" localSheetId="6">#REF!</definedName>
    <definedName name="____________EXR3" localSheetId="3">#REF!</definedName>
    <definedName name="____________EXR3" localSheetId="1">#REF!</definedName>
    <definedName name="____________EXR3" localSheetId="2">#REF!</definedName>
    <definedName name="____________EXR3" localSheetId="0">#REF!</definedName>
    <definedName name="____________EXR3" localSheetId="4">#REF!</definedName>
    <definedName name="____________gen2" localSheetId="6">#REF!</definedName>
    <definedName name="____________gen2" localSheetId="3">#REF!</definedName>
    <definedName name="____________gen2" localSheetId="1">#REF!</definedName>
    <definedName name="____________gen2" localSheetId="2">#REF!</definedName>
    <definedName name="____________gen2" localSheetId="0">#REF!</definedName>
    <definedName name="____________gen2" localSheetId="4">#REF!</definedName>
    <definedName name="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TAB30" localSheetId="6">#REF!</definedName>
    <definedName name="____________TAB30" localSheetId="3">#REF!</definedName>
    <definedName name="____________TAB30" localSheetId="1">#REF!</definedName>
    <definedName name="____________TAB30" localSheetId="2">#REF!</definedName>
    <definedName name="____________TAB30" localSheetId="0">#REF!</definedName>
    <definedName name="____________TAB30" localSheetId="4">#REF!</definedName>
    <definedName name="____________TAB31" localSheetId="6">#REF!</definedName>
    <definedName name="____________TAB31" localSheetId="3">#REF!</definedName>
    <definedName name="____________TAB31" localSheetId="1">#REF!</definedName>
    <definedName name="____________TAB31" localSheetId="2">#REF!</definedName>
    <definedName name="____________TAB31" localSheetId="0">#REF!</definedName>
    <definedName name="____________TAB31" localSheetId="4">#REF!</definedName>
    <definedName name="____________TAB32" localSheetId="6">#REF!</definedName>
    <definedName name="____________TAB32" localSheetId="3">#REF!</definedName>
    <definedName name="____________TAB32" localSheetId="1">#REF!</definedName>
    <definedName name="____________TAB32" localSheetId="2">#REF!</definedName>
    <definedName name="____________TAB32" localSheetId="0">#REF!</definedName>
    <definedName name="____________TAB32" localSheetId="4">#REF!</definedName>
    <definedName name="____________TAB33" localSheetId="6">#REF!</definedName>
    <definedName name="____________TAB33" localSheetId="3">#REF!</definedName>
    <definedName name="____________TAB33" localSheetId="1">#REF!</definedName>
    <definedName name="____________TAB33" localSheetId="2">#REF!</definedName>
    <definedName name="____________TAB33" localSheetId="0">#REF!</definedName>
    <definedName name="____________TAB33" localSheetId="4">#REF!</definedName>
    <definedName name="____________TAB35" localSheetId="6">#REF!</definedName>
    <definedName name="____________TAB35" localSheetId="3">#REF!</definedName>
    <definedName name="____________TAB35" localSheetId="1">#REF!</definedName>
    <definedName name="____________TAB35" localSheetId="2">#REF!</definedName>
    <definedName name="____________TAB35" localSheetId="0">#REF!</definedName>
    <definedName name="____________TAB35" localSheetId="4">#REF!</definedName>
    <definedName name="____________TAB36" localSheetId="6">#REF!</definedName>
    <definedName name="____________TAB36" localSheetId="3">#REF!</definedName>
    <definedName name="____________TAB36" localSheetId="1">#REF!</definedName>
    <definedName name="____________TAB36" localSheetId="2">#REF!</definedName>
    <definedName name="____________TAB36" localSheetId="0">#REF!</definedName>
    <definedName name="____________TAB36" localSheetId="4">#REF!</definedName>
    <definedName name="____________TAB37" localSheetId="6">#REF!</definedName>
    <definedName name="____________TAB37" localSheetId="3">#REF!</definedName>
    <definedName name="____________TAB37" localSheetId="1">#REF!</definedName>
    <definedName name="____________TAB37" localSheetId="2">#REF!</definedName>
    <definedName name="____________TAB37" localSheetId="0">#REF!</definedName>
    <definedName name="____________TAB37" localSheetId="4">#REF!</definedName>
    <definedName name="____________TAB38" localSheetId="6">#REF!</definedName>
    <definedName name="____________TAB38" localSheetId="3">#REF!</definedName>
    <definedName name="____________TAB38" localSheetId="1">#REF!</definedName>
    <definedName name="____________TAB38" localSheetId="2">#REF!</definedName>
    <definedName name="____________TAB38" localSheetId="0">#REF!</definedName>
    <definedName name="____________TAB38" localSheetId="4">#REF!</definedName>
    <definedName name="____________TAB39" localSheetId="6">#REF!</definedName>
    <definedName name="____________TAB39" localSheetId="3">#REF!</definedName>
    <definedName name="____________TAB39" localSheetId="1">#REF!</definedName>
    <definedName name="____________TAB39" localSheetId="2">#REF!</definedName>
    <definedName name="____________TAB39" localSheetId="0">#REF!</definedName>
    <definedName name="____________TAB39" localSheetId="4">#REF!</definedName>
    <definedName name="____________TAB47" localSheetId="6">#REF!</definedName>
    <definedName name="____________TAB47" localSheetId="3">#REF!</definedName>
    <definedName name="____________TAB47" localSheetId="1">#REF!</definedName>
    <definedName name="____________TAB47" localSheetId="2">#REF!</definedName>
    <definedName name="____________TAB47" localSheetId="0">#REF!</definedName>
    <definedName name="____________TAB47" localSheetId="4">#REF!</definedName>
    <definedName name="___________com2000" localSheetId="6">#REF!</definedName>
    <definedName name="___________com2000" localSheetId="3">#REF!</definedName>
    <definedName name="___________com2000" localSheetId="1">#REF!</definedName>
    <definedName name="___________com2000" localSheetId="2">#REF!</definedName>
    <definedName name="___________com2000" localSheetId="0">#REF!</definedName>
    <definedName name="___________com2000" localSheetId="4">#REF!</definedName>
    <definedName name="___________EXR1" localSheetId="6">#REF!</definedName>
    <definedName name="___________EXR1" localSheetId="3">#REF!</definedName>
    <definedName name="___________EXR1" localSheetId="1">#REF!</definedName>
    <definedName name="___________EXR1" localSheetId="2">#REF!</definedName>
    <definedName name="___________EXR1" localSheetId="0">#REF!</definedName>
    <definedName name="___________EXR1" localSheetId="4">#REF!</definedName>
    <definedName name="___________EXR2" localSheetId="6">#REF!</definedName>
    <definedName name="___________EXR2" localSheetId="3">#REF!</definedName>
    <definedName name="___________EXR2" localSheetId="1">#REF!</definedName>
    <definedName name="___________EXR2" localSheetId="2">#REF!</definedName>
    <definedName name="___________EXR2" localSheetId="0">#REF!</definedName>
    <definedName name="___________EXR2" localSheetId="4">#REF!</definedName>
    <definedName name="___________EXR3" localSheetId="6">#REF!</definedName>
    <definedName name="___________EXR3" localSheetId="3">#REF!</definedName>
    <definedName name="___________EXR3" localSheetId="1">#REF!</definedName>
    <definedName name="___________EXR3" localSheetId="2">#REF!</definedName>
    <definedName name="___________EXR3" localSheetId="0">#REF!</definedName>
    <definedName name="___________EXR3" localSheetId="4">#REF!</definedName>
    <definedName name="___________gen2" localSheetId="6">#REF!</definedName>
    <definedName name="___________gen2" localSheetId="3">#REF!</definedName>
    <definedName name="___________gen2" localSheetId="1">#REF!</definedName>
    <definedName name="___________gen2" localSheetId="2">#REF!</definedName>
    <definedName name="___________gen2" localSheetId="0">#REF!</definedName>
    <definedName name="___________gen2" localSheetId="4">#REF!</definedName>
    <definedName name="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TAB30" localSheetId="6">#REF!</definedName>
    <definedName name="___________TAB30" localSheetId="3">#REF!</definedName>
    <definedName name="___________TAB30" localSheetId="1">#REF!</definedName>
    <definedName name="___________TAB30" localSheetId="2">#REF!</definedName>
    <definedName name="___________TAB30" localSheetId="0">#REF!</definedName>
    <definedName name="___________TAB30" localSheetId="4">#REF!</definedName>
    <definedName name="___________TAB31" localSheetId="6">#REF!</definedName>
    <definedName name="___________TAB31" localSheetId="3">#REF!</definedName>
    <definedName name="___________TAB31" localSheetId="1">#REF!</definedName>
    <definedName name="___________TAB31" localSheetId="2">#REF!</definedName>
    <definedName name="___________TAB31" localSheetId="0">#REF!</definedName>
    <definedName name="___________TAB31" localSheetId="4">#REF!</definedName>
    <definedName name="___________TAB32" localSheetId="6">#REF!</definedName>
    <definedName name="___________TAB32" localSheetId="3">#REF!</definedName>
    <definedName name="___________TAB32" localSheetId="1">#REF!</definedName>
    <definedName name="___________TAB32" localSheetId="2">#REF!</definedName>
    <definedName name="___________TAB32" localSheetId="0">#REF!</definedName>
    <definedName name="___________TAB32" localSheetId="4">#REF!</definedName>
    <definedName name="___________TAB33" localSheetId="6">#REF!</definedName>
    <definedName name="___________TAB33" localSheetId="3">#REF!</definedName>
    <definedName name="___________TAB33" localSheetId="1">#REF!</definedName>
    <definedName name="___________TAB33" localSheetId="2">#REF!</definedName>
    <definedName name="___________TAB33" localSheetId="0">#REF!</definedName>
    <definedName name="___________TAB33" localSheetId="4">#REF!</definedName>
    <definedName name="___________TAB35" localSheetId="6">#REF!</definedName>
    <definedName name="___________TAB35" localSheetId="3">#REF!</definedName>
    <definedName name="___________TAB35" localSheetId="1">#REF!</definedName>
    <definedName name="___________TAB35" localSheetId="2">#REF!</definedName>
    <definedName name="___________TAB35" localSheetId="0">#REF!</definedName>
    <definedName name="___________TAB35" localSheetId="4">#REF!</definedName>
    <definedName name="___________TAB36" localSheetId="6">#REF!</definedName>
    <definedName name="___________TAB36" localSheetId="3">#REF!</definedName>
    <definedName name="___________TAB36" localSheetId="1">#REF!</definedName>
    <definedName name="___________TAB36" localSheetId="2">#REF!</definedName>
    <definedName name="___________TAB36" localSheetId="0">#REF!</definedName>
    <definedName name="___________TAB36" localSheetId="4">#REF!</definedName>
    <definedName name="___________TAB37" localSheetId="6">#REF!</definedName>
    <definedName name="___________TAB37" localSheetId="3">#REF!</definedName>
    <definedName name="___________TAB37" localSheetId="1">#REF!</definedName>
    <definedName name="___________TAB37" localSheetId="2">#REF!</definedName>
    <definedName name="___________TAB37" localSheetId="0">#REF!</definedName>
    <definedName name="___________TAB37" localSheetId="4">#REF!</definedName>
    <definedName name="___________TAB38" localSheetId="6">#REF!</definedName>
    <definedName name="___________TAB38" localSheetId="3">#REF!</definedName>
    <definedName name="___________TAB38" localSheetId="1">#REF!</definedName>
    <definedName name="___________TAB38" localSheetId="2">#REF!</definedName>
    <definedName name="___________TAB38" localSheetId="0">#REF!</definedName>
    <definedName name="___________TAB38" localSheetId="4">#REF!</definedName>
    <definedName name="___________TAB39" localSheetId="6">#REF!</definedName>
    <definedName name="___________TAB39" localSheetId="3">#REF!</definedName>
    <definedName name="___________TAB39" localSheetId="1">#REF!</definedName>
    <definedName name="___________TAB39" localSheetId="2">#REF!</definedName>
    <definedName name="___________TAB39" localSheetId="0">#REF!</definedName>
    <definedName name="___________TAB39" localSheetId="4">#REF!</definedName>
    <definedName name="___________TAB47" localSheetId="6">#REF!</definedName>
    <definedName name="___________TAB47" localSheetId="3">#REF!</definedName>
    <definedName name="___________TAB47" localSheetId="1">#REF!</definedName>
    <definedName name="___________TAB47" localSheetId="2">#REF!</definedName>
    <definedName name="___________TAB47" localSheetId="0">#REF!</definedName>
    <definedName name="___________TAB47" localSheetId="4">#REF!</definedName>
    <definedName name="__________com2000" localSheetId="6">#REF!</definedName>
    <definedName name="__________com2000" localSheetId="3">#REF!</definedName>
    <definedName name="__________com2000" localSheetId="1">#REF!</definedName>
    <definedName name="__________com2000" localSheetId="2">#REF!</definedName>
    <definedName name="__________com2000" localSheetId="0">#REF!</definedName>
    <definedName name="__________com2000" localSheetId="4">#REF!</definedName>
    <definedName name="__________EXR1" localSheetId="6">#REF!</definedName>
    <definedName name="__________EXR1" localSheetId="3">#REF!</definedName>
    <definedName name="__________EXR1" localSheetId="1">#REF!</definedName>
    <definedName name="__________EXR1" localSheetId="2">#REF!</definedName>
    <definedName name="__________EXR1" localSheetId="0">#REF!</definedName>
    <definedName name="__________EXR1" localSheetId="4">#REF!</definedName>
    <definedName name="__________EXR2" localSheetId="6">#REF!</definedName>
    <definedName name="__________EXR2" localSheetId="3">#REF!</definedName>
    <definedName name="__________EXR2" localSheetId="1">#REF!</definedName>
    <definedName name="__________EXR2" localSheetId="2">#REF!</definedName>
    <definedName name="__________EXR2" localSheetId="0">#REF!</definedName>
    <definedName name="__________EXR2" localSheetId="4">#REF!</definedName>
    <definedName name="__________EXR3" localSheetId="6">#REF!</definedName>
    <definedName name="__________EXR3" localSheetId="3">#REF!</definedName>
    <definedName name="__________EXR3" localSheetId="1">#REF!</definedName>
    <definedName name="__________EXR3" localSheetId="2">#REF!</definedName>
    <definedName name="__________EXR3" localSheetId="0">#REF!</definedName>
    <definedName name="__________EXR3" localSheetId="4">#REF!</definedName>
    <definedName name="__________gen2" localSheetId="6">#REF!</definedName>
    <definedName name="__________gen2" localSheetId="3">#REF!</definedName>
    <definedName name="__________gen2" localSheetId="1">#REF!</definedName>
    <definedName name="__________gen2" localSheetId="2">#REF!</definedName>
    <definedName name="__________gen2" localSheetId="0">#REF!</definedName>
    <definedName name="__________gen2" localSheetId="4">#REF!</definedName>
    <definedName name="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TAB30" localSheetId="6">#REF!</definedName>
    <definedName name="__________TAB30" localSheetId="3">#REF!</definedName>
    <definedName name="__________TAB30" localSheetId="1">#REF!</definedName>
    <definedName name="__________TAB30" localSheetId="2">#REF!</definedName>
    <definedName name="__________TAB30" localSheetId="0">#REF!</definedName>
    <definedName name="__________TAB30" localSheetId="4">#REF!</definedName>
    <definedName name="__________TAB31" localSheetId="6">#REF!</definedName>
    <definedName name="__________TAB31" localSheetId="3">#REF!</definedName>
    <definedName name="__________TAB31" localSheetId="1">#REF!</definedName>
    <definedName name="__________TAB31" localSheetId="2">#REF!</definedName>
    <definedName name="__________TAB31" localSheetId="0">#REF!</definedName>
    <definedName name="__________TAB31" localSheetId="4">#REF!</definedName>
    <definedName name="__________TAB32" localSheetId="6">#REF!</definedName>
    <definedName name="__________TAB32" localSheetId="3">#REF!</definedName>
    <definedName name="__________TAB32" localSheetId="1">#REF!</definedName>
    <definedName name="__________TAB32" localSheetId="2">#REF!</definedName>
    <definedName name="__________TAB32" localSheetId="0">#REF!</definedName>
    <definedName name="__________TAB32" localSheetId="4">#REF!</definedName>
    <definedName name="__________TAB33" localSheetId="6">#REF!</definedName>
    <definedName name="__________TAB33" localSheetId="3">#REF!</definedName>
    <definedName name="__________TAB33" localSheetId="1">#REF!</definedName>
    <definedName name="__________TAB33" localSheetId="2">#REF!</definedName>
    <definedName name="__________TAB33" localSheetId="0">#REF!</definedName>
    <definedName name="__________TAB33" localSheetId="4">#REF!</definedName>
    <definedName name="__________TAB35" localSheetId="6">#REF!</definedName>
    <definedName name="__________TAB35" localSheetId="3">#REF!</definedName>
    <definedName name="__________TAB35" localSheetId="1">#REF!</definedName>
    <definedName name="__________TAB35" localSheetId="2">#REF!</definedName>
    <definedName name="__________TAB35" localSheetId="0">#REF!</definedName>
    <definedName name="__________TAB35" localSheetId="4">#REF!</definedName>
    <definedName name="__________TAB36" localSheetId="6">#REF!</definedName>
    <definedName name="__________TAB36" localSheetId="3">#REF!</definedName>
    <definedName name="__________TAB36" localSheetId="1">#REF!</definedName>
    <definedName name="__________TAB36" localSheetId="2">#REF!</definedName>
    <definedName name="__________TAB36" localSheetId="0">#REF!</definedName>
    <definedName name="__________TAB36" localSheetId="4">#REF!</definedName>
    <definedName name="__________TAB37" localSheetId="6">#REF!</definedName>
    <definedName name="__________TAB37" localSheetId="3">#REF!</definedName>
    <definedName name="__________TAB37" localSheetId="1">#REF!</definedName>
    <definedName name="__________TAB37" localSheetId="2">#REF!</definedName>
    <definedName name="__________TAB37" localSheetId="0">#REF!</definedName>
    <definedName name="__________TAB37" localSheetId="4">#REF!</definedName>
    <definedName name="__________TAB38" localSheetId="6">#REF!</definedName>
    <definedName name="__________TAB38" localSheetId="3">#REF!</definedName>
    <definedName name="__________TAB38" localSheetId="1">#REF!</definedName>
    <definedName name="__________TAB38" localSheetId="2">#REF!</definedName>
    <definedName name="__________TAB38" localSheetId="0">#REF!</definedName>
    <definedName name="__________TAB38" localSheetId="4">#REF!</definedName>
    <definedName name="__________TAB39" localSheetId="6">#REF!</definedName>
    <definedName name="__________TAB39" localSheetId="3">#REF!</definedName>
    <definedName name="__________TAB39" localSheetId="1">#REF!</definedName>
    <definedName name="__________TAB39" localSheetId="2">#REF!</definedName>
    <definedName name="__________TAB39" localSheetId="0">#REF!</definedName>
    <definedName name="__________TAB39" localSheetId="4">#REF!</definedName>
    <definedName name="__________TAB47" localSheetId="6">#REF!</definedName>
    <definedName name="__________TAB47" localSheetId="3">#REF!</definedName>
    <definedName name="__________TAB47" localSheetId="1">#REF!</definedName>
    <definedName name="__________TAB47" localSheetId="2">#REF!</definedName>
    <definedName name="__________TAB47" localSheetId="0">#REF!</definedName>
    <definedName name="__________TAB47" localSheetId="4">#REF!</definedName>
    <definedName name="_________com2000" localSheetId="6">#REF!</definedName>
    <definedName name="_________com2000" localSheetId="3">#REF!</definedName>
    <definedName name="_________com2000" localSheetId="1">#REF!</definedName>
    <definedName name="_________com2000" localSheetId="2">#REF!</definedName>
    <definedName name="_________com2000" localSheetId="0">#REF!</definedName>
    <definedName name="_________com2000" localSheetId="4">#REF!</definedName>
    <definedName name="_________EXR1" localSheetId="6">#REF!</definedName>
    <definedName name="_________EXR1" localSheetId="3">#REF!</definedName>
    <definedName name="_________EXR1" localSheetId="1">#REF!</definedName>
    <definedName name="_________EXR1" localSheetId="2">#REF!</definedName>
    <definedName name="_________EXR1" localSheetId="0">#REF!</definedName>
    <definedName name="_________EXR1" localSheetId="4">#REF!</definedName>
    <definedName name="_________EXR2" localSheetId="6">#REF!</definedName>
    <definedName name="_________EXR2" localSheetId="3">#REF!</definedName>
    <definedName name="_________EXR2" localSheetId="1">#REF!</definedName>
    <definedName name="_________EXR2" localSheetId="2">#REF!</definedName>
    <definedName name="_________EXR2" localSheetId="0">#REF!</definedName>
    <definedName name="_________EXR2" localSheetId="4">#REF!</definedName>
    <definedName name="_________EXR3" localSheetId="6">#REF!</definedName>
    <definedName name="_________EXR3" localSheetId="3">#REF!</definedName>
    <definedName name="_________EXR3" localSheetId="1">#REF!</definedName>
    <definedName name="_________EXR3" localSheetId="2">#REF!</definedName>
    <definedName name="_________EXR3" localSheetId="0">#REF!</definedName>
    <definedName name="_________EXR3" localSheetId="4">#REF!</definedName>
    <definedName name="_________gen2" localSheetId="6">#REF!</definedName>
    <definedName name="_________gen2" localSheetId="3">#REF!</definedName>
    <definedName name="_________gen2" localSheetId="1">#REF!</definedName>
    <definedName name="_________gen2" localSheetId="2">#REF!</definedName>
    <definedName name="_________gen2" localSheetId="0">#REF!</definedName>
    <definedName name="_________gen2" localSheetId="4">#REF!</definedName>
    <definedName name="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TAB30" localSheetId="6">#REF!</definedName>
    <definedName name="_________TAB30" localSheetId="3">#REF!</definedName>
    <definedName name="_________TAB30" localSheetId="1">#REF!</definedName>
    <definedName name="_________TAB30" localSheetId="2">#REF!</definedName>
    <definedName name="_________TAB30" localSheetId="0">#REF!</definedName>
    <definedName name="_________TAB30" localSheetId="4">#REF!</definedName>
    <definedName name="_________TAB31" localSheetId="6">#REF!</definedName>
    <definedName name="_________TAB31" localSheetId="3">#REF!</definedName>
    <definedName name="_________TAB31" localSheetId="1">#REF!</definedName>
    <definedName name="_________TAB31" localSheetId="2">#REF!</definedName>
    <definedName name="_________TAB31" localSheetId="0">#REF!</definedName>
    <definedName name="_________TAB31" localSheetId="4">#REF!</definedName>
    <definedName name="_________TAB32" localSheetId="6">#REF!</definedName>
    <definedName name="_________TAB32" localSheetId="3">#REF!</definedName>
    <definedName name="_________TAB32" localSheetId="1">#REF!</definedName>
    <definedName name="_________TAB32" localSheetId="2">#REF!</definedName>
    <definedName name="_________TAB32" localSheetId="0">#REF!</definedName>
    <definedName name="_________TAB32" localSheetId="4">#REF!</definedName>
    <definedName name="_________TAB33" localSheetId="6">#REF!</definedName>
    <definedName name="_________TAB33" localSheetId="3">#REF!</definedName>
    <definedName name="_________TAB33" localSheetId="1">#REF!</definedName>
    <definedName name="_________TAB33" localSheetId="2">#REF!</definedName>
    <definedName name="_________TAB33" localSheetId="0">#REF!</definedName>
    <definedName name="_________TAB33" localSheetId="4">#REF!</definedName>
    <definedName name="_________TAB35" localSheetId="6">#REF!</definedName>
    <definedName name="_________TAB35" localSheetId="3">#REF!</definedName>
    <definedName name="_________TAB35" localSheetId="1">#REF!</definedName>
    <definedName name="_________TAB35" localSheetId="2">#REF!</definedName>
    <definedName name="_________TAB35" localSheetId="0">#REF!</definedName>
    <definedName name="_________TAB35" localSheetId="4">#REF!</definedName>
    <definedName name="_________TAB36" localSheetId="6">#REF!</definedName>
    <definedName name="_________TAB36" localSheetId="3">#REF!</definedName>
    <definedName name="_________TAB36" localSheetId="1">#REF!</definedName>
    <definedName name="_________TAB36" localSheetId="2">#REF!</definedName>
    <definedName name="_________TAB36" localSheetId="0">#REF!</definedName>
    <definedName name="_________TAB36" localSheetId="4">#REF!</definedName>
    <definedName name="_________TAB37" localSheetId="6">#REF!</definedName>
    <definedName name="_________TAB37" localSheetId="3">#REF!</definedName>
    <definedName name="_________TAB37" localSheetId="1">#REF!</definedName>
    <definedName name="_________TAB37" localSheetId="2">#REF!</definedName>
    <definedName name="_________TAB37" localSheetId="0">#REF!</definedName>
    <definedName name="_________TAB37" localSheetId="4">#REF!</definedName>
    <definedName name="_________TAB38" localSheetId="6">#REF!</definedName>
    <definedName name="_________TAB38" localSheetId="3">#REF!</definedName>
    <definedName name="_________TAB38" localSheetId="1">#REF!</definedName>
    <definedName name="_________TAB38" localSheetId="2">#REF!</definedName>
    <definedName name="_________TAB38" localSheetId="0">#REF!</definedName>
    <definedName name="_________TAB38" localSheetId="4">#REF!</definedName>
    <definedName name="_________TAB39" localSheetId="6">#REF!</definedName>
    <definedName name="_________TAB39" localSheetId="3">#REF!</definedName>
    <definedName name="_________TAB39" localSheetId="1">#REF!</definedName>
    <definedName name="_________TAB39" localSheetId="2">#REF!</definedName>
    <definedName name="_________TAB39" localSheetId="0">#REF!</definedName>
    <definedName name="_________TAB39" localSheetId="4">#REF!</definedName>
    <definedName name="_________TAB47" localSheetId="6">#REF!</definedName>
    <definedName name="_________TAB47" localSheetId="3">#REF!</definedName>
    <definedName name="_________TAB47" localSheetId="1">#REF!</definedName>
    <definedName name="_________TAB47" localSheetId="2">#REF!</definedName>
    <definedName name="_________TAB47" localSheetId="0">#REF!</definedName>
    <definedName name="_________TAB47" localSheetId="4">#REF!</definedName>
    <definedName name="________com2000" localSheetId="6">#REF!</definedName>
    <definedName name="________com2000" localSheetId="3">#REF!</definedName>
    <definedName name="________com2000" localSheetId="1">#REF!</definedName>
    <definedName name="________com2000" localSheetId="2">#REF!</definedName>
    <definedName name="________com2000" localSheetId="0">#REF!</definedName>
    <definedName name="________com2000" localSheetId="4">#REF!</definedName>
    <definedName name="________EXR1" localSheetId="6">#REF!</definedName>
    <definedName name="________EXR1" localSheetId="3">#REF!</definedName>
    <definedName name="________EXR1" localSheetId="1">#REF!</definedName>
    <definedName name="________EXR1" localSheetId="2">#REF!</definedName>
    <definedName name="________EXR1" localSheetId="0">#REF!</definedName>
    <definedName name="________EXR1" localSheetId="4">#REF!</definedName>
    <definedName name="________EXR2" localSheetId="6">#REF!</definedName>
    <definedName name="________EXR2" localSheetId="3">#REF!</definedName>
    <definedName name="________EXR2" localSheetId="1">#REF!</definedName>
    <definedName name="________EXR2" localSheetId="2">#REF!</definedName>
    <definedName name="________EXR2" localSheetId="0">#REF!</definedName>
    <definedName name="________EXR2" localSheetId="4">#REF!</definedName>
    <definedName name="________EXR3" localSheetId="6">#REF!</definedName>
    <definedName name="________EXR3" localSheetId="3">#REF!</definedName>
    <definedName name="________EXR3" localSheetId="1">#REF!</definedName>
    <definedName name="________EXR3" localSheetId="2">#REF!</definedName>
    <definedName name="________EXR3" localSheetId="0">#REF!</definedName>
    <definedName name="________EXR3" localSheetId="4">#REF!</definedName>
    <definedName name="________gen2" localSheetId="6">#REF!</definedName>
    <definedName name="________gen2" localSheetId="3">#REF!</definedName>
    <definedName name="________gen2" localSheetId="1">#REF!</definedName>
    <definedName name="________gen2" localSheetId="2">#REF!</definedName>
    <definedName name="________gen2" localSheetId="0">#REF!</definedName>
    <definedName name="________gen2" localSheetId="4">#REF!</definedName>
    <definedName name="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TAB30" localSheetId="6">#REF!</definedName>
    <definedName name="________TAB30" localSheetId="3">#REF!</definedName>
    <definedName name="________TAB30" localSheetId="1">#REF!</definedName>
    <definedName name="________TAB30" localSheetId="2">#REF!</definedName>
    <definedName name="________TAB30" localSheetId="0">#REF!</definedName>
    <definedName name="________TAB30" localSheetId="4">#REF!</definedName>
    <definedName name="________TAB31" localSheetId="6">#REF!</definedName>
    <definedName name="________TAB31" localSheetId="3">#REF!</definedName>
    <definedName name="________TAB31" localSheetId="1">#REF!</definedName>
    <definedName name="________TAB31" localSheetId="2">#REF!</definedName>
    <definedName name="________TAB31" localSheetId="0">#REF!</definedName>
    <definedName name="________TAB31" localSheetId="4">#REF!</definedName>
    <definedName name="________TAB32" localSheetId="6">#REF!</definedName>
    <definedName name="________TAB32" localSheetId="3">#REF!</definedName>
    <definedName name="________TAB32" localSheetId="1">#REF!</definedName>
    <definedName name="________TAB32" localSheetId="2">#REF!</definedName>
    <definedName name="________TAB32" localSheetId="0">#REF!</definedName>
    <definedName name="________TAB32" localSheetId="4">#REF!</definedName>
    <definedName name="________TAB33" localSheetId="6">#REF!</definedName>
    <definedName name="________TAB33" localSheetId="3">#REF!</definedName>
    <definedName name="________TAB33" localSheetId="1">#REF!</definedName>
    <definedName name="________TAB33" localSheetId="2">#REF!</definedName>
    <definedName name="________TAB33" localSheetId="0">#REF!</definedName>
    <definedName name="________TAB33" localSheetId="4">#REF!</definedName>
    <definedName name="________TAB35" localSheetId="6">#REF!</definedName>
    <definedName name="________TAB35" localSheetId="3">#REF!</definedName>
    <definedName name="________TAB35" localSheetId="1">#REF!</definedName>
    <definedName name="________TAB35" localSheetId="2">#REF!</definedName>
    <definedName name="________TAB35" localSheetId="0">#REF!</definedName>
    <definedName name="________TAB35" localSheetId="4">#REF!</definedName>
    <definedName name="________TAB36" localSheetId="6">#REF!</definedName>
    <definedName name="________TAB36" localSheetId="3">#REF!</definedName>
    <definedName name="________TAB36" localSheetId="1">#REF!</definedName>
    <definedName name="________TAB36" localSheetId="2">#REF!</definedName>
    <definedName name="________TAB36" localSheetId="0">#REF!</definedName>
    <definedName name="________TAB36" localSheetId="4">#REF!</definedName>
    <definedName name="________TAB37" localSheetId="6">#REF!</definedName>
    <definedName name="________TAB37" localSheetId="3">#REF!</definedName>
    <definedName name="________TAB37" localSheetId="1">#REF!</definedName>
    <definedName name="________TAB37" localSheetId="2">#REF!</definedName>
    <definedName name="________TAB37" localSheetId="0">#REF!</definedName>
    <definedName name="________TAB37" localSheetId="4">#REF!</definedName>
    <definedName name="________TAB38" localSheetId="6">#REF!</definedName>
    <definedName name="________TAB38" localSheetId="3">#REF!</definedName>
    <definedName name="________TAB38" localSheetId="1">#REF!</definedName>
    <definedName name="________TAB38" localSheetId="2">#REF!</definedName>
    <definedName name="________TAB38" localSheetId="0">#REF!</definedName>
    <definedName name="________TAB38" localSheetId="4">#REF!</definedName>
    <definedName name="________TAB39" localSheetId="6">#REF!</definedName>
    <definedName name="________TAB39" localSheetId="3">#REF!</definedName>
    <definedName name="________TAB39" localSheetId="1">#REF!</definedName>
    <definedName name="________TAB39" localSheetId="2">#REF!</definedName>
    <definedName name="________TAB39" localSheetId="0">#REF!</definedName>
    <definedName name="________TAB39" localSheetId="4">#REF!</definedName>
    <definedName name="________TAB47" localSheetId="6">#REF!</definedName>
    <definedName name="________TAB47" localSheetId="3">#REF!</definedName>
    <definedName name="________TAB47" localSheetId="1">#REF!</definedName>
    <definedName name="________TAB47" localSheetId="2">#REF!</definedName>
    <definedName name="________TAB47" localSheetId="0">#REF!</definedName>
    <definedName name="________TAB47" localSheetId="4">#REF!</definedName>
    <definedName name="_______com2000" localSheetId="6">#REF!</definedName>
    <definedName name="_______com2000" localSheetId="3">#REF!</definedName>
    <definedName name="_______com2000" localSheetId="1">#REF!</definedName>
    <definedName name="_______com2000" localSheetId="2">#REF!</definedName>
    <definedName name="_______com2000" localSheetId="0">#REF!</definedName>
    <definedName name="_______com2000" localSheetId="4">#REF!</definedName>
    <definedName name="_______EXR1" localSheetId="6">#REF!</definedName>
    <definedName name="_______EXR1" localSheetId="3">#REF!</definedName>
    <definedName name="_______EXR1" localSheetId="1">#REF!</definedName>
    <definedName name="_______EXR1" localSheetId="2">#REF!</definedName>
    <definedName name="_______EXR1" localSheetId="0">#REF!</definedName>
    <definedName name="_______EXR1" localSheetId="4">#REF!</definedName>
    <definedName name="_______EXR2" localSheetId="6">#REF!</definedName>
    <definedName name="_______EXR2" localSheetId="3">#REF!</definedName>
    <definedName name="_______EXR2" localSheetId="1">#REF!</definedName>
    <definedName name="_______EXR2" localSheetId="2">#REF!</definedName>
    <definedName name="_______EXR2" localSheetId="0">#REF!</definedName>
    <definedName name="_______EXR2" localSheetId="4">#REF!</definedName>
    <definedName name="_______EXR3" localSheetId="6">#REF!</definedName>
    <definedName name="_______EXR3" localSheetId="3">#REF!</definedName>
    <definedName name="_______EXR3" localSheetId="1">#REF!</definedName>
    <definedName name="_______EXR3" localSheetId="2">#REF!</definedName>
    <definedName name="_______EXR3" localSheetId="0">#REF!</definedName>
    <definedName name="_______EXR3" localSheetId="4">#REF!</definedName>
    <definedName name="_______gen2" localSheetId="6">#REF!</definedName>
    <definedName name="_______gen2" localSheetId="3">#REF!</definedName>
    <definedName name="_______gen2" localSheetId="1">#REF!</definedName>
    <definedName name="_______gen2" localSheetId="2">#REF!</definedName>
    <definedName name="_______gen2" localSheetId="0">#REF!</definedName>
    <definedName name="_______gen2" localSheetId="4">#REF!</definedName>
    <definedName name="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TAB30" localSheetId="6">#REF!</definedName>
    <definedName name="_______TAB30" localSheetId="3">#REF!</definedName>
    <definedName name="_______TAB30" localSheetId="1">#REF!</definedName>
    <definedName name="_______TAB30" localSheetId="2">#REF!</definedName>
    <definedName name="_______TAB30" localSheetId="0">#REF!</definedName>
    <definedName name="_______TAB30" localSheetId="4">#REF!</definedName>
    <definedName name="_______TAB31" localSheetId="6">#REF!</definedName>
    <definedName name="_______TAB31" localSheetId="3">#REF!</definedName>
    <definedName name="_______TAB31" localSheetId="1">#REF!</definedName>
    <definedName name="_______TAB31" localSheetId="2">#REF!</definedName>
    <definedName name="_______TAB31" localSheetId="0">#REF!</definedName>
    <definedName name="_______TAB31" localSheetId="4">#REF!</definedName>
    <definedName name="_______TAB32" localSheetId="6">#REF!</definedName>
    <definedName name="_______TAB32" localSheetId="3">#REF!</definedName>
    <definedName name="_______TAB32" localSheetId="1">#REF!</definedName>
    <definedName name="_______TAB32" localSheetId="2">#REF!</definedName>
    <definedName name="_______TAB32" localSheetId="0">#REF!</definedName>
    <definedName name="_______TAB32" localSheetId="4">#REF!</definedName>
    <definedName name="_______TAB33" localSheetId="6">#REF!</definedName>
    <definedName name="_______TAB33" localSheetId="3">#REF!</definedName>
    <definedName name="_______TAB33" localSheetId="1">#REF!</definedName>
    <definedName name="_______TAB33" localSheetId="2">#REF!</definedName>
    <definedName name="_______TAB33" localSheetId="0">#REF!</definedName>
    <definedName name="_______TAB33" localSheetId="4">#REF!</definedName>
    <definedName name="_______TAB35" localSheetId="6">#REF!</definedName>
    <definedName name="_______TAB35" localSheetId="3">#REF!</definedName>
    <definedName name="_______TAB35" localSheetId="1">#REF!</definedName>
    <definedName name="_______TAB35" localSheetId="2">#REF!</definedName>
    <definedName name="_______TAB35" localSheetId="0">#REF!</definedName>
    <definedName name="_______TAB35" localSheetId="4">#REF!</definedName>
    <definedName name="_______TAB36" localSheetId="6">#REF!</definedName>
    <definedName name="_______TAB36" localSheetId="3">#REF!</definedName>
    <definedName name="_______TAB36" localSheetId="1">#REF!</definedName>
    <definedName name="_______TAB36" localSheetId="2">#REF!</definedName>
    <definedName name="_______TAB36" localSheetId="0">#REF!</definedName>
    <definedName name="_______TAB36" localSheetId="4">#REF!</definedName>
    <definedName name="_______TAB37" localSheetId="6">#REF!</definedName>
    <definedName name="_______TAB37" localSheetId="3">#REF!</definedName>
    <definedName name="_______TAB37" localSheetId="1">#REF!</definedName>
    <definedName name="_______TAB37" localSheetId="2">#REF!</definedName>
    <definedName name="_______TAB37" localSheetId="0">#REF!</definedName>
    <definedName name="_______TAB37" localSheetId="4">#REF!</definedName>
    <definedName name="_______TAB38" localSheetId="6">#REF!</definedName>
    <definedName name="_______TAB38" localSheetId="3">#REF!</definedName>
    <definedName name="_______TAB38" localSheetId="1">#REF!</definedName>
    <definedName name="_______TAB38" localSheetId="2">#REF!</definedName>
    <definedName name="_______TAB38" localSheetId="0">#REF!</definedName>
    <definedName name="_______TAB38" localSheetId="4">#REF!</definedName>
    <definedName name="_______TAB39" localSheetId="6">#REF!</definedName>
    <definedName name="_______TAB39" localSheetId="3">#REF!</definedName>
    <definedName name="_______TAB39" localSheetId="1">#REF!</definedName>
    <definedName name="_______TAB39" localSheetId="2">#REF!</definedName>
    <definedName name="_______TAB39" localSheetId="0">#REF!</definedName>
    <definedName name="_______TAB39" localSheetId="4">#REF!</definedName>
    <definedName name="_______TAB47" localSheetId="6">#REF!</definedName>
    <definedName name="_______TAB47" localSheetId="3">#REF!</definedName>
    <definedName name="_______TAB47" localSheetId="1">#REF!</definedName>
    <definedName name="_______TAB47" localSheetId="2">#REF!</definedName>
    <definedName name="_______TAB47" localSheetId="0">#REF!</definedName>
    <definedName name="_______TAB47" localSheetId="4">#REF!</definedName>
    <definedName name="______com2000" localSheetId="6">#REF!</definedName>
    <definedName name="______com2000" localSheetId="3">#REF!</definedName>
    <definedName name="______com2000" localSheetId="1">#REF!</definedName>
    <definedName name="______com2000" localSheetId="2">#REF!</definedName>
    <definedName name="______com2000" localSheetId="0">#REF!</definedName>
    <definedName name="______com2000" localSheetId="4">#REF!</definedName>
    <definedName name="______EXR1" localSheetId="6">#REF!</definedName>
    <definedName name="______EXR1" localSheetId="3">#REF!</definedName>
    <definedName name="______EXR1" localSheetId="1">#REF!</definedName>
    <definedName name="______EXR1" localSheetId="2">#REF!</definedName>
    <definedName name="______EXR1" localSheetId="0">#REF!</definedName>
    <definedName name="______EXR1" localSheetId="4">#REF!</definedName>
    <definedName name="______EXR2" localSheetId="6">#REF!</definedName>
    <definedName name="______EXR2" localSheetId="3">#REF!</definedName>
    <definedName name="______EXR2" localSheetId="1">#REF!</definedName>
    <definedName name="______EXR2" localSheetId="2">#REF!</definedName>
    <definedName name="______EXR2" localSheetId="0">#REF!</definedName>
    <definedName name="______EXR2" localSheetId="4">#REF!</definedName>
    <definedName name="______EXR3" localSheetId="6">#REF!</definedName>
    <definedName name="______EXR3" localSheetId="3">#REF!</definedName>
    <definedName name="______EXR3" localSheetId="1">#REF!</definedName>
    <definedName name="______EXR3" localSheetId="2">#REF!</definedName>
    <definedName name="______EXR3" localSheetId="0">#REF!</definedName>
    <definedName name="______EXR3" localSheetId="4">#REF!</definedName>
    <definedName name="______gen2" localSheetId="6">#REF!</definedName>
    <definedName name="______gen2" localSheetId="3">#REF!</definedName>
    <definedName name="______gen2" localSheetId="1">#REF!</definedName>
    <definedName name="______gen2" localSheetId="2">#REF!</definedName>
    <definedName name="______gen2" localSheetId="0">#REF!</definedName>
    <definedName name="______gen2" localSheetId="4">#REF!</definedName>
    <definedName name="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TAB30" localSheetId="6">#REF!</definedName>
    <definedName name="______TAB30" localSheetId="3">#REF!</definedName>
    <definedName name="______TAB30" localSheetId="1">#REF!</definedName>
    <definedName name="______TAB30" localSheetId="2">#REF!</definedName>
    <definedName name="______TAB30" localSheetId="0">#REF!</definedName>
    <definedName name="______TAB30" localSheetId="4">#REF!</definedName>
    <definedName name="______TAB31" localSheetId="6">#REF!</definedName>
    <definedName name="______TAB31" localSheetId="3">#REF!</definedName>
    <definedName name="______TAB31" localSheetId="1">#REF!</definedName>
    <definedName name="______TAB31" localSheetId="2">#REF!</definedName>
    <definedName name="______TAB31" localSheetId="0">#REF!</definedName>
    <definedName name="______TAB31" localSheetId="4">#REF!</definedName>
    <definedName name="______TAB32" localSheetId="6">#REF!</definedName>
    <definedName name="______TAB32" localSheetId="3">#REF!</definedName>
    <definedName name="______TAB32" localSheetId="1">#REF!</definedName>
    <definedName name="______TAB32" localSheetId="2">#REF!</definedName>
    <definedName name="______TAB32" localSheetId="0">#REF!</definedName>
    <definedName name="______TAB32" localSheetId="4">#REF!</definedName>
    <definedName name="______TAB33" localSheetId="6">#REF!</definedName>
    <definedName name="______TAB33" localSheetId="3">#REF!</definedName>
    <definedName name="______TAB33" localSheetId="1">#REF!</definedName>
    <definedName name="______TAB33" localSheetId="2">#REF!</definedName>
    <definedName name="______TAB33" localSheetId="0">#REF!</definedName>
    <definedName name="______TAB33" localSheetId="4">#REF!</definedName>
    <definedName name="______TAB35" localSheetId="6">#REF!</definedName>
    <definedName name="______TAB35" localSheetId="3">#REF!</definedName>
    <definedName name="______TAB35" localSheetId="1">#REF!</definedName>
    <definedName name="______TAB35" localSheetId="2">#REF!</definedName>
    <definedName name="______TAB35" localSheetId="0">#REF!</definedName>
    <definedName name="______TAB35" localSheetId="4">#REF!</definedName>
    <definedName name="______TAB36" localSheetId="6">#REF!</definedName>
    <definedName name="______TAB36" localSheetId="3">#REF!</definedName>
    <definedName name="______TAB36" localSheetId="1">#REF!</definedName>
    <definedName name="______TAB36" localSheetId="2">#REF!</definedName>
    <definedName name="______TAB36" localSheetId="0">#REF!</definedName>
    <definedName name="______TAB36" localSheetId="4">#REF!</definedName>
    <definedName name="______TAB37" localSheetId="6">#REF!</definedName>
    <definedName name="______TAB37" localSheetId="3">#REF!</definedName>
    <definedName name="______TAB37" localSheetId="1">#REF!</definedName>
    <definedName name="______TAB37" localSheetId="2">#REF!</definedName>
    <definedName name="______TAB37" localSheetId="0">#REF!</definedName>
    <definedName name="______TAB37" localSheetId="4">#REF!</definedName>
    <definedName name="______TAB38" localSheetId="6">#REF!</definedName>
    <definedName name="______TAB38" localSheetId="3">#REF!</definedName>
    <definedName name="______TAB38" localSheetId="1">#REF!</definedName>
    <definedName name="______TAB38" localSheetId="2">#REF!</definedName>
    <definedName name="______TAB38" localSheetId="0">#REF!</definedName>
    <definedName name="______TAB38" localSheetId="4">#REF!</definedName>
    <definedName name="______TAB39" localSheetId="6">#REF!</definedName>
    <definedName name="______TAB39" localSheetId="3">#REF!</definedName>
    <definedName name="______TAB39" localSheetId="1">#REF!</definedName>
    <definedName name="______TAB39" localSheetId="2">#REF!</definedName>
    <definedName name="______TAB39" localSheetId="0">#REF!</definedName>
    <definedName name="______TAB39" localSheetId="4">#REF!</definedName>
    <definedName name="______TAB47" localSheetId="6">#REF!</definedName>
    <definedName name="______TAB47" localSheetId="3">#REF!</definedName>
    <definedName name="______TAB47" localSheetId="1">#REF!</definedName>
    <definedName name="______TAB47" localSheetId="2">#REF!</definedName>
    <definedName name="______TAB47" localSheetId="0">#REF!</definedName>
    <definedName name="______TAB47" localSheetId="4">#REF!</definedName>
    <definedName name="_____com2000" localSheetId="6">#REF!</definedName>
    <definedName name="_____com2000" localSheetId="3">#REF!</definedName>
    <definedName name="_____com2000" localSheetId="1">#REF!</definedName>
    <definedName name="_____com2000" localSheetId="2">#REF!</definedName>
    <definedName name="_____com2000" localSheetId="0">#REF!</definedName>
    <definedName name="_____com2000" localSheetId="4">#REF!</definedName>
    <definedName name="_____EXR1" localSheetId="6">#REF!</definedName>
    <definedName name="_____EXR1" localSheetId="3">#REF!</definedName>
    <definedName name="_____EXR1" localSheetId="1">#REF!</definedName>
    <definedName name="_____EXR1" localSheetId="2">#REF!</definedName>
    <definedName name="_____EXR1" localSheetId="0">#REF!</definedName>
    <definedName name="_____EXR1" localSheetId="4">#REF!</definedName>
    <definedName name="_____EXR2" localSheetId="6">#REF!</definedName>
    <definedName name="_____EXR2" localSheetId="3">#REF!</definedName>
    <definedName name="_____EXR2" localSheetId="1">#REF!</definedName>
    <definedName name="_____EXR2" localSheetId="2">#REF!</definedName>
    <definedName name="_____EXR2" localSheetId="0">#REF!</definedName>
    <definedName name="_____EXR2" localSheetId="4">#REF!</definedName>
    <definedName name="_____EXR3" localSheetId="6">#REF!</definedName>
    <definedName name="_____EXR3" localSheetId="3">#REF!</definedName>
    <definedName name="_____EXR3" localSheetId="1">#REF!</definedName>
    <definedName name="_____EXR3" localSheetId="2">#REF!</definedName>
    <definedName name="_____EXR3" localSheetId="0">#REF!</definedName>
    <definedName name="_____EXR3" localSheetId="4">#REF!</definedName>
    <definedName name="_____gen2" localSheetId="6">#REF!</definedName>
    <definedName name="_____gen2" localSheetId="3">#REF!</definedName>
    <definedName name="_____gen2" localSheetId="1">#REF!</definedName>
    <definedName name="_____gen2" localSheetId="2">#REF!</definedName>
    <definedName name="_____gen2" localSheetId="0">#REF!</definedName>
    <definedName name="_____gen2" localSheetId="4">#REF!</definedName>
    <definedName name="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TAB30" localSheetId="6">#REF!</definedName>
    <definedName name="_____TAB30" localSheetId="3">#REF!</definedName>
    <definedName name="_____TAB30" localSheetId="1">#REF!</definedName>
    <definedName name="_____TAB30" localSheetId="2">#REF!</definedName>
    <definedName name="_____TAB30" localSheetId="0">#REF!</definedName>
    <definedName name="_____TAB30" localSheetId="4">#REF!</definedName>
    <definedName name="_____TAB31" localSheetId="6">#REF!</definedName>
    <definedName name="_____TAB31" localSheetId="3">#REF!</definedName>
    <definedName name="_____TAB31" localSheetId="1">#REF!</definedName>
    <definedName name="_____TAB31" localSheetId="2">#REF!</definedName>
    <definedName name="_____TAB31" localSheetId="0">#REF!</definedName>
    <definedName name="_____TAB31" localSheetId="4">#REF!</definedName>
    <definedName name="_____TAB32" localSheetId="6">#REF!</definedName>
    <definedName name="_____TAB32" localSheetId="3">#REF!</definedName>
    <definedName name="_____TAB32" localSheetId="1">#REF!</definedName>
    <definedName name="_____TAB32" localSheetId="2">#REF!</definedName>
    <definedName name="_____TAB32" localSheetId="0">#REF!</definedName>
    <definedName name="_____TAB32" localSheetId="4">#REF!</definedName>
    <definedName name="_____TAB33" localSheetId="6">#REF!</definedName>
    <definedName name="_____TAB33" localSheetId="3">#REF!</definedName>
    <definedName name="_____TAB33" localSheetId="1">#REF!</definedName>
    <definedName name="_____TAB33" localSheetId="2">#REF!</definedName>
    <definedName name="_____TAB33" localSheetId="0">#REF!</definedName>
    <definedName name="_____TAB33" localSheetId="4">#REF!</definedName>
    <definedName name="_____TAB35" localSheetId="6">#REF!</definedName>
    <definedName name="_____TAB35" localSheetId="3">#REF!</definedName>
    <definedName name="_____TAB35" localSheetId="1">#REF!</definedName>
    <definedName name="_____TAB35" localSheetId="2">#REF!</definedName>
    <definedName name="_____TAB35" localSheetId="0">#REF!</definedName>
    <definedName name="_____TAB35" localSheetId="4">#REF!</definedName>
    <definedName name="_____TAB36" localSheetId="6">#REF!</definedName>
    <definedName name="_____TAB36" localSheetId="3">#REF!</definedName>
    <definedName name="_____TAB36" localSheetId="1">#REF!</definedName>
    <definedName name="_____TAB36" localSheetId="2">#REF!</definedName>
    <definedName name="_____TAB36" localSheetId="0">#REF!</definedName>
    <definedName name="_____TAB36" localSheetId="4">#REF!</definedName>
    <definedName name="_____TAB37" localSheetId="6">#REF!</definedName>
    <definedName name="_____TAB37" localSheetId="3">#REF!</definedName>
    <definedName name="_____TAB37" localSheetId="1">#REF!</definedName>
    <definedName name="_____TAB37" localSheetId="2">#REF!</definedName>
    <definedName name="_____TAB37" localSheetId="0">#REF!</definedName>
    <definedName name="_____TAB37" localSheetId="4">#REF!</definedName>
    <definedName name="_____TAB38" localSheetId="6">#REF!</definedName>
    <definedName name="_____TAB38" localSheetId="3">#REF!</definedName>
    <definedName name="_____TAB38" localSheetId="1">#REF!</definedName>
    <definedName name="_____TAB38" localSheetId="2">#REF!</definedName>
    <definedName name="_____TAB38" localSheetId="0">#REF!</definedName>
    <definedName name="_____TAB38" localSheetId="4">#REF!</definedName>
    <definedName name="_____TAB39" localSheetId="6">#REF!</definedName>
    <definedName name="_____TAB39" localSheetId="3">#REF!</definedName>
    <definedName name="_____TAB39" localSheetId="1">#REF!</definedName>
    <definedName name="_____TAB39" localSheetId="2">#REF!</definedName>
    <definedName name="_____TAB39" localSheetId="0">#REF!</definedName>
    <definedName name="_____TAB39" localSheetId="4">#REF!</definedName>
    <definedName name="_____TAB47" localSheetId="6">#REF!</definedName>
    <definedName name="_____TAB47" localSheetId="3">#REF!</definedName>
    <definedName name="_____TAB47" localSheetId="1">#REF!</definedName>
    <definedName name="_____TAB47" localSheetId="2">#REF!</definedName>
    <definedName name="_____TAB47" localSheetId="0">#REF!</definedName>
    <definedName name="_____TAB47" localSheetId="4">#REF!</definedName>
    <definedName name="____com2000" localSheetId="6">#REF!</definedName>
    <definedName name="____com2000" localSheetId="3">#REF!</definedName>
    <definedName name="____com2000" localSheetId="1">#REF!</definedName>
    <definedName name="____com2000" localSheetId="2">#REF!</definedName>
    <definedName name="____com2000" localSheetId="0">#REF!</definedName>
    <definedName name="____com2000" localSheetId="4">#REF!</definedName>
    <definedName name="____EXR1" localSheetId="6">#REF!</definedName>
    <definedName name="____EXR1" localSheetId="3">#REF!</definedName>
    <definedName name="____EXR1" localSheetId="1">#REF!</definedName>
    <definedName name="____EXR1" localSheetId="2">#REF!</definedName>
    <definedName name="____EXR1" localSheetId="0">#REF!</definedName>
    <definedName name="____EXR1" localSheetId="4">#REF!</definedName>
    <definedName name="____EXR2" localSheetId="6">#REF!</definedName>
    <definedName name="____EXR2" localSheetId="3">#REF!</definedName>
    <definedName name="____EXR2" localSheetId="1">#REF!</definedName>
    <definedName name="____EXR2" localSheetId="2">#REF!</definedName>
    <definedName name="____EXR2" localSheetId="0">#REF!</definedName>
    <definedName name="____EXR2" localSheetId="4">#REF!</definedName>
    <definedName name="____EXR3" localSheetId="6">#REF!</definedName>
    <definedName name="____EXR3" localSheetId="3">#REF!</definedName>
    <definedName name="____EXR3" localSheetId="1">#REF!</definedName>
    <definedName name="____EXR3" localSheetId="2">#REF!</definedName>
    <definedName name="____EXR3" localSheetId="0">#REF!</definedName>
    <definedName name="____EXR3" localSheetId="4">#REF!</definedName>
    <definedName name="____gen2" localSheetId="6">#REF!</definedName>
    <definedName name="____gen2" localSheetId="3">#REF!</definedName>
    <definedName name="____gen2" localSheetId="1">#REF!</definedName>
    <definedName name="____gen2" localSheetId="2">#REF!</definedName>
    <definedName name="____gen2" localSheetId="0">#REF!</definedName>
    <definedName name="____gen2" localSheetId="4">#REF!</definedName>
    <definedName name="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TAB30" localSheetId="6">#REF!</definedName>
    <definedName name="____TAB30" localSheetId="3">#REF!</definedName>
    <definedName name="____TAB30" localSheetId="1">#REF!</definedName>
    <definedName name="____TAB30" localSheetId="2">#REF!</definedName>
    <definedName name="____TAB30" localSheetId="0">#REF!</definedName>
    <definedName name="____TAB30" localSheetId="4">#REF!</definedName>
    <definedName name="____TAB31" localSheetId="6">#REF!</definedName>
    <definedName name="____TAB31" localSheetId="3">#REF!</definedName>
    <definedName name="____TAB31" localSheetId="1">#REF!</definedName>
    <definedName name="____TAB31" localSheetId="2">#REF!</definedName>
    <definedName name="____TAB31" localSheetId="0">#REF!</definedName>
    <definedName name="____TAB31" localSheetId="4">#REF!</definedName>
    <definedName name="____TAB32" localSheetId="6">#REF!</definedName>
    <definedName name="____TAB32" localSheetId="3">#REF!</definedName>
    <definedName name="____TAB32" localSheetId="1">#REF!</definedName>
    <definedName name="____TAB32" localSheetId="2">#REF!</definedName>
    <definedName name="____TAB32" localSheetId="0">#REF!</definedName>
    <definedName name="____TAB32" localSheetId="4">#REF!</definedName>
    <definedName name="____TAB33" localSheetId="6">#REF!</definedName>
    <definedName name="____TAB33" localSheetId="3">#REF!</definedName>
    <definedName name="____TAB33" localSheetId="1">#REF!</definedName>
    <definedName name="____TAB33" localSheetId="2">#REF!</definedName>
    <definedName name="____TAB33" localSheetId="0">#REF!</definedName>
    <definedName name="____TAB33" localSheetId="4">#REF!</definedName>
    <definedName name="____TAB35" localSheetId="6">#REF!</definedName>
    <definedName name="____TAB35" localSheetId="3">#REF!</definedName>
    <definedName name="____TAB35" localSheetId="1">#REF!</definedName>
    <definedName name="____TAB35" localSheetId="2">#REF!</definedName>
    <definedName name="____TAB35" localSheetId="0">#REF!</definedName>
    <definedName name="____TAB35" localSheetId="4">#REF!</definedName>
    <definedName name="____TAB36" localSheetId="6">#REF!</definedName>
    <definedName name="____TAB36" localSheetId="3">#REF!</definedName>
    <definedName name="____TAB36" localSheetId="1">#REF!</definedName>
    <definedName name="____TAB36" localSheetId="2">#REF!</definedName>
    <definedName name="____TAB36" localSheetId="0">#REF!</definedName>
    <definedName name="____TAB36" localSheetId="4">#REF!</definedName>
    <definedName name="____TAB37" localSheetId="6">#REF!</definedName>
    <definedName name="____TAB37" localSheetId="3">#REF!</definedName>
    <definedName name="____TAB37" localSheetId="1">#REF!</definedName>
    <definedName name="____TAB37" localSheetId="2">#REF!</definedName>
    <definedName name="____TAB37" localSheetId="0">#REF!</definedName>
    <definedName name="____TAB37" localSheetId="4">#REF!</definedName>
    <definedName name="____TAB38" localSheetId="6">#REF!</definedName>
    <definedName name="____TAB38" localSheetId="3">#REF!</definedName>
    <definedName name="____TAB38" localSheetId="1">#REF!</definedName>
    <definedName name="____TAB38" localSheetId="2">#REF!</definedName>
    <definedName name="____TAB38" localSheetId="0">#REF!</definedName>
    <definedName name="____TAB38" localSheetId="4">#REF!</definedName>
    <definedName name="____TAB39" localSheetId="6">#REF!</definedName>
    <definedName name="____TAB39" localSheetId="3">#REF!</definedName>
    <definedName name="____TAB39" localSheetId="1">#REF!</definedName>
    <definedName name="____TAB39" localSheetId="2">#REF!</definedName>
    <definedName name="____TAB39" localSheetId="0">#REF!</definedName>
    <definedName name="____TAB39" localSheetId="4">#REF!</definedName>
    <definedName name="____TAB47" localSheetId="6">#REF!</definedName>
    <definedName name="____TAB47" localSheetId="3">#REF!</definedName>
    <definedName name="____TAB47" localSheetId="1">#REF!</definedName>
    <definedName name="____TAB47" localSheetId="2">#REF!</definedName>
    <definedName name="____TAB47" localSheetId="0">#REF!</definedName>
    <definedName name="____TAB47" localSheetId="4">#REF!</definedName>
    <definedName name="___com2000" localSheetId="6">#REF!</definedName>
    <definedName name="___com2000" localSheetId="3">#REF!</definedName>
    <definedName name="___com2000" localSheetId="1">#REF!</definedName>
    <definedName name="___com2000" localSheetId="2">#REF!</definedName>
    <definedName name="___com2000" localSheetId="0">#REF!</definedName>
    <definedName name="___com2000" localSheetId="4">#REF!</definedName>
    <definedName name="___EXR1" localSheetId="6">#REF!</definedName>
    <definedName name="___EXR1" localSheetId="3">#REF!</definedName>
    <definedName name="___EXR1" localSheetId="1">#REF!</definedName>
    <definedName name="___EXR1" localSheetId="2">#REF!</definedName>
    <definedName name="___EXR1" localSheetId="0">#REF!</definedName>
    <definedName name="___EXR1" localSheetId="4">#REF!</definedName>
    <definedName name="___EXR2" localSheetId="6">#REF!</definedName>
    <definedName name="___EXR2" localSheetId="3">#REF!</definedName>
    <definedName name="___EXR2" localSheetId="1">#REF!</definedName>
    <definedName name="___EXR2" localSheetId="2">#REF!</definedName>
    <definedName name="___EXR2" localSheetId="0">#REF!</definedName>
    <definedName name="___EXR2" localSheetId="4">#REF!</definedName>
    <definedName name="___EXR3" localSheetId="6">#REF!</definedName>
    <definedName name="___EXR3" localSheetId="3">#REF!</definedName>
    <definedName name="___EXR3" localSheetId="1">#REF!</definedName>
    <definedName name="___EXR3" localSheetId="2">#REF!</definedName>
    <definedName name="___EXR3" localSheetId="0">#REF!</definedName>
    <definedName name="___EXR3" localSheetId="4">#REF!</definedName>
    <definedName name="___gen2" localSheetId="6">#REF!</definedName>
    <definedName name="___gen2" localSheetId="3">#REF!</definedName>
    <definedName name="___gen2" localSheetId="1">#REF!</definedName>
    <definedName name="___gen2" localSheetId="2">#REF!</definedName>
    <definedName name="___gen2" localSheetId="0">#REF!</definedName>
    <definedName name="___gen2" localSheetId="4">#REF!</definedName>
    <definedName name="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TAB30" localSheetId="6">#REF!</definedName>
    <definedName name="___TAB30" localSheetId="3">#REF!</definedName>
    <definedName name="___TAB30" localSheetId="1">#REF!</definedName>
    <definedName name="___TAB30" localSheetId="2">#REF!</definedName>
    <definedName name="___TAB30" localSheetId="0">#REF!</definedName>
    <definedName name="___TAB30" localSheetId="4">#REF!</definedName>
    <definedName name="___TAB31" localSheetId="6">#REF!</definedName>
    <definedName name="___TAB31" localSheetId="3">#REF!</definedName>
    <definedName name="___TAB31" localSheetId="1">#REF!</definedName>
    <definedName name="___TAB31" localSheetId="2">#REF!</definedName>
    <definedName name="___TAB31" localSheetId="0">#REF!</definedName>
    <definedName name="___TAB31" localSheetId="4">#REF!</definedName>
    <definedName name="___TAB32" localSheetId="6">#REF!</definedName>
    <definedName name="___TAB32" localSheetId="3">#REF!</definedName>
    <definedName name="___TAB32" localSheetId="1">#REF!</definedName>
    <definedName name="___TAB32" localSheetId="2">#REF!</definedName>
    <definedName name="___TAB32" localSheetId="0">#REF!</definedName>
    <definedName name="___TAB32" localSheetId="4">#REF!</definedName>
    <definedName name="___TAB33" localSheetId="6">#REF!</definedName>
    <definedName name="___TAB33" localSheetId="3">#REF!</definedName>
    <definedName name="___TAB33" localSheetId="1">#REF!</definedName>
    <definedName name="___TAB33" localSheetId="2">#REF!</definedName>
    <definedName name="___TAB33" localSheetId="0">#REF!</definedName>
    <definedName name="___TAB33" localSheetId="4">#REF!</definedName>
    <definedName name="___TAB35" localSheetId="6">#REF!</definedName>
    <definedName name="___TAB35" localSheetId="3">#REF!</definedName>
    <definedName name="___TAB35" localSheetId="1">#REF!</definedName>
    <definedName name="___TAB35" localSheetId="2">#REF!</definedName>
    <definedName name="___TAB35" localSheetId="0">#REF!</definedName>
    <definedName name="___TAB35" localSheetId="4">#REF!</definedName>
    <definedName name="___TAB36" localSheetId="6">#REF!</definedName>
    <definedName name="___TAB36" localSheetId="3">#REF!</definedName>
    <definedName name="___TAB36" localSheetId="1">#REF!</definedName>
    <definedName name="___TAB36" localSheetId="2">#REF!</definedName>
    <definedName name="___TAB36" localSheetId="0">#REF!</definedName>
    <definedName name="___TAB36" localSheetId="4">#REF!</definedName>
    <definedName name="___TAB37" localSheetId="6">#REF!</definedName>
    <definedName name="___TAB37" localSheetId="3">#REF!</definedName>
    <definedName name="___TAB37" localSheetId="1">#REF!</definedName>
    <definedName name="___TAB37" localSheetId="2">#REF!</definedName>
    <definedName name="___TAB37" localSheetId="0">#REF!</definedName>
    <definedName name="___TAB37" localSheetId="4">#REF!</definedName>
    <definedName name="___TAB38" localSheetId="6">#REF!</definedName>
    <definedName name="___TAB38" localSheetId="3">#REF!</definedName>
    <definedName name="___TAB38" localSheetId="1">#REF!</definedName>
    <definedName name="___TAB38" localSheetId="2">#REF!</definedName>
    <definedName name="___TAB38" localSheetId="0">#REF!</definedName>
    <definedName name="___TAB38" localSheetId="4">#REF!</definedName>
    <definedName name="___TAB39" localSheetId="6">#REF!</definedName>
    <definedName name="___TAB39" localSheetId="3">#REF!</definedName>
    <definedName name="___TAB39" localSheetId="1">#REF!</definedName>
    <definedName name="___TAB39" localSheetId="2">#REF!</definedName>
    <definedName name="___TAB39" localSheetId="0">#REF!</definedName>
    <definedName name="___TAB39" localSheetId="4">#REF!</definedName>
    <definedName name="___TAB47" localSheetId="6">#REF!</definedName>
    <definedName name="___TAB47" localSheetId="3">#REF!</definedName>
    <definedName name="___TAB47" localSheetId="1">#REF!</definedName>
    <definedName name="___TAB47" localSheetId="2">#REF!</definedName>
    <definedName name="___TAB47" localSheetId="0">#REF!</definedName>
    <definedName name="___TAB47" localSheetId="4">#REF!</definedName>
    <definedName name="__123Graph_A" localSheetId="6" hidden="1">#REF!</definedName>
    <definedName name="__123Graph_A" localSheetId="3" hidden="1">#REF!</definedName>
    <definedName name="__123Graph_A" localSheetId="1" hidden="1">#REF!</definedName>
    <definedName name="__123Graph_A" localSheetId="2" hidden="1">#REF!</definedName>
    <definedName name="__123Graph_A" localSheetId="0" hidden="1">#REF!</definedName>
    <definedName name="__123Graph_A" localSheetId="4" hidden="1">#REF!</definedName>
    <definedName name="__123Graph_B" localSheetId="6" hidden="1">#REF!</definedName>
    <definedName name="__123Graph_B" localSheetId="3" hidden="1">#REF!</definedName>
    <definedName name="__123Graph_B" localSheetId="1" hidden="1">#REF!</definedName>
    <definedName name="__123Graph_B" localSheetId="2" hidden="1">#REF!</definedName>
    <definedName name="__123Graph_B" localSheetId="0" hidden="1">#REF!</definedName>
    <definedName name="__123Graph_B" localSheetId="4" hidden="1">#REF!</definedName>
    <definedName name="__123Graph_C" localSheetId="6" hidden="1">[3]SEI!$C$38:$C$103</definedName>
    <definedName name="__123Graph_C" localSheetId="3" hidden="1">[1]SEI!$C$38:$C$103</definedName>
    <definedName name="__123Graph_C" localSheetId="1" hidden="1">[2]SEI!$C$38:$C$103</definedName>
    <definedName name="__123Graph_C" localSheetId="2" hidden="1">[2]SEI!$C$38:$C$103</definedName>
    <definedName name="__123Graph_D" localSheetId="6" hidden="1">[3]SEI!$D$38:$D$103</definedName>
    <definedName name="__123Graph_D" localSheetId="3" hidden="1">[1]SEI!$D$38:$D$103</definedName>
    <definedName name="__123Graph_D" localSheetId="1" hidden="1">[2]SEI!$D$38:$D$103</definedName>
    <definedName name="__123Graph_D" localSheetId="2" hidden="1">[2]SEI!$D$38:$D$103</definedName>
    <definedName name="__123Graph_E" localSheetId="6" hidden="1">[3]SEI!$E$38:$E$103</definedName>
    <definedName name="__123Graph_E" localSheetId="3" hidden="1">[1]SEI!$E$38:$E$103</definedName>
    <definedName name="__123Graph_E" localSheetId="1" hidden="1">[2]SEI!$E$38:$E$103</definedName>
    <definedName name="__123Graph_E" localSheetId="2" hidden="1">[2]SEI!$E$38:$E$103</definedName>
    <definedName name="__123Graph_F" localSheetId="6" hidden="1">[3]SEI!$F$38:$F$103</definedName>
    <definedName name="__123Graph_F" localSheetId="3" hidden="1">[1]SEI!$F$38:$F$103</definedName>
    <definedName name="__123Graph_F" localSheetId="1" hidden="1">[2]SEI!$F$38:$F$103</definedName>
    <definedName name="__123Graph_F" localSheetId="2" hidden="1">[2]SEI!$F$38:$F$103</definedName>
    <definedName name="__com2000" localSheetId="6">#REF!</definedName>
    <definedName name="__com2000" localSheetId="3">#REF!</definedName>
    <definedName name="__com2000" localSheetId="1">#REF!</definedName>
    <definedName name="__com2000" localSheetId="2">#REF!</definedName>
    <definedName name="__com2000" localSheetId="0">#REF!</definedName>
    <definedName name="__com2000" localSheetId="4">#REF!</definedName>
    <definedName name="__EXR1" localSheetId="6">#REF!</definedName>
    <definedName name="__EXR1" localSheetId="3">#REF!</definedName>
    <definedName name="__EXR1" localSheetId="1">#REF!</definedName>
    <definedName name="__EXR1" localSheetId="2">#REF!</definedName>
    <definedName name="__EXR1" localSheetId="0">#REF!</definedName>
    <definedName name="__EXR1" localSheetId="4">#REF!</definedName>
    <definedName name="__EXR2" localSheetId="6">#REF!</definedName>
    <definedName name="__EXR2" localSheetId="3">#REF!</definedName>
    <definedName name="__EXR2" localSheetId="1">#REF!</definedName>
    <definedName name="__EXR2" localSheetId="2">#REF!</definedName>
    <definedName name="__EXR2" localSheetId="0">#REF!</definedName>
    <definedName name="__EXR2" localSheetId="4">#REF!</definedName>
    <definedName name="__EXR3" localSheetId="6">#REF!</definedName>
    <definedName name="__EXR3" localSheetId="3">#REF!</definedName>
    <definedName name="__EXR3" localSheetId="1">#REF!</definedName>
    <definedName name="__EXR3" localSheetId="2">#REF!</definedName>
    <definedName name="__EXR3" localSheetId="0">#REF!</definedName>
    <definedName name="__EXR3" localSheetId="4">#REF!</definedName>
    <definedName name="__gen2" localSheetId="6">#REF!</definedName>
    <definedName name="__gen2" localSheetId="3">#REF!</definedName>
    <definedName name="__gen2" localSheetId="1">#REF!</definedName>
    <definedName name="__gen2" localSheetId="2">#REF!</definedName>
    <definedName name="__gen2" localSheetId="0">#REF!</definedName>
    <definedName name="__gen2" localSheetId="4">#REF!</definedName>
    <definedName name="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TAB30" localSheetId="6">#REF!</definedName>
    <definedName name="__TAB30" localSheetId="3">#REF!</definedName>
    <definedName name="__TAB30" localSheetId="1">#REF!</definedName>
    <definedName name="__TAB30" localSheetId="2">#REF!</definedName>
    <definedName name="__TAB30" localSheetId="0">#REF!</definedName>
    <definedName name="__TAB30" localSheetId="4">#REF!</definedName>
    <definedName name="__TAB31" localSheetId="6">#REF!</definedName>
    <definedName name="__TAB31" localSheetId="3">#REF!</definedName>
    <definedName name="__TAB31" localSheetId="1">#REF!</definedName>
    <definedName name="__TAB31" localSheetId="2">#REF!</definedName>
    <definedName name="__TAB31" localSheetId="0">#REF!</definedName>
    <definedName name="__TAB31" localSheetId="4">#REF!</definedName>
    <definedName name="__TAB32" localSheetId="6">#REF!</definedName>
    <definedName name="__TAB32" localSheetId="3">#REF!</definedName>
    <definedName name="__TAB32" localSheetId="1">#REF!</definedName>
    <definedName name="__TAB32" localSheetId="2">#REF!</definedName>
    <definedName name="__TAB32" localSheetId="0">#REF!</definedName>
    <definedName name="__TAB32" localSheetId="4">#REF!</definedName>
    <definedName name="__TAB33" localSheetId="6">#REF!</definedName>
    <definedName name="__TAB33" localSheetId="3">#REF!</definedName>
    <definedName name="__TAB33" localSheetId="1">#REF!</definedName>
    <definedName name="__TAB33" localSheetId="2">#REF!</definedName>
    <definedName name="__TAB33" localSheetId="0">#REF!</definedName>
    <definedName name="__TAB33" localSheetId="4">#REF!</definedName>
    <definedName name="__TAB35" localSheetId="6">#REF!</definedName>
    <definedName name="__TAB35" localSheetId="3">#REF!</definedName>
    <definedName name="__TAB35" localSheetId="1">#REF!</definedName>
    <definedName name="__TAB35" localSheetId="2">#REF!</definedName>
    <definedName name="__TAB35" localSheetId="0">#REF!</definedName>
    <definedName name="__TAB35" localSheetId="4">#REF!</definedName>
    <definedName name="__TAB36" localSheetId="6">#REF!</definedName>
    <definedName name="__TAB36" localSheetId="3">#REF!</definedName>
    <definedName name="__TAB36" localSheetId="1">#REF!</definedName>
    <definedName name="__TAB36" localSheetId="2">#REF!</definedName>
    <definedName name="__TAB36" localSheetId="0">#REF!</definedName>
    <definedName name="__TAB36" localSheetId="4">#REF!</definedName>
    <definedName name="__TAB37" localSheetId="6">#REF!</definedName>
    <definedName name="__TAB37" localSheetId="3">#REF!</definedName>
    <definedName name="__TAB37" localSheetId="1">#REF!</definedName>
    <definedName name="__TAB37" localSheetId="2">#REF!</definedName>
    <definedName name="__TAB37" localSheetId="0">#REF!</definedName>
    <definedName name="__TAB37" localSheetId="4">#REF!</definedName>
    <definedName name="__TAB38" localSheetId="6">#REF!</definedName>
    <definedName name="__TAB38" localSheetId="3">#REF!</definedName>
    <definedName name="__TAB38" localSheetId="1">#REF!</definedName>
    <definedName name="__TAB38" localSheetId="2">#REF!</definedName>
    <definedName name="__TAB38" localSheetId="0">#REF!</definedName>
    <definedName name="__TAB38" localSheetId="4">#REF!</definedName>
    <definedName name="__TAB39" localSheetId="6">#REF!</definedName>
    <definedName name="__TAB39" localSheetId="3">#REF!</definedName>
    <definedName name="__TAB39" localSheetId="1">#REF!</definedName>
    <definedName name="__TAB39" localSheetId="2">#REF!</definedName>
    <definedName name="__TAB39" localSheetId="0">#REF!</definedName>
    <definedName name="__TAB39" localSheetId="4">#REF!</definedName>
    <definedName name="__TAB47" localSheetId="6">#REF!</definedName>
    <definedName name="__TAB47" localSheetId="3">#REF!</definedName>
    <definedName name="__TAB47" localSheetId="1">#REF!</definedName>
    <definedName name="__TAB47" localSheetId="2">#REF!</definedName>
    <definedName name="__TAB47" localSheetId="0">#REF!</definedName>
    <definedName name="__TAB47" localSheetId="4">#REF!</definedName>
    <definedName name="_1981" localSheetId="6">#REF!</definedName>
    <definedName name="_1981" localSheetId="3">#REF!</definedName>
    <definedName name="_1981" localSheetId="1">#REF!</definedName>
    <definedName name="_1981" localSheetId="2">#REF!</definedName>
    <definedName name="_1981" localSheetId="0">#REF!</definedName>
    <definedName name="_1981" localSheetId="4">#REF!</definedName>
    <definedName name="_1982" localSheetId="6">#REF!</definedName>
    <definedName name="_1982" localSheetId="3">#REF!</definedName>
    <definedName name="_1982" localSheetId="1">#REF!</definedName>
    <definedName name="_1982" localSheetId="2">#REF!</definedName>
    <definedName name="_1982" localSheetId="0">#REF!</definedName>
    <definedName name="_1982" localSheetId="4">#REF!</definedName>
    <definedName name="_1983" localSheetId="6">#REF!</definedName>
    <definedName name="_1983" localSheetId="3">#REF!</definedName>
    <definedName name="_1983" localSheetId="1">#REF!</definedName>
    <definedName name="_1983" localSheetId="2">#REF!</definedName>
    <definedName name="_1983" localSheetId="0">#REF!</definedName>
    <definedName name="_1983" localSheetId="4">#REF!</definedName>
    <definedName name="_1984" localSheetId="6">#REF!</definedName>
    <definedName name="_1984" localSheetId="3">#REF!</definedName>
    <definedName name="_1984" localSheetId="1">#REF!</definedName>
    <definedName name="_1984" localSheetId="2">#REF!</definedName>
    <definedName name="_1984" localSheetId="0">#REF!</definedName>
    <definedName name="_1984" localSheetId="4">#REF!</definedName>
    <definedName name="_1985" localSheetId="6">#REF!</definedName>
    <definedName name="_1985" localSheetId="3">#REF!</definedName>
    <definedName name="_1985" localSheetId="1">#REF!</definedName>
    <definedName name="_1985" localSheetId="2">#REF!</definedName>
    <definedName name="_1985" localSheetId="0">#REF!</definedName>
    <definedName name="_1985" localSheetId="4">#REF!</definedName>
    <definedName name="_1986" localSheetId="6">#REF!</definedName>
    <definedName name="_1986" localSheetId="3">#REF!</definedName>
    <definedName name="_1986" localSheetId="1">#REF!</definedName>
    <definedName name="_1986" localSheetId="2">#REF!</definedName>
    <definedName name="_1986" localSheetId="0">#REF!</definedName>
    <definedName name="_1986" localSheetId="4">#REF!</definedName>
    <definedName name="_1987" localSheetId="6">#REF!</definedName>
    <definedName name="_1987" localSheetId="3">#REF!</definedName>
    <definedName name="_1987" localSheetId="1">#REF!</definedName>
    <definedName name="_1987" localSheetId="2">#REF!</definedName>
    <definedName name="_1987" localSheetId="0">#REF!</definedName>
    <definedName name="_1987" localSheetId="4">#REF!</definedName>
    <definedName name="_1988" localSheetId="6">#REF!</definedName>
    <definedName name="_1988" localSheetId="3">#REF!</definedName>
    <definedName name="_1988" localSheetId="1">#REF!</definedName>
    <definedName name="_1988" localSheetId="2">#REF!</definedName>
    <definedName name="_1988" localSheetId="0">#REF!</definedName>
    <definedName name="_1988" localSheetId="4">#REF!</definedName>
    <definedName name="_1989" localSheetId="6">#REF!</definedName>
    <definedName name="_1989" localSheetId="3">#REF!</definedName>
    <definedName name="_1989" localSheetId="1">#REF!</definedName>
    <definedName name="_1989" localSheetId="2">#REF!</definedName>
    <definedName name="_1989" localSheetId="0">#REF!</definedName>
    <definedName name="_1989" localSheetId="4">#REF!</definedName>
    <definedName name="_1990" localSheetId="6">#REF!</definedName>
    <definedName name="_1990" localSheetId="3">#REF!</definedName>
    <definedName name="_1990" localSheetId="1">#REF!</definedName>
    <definedName name="_1990" localSheetId="2">#REF!</definedName>
    <definedName name="_1990" localSheetId="0">#REF!</definedName>
    <definedName name="_1990" localSheetId="4">#REF!</definedName>
    <definedName name="_1991" localSheetId="6">#REF!</definedName>
    <definedName name="_1991" localSheetId="3">#REF!</definedName>
    <definedName name="_1991" localSheetId="1">#REF!</definedName>
    <definedName name="_1991" localSheetId="2">#REF!</definedName>
    <definedName name="_1991" localSheetId="0">#REF!</definedName>
    <definedName name="_1991" localSheetId="4">#REF!</definedName>
    <definedName name="_1992" localSheetId="6">#REF!</definedName>
    <definedName name="_1992" localSheetId="3">#REF!</definedName>
    <definedName name="_1992" localSheetId="1">#REF!</definedName>
    <definedName name="_1992" localSheetId="2">#REF!</definedName>
    <definedName name="_1992" localSheetId="0">#REF!</definedName>
    <definedName name="_1992" localSheetId="4">#REF!</definedName>
    <definedName name="_1993" localSheetId="6">#REF!</definedName>
    <definedName name="_1993" localSheetId="3">#REF!</definedName>
    <definedName name="_1993" localSheetId="1">#REF!</definedName>
    <definedName name="_1993" localSheetId="2">#REF!</definedName>
    <definedName name="_1993" localSheetId="0">#REF!</definedName>
    <definedName name="_1993" localSheetId="4">#REF!</definedName>
    <definedName name="_1994" localSheetId="6">#REF!</definedName>
    <definedName name="_1994" localSheetId="3">#REF!</definedName>
    <definedName name="_1994" localSheetId="1">#REF!</definedName>
    <definedName name="_1994" localSheetId="2">#REF!</definedName>
    <definedName name="_1994" localSheetId="0">#REF!</definedName>
    <definedName name="_1994" localSheetId="4">#REF!</definedName>
    <definedName name="_1995" localSheetId="6">#REF!</definedName>
    <definedName name="_1995" localSheetId="3">#REF!</definedName>
    <definedName name="_1995" localSheetId="1">#REF!</definedName>
    <definedName name="_1995" localSheetId="2">#REF!</definedName>
    <definedName name="_1995" localSheetId="0">#REF!</definedName>
    <definedName name="_1995" localSheetId="4">#REF!</definedName>
    <definedName name="_1996" localSheetId="6">#REF!</definedName>
    <definedName name="_1996" localSheetId="3">#REF!</definedName>
    <definedName name="_1996" localSheetId="1">#REF!</definedName>
    <definedName name="_1996" localSheetId="2">#REF!</definedName>
    <definedName name="_1996" localSheetId="0">#REF!</definedName>
    <definedName name="_1996" localSheetId="4">#REF!</definedName>
    <definedName name="_1997" localSheetId="6">#REF!</definedName>
    <definedName name="_1997" localSheetId="3">#REF!</definedName>
    <definedName name="_1997" localSheetId="1">#REF!</definedName>
    <definedName name="_1997" localSheetId="2">#REF!</definedName>
    <definedName name="_1997" localSheetId="0">#REF!</definedName>
    <definedName name="_1997" localSheetId="4">#REF!</definedName>
    <definedName name="_1998" localSheetId="6">#REF!</definedName>
    <definedName name="_1998" localSheetId="3">#REF!</definedName>
    <definedName name="_1998" localSheetId="1">#REF!</definedName>
    <definedName name="_1998" localSheetId="2">#REF!</definedName>
    <definedName name="_1998" localSheetId="0">#REF!</definedName>
    <definedName name="_1998" localSheetId="4">#REF!</definedName>
    <definedName name="_1999" localSheetId="6">#REF!</definedName>
    <definedName name="_1999" localSheetId="3">#REF!</definedName>
    <definedName name="_1999" localSheetId="1">#REF!</definedName>
    <definedName name="_1999" localSheetId="2">#REF!</definedName>
    <definedName name="_1999" localSheetId="0">#REF!</definedName>
    <definedName name="_1999" localSheetId="4">#REF!</definedName>
    <definedName name="_2000" localSheetId="6">#REF!</definedName>
    <definedName name="_2000" localSheetId="3">#REF!</definedName>
    <definedName name="_2000" localSheetId="1">#REF!</definedName>
    <definedName name="_2000" localSheetId="2">#REF!</definedName>
    <definedName name="_2000" localSheetId="0">#REF!</definedName>
    <definedName name="_2000" localSheetId="4">#REF!</definedName>
    <definedName name="_2001" localSheetId="6">#REF!</definedName>
    <definedName name="_2001" localSheetId="3">#REF!</definedName>
    <definedName name="_2001" localSheetId="1">#REF!</definedName>
    <definedName name="_2001" localSheetId="2">#REF!</definedName>
    <definedName name="_2001" localSheetId="0">#REF!</definedName>
    <definedName name="_2001" localSheetId="4">#REF!</definedName>
    <definedName name="_2002" localSheetId="6">#REF!</definedName>
    <definedName name="_2002" localSheetId="3">#REF!</definedName>
    <definedName name="_2002" localSheetId="1">#REF!</definedName>
    <definedName name="_2002" localSheetId="2">#REF!</definedName>
    <definedName name="_2002" localSheetId="0">#REF!</definedName>
    <definedName name="_2002" localSheetId="4">#REF!</definedName>
    <definedName name="_2003" localSheetId="6">#REF!</definedName>
    <definedName name="_2003" localSheetId="3">#REF!</definedName>
    <definedName name="_2003" localSheetId="1">#REF!</definedName>
    <definedName name="_2003" localSheetId="2">#REF!</definedName>
    <definedName name="_2003" localSheetId="0">#REF!</definedName>
    <definedName name="_2003" localSheetId="4">#REF!</definedName>
    <definedName name="_com2000" localSheetId="6">#REF!</definedName>
    <definedName name="_com2000" localSheetId="3">#REF!</definedName>
    <definedName name="_com2000" localSheetId="1">#REF!</definedName>
    <definedName name="_com2000" localSheetId="2">#REF!</definedName>
    <definedName name="_com2000" localSheetId="0">#REF!</definedName>
    <definedName name="_com2000" localSheetId="4">#REF!</definedName>
    <definedName name="_EXR1" localSheetId="6">#REF!</definedName>
    <definedName name="_EXR1" localSheetId="3">#REF!</definedName>
    <definedName name="_EXR1" localSheetId="1">#REF!</definedName>
    <definedName name="_EXR1" localSheetId="2">#REF!</definedName>
    <definedName name="_EXR1" localSheetId="0">#REF!</definedName>
    <definedName name="_EXR1" localSheetId="4">#REF!</definedName>
    <definedName name="_EXR2" localSheetId="6">#REF!</definedName>
    <definedName name="_EXR2" localSheetId="3">#REF!</definedName>
    <definedName name="_EXR2" localSheetId="1">#REF!</definedName>
    <definedName name="_EXR2" localSheetId="2">#REF!</definedName>
    <definedName name="_EXR2" localSheetId="0">#REF!</definedName>
    <definedName name="_EXR2" localSheetId="4">#REF!</definedName>
    <definedName name="_EXR3" localSheetId="6">#REF!</definedName>
    <definedName name="_EXR3" localSheetId="3">#REF!</definedName>
    <definedName name="_EXR3" localSheetId="1">#REF!</definedName>
    <definedName name="_EXR3" localSheetId="2">#REF!</definedName>
    <definedName name="_EXR3" localSheetId="0">#REF!</definedName>
    <definedName name="_EXR3" localSheetId="4">#REF!</definedName>
    <definedName name="_Fill" localSheetId="6" hidden="1">#REF!</definedName>
    <definedName name="_Fill" localSheetId="3" hidden="1">#REF!</definedName>
    <definedName name="_Fill" localSheetId="1" hidden="1">#REF!</definedName>
    <definedName name="_Fill" localSheetId="2" hidden="1">#REF!</definedName>
    <definedName name="_Fill" localSheetId="0" hidden="1">#REF!</definedName>
    <definedName name="_Fill" localSheetId="4" hidden="1">#REF!</definedName>
    <definedName name="_Fill1" localSheetId="6" hidden="1">#REF!</definedName>
    <definedName name="_Fill1" localSheetId="3" hidden="1">#REF!</definedName>
    <definedName name="_Fill1" localSheetId="1" hidden="1">#REF!</definedName>
    <definedName name="_Fill1" localSheetId="2" hidden="1">#REF!</definedName>
    <definedName name="_Fill1" localSheetId="0" hidden="1">#REF!</definedName>
    <definedName name="_Fill1" localSheetId="4" hidden="1">#REF!</definedName>
    <definedName name="_xlnm._FilterDatabase" localSheetId="1" hidden="1">'Sum Pmt'!$A$7:$O$55</definedName>
    <definedName name="_xlnm._FilterDatabase" localSheetId="2" hidden="1">'Sum Pmt Arr'!$A$7:$K$55</definedName>
    <definedName name="_gen2" localSheetId="6">#REF!</definedName>
    <definedName name="_gen2" localSheetId="3">#REF!</definedName>
    <definedName name="_gen2" localSheetId="1">#REF!</definedName>
    <definedName name="_gen2" localSheetId="2">#REF!</definedName>
    <definedName name="_gen2" localSheetId="0">#REF!</definedName>
    <definedName name="_gen2" localSheetId="4">#REF!</definedName>
    <definedName name="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Order1" hidden="1">0</definedName>
    <definedName name="_Order2" hidden="1">255</definedName>
    <definedName name="_Parse_Out" localSheetId="6" hidden="1">#REF!</definedName>
    <definedName name="_Parse_Out" localSheetId="3" hidden="1">#REF!</definedName>
    <definedName name="_Parse_Out" localSheetId="1" hidden="1">#REF!</definedName>
    <definedName name="_Parse_Out" localSheetId="2" hidden="1">#REF!</definedName>
    <definedName name="_Parse_Out" localSheetId="0" hidden="1">#REF!</definedName>
    <definedName name="_Parse_Out" localSheetId="4" hidden="1">#REF!</definedName>
    <definedName name="_Regression_Int" hidden="1">1</definedName>
    <definedName name="_Regression_Out" localSheetId="6" hidden="1">#REF!</definedName>
    <definedName name="_Regression_Out" localSheetId="3" hidden="1">#REF!</definedName>
    <definedName name="_Regression_Out" localSheetId="1" hidden="1">#REF!</definedName>
    <definedName name="_Regression_Out" localSheetId="2" hidden="1">#REF!</definedName>
    <definedName name="_Regression_Out" localSheetId="0" hidden="1">#REF!</definedName>
    <definedName name="_Regression_Out" localSheetId="4" hidden="1">#REF!</definedName>
    <definedName name="_Regression_X" localSheetId="6" hidden="1">#REF!</definedName>
    <definedName name="_Regression_X" localSheetId="3" hidden="1">#REF!</definedName>
    <definedName name="_Regression_X" localSheetId="1" hidden="1">#REF!</definedName>
    <definedName name="_Regression_X" localSheetId="2" hidden="1">#REF!</definedName>
    <definedName name="_Regression_X" localSheetId="0" hidden="1">#REF!</definedName>
    <definedName name="_Regression_X" localSheetId="4" hidden="1">#REF!</definedName>
    <definedName name="_Regression_Y" localSheetId="6" hidden="1">#REF!</definedName>
    <definedName name="_Regression_Y" localSheetId="3" hidden="1">#REF!</definedName>
    <definedName name="_Regression_Y" localSheetId="1" hidden="1">#REF!</definedName>
    <definedName name="_Regression_Y" localSheetId="2" hidden="1">#REF!</definedName>
    <definedName name="_Regression_Y" localSheetId="0" hidden="1">#REF!</definedName>
    <definedName name="_Regression_Y" localSheetId="4" hidden="1">#REF!</definedName>
    <definedName name="_Sort" localSheetId="6" hidden="1">#REF!</definedName>
    <definedName name="_Sort" localSheetId="3" hidden="1">#REF!</definedName>
    <definedName name="_Sort" localSheetId="1" hidden="1">#REF!</definedName>
    <definedName name="_Sort" localSheetId="2" hidden="1">#REF!</definedName>
    <definedName name="_Sort" localSheetId="0" hidden="1">#REF!</definedName>
    <definedName name="_Sort" localSheetId="4" hidden="1">#REF!</definedName>
    <definedName name="_TAB30" localSheetId="6">#REF!</definedName>
    <definedName name="_TAB30" localSheetId="3">#REF!</definedName>
    <definedName name="_TAB30" localSheetId="1">#REF!</definedName>
    <definedName name="_TAB30" localSheetId="2">#REF!</definedName>
    <definedName name="_TAB30" localSheetId="0">#REF!</definedName>
    <definedName name="_TAB30" localSheetId="4">#REF!</definedName>
    <definedName name="_TAB31" localSheetId="6">#REF!</definedName>
    <definedName name="_TAB31" localSheetId="3">#REF!</definedName>
    <definedName name="_TAB31" localSheetId="1">#REF!</definedName>
    <definedName name="_TAB31" localSheetId="2">#REF!</definedName>
    <definedName name="_TAB31" localSheetId="0">#REF!</definedName>
    <definedName name="_TAB31" localSheetId="4">#REF!</definedName>
    <definedName name="_TAB32" localSheetId="6">#REF!</definedName>
    <definedName name="_TAB32" localSheetId="3">#REF!</definedName>
    <definedName name="_TAB32" localSheetId="1">#REF!</definedName>
    <definedName name="_TAB32" localSheetId="2">#REF!</definedName>
    <definedName name="_TAB32" localSheetId="0">#REF!</definedName>
    <definedName name="_TAB32" localSheetId="4">#REF!</definedName>
    <definedName name="_TAB33" localSheetId="6">#REF!</definedName>
    <definedName name="_TAB33" localSheetId="3">#REF!</definedName>
    <definedName name="_TAB33" localSheetId="1">#REF!</definedName>
    <definedName name="_TAB33" localSheetId="2">#REF!</definedName>
    <definedName name="_TAB33" localSheetId="0">#REF!</definedName>
    <definedName name="_TAB33" localSheetId="4">#REF!</definedName>
    <definedName name="_TAB35" localSheetId="6">#REF!</definedName>
    <definedName name="_TAB35" localSheetId="3">#REF!</definedName>
    <definedName name="_TAB35" localSheetId="1">#REF!</definedName>
    <definedName name="_TAB35" localSheetId="2">#REF!</definedName>
    <definedName name="_TAB35" localSheetId="0">#REF!</definedName>
    <definedName name="_TAB35" localSheetId="4">#REF!</definedName>
    <definedName name="_TAB36" localSheetId="6">#REF!</definedName>
    <definedName name="_TAB36" localSheetId="3">#REF!</definedName>
    <definedName name="_TAB36" localSheetId="1">#REF!</definedName>
    <definedName name="_TAB36" localSheetId="2">#REF!</definedName>
    <definedName name="_TAB36" localSheetId="0">#REF!</definedName>
    <definedName name="_TAB36" localSheetId="4">#REF!</definedName>
    <definedName name="_TAB37" localSheetId="6">#REF!</definedName>
    <definedName name="_TAB37" localSheetId="3">#REF!</definedName>
    <definedName name="_TAB37" localSheetId="1">#REF!</definedName>
    <definedName name="_TAB37" localSheetId="2">#REF!</definedName>
    <definedName name="_TAB37" localSheetId="0">#REF!</definedName>
    <definedName name="_TAB37" localSheetId="4">#REF!</definedName>
    <definedName name="_TAB38" localSheetId="6">#REF!</definedName>
    <definedName name="_TAB38" localSheetId="3">#REF!</definedName>
    <definedName name="_TAB38" localSheetId="1">#REF!</definedName>
    <definedName name="_TAB38" localSheetId="2">#REF!</definedName>
    <definedName name="_TAB38" localSheetId="0">#REF!</definedName>
    <definedName name="_TAB38" localSheetId="4">#REF!</definedName>
    <definedName name="_TAB39" localSheetId="6">#REF!</definedName>
    <definedName name="_TAB39" localSheetId="3">#REF!</definedName>
    <definedName name="_TAB39" localSheetId="1">#REF!</definedName>
    <definedName name="_TAB39" localSheetId="2">#REF!</definedName>
    <definedName name="_TAB39" localSheetId="0">#REF!</definedName>
    <definedName name="_TAB39" localSheetId="4">#REF!</definedName>
    <definedName name="_TAB47" localSheetId="6">#REF!</definedName>
    <definedName name="_TAB47" localSheetId="3">#REF!</definedName>
    <definedName name="_TAB47" localSheetId="1">#REF!</definedName>
    <definedName name="_TAB47" localSheetId="2">#REF!</definedName>
    <definedName name="_TAB47" localSheetId="0">#REF!</definedName>
    <definedName name="_TAB47" localSheetId="4">#REF!</definedName>
    <definedName name="A1_" localSheetId="6">[6]Sum1!#REF!</definedName>
    <definedName name="A1_" localSheetId="3">[4]Sum1!#REF!</definedName>
    <definedName name="A1_" localSheetId="1">[5]Sum1!#REF!</definedName>
    <definedName name="A1_" localSheetId="2">[5]Sum1!#REF!</definedName>
    <definedName name="aa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aa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aa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aa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aa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aa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aaa" localSheetId="6" hidden="1">#REF!,#REF!,#REF!</definedName>
    <definedName name="aaa" localSheetId="3" hidden="1">#REF!,#REF!,#REF!</definedName>
    <definedName name="aaa" localSheetId="1" hidden="1">#REF!,#REF!,#REF!</definedName>
    <definedName name="aaa" localSheetId="2" hidden="1">#REF!,#REF!,#REF!</definedName>
    <definedName name="aaa" localSheetId="0" hidden="1">#REF!,#REF!,#REF!</definedName>
    <definedName name="aaa" localSheetId="4" hidden="1">#REF!,#REF!,#REF!</definedName>
    <definedName name="ACCEPT2014" localSheetId="6">[7]REGS!#REF!</definedName>
    <definedName name="ACCEPT2014" localSheetId="3">[7]REGS!#REF!</definedName>
    <definedName name="ACCEPT2014" localSheetId="1">#N/A</definedName>
    <definedName name="ACCEPT2014" localSheetId="2">#N/A</definedName>
    <definedName name="ACCEPT2014" localSheetId="0">#N/A</definedName>
    <definedName name="ACCEPT2014" localSheetId="4">[7]REGS!#REF!</definedName>
    <definedName name="ACCI2014" localSheetId="6">[7]REGS!#REF!</definedName>
    <definedName name="ACCI2014" localSheetId="3">[7]REGS!#REF!</definedName>
    <definedName name="ACCI2014" localSheetId="1">#N/A</definedName>
    <definedName name="ACCI2014" localSheetId="2">#N/A</definedName>
    <definedName name="ACCI2014" localSheetId="0">#N/A</definedName>
    <definedName name="ACCI2014" localSheetId="4">[7]REGS!#REF!</definedName>
    <definedName name="ACCI2019" localSheetId="6">#REF!</definedName>
    <definedName name="ACCI2019" localSheetId="3">#REF!</definedName>
    <definedName name="ACCI2019" localSheetId="1">#REF!</definedName>
    <definedName name="ACCI2019" localSheetId="2">#REF!</definedName>
    <definedName name="ACCI2019" localSheetId="0">#REF!</definedName>
    <definedName name="ACCI2019" localSheetId="4">#REF!</definedName>
    <definedName name="ACCI2030" localSheetId="6">#REF!</definedName>
    <definedName name="ACCI2030" localSheetId="3">#REF!</definedName>
    <definedName name="ACCI2030" localSheetId="1">#REF!</definedName>
    <definedName name="ACCI2030" localSheetId="2">#REF!</definedName>
    <definedName name="ACCI2030" localSheetId="0">#REF!</definedName>
    <definedName name="ACCI2030" localSheetId="4">#REF!</definedName>
    <definedName name="ACCI2038" localSheetId="6">#REF!</definedName>
    <definedName name="ACCI2038" localSheetId="3">#REF!</definedName>
    <definedName name="ACCI2038" localSheetId="1">#REF!</definedName>
    <definedName name="ACCI2038" localSheetId="2">#REF!</definedName>
    <definedName name="ACCI2038" localSheetId="0">#REF!</definedName>
    <definedName name="ACCI2038" localSheetId="4">#REF!</definedName>
    <definedName name="ACCP2019" localSheetId="6">#REF!</definedName>
    <definedName name="ACCP2019" localSheetId="3">#REF!</definedName>
    <definedName name="ACCP2019" localSheetId="1">#REF!</definedName>
    <definedName name="ACCP2019" localSheetId="2">#REF!</definedName>
    <definedName name="ACCP2019" localSheetId="0">#REF!</definedName>
    <definedName name="ACCP2019" localSheetId="4">#REF!</definedName>
    <definedName name="ACCPT2030" localSheetId="6">#REF!</definedName>
    <definedName name="ACCPT2030" localSheetId="3">#REF!</definedName>
    <definedName name="ACCPT2030" localSheetId="1">#REF!</definedName>
    <definedName name="ACCPT2030" localSheetId="2">#REF!</definedName>
    <definedName name="ACCPT2030" localSheetId="0">#REF!</definedName>
    <definedName name="ACCPT2030" localSheetId="4">#REF!</definedName>
    <definedName name="ACCPT2038" localSheetId="6">#REF!</definedName>
    <definedName name="ACCPT2038" localSheetId="3">#REF!</definedName>
    <definedName name="ACCPT2038" localSheetId="1">#REF!</definedName>
    <definedName name="ACCPT2038" localSheetId="2">#REF!</definedName>
    <definedName name="ACCPT2038" localSheetId="0">#REF!</definedName>
    <definedName name="ACCPT2038" localSheetId="4">#REF!</definedName>
    <definedName name="ACTIVATE" localSheetId="6">#REF!</definedName>
    <definedName name="ACTIVATE" localSheetId="3">#REF!</definedName>
    <definedName name="ACTIVATE" localSheetId="1">#REF!</definedName>
    <definedName name="ACTIVATE" localSheetId="2">#REF!</definedName>
    <definedName name="ACTIVATE" localSheetId="0">#REF!</definedName>
    <definedName name="ACTIVATE" localSheetId="4">#REF!</definedName>
    <definedName name="ACwvu.Print." localSheetId="6" hidden="1">#REF!</definedName>
    <definedName name="ACwvu.Print." localSheetId="3" hidden="1">#REF!</definedName>
    <definedName name="ACwvu.Print." localSheetId="1" hidden="1">#REF!</definedName>
    <definedName name="ACwvu.Print." localSheetId="2" hidden="1">#REF!</definedName>
    <definedName name="ACwvu.Print." localSheetId="0" hidden="1">#REF!</definedName>
    <definedName name="ACwvu.Print." localSheetId="4" hidden="1">#REF!</definedName>
    <definedName name="ALL" localSheetId="6">[10]A:Main!$A$1:$CC$2028</definedName>
    <definedName name="ALL" localSheetId="3">[8]A:Main!$A$1:$CC$2028</definedName>
    <definedName name="ALL" localSheetId="1">[9]A:Main!$A$1:$CC$2028</definedName>
    <definedName name="ALL" localSheetId="2">[9]A:Main!$A$1:$CC$2028</definedName>
    <definedName name="AMB" localSheetId="6">#REF!</definedName>
    <definedName name="AMB" localSheetId="3">#REF!</definedName>
    <definedName name="AMB" localSheetId="1">#REF!</definedName>
    <definedName name="AMB" localSheetId="2">#REF!</definedName>
    <definedName name="AMB" localSheetId="0">#REF!</definedName>
    <definedName name="AMB" localSheetId="4">#REF!</definedName>
    <definedName name="asd" localSheetId="6">#REF!</definedName>
    <definedName name="asd" localSheetId="3">#REF!</definedName>
    <definedName name="asd" localSheetId="1">#REF!</definedName>
    <definedName name="asd" localSheetId="2">#REF!</definedName>
    <definedName name="asd" localSheetId="0">#REF!</definedName>
    <definedName name="asd" localSheetId="4">#REF!</definedName>
    <definedName name="Assistance" localSheetId="6">#REF!</definedName>
    <definedName name="Assistance" localSheetId="3">#REF!</definedName>
    <definedName name="Assistance" localSheetId="1">#REF!</definedName>
    <definedName name="Assistance" localSheetId="2">#REF!</definedName>
    <definedName name="Assistance" localSheetId="0">#REF!</definedName>
    <definedName name="Assistance" localSheetId="4">#REF!</definedName>
    <definedName name="atable1" localSheetId="6">#REF!</definedName>
    <definedName name="atable1" localSheetId="3">#REF!</definedName>
    <definedName name="atable1" localSheetId="1">#REF!</definedName>
    <definedName name="atable1" localSheetId="2">#REF!</definedName>
    <definedName name="atable1" localSheetId="0">#REF!</definedName>
    <definedName name="atable1" localSheetId="4">#REF!</definedName>
    <definedName name="az" localSheetId="6" hidden="1">{"Main Economic Indicators",#N/A,FALSE,"C"}</definedName>
    <definedName name="az" localSheetId="3" hidden="1">{"Main Economic Indicators",#N/A,FALSE,"C"}</definedName>
    <definedName name="az" localSheetId="1" hidden="1">{"Main Economic Indicators",#N/A,FALSE,"C"}</definedName>
    <definedName name="az" localSheetId="2" hidden="1">{"Main Economic Indicators",#N/A,FALSE,"C"}</definedName>
    <definedName name="az" localSheetId="0" hidden="1">{"Main Economic Indicators",#N/A,FALSE,"C"}</definedName>
    <definedName name="az" localSheetId="4" hidden="1">{"Main Economic Indicators",#N/A,FALSE,"C"}</definedName>
    <definedName name="B_to_C" localSheetId="6">[13]T1!#REF!</definedName>
    <definedName name="B_to_C" localSheetId="3">[11]T1!#REF!</definedName>
    <definedName name="B_to_C" localSheetId="1">[12]T1!#REF!</definedName>
    <definedName name="B_to_C" localSheetId="2">[12]T1!#REF!</definedName>
    <definedName name="B2C" localSheetId="6">[13]T1!#REF!</definedName>
    <definedName name="B2C" localSheetId="3">[11]T1!#REF!</definedName>
    <definedName name="B2C" localSheetId="1">[12]T1!#REF!</definedName>
    <definedName name="B2C" localSheetId="2">[12]T1!#REF!</definedName>
    <definedName name="basass" localSheetId="6">[15]assumptions!$A$2:$M$34</definedName>
    <definedName name="basass" localSheetId="3">[14]assumptions!$A$2:$M$34</definedName>
    <definedName name="basass" localSheetId="1">[14]assumptions!$A$2:$M$34</definedName>
    <definedName name="basass" localSheetId="2">[14]assumptions!$A$2:$M$34</definedName>
    <definedName name="BASEYEAR" localSheetId="6">#REF!</definedName>
    <definedName name="BASEYEAR" localSheetId="3">#REF!</definedName>
    <definedName name="BASEYEAR" localSheetId="1">#REF!</definedName>
    <definedName name="BASEYEAR" localSheetId="2">#REF!</definedName>
    <definedName name="BASEYEAR" localSheetId="0">#REF!</definedName>
    <definedName name="BASEYEAR" localSheetId="4">#REF!</definedName>
    <definedName name="BCA" localSheetId="6">#REF!</definedName>
    <definedName name="BCA" localSheetId="3">#REF!</definedName>
    <definedName name="BCA" localSheetId="1">#REF!</definedName>
    <definedName name="BCA" localSheetId="2">#REF!</definedName>
    <definedName name="BCA" localSheetId="0">#REF!</definedName>
    <definedName name="BCA" localSheetId="4">#REF!</definedName>
    <definedName name="BEA" localSheetId="6">#REF!</definedName>
    <definedName name="BEA" localSheetId="3">#REF!</definedName>
    <definedName name="BEA" localSheetId="1">#REF!</definedName>
    <definedName name="BEA" localSheetId="2">#REF!</definedName>
    <definedName name="BEA" localSheetId="0">#REF!</definedName>
    <definedName name="BEA" localSheetId="4">#REF!</definedName>
    <definedName name="BEABA" localSheetId="6">#REF!</definedName>
    <definedName name="BEABA" localSheetId="3">#REF!</definedName>
    <definedName name="BEABA" localSheetId="1">#REF!</definedName>
    <definedName name="BEABA" localSheetId="2">#REF!</definedName>
    <definedName name="BEABA" localSheetId="0">#REF!</definedName>
    <definedName name="BEABA" localSheetId="4">#REF!</definedName>
    <definedName name="BEABI" localSheetId="6">#REF!</definedName>
    <definedName name="BEABI" localSheetId="3">#REF!</definedName>
    <definedName name="BEABI" localSheetId="1">#REF!</definedName>
    <definedName name="BEABI" localSheetId="2">#REF!</definedName>
    <definedName name="BEABI" localSheetId="0">#REF!</definedName>
    <definedName name="BEABI" localSheetId="4">#REF!</definedName>
    <definedName name="BEAMU" localSheetId="6">#REF!</definedName>
    <definedName name="BEAMU" localSheetId="3">#REF!</definedName>
    <definedName name="BEAMU" localSheetId="1">#REF!</definedName>
    <definedName name="BEAMU" localSheetId="2">#REF!</definedName>
    <definedName name="BEAMU" localSheetId="0">#REF!</definedName>
    <definedName name="BEAMU" localSheetId="4">#REF!</definedName>
    <definedName name="BEO" localSheetId="6">#REF!</definedName>
    <definedName name="BEO" localSheetId="3">#REF!</definedName>
    <definedName name="BEO" localSheetId="1">#REF!</definedName>
    <definedName name="BEO" localSheetId="2">#REF!</definedName>
    <definedName name="BEO" localSheetId="0">#REF!</definedName>
    <definedName name="BEO" localSheetId="4">#REF!</definedName>
    <definedName name="BER" localSheetId="6">#REF!</definedName>
    <definedName name="BER" localSheetId="3">#REF!</definedName>
    <definedName name="BER" localSheetId="1">#REF!</definedName>
    <definedName name="BER" localSheetId="2">#REF!</definedName>
    <definedName name="BER" localSheetId="0">#REF!</definedName>
    <definedName name="BER" localSheetId="4">#REF!</definedName>
    <definedName name="BERBA" localSheetId="6">#REF!</definedName>
    <definedName name="BERBA" localSheetId="3">#REF!</definedName>
    <definedName name="BERBA" localSheetId="1">#REF!</definedName>
    <definedName name="BERBA" localSheetId="2">#REF!</definedName>
    <definedName name="BERBA" localSheetId="0">#REF!</definedName>
    <definedName name="BERBA" localSheetId="4">#REF!</definedName>
    <definedName name="BERBI" localSheetId="6">#REF!</definedName>
    <definedName name="BERBI" localSheetId="3">#REF!</definedName>
    <definedName name="BERBI" localSheetId="1">#REF!</definedName>
    <definedName name="BERBI" localSheetId="2">#REF!</definedName>
    <definedName name="BERBI" localSheetId="0">#REF!</definedName>
    <definedName name="BERBI" localSheetId="4">#REF!</definedName>
    <definedName name="BF" localSheetId="6">#REF!</definedName>
    <definedName name="BF" localSheetId="3">#REF!</definedName>
    <definedName name="BF" localSheetId="1">#REF!</definedName>
    <definedName name="BF" localSheetId="2">#REF!</definedName>
    <definedName name="BF" localSheetId="0">#REF!</definedName>
    <definedName name="BF" localSheetId="4">#REF!</definedName>
    <definedName name="BFD" localSheetId="6">#REF!</definedName>
    <definedName name="BFD" localSheetId="3">#REF!</definedName>
    <definedName name="BFD" localSheetId="1">#REF!</definedName>
    <definedName name="BFD" localSheetId="2">#REF!</definedName>
    <definedName name="BFD" localSheetId="0">#REF!</definedName>
    <definedName name="BFD" localSheetId="4">#REF!</definedName>
    <definedName name="BFDI" localSheetId="6">#REF!</definedName>
    <definedName name="BFDI" localSheetId="3">#REF!</definedName>
    <definedName name="BFDI" localSheetId="1">#REF!</definedName>
    <definedName name="BFDI" localSheetId="2">#REF!</definedName>
    <definedName name="BFDI" localSheetId="0">#REF!</definedName>
    <definedName name="BFDI" localSheetId="4">#REF!</definedName>
    <definedName name="BFL_C_G" localSheetId="6">#REF!</definedName>
    <definedName name="BFL_C_G" localSheetId="3">#REF!</definedName>
    <definedName name="BFL_C_G" localSheetId="1">#REF!</definedName>
    <definedName name="BFL_C_G" localSheetId="2">#REF!</definedName>
    <definedName name="BFL_C_G" localSheetId="0">#REF!</definedName>
    <definedName name="BFL_C_G" localSheetId="4">#REF!</definedName>
    <definedName name="BFL_C_P" localSheetId="6">#REF!</definedName>
    <definedName name="BFL_C_P" localSheetId="3">#REF!</definedName>
    <definedName name="BFL_C_P" localSheetId="1">#REF!</definedName>
    <definedName name="BFL_C_P" localSheetId="2">#REF!</definedName>
    <definedName name="BFL_C_P" localSheetId="0">#REF!</definedName>
    <definedName name="BFL_C_P" localSheetId="4">#REF!</definedName>
    <definedName name="BFL_CBA" localSheetId="6">#REF!</definedName>
    <definedName name="BFL_CBA" localSheetId="3">#REF!</definedName>
    <definedName name="BFL_CBA" localSheetId="1">#REF!</definedName>
    <definedName name="BFL_CBA" localSheetId="2">#REF!</definedName>
    <definedName name="BFL_CBA" localSheetId="0">#REF!</definedName>
    <definedName name="BFL_CBA" localSheetId="4">#REF!</definedName>
    <definedName name="BFL_CBI" localSheetId="6">#REF!</definedName>
    <definedName name="BFL_CBI" localSheetId="3">#REF!</definedName>
    <definedName name="BFL_CBI" localSheetId="1">#REF!</definedName>
    <definedName name="BFL_CBI" localSheetId="2">#REF!</definedName>
    <definedName name="BFL_CBI" localSheetId="0">#REF!</definedName>
    <definedName name="BFL_CBI" localSheetId="4">#REF!</definedName>
    <definedName name="BFL_CMU" localSheetId="6">#REF!</definedName>
    <definedName name="BFL_CMU" localSheetId="3">#REF!</definedName>
    <definedName name="BFL_CMU" localSheetId="1">#REF!</definedName>
    <definedName name="BFL_CMU" localSheetId="2">#REF!</definedName>
    <definedName name="BFL_CMU" localSheetId="0">#REF!</definedName>
    <definedName name="BFL_CMU" localSheetId="4">#REF!</definedName>
    <definedName name="BFL_D_G" localSheetId="6">#REF!</definedName>
    <definedName name="BFL_D_G" localSheetId="3">#REF!</definedName>
    <definedName name="BFL_D_G" localSheetId="1">#REF!</definedName>
    <definedName name="BFL_D_G" localSheetId="2">#REF!</definedName>
    <definedName name="BFL_D_G" localSheetId="0">#REF!</definedName>
    <definedName name="BFL_D_G" localSheetId="4">#REF!</definedName>
    <definedName name="BFL_D_P" localSheetId="6">#REF!</definedName>
    <definedName name="BFL_D_P" localSheetId="3">#REF!</definedName>
    <definedName name="BFL_D_P" localSheetId="1">#REF!</definedName>
    <definedName name="BFL_D_P" localSheetId="2">#REF!</definedName>
    <definedName name="BFL_D_P" localSheetId="0">#REF!</definedName>
    <definedName name="BFL_D_P" localSheetId="4">#REF!</definedName>
    <definedName name="BFL_DBA" localSheetId="6">#REF!</definedName>
    <definedName name="BFL_DBA" localSheetId="3">#REF!</definedName>
    <definedName name="BFL_DBA" localSheetId="1">#REF!</definedName>
    <definedName name="BFL_DBA" localSheetId="2">#REF!</definedName>
    <definedName name="BFL_DBA" localSheetId="0">#REF!</definedName>
    <definedName name="BFL_DBA" localSheetId="4">#REF!</definedName>
    <definedName name="BFL_DBI" localSheetId="6">#REF!</definedName>
    <definedName name="BFL_DBI" localSheetId="3">#REF!</definedName>
    <definedName name="BFL_DBI" localSheetId="1">#REF!</definedName>
    <definedName name="BFL_DBI" localSheetId="2">#REF!</definedName>
    <definedName name="BFL_DBI" localSheetId="0">#REF!</definedName>
    <definedName name="BFL_DBI" localSheetId="4">#REF!</definedName>
    <definedName name="BFL_DF" localSheetId="6">#REF!</definedName>
    <definedName name="BFL_DF" localSheetId="3">#REF!</definedName>
    <definedName name="BFL_DF" localSheetId="1">#REF!</definedName>
    <definedName name="BFL_DF" localSheetId="2">#REF!</definedName>
    <definedName name="BFL_DF" localSheetId="0">#REF!</definedName>
    <definedName name="BFL_DF" localSheetId="4">#REF!</definedName>
    <definedName name="BFL_DMU" localSheetId="6">#REF!</definedName>
    <definedName name="BFL_DMU" localSheetId="3">#REF!</definedName>
    <definedName name="BFL_DMU" localSheetId="1">#REF!</definedName>
    <definedName name="BFL_DMU" localSheetId="2">#REF!</definedName>
    <definedName name="BFL_DMU" localSheetId="0">#REF!</definedName>
    <definedName name="BFL_DMU" localSheetId="4">#REF!</definedName>
    <definedName name="BFLB_DF" localSheetId="6">#REF!</definedName>
    <definedName name="BFLB_DF" localSheetId="3">#REF!</definedName>
    <definedName name="BFLB_DF" localSheetId="1">#REF!</definedName>
    <definedName name="BFLB_DF" localSheetId="2">#REF!</definedName>
    <definedName name="BFLB_DF" localSheetId="0">#REF!</definedName>
    <definedName name="BFLB_DF" localSheetId="4">#REF!</definedName>
    <definedName name="BFLRES" localSheetId="6">#REF!</definedName>
    <definedName name="BFLRES" localSheetId="3">#REF!</definedName>
    <definedName name="BFLRES" localSheetId="1">#REF!</definedName>
    <definedName name="BFLRES" localSheetId="2">#REF!</definedName>
    <definedName name="BFLRES" localSheetId="0">#REF!</definedName>
    <definedName name="BFLRES" localSheetId="4">#REF!</definedName>
    <definedName name="BFO_S" localSheetId="6">#REF!</definedName>
    <definedName name="BFO_S" localSheetId="3">#REF!</definedName>
    <definedName name="BFO_S" localSheetId="1">#REF!</definedName>
    <definedName name="BFO_S" localSheetId="2">#REF!</definedName>
    <definedName name="BFO_S" localSheetId="0">#REF!</definedName>
    <definedName name="BFO_S" localSheetId="4">#REF!</definedName>
    <definedName name="BFOTH" localSheetId="6">#REF!</definedName>
    <definedName name="BFOTH" localSheetId="3">#REF!</definedName>
    <definedName name="BFOTH" localSheetId="1">#REF!</definedName>
    <definedName name="BFOTH" localSheetId="2">#REF!</definedName>
    <definedName name="BFOTH" localSheetId="0">#REF!</definedName>
    <definedName name="BFOTH" localSheetId="4">#REF!</definedName>
    <definedName name="BFPA" localSheetId="6">#REF!</definedName>
    <definedName name="BFPA" localSheetId="3">#REF!</definedName>
    <definedName name="BFPA" localSheetId="1">#REF!</definedName>
    <definedName name="BFPA" localSheetId="2">#REF!</definedName>
    <definedName name="BFPA" localSheetId="0">#REF!</definedName>
    <definedName name="BFPA" localSheetId="4">#REF!</definedName>
    <definedName name="BFPL" localSheetId="6">#REF!</definedName>
    <definedName name="BFPL" localSheetId="3">#REF!</definedName>
    <definedName name="BFPL" localSheetId="1">#REF!</definedName>
    <definedName name="BFPL" localSheetId="2">#REF!</definedName>
    <definedName name="BFPL" localSheetId="0">#REF!</definedName>
    <definedName name="BFPL" localSheetId="4">#REF!</definedName>
    <definedName name="BFRA" localSheetId="6">#REF!</definedName>
    <definedName name="BFRA" localSheetId="3">#REF!</definedName>
    <definedName name="BFRA" localSheetId="1">#REF!</definedName>
    <definedName name="BFRA" localSheetId="2">#REF!</definedName>
    <definedName name="BFRA" localSheetId="0">#REF!</definedName>
    <definedName name="BFRA" localSheetId="4">#REF!</definedName>
    <definedName name="BFUND" localSheetId="6">#REF!</definedName>
    <definedName name="BFUND" localSheetId="3">#REF!</definedName>
    <definedName name="BFUND" localSheetId="1">#REF!</definedName>
    <definedName name="BFUND" localSheetId="2">#REF!</definedName>
    <definedName name="BFUND" localSheetId="0">#REF!</definedName>
    <definedName name="BFUND" localSheetId="4">#REF!</definedName>
    <definedName name="BID_2014" localSheetId="6">[7]REGS!#REF!</definedName>
    <definedName name="BID_2014" localSheetId="3">[7]REGS!#REF!</definedName>
    <definedName name="BID_2014" localSheetId="1">#N/A</definedName>
    <definedName name="BID_2014" localSheetId="2">#N/A</definedName>
    <definedName name="BID_2014" localSheetId="0">#N/A</definedName>
    <definedName name="BID_2014" localSheetId="4">[7]REGS!#REF!</definedName>
    <definedName name="BILDEC99" localSheetId="6">[17]BDDBIL!$FW$1:$GF$159</definedName>
    <definedName name="BILDEC99" localSheetId="3">[16]BDDBIL!$FW$1:$GF$159</definedName>
    <definedName name="BILDEC99" localSheetId="1">[16]BDDBIL!$FW$1:$GF$159</definedName>
    <definedName name="BILDEC99" localSheetId="2">[16]BDDBIL!$FW$1:$GF$159</definedName>
    <definedName name="BK" localSheetId="6">#REF!</definedName>
    <definedName name="BK" localSheetId="3">#REF!</definedName>
    <definedName name="BK" localSheetId="1">#REF!</definedName>
    <definedName name="BK" localSheetId="2">#REF!</definedName>
    <definedName name="BK" localSheetId="0">#REF!</definedName>
    <definedName name="BK" localSheetId="4">#REF!</definedName>
    <definedName name="BKF" localSheetId="6">#REF!</definedName>
    <definedName name="BKF" localSheetId="3">#REF!</definedName>
    <definedName name="BKF" localSheetId="1">#REF!</definedName>
    <definedName name="BKF" localSheetId="2">#REF!</definedName>
    <definedName name="BKF" localSheetId="0">#REF!</definedName>
    <definedName name="BKF" localSheetId="4">#REF!</definedName>
    <definedName name="BKFBA" localSheetId="6">#REF!</definedName>
    <definedName name="BKFBA" localSheetId="3">#REF!</definedName>
    <definedName name="BKFBA" localSheetId="1">#REF!</definedName>
    <definedName name="BKFBA" localSheetId="2">#REF!</definedName>
    <definedName name="BKFBA" localSheetId="0">#REF!</definedName>
    <definedName name="BKFBA" localSheetId="4">#REF!</definedName>
    <definedName name="BKFBI" localSheetId="6">#REF!</definedName>
    <definedName name="BKFBI" localSheetId="3">#REF!</definedName>
    <definedName name="BKFBI" localSheetId="1">#REF!</definedName>
    <definedName name="BKFBI" localSheetId="2">#REF!</definedName>
    <definedName name="BKFBI" localSheetId="0">#REF!</definedName>
    <definedName name="BKFBI" localSheetId="4">#REF!</definedName>
    <definedName name="BKFMU" localSheetId="6">#REF!</definedName>
    <definedName name="BKFMU" localSheetId="3">#REF!</definedName>
    <definedName name="BKFMU" localSheetId="1">#REF!</definedName>
    <definedName name="BKFMU" localSheetId="2">#REF!</definedName>
    <definedName name="BKFMU" localSheetId="0">#REF!</definedName>
    <definedName name="BKFMU" localSheetId="4">#REF!</definedName>
    <definedName name="BMG" localSheetId="6">#REF!</definedName>
    <definedName name="BMG" localSheetId="3">#REF!</definedName>
    <definedName name="BMG" localSheetId="1">#REF!</definedName>
    <definedName name="BMG" localSheetId="2">#REF!</definedName>
    <definedName name="BMG" localSheetId="0">#REF!</definedName>
    <definedName name="BMG" localSheetId="4">#REF!</definedName>
    <definedName name="BMI" localSheetId="6">#REF!</definedName>
    <definedName name="BMI" localSheetId="3">#REF!</definedName>
    <definedName name="BMI" localSheetId="1">#REF!</definedName>
    <definedName name="BMI" localSheetId="2">#REF!</definedName>
    <definedName name="BMI" localSheetId="0">#REF!</definedName>
    <definedName name="BMI" localSheetId="4">#REF!</definedName>
    <definedName name="BMII_G" localSheetId="6">#REF!</definedName>
    <definedName name="BMII_G" localSheetId="3">#REF!</definedName>
    <definedName name="BMII_G" localSheetId="1">#REF!</definedName>
    <definedName name="BMII_G" localSheetId="2">#REF!</definedName>
    <definedName name="BMII_G" localSheetId="0">#REF!</definedName>
    <definedName name="BMII_G" localSheetId="4">#REF!</definedName>
    <definedName name="BMII_P" localSheetId="6">#REF!</definedName>
    <definedName name="BMII_P" localSheetId="3">#REF!</definedName>
    <definedName name="BMII_P" localSheetId="1">#REF!</definedName>
    <definedName name="BMII_P" localSheetId="2">#REF!</definedName>
    <definedName name="BMII_P" localSheetId="0">#REF!</definedName>
    <definedName name="BMII_P" localSheetId="4">#REF!</definedName>
    <definedName name="BMIIBA" localSheetId="6">#REF!</definedName>
    <definedName name="BMIIBA" localSheetId="3">#REF!</definedName>
    <definedName name="BMIIBA" localSheetId="1">#REF!</definedName>
    <definedName name="BMIIBA" localSheetId="2">#REF!</definedName>
    <definedName name="BMIIBA" localSheetId="0">#REF!</definedName>
    <definedName name="BMIIBA" localSheetId="4">#REF!</definedName>
    <definedName name="BMIIBI" localSheetId="6">#REF!</definedName>
    <definedName name="BMIIBI" localSheetId="3">#REF!</definedName>
    <definedName name="BMIIBI" localSheetId="1">#REF!</definedName>
    <definedName name="BMIIBI" localSheetId="2">#REF!</definedName>
    <definedName name="BMIIBI" localSheetId="0">#REF!</definedName>
    <definedName name="BMIIBI" localSheetId="4">#REF!</definedName>
    <definedName name="BMIIMU" localSheetId="6">#REF!</definedName>
    <definedName name="BMIIMU" localSheetId="3">#REF!</definedName>
    <definedName name="BMIIMU" localSheetId="1">#REF!</definedName>
    <definedName name="BMIIMU" localSheetId="2">#REF!</definedName>
    <definedName name="BMIIMU" localSheetId="0">#REF!</definedName>
    <definedName name="BMIIMU" localSheetId="4">#REF!</definedName>
    <definedName name="BMS" localSheetId="6">#REF!</definedName>
    <definedName name="BMS" localSheetId="3">#REF!</definedName>
    <definedName name="BMS" localSheetId="1">#REF!</definedName>
    <definedName name="BMS" localSheetId="2">#REF!</definedName>
    <definedName name="BMS" localSheetId="0">#REF!</definedName>
    <definedName name="BMS" localSheetId="4">#REF!</definedName>
    <definedName name="BNEO" localSheetId="6">#REF!</definedName>
    <definedName name="BNEO" localSheetId="3">#REF!</definedName>
    <definedName name="BNEO" localSheetId="1">#REF!</definedName>
    <definedName name="BNEO" localSheetId="2">#REF!</definedName>
    <definedName name="BNEO" localSheetId="0">#REF!</definedName>
    <definedName name="BNEO" localSheetId="4">#REF!</definedName>
    <definedName name="BO" localSheetId="6">#REF!</definedName>
    <definedName name="BO" localSheetId="3">#REF!</definedName>
    <definedName name="BO" localSheetId="1">#REF!</definedName>
    <definedName name="BO" localSheetId="2">#REF!</definedName>
    <definedName name="BO" localSheetId="0">#REF!</definedName>
    <definedName name="BO" localSheetId="4">#REF!</definedName>
    <definedName name="BOF" localSheetId="6">#REF!</definedName>
    <definedName name="BOF" localSheetId="3">#REF!</definedName>
    <definedName name="BOF" localSheetId="1">#REF!</definedName>
    <definedName name="BOF" localSheetId="2">#REF!</definedName>
    <definedName name="BOF" localSheetId="0">#REF!</definedName>
    <definedName name="BOF" localSheetId="4">#REF!</definedName>
    <definedName name="BOP" localSheetId="6">[13]T1!#REF!</definedName>
    <definedName name="BOP" localSheetId="3">[11]T1!#REF!</definedName>
    <definedName name="BOP" localSheetId="1">[12]T1!#REF!</definedName>
    <definedName name="BOP" localSheetId="2">[12]T1!#REF!</definedName>
    <definedName name="BOP2CAD" localSheetId="6">[13]T1!#REF!</definedName>
    <definedName name="BOP2CAD" localSheetId="3">[11]T1!#REF!</definedName>
    <definedName name="BOP2CAD" localSheetId="1">[12]T1!#REF!</definedName>
    <definedName name="BOP2CAD" localSheetId="2">[12]T1!#REF!</definedName>
    <definedName name="BOPF" localSheetId="6">#REF!</definedName>
    <definedName name="BOPF" localSheetId="3">#REF!</definedName>
    <definedName name="BOPF" localSheetId="1">#REF!</definedName>
    <definedName name="BOPF" localSheetId="2">#REF!</definedName>
    <definedName name="BOPF" localSheetId="0">#REF!</definedName>
    <definedName name="BOPF" localSheetId="4">#REF!</definedName>
    <definedName name="BOPSDR" localSheetId="6">#REF!</definedName>
    <definedName name="BOPSDR" localSheetId="3">#REF!</definedName>
    <definedName name="BOPSDR" localSheetId="1">#REF!</definedName>
    <definedName name="BOPSDR" localSheetId="2">#REF!</definedName>
    <definedName name="BOPSDR" localSheetId="0">#REF!</definedName>
    <definedName name="BOPSDR" localSheetId="4">#REF!</definedName>
    <definedName name="BTRG" localSheetId="6">#REF!</definedName>
    <definedName name="BTRG" localSheetId="3">#REF!</definedName>
    <definedName name="BTRG" localSheetId="1">#REF!</definedName>
    <definedName name="BTRG" localSheetId="2">#REF!</definedName>
    <definedName name="BTRG" localSheetId="0">#REF!</definedName>
    <definedName name="BTRG" localSheetId="4">#REF!</definedName>
    <definedName name="BTRP" localSheetId="6">#REF!</definedName>
    <definedName name="BTRP" localSheetId="3">#REF!</definedName>
    <definedName name="BTRP" localSheetId="1">#REF!</definedName>
    <definedName name="BTRP" localSheetId="2">#REF!</definedName>
    <definedName name="BTRP" localSheetId="0">#REF!</definedName>
    <definedName name="BTRP" localSheetId="4">#REF!</definedName>
    <definedName name="BXG" localSheetId="6">#REF!</definedName>
    <definedName name="BXG" localSheetId="3">#REF!</definedName>
    <definedName name="BXG" localSheetId="1">#REF!</definedName>
    <definedName name="BXG" localSheetId="2">#REF!</definedName>
    <definedName name="BXG" localSheetId="0">#REF!</definedName>
    <definedName name="BXG" localSheetId="4">#REF!</definedName>
    <definedName name="BXI" localSheetId="6">#REF!</definedName>
    <definedName name="BXI" localSheetId="3">#REF!</definedName>
    <definedName name="BXI" localSheetId="1">#REF!</definedName>
    <definedName name="BXI" localSheetId="2">#REF!</definedName>
    <definedName name="BXI" localSheetId="0">#REF!</definedName>
    <definedName name="BXI" localSheetId="4">#REF!</definedName>
    <definedName name="BXS" localSheetId="6">#REF!</definedName>
    <definedName name="BXS" localSheetId="3">#REF!</definedName>
    <definedName name="BXS" localSheetId="1">#REF!</definedName>
    <definedName name="BXS" localSheetId="2">#REF!</definedName>
    <definedName name="BXS" localSheetId="0">#REF!</definedName>
    <definedName name="BXS" localSheetId="4">#REF!</definedName>
    <definedName name="CAD2BOP" localSheetId="6">[13]T1!#REF!</definedName>
    <definedName name="CAD2BOP" localSheetId="3">[11]T1!#REF!</definedName>
    <definedName name="CAD2BOP" localSheetId="1">[12]T1!#REF!</definedName>
    <definedName name="CAD2BOP" localSheetId="2">[12]T1!#REF!</definedName>
    <definedName name="capct" localSheetId="6">#REF!</definedName>
    <definedName name="capct" localSheetId="3">#REF!</definedName>
    <definedName name="capct" localSheetId="1">#REF!</definedName>
    <definedName name="capct" localSheetId="2">#REF!</definedName>
    <definedName name="capct" localSheetId="0">#REF!</definedName>
    <definedName name="capct" localSheetId="4">#REF!</definedName>
    <definedName name="ccc" localSheetId="6">#REF!</definedName>
    <definedName name="ccc" localSheetId="3">#REF!</definedName>
    <definedName name="ccc" localSheetId="1">#REF!</definedName>
    <definedName name="ccc" localSheetId="2">#REF!</definedName>
    <definedName name="ccc" localSheetId="0">#REF!</definedName>
    <definedName name="ccc" localSheetId="4">#REF!</definedName>
    <definedName name="cfg" localSheetId="6">#REF!</definedName>
    <definedName name="cfg" localSheetId="3">#REF!</definedName>
    <definedName name="cfg" localSheetId="1">#REF!</definedName>
    <definedName name="cfg" localSheetId="2">#REF!</definedName>
    <definedName name="cfg" localSheetId="0">#REF!</definedName>
    <definedName name="cfg" localSheetId="4">#REF!</definedName>
    <definedName name="CHANGESREAD" localSheetId="6">#REF!</definedName>
    <definedName name="CHANGESREAD" localSheetId="3">#REF!</definedName>
    <definedName name="CHANGESREAD" localSheetId="1">#REF!</definedName>
    <definedName name="CHANGESREAD" localSheetId="2">#REF!</definedName>
    <definedName name="CHANGESREAD" localSheetId="0">#REF!</definedName>
    <definedName name="CHANGESREAD" localSheetId="4">#REF!</definedName>
    <definedName name="ChangesTotal" localSheetId="6">#REF!</definedName>
    <definedName name="ChangesTotal" localSheetId="3">#REF!</definedName>
    <definedName name="ChangesTotal" localSheetId="1">#REF!</definedName>
    <definedName name="ChangesTotal" localSheetId="2">#REF!</definedName>
    <definedName name="ChangesTotal" localSheetId="0">#REF!</definedName>
    <definedName name="ChangesTotal" localSheetId="4">#REF!</definedName>
    <definedName name="CHANGESWRITE" localSheetId="6">#REF!</definedName>
    <definedName name="CHANGESWRITE" localSheetId="3">#REF!</definedName>
    <definedName name="CHANGESWRITE" localSheetId="1">#REF!</definedName>
    <definedName name="CHANGESWRITE" localSheetId="2">#REF!</definedName>
    <definedName name="CHANGESWRITE" localSheetId="0">#REF!</definedName>
    <definedName name="CHANGESWRITE" localSheetId="4">#REF!</definedName>
    <definedName name="CHANGESWRITE2" localSheetId="6">#REF!</definedName>
    <definedName name="CHANGESWRITE2" localSheetId="3">#REF!</definedName>
    <definedName name="CHANGESWRITE2" localSheetId="1">#REF!</definedName>
    <definedName name="CHANGESWRITE2" localSheetId="2">#REF!</definedName>
    <definedName name="CHANGESWRITE2" localSheetId="0">#REF!</definedName>
    <definedName name="CHANGESWRITE2" localSheetId="4">#REF!</definedName>
    <definedName name="CHTEND" localSheetId="6">#REF!</definedName>
    <definedName name="CHTEND" localSheetId="3">#REF!</definedName>
    <definedName name="CHTEND" localSheetId="1">#REF!</definedName>
    <definedName name="CHTEND" localSheetId="2">#REF!</definedName>
    <definedName name="CHTEND" localSheetId="0">#REF!</definedName>
    <definedName name="CHTEND" localSheetId="4">#REF!</definedName>
    <definedName name="COL" localSheetId="6">[6]Projections!#REF!</definedName>
    <definedName name="COL" localSheetId="3">[4]Projections!#REF!</definedName>
    <definedName name="COL" localSheetId="1">[5]Projections!#REF!</definedName>
    <definedName name="COL" localSheetId="2">[5]Projections!#REF!</definedName>
    <definedName name="Correspondants" localSheetId="6">#REF!</definedName>
    <definedName name="Correspondants" localSheetId="3">#REF!</definedName>
    <definedName name="Correspondants" localSheetId="1">#REF!</definedName>
    <definedName name="Correspondants" localSheetId="2">#REF!</definedName>
    <definedName name="Correspondants" localSheetId="0">#REF!</definedName>
    <definedName name="Correspondants" localSheetId="4">#REF!</definedName>
    <definedName name="COTjuillet2004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COTjuillet2004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COTjuillet2004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COTjuillet2004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COTjuillet2004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COTjuillet2004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COUNT" localSheetId="6">#REF!</definedName>
    <definedName name="COUNT" localSheetId="3">#REF!</definedName>
    <definedName name="COUNT" localSheetId="1">#REF!</definedName>
    <definedName name="COUNT" localSheetId="2">#REF!</definedName>
    <definedName name="COUNT" localSheetId="0">#REF!</definedName>
    <definedName name="COUNT" localSheetId="4">#REF!</definedName>
    <definedName name="COUNTER" localSheetId="6">#REF!</definedName>
    <definedName name="COUNTER" localSheetId="3">#REF!</definedName>
    <definedName name="COUNTER" localSheetId="1">#REF!</definedName>
    <definedName name="COUNTER" localSheetId="2">#REF!</definedName>
    <definedName name="COUNTER" localSheetId="0">#REF!</definedName>
    <definedName name="COUNTER" localSheetId="4">#REF!</definedName>
    <definedName name="Cwvu.Print." localSheetId="6" hidden="1">[20]Indic!$A$109:$IV$109,[20]Indic!$A$196:$IV$197,[20]Indic!$A$208:$IV$209,[20]Indic!$A$217:$IV$218</definedName>
    <definedName name="Cwvu.Print." localSheetId="3" hidden="1">[18]Indic!$A$109:$IV$109,[18]Indic!$A$196:$IV$197,[18]Indic!$A$208:$IV$209,[18]Indic!$A$217:$IV$218</definedName>
    <definedName name="Cwvu.Print." localSheetId="1" hidden="1">[19]Indic!$A$109:$IV$109,[19]Indic!$A$196:$IV$197,[19]Indic!$A$208:$IV$209,[19]Indic!$A$217:$IV$218</definedName>
    <definedName name="Cwvu.Print." localSheetId="2" hidden="1">[19]Indic!$A$109:$IV$109,[19]Indic!$A$196:$IV$197,[19]Indic!$A$208:$IV$209,[19]Indic!$A$217:$IV$218</definedName>
    <definedName name="D_G" localSheetId="6">#REF!</definedName>
    <definedName name="D_G" localSheetId="3">#REF!</definedName>
    <definedName name="D_G" localSheetId="1">#REF!</definedName>
    <definedName name="D_G" localSheetId="2">#REF!</definedName>
    <definedName name="D_G" localSheetId="0">#REF!</definedName>
    <definedName name="D_G" localSheetId="4">#REF!</definedName>
    <definedName name="D_P" localSheetId="6">#REF!</definedName>
    <definedName name="D_P" localSheetId="3">#REF!</definedName>
    <definedName name="D_P" localSheetId="1">#REF!</definedName>
    <definedName name="D_P" localSheetId="2">#REF!</definedName>
    <definedName name="D_P" localSheetId="0">#REF!</definedName>
    <definedName name="D_P" localSheetId="4">#REF!</definedName>
    <definedName name="D_S" localSheetId="6">#REF!</definedName>
    <definedName name="D_S" localSheetId="3">#REF!</definedName>
    <definedName name="D_S" localSheetId="1">#REF!</definedName>
    <definedName name="D_S" localSheetId="2">#REF!</definedName>
    <definedName name="D_S" localSheetId="0">#REF!</definedName>
    <definedName name="D_S" localSheetId="4">#REF!</definedName>
    <definedName name="DA" localSheetId="6">#REF!</definedName>
    <definedName name="DA" localSheetId="3">#REF!</definedName>
    <definedName name="DA" localSheetId="1">#REF!</definedName>
    <definedName name="DA" localSheetId="2">#REF!</definedName>
    <definedName name="DA" localSheetId="0">#REF!</definedName>
    <definedName name="DA" localSheetId="4">#REF!</definedName>
    <definedName name="DABA" localSheetId="6">#REF!</definedName>
    <definedName name="DABA" localSheetId="3">#REF!</definedName>
    <definedName name="DABA" localSheetId="1">#REF!</definedName>
    <definedName name="DABA" localSheetId="2">#REF!</definedName>
    <definedName name="DABA" localSheetId="0">#REF!</definedName>
    <definedName name="DABA" localSheetId="4">#REF!</definedName>
    <definedName name="DABI" localSheetId="6">#REF!</definedName>
    <definedName name="DABI" localSheetId="3">#REF!</definedName>
    <definedName name="DABI" localSheetId="1">#REF!</definedName>
    <definedName name="DABI" localSheetId="2">#REF!</definedName>
    <definedName name="DABI" localSheetId="0">#REF!</definedName>
    <definedName name="DABI" localSheetId="4">#REF!</definedName>
    <definedName name="DAMU" localSheetId="6">#REF!</definedName>
    <definedName name="DAMU" localSheetId="3">#REF!</definedName>
    <definedName name="DAMU" localSheetId="1">#REF!</definedName>
    <definedName name="DAMU" localSheetId="2">#REF!</definedName>
    <definedName name="DAMU" localSheetId="0">#REF!</definedName>
    <definedName name="DAMU" localSheetId="4">#REF!</definedName>
    <definedName name="DATE" localSheetId="6">[6]Sum1!#REF!</definedName>
    <definedName name="DATE" localSheetId="3">[4]Sum1!#REF!</definedName>
    <definedName name="DATE" localSheetId="1">[5]Sum1!#REF!</definedName>
    <definedName name="DATE" localSheetId="2">[5]Sum1!#REF!</definedName>
    <definedName name="dates" localSheetId="6">#REF!</definedName>
    <definedName name="dates" localSheetId="3">#REF!</definedName>
    <definedName name="dates" localSheetId="1">#REF!</definedName>
    <definedName name="dates" localSheetId="2">#REF!</definedName>
    <definedName name="dates" localSheetId="0">#REF!</definedName>
    <definedName name="dates" localSheetId="4">#REF!</definedName>
    <definedName name="DBA" localSheetId="6">#REF!</definedName>
    <definedName name="DBA" localSheetId="3">#REF!</definedName>
    <definedName name="DBA" localSheetId="1">#REF!</definedName>
    <definedName name="DBA" localSheetId="2">#REF!</definedName>
    <definedName name="DBA" localSheetId="0">#REF!</definedName>
    <definedName name="DBA" localSheetId="4">#REF!</definedName>
    <definedName name="DBI" localSheetId="6">#REF!</definedName>
    <definedName name="DBI" localSheetId="3">#REF!</definedName>
    <definedName name="DBI" localSheetId="1">#REF!</definedName>
    <definedName name="DBI" localSheetId="2">#REF!</definedName>
    <definedName name="DBI" localSheetId="0">#REF!</definedName>
    <definedName name="DBI" localSheetId="4">#REF!</definedName>
    <definedName name="DDR" localSheetId="6">#REF!</definedName>
    <definedName name="DDR" localSheetId="3">#REF!</definedName>
    <definedName name="DDR" localSheetId="1">#REF!</definedName>
    <definedName name="DDR" localSheetId="2">#REF!</definedName>
    <definedName name="DDR" localSheetId="0">#REF!</definedName>
    <definedName name="DDR" localSheetId="4">#REF!</definedName>
    <definedName name="DDRBA" localSheetId="6">#REF!</definedName>
    <definedName name="DDRBA" localSheetId="3">#REF!</definedName>
    <definedName name="DDRBA" localSheetId="1">#REF!</definedName>
    <definedName name="DDRBA" localSheetId="2">#REF!</definedName>
    <definedName name="DDRBA" localSheetId="0">#REF!</definedName>
    <definedName name="DDRBA" localSheetId="4">#REF!</definedName>
    <definedName name="de" localSheetId="6">#REF!</definedName>
    <definedName name="de" localSheetId="3">#REF!</definedName>
    <definedName name="de" localSheetId="1">#REF!</definedName>
    <definedName name="de" localSheetId="2">#REF!</definedName>
    <definedName name="de" localSheetId="0">#REF!</definedName>
    <definedName name="de" localSheetId="4">#REF!</definedName>
    <definedName name="derf" localSheetId="6">#REF!</definedName>
    <definedName name="derf" localSheetId="3">#REF!</definedName>
    <definedName name="derf" localSheetId="1">#REF!</definedName>
    <definedName name="derf" localSheetId="2">#REF!</definedName>
    <definedName name="derf" localSheetId="0">#REF!</definedName>
    <definedName name="derf" localSheetId="4">#REF!</definedName>
    <definedName name="det" localSheetId="6">#REF!</definedName>
    <definedName name="det" localSheetId="3">#REF!</definedName>
    <definedName name="det" localSheetId="1">#REF!</definedName>
    <definedName name="det" localSheetId="2">#REF!</definedName>
    <definedName name="det" localSheetId="0">#REF!</definedName>
    <definedName name="det" localSheetId="4">#REF!</definedName>
    <definedName name="dettepro" localSheetId="6">#REF!</definedName>
    <definedName name="dettepro" localSheetId="3">#REF!</definedName>
    <definedName name="dettepro" localSheetId="1">#REF!</definedName>
    <definedName name="dettepro" localSheetId="2">#REF!</definedName>
    <definedName name="dettepro" localSheetId="0">#REF!</definedName>
    <definedName name="dettepro" localSheetId="4">#REF!</definedName>
    <definedName name="Discount_IDA" localSheetId="6">#REF!</definedName>
    <definedName name="Discount_IDA" localSheetId="3">#REF!</definedName>
    <definedName name="Discount_IDA" localSheetId="1">#REF!</definedName>
    <definedName name="Discount_IDA" localSheetId="2">#REF!</definedName>
    <definedName name="Discount_IDA" localSheetId="0">#REF!</definedName>
    <definedName name="Discount_IDA" localSheetId="4">#REF!</definedName>
    <definedName name="Discount_NC" localSheetId="6">#REF!</definedName>
    <definedName name="Discount_NC" localSheetId="3">#REF!</definedName>
    <definedName name="Discount_NC" localSheetId="1">#REF!</definedName>
    <definedName name="Discount_NC" localSheetId="2">#REF!</definedName>
    <definedName name="Discount_NC" localSheetId="0">#REF!</definedName>
    <definedName name="Discount_NC" localSheetId="4">#REF!</definedName>
    <definedName name="DiscountRate" localSheetId="6">#REF!</definedName>
    <definedName name="DiscountRate" localSheetId="3">#REF!</definedName>
    <definedName name="DiscountRate" localSheetId="1">#REF!</definedName>
    <definedName name="DiscountRate" localSheetId="2">#REF!</definedName>
    <definedName name="DiscountRate" localSheetId="0">#REF!</definedName>
    <definedName name="DiscountRate" localSheetId="4">#REF!</definedName>
    <definedName name="DMU" localSheetId="6">#REF!</definedName>
    <definedName name="DMU" localSheetId="3">#REF!</definedName>
    <definedName name="DMU" localSheetId="1">#REF!</definedName>
    <definedName name="DMU" localSheetId="2">#REF!</definedName>
    <definedName name="DMU" localSheetId="0">#REF!</definedName>
    <definedName name="DMU" localSheetId="4">#REF!</definedName>
    <definedName name="drrfhj" localSheetId="6">#REF!</definedName>
    <definedName name="drrfhj" localSheetId="3">#REF!</definedName>
    <definedName name="drrfhj" localSheetId="1">#REF!</definedName>
    <definedName name="drrfhj" localSheetId="2">#REF!</definedName>
    <definedName name="drrfhj" localSheetId="0">#REF!</definedName>
    <definedName name="drrfhj" localSheetId="4">#REF!</definedName>
    <definedName name="DS" localSheetId="6">[13]T1!#REF!</definedName>
    <definedName name="DS" localSheetId="3">[11]T1!#REF!</definedName>
    <definedName name="DS" localSheetId="1">[12]T1!#REF!</definedName>
    <definedName name="DS" localSheetId="2">[12]T1!#REF!</definedName>
    <definedName name="dummy" localSheetId="6">#REF!</definedName>
    <definedName name="dummy" localSheetId="3">#REF!</definedName>
    <definedName name="dummy" localSheetId="1">#REF!</definedName>
    <definedName name="dummy" localSheetId="2">#REF!</definedName>
    <definedName name="dummy" localSheetId="0">#REF!</definedName>
    <definedName name="dummy" localSheetId="4">#REF!</definedName>
    <definedName name="DUTIESREAD2" localSheetId="6">[23]Asm!#REF!</definedName>
    <definedName name="DUTIESREAD2" localSheetId="3">[21]Asm!#REF!</definedName>
    <definedName name="DUTIESREAD2" localSheetId="1">[22]Asm!#REF!</definedName>
    <definedName name="DUTIESREAD2" localSheetId="2">[22]Asm!#REF!</definedName>
    <definedName name="DUTIESREAD2" localSheetId="4">[24]Asm!#REF!</definedName>
    <definedName name="DUTIESWRITE" localSheetId="6">[23]Asm!#REF!</definedName>
    <definedName name="DUTIESWRITE" localSheetId="3">[21]Asm!#REF!</definedName>
    <definedName name="DUTIESWRITE" localSheetId="1">[22]Asm!#REF!</definedName>
    <definedName name="DUTIESWRITE" localSheetId="2">[22]Asm!#REF!</definedName>
    <definedName name="ENDA" localSheetId="6">#REF!</definedName>
    <definedName name="ENDA" localSheetId="3">#REF!</definedName>
    <definedName name="ENDA" localSheetId="1">#REF!</definedName>
    <definedName name="ENDA" localSheetId="2">#REF!</definedName>
    <definedName name="ENDA" localSheetId="0">#REF!</definedName>
    <definedName name="ENDA" localSheetId="4">#REF!</definedName>
    <definedName name="ENDA_PR" localSheetId="6">#REF!</definedName>
    <definedName name="ENDA_PR" localSheetId="3">#REF!</definedName>
    <definedName name="ENDA_PR" localSheetId="1">#REF!</definedName>
    <definedName name="ENDA_PR" localSheetId="2">#REF!</definedName>
    <definedName name="ENDA_PR" localSheetId="0">#REF!</definedName>
    <definedName name="ENDA_PR" localSheetId="4">#REF!</definedName>
    <definedName name="ENDE" localSheetId="6">#REF!</definedName>
    <definedName name="ENDE" localSheetId="3">#REF!</definedName>
    <definedName name="ENDE" localSheetId="1">#REF!</definedName>
    <definedName name="ENDE" localSheetId="2">#REF!</definedName>
    <definedName name="ENDE" localSheetId="0">#REF!</definedName>
    <definedName name="ENDE" localSheetId="4">#REF!</definedName>
    <definedName name="erferger" localSheetId="6" hidden="1">{"Main Economic Indicators",#N/A,FALSE,"C"}</definedName>
    <definedName name="erferger" localSheetId="3" hidden="1">{"Main Economic Indicators",#N/A,FALSE,"C"}</definedName>
    <definedName name="erferger" localSheetId="1" hidden="1">{"Main Economic Indicators",#N/A,FALSE,"C"}</definedName>
    <definedName name="erferger" localSheetId="2" hidden="1">{"Main Economic Indicators",#N/A,FALSE,"C"}</definedName>
    <definedName name="erferger" localSheetId="0" hidden="1">{"Main Economic Indicators",#N/A,FALSE,"C"}</definedName>
    <definedName name="erferger" localSheetId="4" hidden="1">{"Main Economic Indicators",#N/A,FALSE,"C"}</definedName>
    <definedName name="ergferger" localSheetId="6" hidden="1">{"Main Economic Indicators",#N/A,FALSE,"C"}</definedName>
    <definedName name="ergferger" localSheetId="3" hidden="1">{"Main Economic Indicators",#N/A,FALSE,"C"}</definedName>
    <definedName name="ergferger" localSheetId="1" hidden="1">{"Main Economic Indicators",#N/A,FALSE,"C"}</definedName>
    <definedName name="ergferger" localSheetId="2" hidden="1">{"Main Economic Indicators",#N/A,FALSE,"C"}</definedName>
    <definedName name="ergferger" localSheetId="0" hidden="1">{"Main Economic Indicators",#N/A,FALSE,"C"}</definedName>
    <definedName name="ergferger" localSheetId="4" hidden="1">{"Main Economic Indicators",#N/A,FALSE,"C"}</definedName>
    <definedName name="expimp" localSheetId="6">#REF!</definedName>
    <definedName name="expimp" localSheetId="3">#REF!</definedName>
    <definedName name="expimp" localSheetId="1">#REF!</definedName>
    <definedName name="expimp" localSheetId="2">#REF!</definedName>
    <definedName name="expimp" localSheetId="0">#REF!</definedName>
    <definedName name="expimp" localSheetId="4">#REF!</definedName>
    <definedName name="EXR_UPDATE" localSheetId="6">#REF!</definedName>
    <definedName name="EXR_UPDATE" localSheetId="3">#REF!</definedName>
    <definedName name="EXR_UPDATE" localSheetId="1">#REF!</definedName>
    <definedName name="EXR_UPDATE" localSheetId="2">#REF!</definedName>
    <definedName name="EXR_UPDATE" localSheetId="0">#REF!</definedName>
    <definedName name="EXR_UPDATE" localSheetId="4">#REF!</definedName>
    <definedName name="fi" localSheetId="6">#REF!</definedName>
    <definedName name="fi" localSheetId="3">#REF!</definedName>
    <definedName name="fi" localSheetId="1">#REF!</definedName>
    <definedName name="fi" localSheetId="2">#REF!</definedName>
    <definedName name="fi" localSheetId="0">#REF!</definedName>
    <definedName name="fi" localSheetId="4">#REF!</definedName>
    <definedName name="FIDR" localSheetId="6">#REF!</definedName>
    <definedName name="FIDR" localSheetId="3">#REF!</definedName>
    <definedName name="FIDR" localSheetId="1">#REF!</definedName>
    <definedName name="FIDR" localSheetId="2">#REF!</definedName>
    <definedName name="FIDR" localSheetId="0">#REF!</definedName>
    <definedName name="FIDR" localSheetId="4">#REF!</definedName>
    <definedName name="FIN" localSheetId="6">#REF!</definedName>
    <definedName name="FIN" localSheetId="3">#REF!</definedName>
    <definedName name="FIN" localSheetId="1">#REF!</definedName>
    <definedName name="FIN" localSheetId="2">#REF!</definedName>
    <definedName name="FIN" localSheetId="0">#REF!</definedName>
    <definedName name="FIN" localSheetId="4">#REF!</definedName>
    <definedName name="FIS_Clean" localSheetId="6" hidden="1">[26]FIS!#REF!</definedName>
    <definedName name="FIS_Clean" localSheetId="3" hidden="1">[25]FIS!#REF!</definedName>
    <definedName name="FIS_Clean" localSheetId="1" hidden="1">[25]FIS!#REF!</definedName>
    <definedName name="FIS_Clean" localSheetId="2" hidden="1">[25]FIS!#REF!</definedName>
    <definedName name="FISC" localSheetId="6">#REF!</definedName>
    <definedName name="FISC" localSheetId="3">#REF!</definedName>
    <definedName name="FISC" localSheetId="1">#REF!</definedName>
    <definedName name="FISC" localSheetId="2">#REF!</definedName>
    <definedName name="FISC" localSheetId="0">#REF!</definedName>
    <definedName name="FISC" localSheetId="4">#REF!</definedName>
    <definedName name="FISC_" localSheetId="6">[20]Main!#REF!</definedName>
    <definedName name="FISC_" localSheetId="3">[18]Main!#REF!</definedName>
    <definedName name="FISC_" localSheetId="1">[19]Main!#REF!</definedName>
    <definedName name="FISC_" localSheetId="2">[19]Main!#REF!</definedName>
    <definedName name="FISC_" localSheetId="4">[27]Main!#REF!</definedName>
    <definedName name="FISCALA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ALA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ALA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ALA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ALA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ALA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A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A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A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A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A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A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INP" localSheetId="6">[15]fiscal!$B$6:$M$45</definedName>
    <definedName name="FISINP" localSheetId="3">[14]fiscal!$B$6:$M$45</definedName>
    <definedName name="FISINP" localSheetId="1">[14]fiscal!$B$6:$M$45</definedName>
    <definedName name="FISINP" localSheetId="2">[14]fiscal!$B$6:$M$45</definedName>
    <definedName name="FLOWS" localSheetId="6">#REF!</definedName>
    <definedName name="FLOWS" localSheetId="3">#REF!</definedName>
    <definedName name="FLOWS" localSheetId="1">#REF!</definedName>
    <definedName name="FLOWS" localSheetId="2">#REF!</definedName>
    <definedName name="FLOWS" localSheetId="0">#REF!</definedName>
    <definedName name="FLOWS" localSheetId="4">#REF!</definedName>
    <definedName name="FMB" localSheetId="6">#REF!</definedName>
    <definedName name="FMB" localSheetId="3">#REF!</definedName>
    <definedName name="FMB" localSheetId="1">#REF!</definedName>
    <definedName name="FMB" localSheetId="2">#REF!</definedName>
    <definedName name="FMB" localSheetId="0">#REF!</definedName>
    <definedName name="FMB" localSheetId="4">#REF!</definedName>
    <definedName name="fre" localSheetId="6">#REF!</definedName>
    <definedName name="fre" localSheetId="3">#REF!</definedName>
    <definedName name="fre" localSheetId="1">#REF!</definedName>
    <definedName name="fre" localSheetId="2">#REF!</definedName>
    <definedName name="fre" localSheetId="0">#REF!</definedName>
    <definedName name="fre" localSheetId="4">#REF!</definedName>
    <definedName name="frt" localSheetId="6">#REF!</definedName>
    <definedName name="frt" localSheetId="3">#REF!</definedName>
    <definedName name="frt" localSheetId="1">#REF!</definedName>
    <definedName name="frt" localSheetId="2">#REF!</definedName>
    <definedName name="frt" localSheetId="0">#REF!</definedName>
    <definedName name="frt" localSheetId="4">#REF!</definedName>
    <definedName name="FTRINDIC" localSheetId="6">#REF!</definedName>
    <definedName name="FTRINDIC" localSheetId="3">#REF!</definedName>
    <definedName name="FTRINDIC" localSheetId="1">#REF!</definedName>
    <definedName name="FTRINDIC" localSheetId="2">#REF!</definedName>
    <definedName name="FTRINDIC" localSheetId="0">#REF!</definedName>
    <definedName name="FTRINDIC" localSheetId="4">#REF!</definedName>
    <definedName name="GCEC" localSheetId="6">#REF!</definedName>
    <definedName name="GCEC" localSheetId="3">#REF!</definedName>
    <definedName name="GCEC" localSheetId="1">#REF!</definedName>
    <definedName name="GCEC" localSheetId="2">#REF!</definedName>
    <definedName name="GCEC" localSheetId="0">#REF!</definedName>
    <definedName name="GCEC" localSheetId="4">#REF!</definedName>
    <definedName name="GCED" localSheetId="6">#REF!</definedName>
    <definedName name="GCED" localSheetId="3">#REF!</definedName>
    <definedName name="GCED" localSheetId="1">#REF!</definedName>
    <definedName name="GCED" localSheetId="2">#REF!</definedName>
    <definedName name="GCED" localSheetId="0">#REF!</definedName>
    <definedName name="GCED" localSheetId="4">#REF!</definedName>
    <definedName name="GCEE" localSheetId="6">#REF!</definedName>
    <definedName name="GCEE" localSheetId="3">#REF!</definedName>
    <definedName name="GCEE" localSheetId="1">#REF!</definedName>
    <definedName name="GCEE" localSheetId="2">#REF!</definedName>
    <definedName name="GCEE" localSheetId="0">#REF!</definedName>
    <definedName name="GCEE" localSheetId="4">#REF!</definedName>
    <definedName name="GCEEP" localSheetId="6">#REF!</definedName>
    <definedName name="GCEEP" localSheetId="3">#REF!</definedName>
    <definedName name="GCEEP" localSheetId="1">#REF!</definedName>
    <definedName name="GCEEP" localSheetId="2">#REF!</definedName>
    <definedName name="GCEEP" localSheetId="0">#REF!</definedName>
    <definedName name="GCEEP" localSheetId="4">#REF!</definedName>
    <definedName name="GCEES" localSheetId="6">#REF!</definedName>
    <definedName name="GCEES" localSheetId="3">#REF!</definedName>
    <definedName name="GCEES" localSheetId="1">#REF!</definedName>
    <definedName name="GCEES" localSheetId="2">#REF!</definedName>
    <definedName name="GCEES" localSheetId="0">#REF!</definedName>
    <definedName name="GCEES" localSheetId="4">#REF!</definedName>
    <definedName name="GCEG" localSheetId="6">#REF!</definedName>
    <definedName name="GCEG" localSheetId="3">#REF!</definedName>
    <definedName name="GCEG" localSheetId="1">#REF!</definedName>
    <definedName name="GCEG" localSheetId="2">#REF!</definedName>
    <definedName name="GCEG" localSheetId="0">#REF!</definedName>
    <definedName name="GCEG" localSheetId="4">#REF!</definedName>
    <definedName name="GCEH" localSheetId="6">#REF!</definedName>
    <definedName name="GCEH" localSheetId="3">#REF!</definedName>
    <definedName name="GCEH" localSheetId="1">#REF!</definedName>
    <definedName name="GCEH" localSheetId="2">#REF!</definedName>
    <definedName name="GCEH" localSheetId="0">#REF!</definedName>
    <definedName name="GCEH" localSheetId="4">#REF!</definedName>
    <definedName name="GCEHP" localSheetId="6">#REF!</definedName>
    <definedName name="GCEHP" localSheetId="3">#REF!</definedName>
    <definedName name="GCEHP" localSheetId="1">#REF!</definedName>
    <definedName name="GCEHP" localSheetId="2">#REF!</definedName>
    <definedName name="GCEHP" localSheetId="0">#REF!</definedName>
    <definedName name="GCEHP" localSheetId="4">#REF!</definedName>
    <definedName name="GCEI_D" localSheetId="6">#REF!</definedName>
    <definedName name="GCEI_D" localSheetId="3">#REF!</definedName>
    <definedName name="GCEI_D" localSheetId="1">#REF!</definedName>
    <definedName name="GCEI_D" localSheetId="2">#REF!</definedName>
    <definedName name="GCEI_D" localSheetId="0">#REF!</definedName>
    <definedName name="GCEI_D" localSheetId="4">#REF!</definedName>
    <definedName name="GCEI_F" localSheetId="6">#REF!</definedName>
    <definedName name="GCEI_F" localSheetId="3">#REF!</definedName>
    <definedName name="GCEI_F" localSheetId="1">#REF!</definedName>
    <definedName name="GCEI_F" localSheetId="2">#REF!</definedName>
    <definedName name="GCEI_F" localSheetId="0">#REF!</definedName>
    <definedName name="GCEI_F" localSheetId="4">#REF!</definedName>
    <definedName name="GCENL" localSheetId="6">#REF!</definedName>
    <definedName name="GCENL" localSheetId="3">#REF!</definedName>
    <definedName name="GCENL" localSheetId="1">#REF!</definedName>
    <definedName name="GCENL" localSheetId="2">#REF!</definedName>
    <definedName name="GCENL" localSheetId="0">#REF!</definedName>
    <definedName name="GCENL" localSheetId="4">#REF!</definedName>
    <definedName name="GCEO" localSheetId="6">#REF!</definedName>
    <definedName name="GCEO" localSheetId="3">#REF!</definedName>
    <definedName name="GCEO" localSheetId="1">#REF!</definedName>
    <definedName name="GCEO" localSheetId="2">#REF!</definedName>
    <definedName name="GCEO" localSheetId="0">#REF!</definedName>
    <definedName name="GCEO" localSheetId="4">#REF!</definedName>
    <definedName name="GCESWH" localSheetId="6">#REF!</definedName>
    <definedName name="GCESWH" localSheetId="3">#REF!</definedName>
    <definedName name="GCESWH" localSheetId="1">#REF!</definedName>
    <definedName name="GCESWH" localSheetId="2">#REF!</definedName>
    <definedName name="GCESWH" localSheetId="0">#REF!</definedName>
    <definedName name="GCESWH" localSheetId="4">#REF!</definedName>
    <definedName name="GCEW" localSheetId="6">#REF!</definedName>
    <definedName name="GCEW" localSheetId="3">#REF!</definedName>
    <definedName name="GCEW" localSheetId="1">#REF!</definedName>
    <definedName name="GCEW" localSheetId="2">#REF!</definedName>
    <definedName name="GCEW" localSheetId="0">#REF!</definedName>
    <definedName name="GCEW" localSheetId="4">#REF!</definedName>
    <definedName name="GCG" localSheetId="6">#REF!</definedName>
    <definedName name="GCG" localSheetId="3">#REF!</definedName>
    <definedName name="GCG" localSheetId="1">#REF!</definedName>
    <definedName name="GCG" localSheetId="2">#REF!</definedName>
    <definedName name="GCG" localSheetId="0">#REF!</definedName>
    <definedName name="GCG" localSheetId="4">#REF!</definedName>
    <definedName name="GCGC" localSheetId="6">#REF!</definedName>
    <definedName name="GCGC" localSheetId="3">#REF!</definedName>
    <definedName name="GCGC" localSheetId="1">#REF!</definedName>
    <definedName name="GCGC" localSheetId="2">#REF!</definedName>
    <definedName name="GCGC" localSheetId="0">#REF!</definedName>
    <definedName name="GCGC" localSheetId="4">#REF!</definedName>
    <definedName name="GCRG" localSheetId="6">#REF!</definedName>
    <definedName name="GCRG" localSheetId="3">#REF!</definedName>
    <definedName name="GCRG" localSheetId="1">#REF!</definedName>
    <definedName name="GCRG" localSheetId="2">#REF!</definedName>
    <definedName name="GCRG" localSheetId="0">#REF!</definedName>
    <definedName name="GCRG" localSheetId="4">#REF!</definedName>
    <definedName name="gen" localSheetId="6">#REF!</definedName>
    <definedName name="gen" localSheetId="3">#REF!</definedName>
    <definedName name="gen" localSheetId="1">#REF!</definedName>
    <definedName name="gen" localSheetId="2">#REF!</definedName>
    <definedName name="gen" localSheetId="0">#REF!</definedName>
    <definedName name="gen" localSheetId="4">#REF!</definedName>
    <definedName name="gentrim" localSheetId="6">#REF!</definedName>
    <definedName name="gentrim" localSheetId="3">#REF!</definedName>
    <definedName name="gentrim" localSheetId="1">#REF!</definedName>
    <definedName name="gentrim" localSheetId="2">#REF!</definedName>
    <definedName name="gentrim" localSheetId="0">#REF!</definedName>
    <definedName name="gentrim" localSheetId="4">#REF!</definedName>
    <definedName name="GGEC" localSheetId="6">#REF!</definedName>
    <definedName name="GGEC" localSheetId="3">#REF!</definedName>
    <definedName name="GGEC" localSheetId="1">#REF!</definedName>
    <definedName name="GGEC" localSheetId="2">#REF!</definedName>
    <definedName name="GGEC" localSheetId="0">#REF!</definedName>
    <definedName name="GGEC" localSheetId="4">#REF!</definedName>
    <definedName name="GGENL" localSheetId="6">#REF!</definedName>
    <definedName name="GGENL" localSheetId="3">#REF!</definedName>
    <definedName name="GGENL" localSheetId="1">#REF!</definedName>
    <definedName name="GGENL" localSheetId="2">#REF!</definedName>
    <definedName name="GGENL" localSheetId="0">#REF!</definedName>
    <definedName name="GGENL" localSheetId="4">#REF!</definedName>
    <definedName name="GGRG" localSheetId="6">#REF!</definedName>
    <definedName name="GGRG" localSheetId="3">#REF!</definedName>
    <definedName name="GGRG" localSheetId="1">#REF!</definedName>
    <definedName name="GGRG" localSheetId="2">#REF!</definedName>
    <definedName name="GGRG" localSheetId="0">#REF!</definedName>
    <definedName name="GGRG" localSheetId="4">#REF!</definedName>
    <definedName name="ghy" localSheetId="6">#REF!</definedName>
    <definedName name="ghy" localSheetId="3">#REF!</definedName>
    <definedName name="ghy" localSheetId="1">#REF!</definedName>
    <definedName name="ghy" localSheetId="2">#REF!</definedName>
    <definedName name="ghy" localSheetId="0">#REF!</definedName>
    <definedName name="ghy" localSheetId="4">#REF!</definedName>
    <definedName name="Grace_IDA" localSheetId="6">#REF!</definedName>
    <definedName name="Grace_IDA" localSheetId="3">#REF!</definedName>
    <definedName name="Grace_IDA" localSheetId="1">#REF!</definedName>
    <definedName name="Grace_IDA" localSheetId="2">#REF!</definedName>
    <definedName name="Grace_IDA" localSheetId="0">#REF!</definedName>
    <definedName name="Grace_IDA" localSheetId="4">#REF!</definedName>
    <definedName name="Grace_NC" localSheetId="6">#REF!</definedName>
    <definedName name="Grace_NC" localSheetId="3">#REF!</definedName>
    <definedName name="Grace_NC" localSheetId="1">#REF!</definedName>
    <definedName name="Grace_NC" localSheetId="2">#REF!</definedName>
    <definedName name="Grace_NC" localSheetId="0">#REF!</definedName>
    <definedName name="Grace_NC" localSheetId="4">#REF!</definedName>
    <definedName name="Grace1_IDA" localSheetId="6">#REF!</definedName>
    <definedName name="Grace1_IDA" localSheetId="3">#REF!</definedName>
    <definedName name="Grace1_IDA" localSheetId="1">#REF!</definedName>
    <definedName name="Grace1_IDA" localSheetId="2">#REF!</definedName>
    <definedName name="Grace1_IDA" localSheetId="0">#REF!</definedName>
    <definedName name="Grace1_IDA" localSheetId="4">#REF!</definedName>
    <definedName name="hh" localSheetId="6">'[30]30_BOP'!#REF!</definedName>
    <definedName name="hh" localSheetId="3">'[28]30_BOP'!#REF!</definedName>
    <definedName name="hh" localSheetId="1">'[29]30_BOP'!#REF!</definedName>
    <definedName name="hh" localSheetId="2">'[29]30_BOP'!#REF!</definedName>
    <definedName name="HIPCDATA" localSheetId="6">#REF!</definedName>
    <definedName name="HIPCDATA" localSheetId="3">#REF!</definedName>
    <definedName name="HIPCDATA" localSheetId="1">#REF!</definedName>
    <definedName name="HIPCDATA" localSheetId="2">#REF!</definedName>
    <definedName name="HIPCDATA" localSheetId="0">#REF!</definedName>
    <definedName name="HIPCDATA" localSheetId="4">#REF!</definedName>
    <definedName name="horspet" localSheetId="6">#REF!</definedName>
    <definedName name="horspet" localSheetId="3">#REF!</definedName>
    <definedName name="horspet" localSheetId="1">#REF!</definedName>
    <definedName name="horspet" localSheetId="2">#REF!</definedName>
    <definedName name="horspet" localSheetId="0">#REF!</definedName>
    <definedName name="horspet" localSheetId="4">#REF!</definedName>
    <definedName name="horspétrole" localSheetId="6">#REF!</definedName>
    <definedName name="horspétrole" localSheetId="3">#REF!</definedName>
    <definedName name="horspétrole" localSheetId="1">#REF!</definedName>
    <definedName name="horspétrole" localSheetId="2">#REF!</definedName>
    <definedName name="horspétrole" localSheetId="0">#REF!</definedName>
    <definedName name="horspétrole" localSheetId="4">#REF!</definedName>
    <definedName name="HTML_CodePage" hidden="1">1252</definedName>
    <definedName name="HTML_Control" localSheetId="6" hidden="1">{"'analyse règlements'!$A$1:$H$83"}</definedName>
    <definedName name="HTML_Control" localSheetId="3" hidden="1">{"'analyse règlements'!$A$1:$H$83"}</definedName>
    <definedName name="HTML_Control" localSheetId="1" hidden="1">{"'analyse règlements'!$A$1:$H$83"}</definedName>
    <definedName name="HTML_Control" localSheetId="2" hidden="1">{"'analyse règlements'!$A$1:$H$83"}</definedName>
    <definedName name="HTML_Control" localSheetId="0" hidden="1">{"'analyse règlements'!$A$1:$H$83"}</definedName>
    <definedName name="HTML_Control" localSheetId="4" hidden="1">{"'analyse règlements'!$A$1:$H$83"}</definedName>
    <definedName name="HTML_Description" hidden="1">""</definedName>
    <definedName name="HTML_Email" hidden="1">""</definedName>
    <definedName name="HTML_Header" hidden="1">"analyse règlements"</definedName>
    <definedName name="HTML_LastUpdate" hidden="1">"30/06/00"</definedName>
    <definedName name="HTML_LineAfter" hidden="1">FALSE</definedName>
    <definedName name="HTML_LineBefore" hidden="1">FALSE</definedName>
    <definedName name="HTML_Name" hidden="1">"Trésor"</definedName>
    <definedName name="HTML_OBDlg2" hidden="1">TRUE</definedName>
    <definedName name="HTML_OBDlg4" hidden="1">TRUE</definedName>
    <definedName name="HTML_OS" hidden="1">0</definedName>
    <definedName name="HTML_PathFile" hidden="1">"D:\clpo\tdb\analyse règlements.htm"</definedName>
    <definedName name="HTML_Title" hidden="1">"règlements  fin mai 2000"</definedName>
    <definedName name="I._EVOLUTION_DES_PRIX_ABSOLUS_MOYENS_DE_DETAIL_A_KINSHASA" localSheetId="6">#REF!</definedName>
    <definedName name="I._EVOLUTION_DES_PRIX_ABSOLUS_MOYENS_DE_DETAIL_A_KINSHASA" localSheetId="3">#REF!</definedName>
    <definedName name="I._EVOLUTION_DES_PRIX_ABSOLUS_MOYENS_DE_DETAIL_A_KINSHASA" localSheetId="1">#REF!</definedName>
    <definedName name="I._EVOLUTION_DES_PRIX_ABSOLUS_MOYENS_DE_DETAIL_A_KINSHASA" localSheetId="2">#REF!</definedName>
    <definedName name="I._EVOLUTION_DES_PRIX_ABSOLUS_MOYENS_DE_DETAIL_A_KINSHASA" localSheetId="0">#REF!</definedName>
    <definedName name="I._EVOLUTION_DES_PRIX_ABSOLUS_MOYENS_DE_DETAIL_A_KINSHASA" localSheetId="4">#REF!</definedName>
    <definedName name="II._PRIX_INTERIEURS" localSheetId="6">#REF!</definedName>
    <definedName name="II._PRIX_INTERIEURS" localSheetId="3">#REF!</definedName>
    <definedName name="II._PRIX_INTERIEURS" localSheetId="1">#REF!</definedName>
    <definedName name="II._PRIX_INTERIEURS" localSheetId="2">#REF!</definedName>
    <definedName name="II._PRIX_INTERIEURS" localSheetId="0">#REF!</definedName>
    <definedName name="II._PRIX_INTERIEURS" localSheetId="4">#REF!</definedName>
    <definedName name="III._Calcul_Indice_Simple" localSheetId="6">#REF!</definedName>
    <definedName name="III._Calcul_Indice_Simple" localSheetId="3">#REF!</definedName>
    <definedName name="III._Calcul_Indice_Simple" localSheetId="1">#REF!</definedName>
    <definedName name="III._Calcul_Indice_Simple" localSheetId="2">#REF!</definedName>
    <definedName name="III._Calcul_Indice_Simple" localSheetId="0">#REF!</definedName>
    <definedName name="III._Calcul_Indice_Simple" localSheetId="4">#REF!</definedName>
    <definedName name="III._INDICE_SIMPLE" localSheetId="6">#REF!</definedName>
    <definedName name="III._INDICE_SIMPLE" localSheetId="3">#REF!</definedName>
    <definedName name="III._INDICE_SIMPLE" localSheetId="1">#REF!</definedName>
    <definedName name="III._INDICE_SIMPLE" localSheetId="2">#REF!</definedName>
    <definedName name="III._INDICE_SIMPLE" localSheetId="0">#REF!</definedName>
    <definedName name="III._INDICE_SIMPLE" localSheetId="4">#REF!</definedName>
    <definedName name="iindicators" localSheetId="6">#REF!</definedName>
    <definedName name="iindicators" localSheetId="3">#REF!</definedName>
    <definedName name="iindicators" localSheetId="1">#REF!</definedName>
    <definedName name="iindicators" localSheetId="2">#REF!</definedName>
    <definedName name="iindicators" localSheetId="0">#REF!</definedName>
    <definedName name="iindicators" localSheetId="4">#REF!</definedName>
    <definedName name="IMPORTS" localSheetId="6">[13]T1!#REF!</definedName>
    <definedName name="IMPORTS" localSheetId="3">[11]T1!#REF!</definedName>
    <definedName name="IMPORTS" localSheetId="1">[12]T1!#REF!</definedName>
    <definedName name="IMPORTS" localSheetId="2">[12]T1!#REF!</definedName>
    <definedName name="IMPORTS" localSheetId="0">[31]T1!#REF!</definedName>
    <definedName name="IMPORTS" localSheetId="4">[31]T1!#REF!</definedName>
    <definedName name="_xlnm.Print_Titles" localSheetId="6">#REF!</definedName>
    <definedName name="_xlnm.Print_Titles" localSheetId="3">'Sum Arriérés '!$1:$5</definedName>
    <definedName name="_xlnm.Print_Titles" localSheetId="1">'Sum Pmt'!$1:$4</definedName>
    <definedName name="_xlnm.Print_Titles" localSheetId="2">'Sum Pmt Arr'!$1:$4</definedName>
    <definedName name="_xlnm.Print_Titles" localSheetId="0">'Sum Service'!$1:$5</definedName>
    <definedName name="_xlnm.Print_Titles" localSheetId="4">#REF!</definedName>
    <definedName name="_xlnm.Print_Titles">#REF!</definedName>
    <definedName name="INBP" localSheetId="6">#REF!</definedName>
    <definedName name="INBP" localSheetId="3">#REF!</definedName>
    <definedName name="INBP" localSheetId="1">#REF!</definedName>
    <definedName name="INBP" localSheetId="2">#REF!</definedName>
    <definedName name="INBP" localSheetId="0">#REF!</definedName>
    <definedName name="INBP" localSheetId="4">#REF!</definedName>
    <definedName name="INBS" localSheetId="6">#REF!</definedName>
    <definedName name="INBS" localSheetId="3">#REF!</definedName>
    <definedName name="INBS" localSheetId="1">#REF!</definedName>
    <definedName name="INBS" localSheetId="2">#REF!</definedName>
    <definedName name="INBS" localSheetId="0">#REF!</definedName>
    <definedName name="INBS" localSheetId="4">#REF!</definedName>
    <definedName name="INCPI" localSheetId="6">#REF!</definedName>
    <definedName name="INCPI" localSheetId="3">#REF!</definedName>
    <definedName name="INCPI" localSheetId="1">#REF!</definedName>
    <definedName name="INCPI" localSheetId="2">#REF!</definedName>
    <definedName name="INCPI" localSheetId="0">#REF!</definedName>
    <definedName name="INCPI" localSheetId="4">#REF!</definedName>
    <definedName name="INDS1" localSheetId="6">#REF!</definedName>
    <definedName name="INDS1" localSheetId="3">#REF!</definedName>
    <definedName name="INDS1" localSheetId="1">#REF!</definedName>
    <definedName name="INDS1" localSheetId="2">#REF!</definedName>
    <definedName name="INDS1" localSheetId="0">#REF!</definedName>
    <definedName name="INDS1" localSheetId="4">#REF!</definedName>
    <definedName name="INEXR" localSheetId="6">#REF!</definedName>
    <definedName name="INEXR" localSheetId="3">#REF!</definedName>
    <definedName name="INEXR" localSheetId="1">#REF!</definedName>
    <definedName name="INEXR" localSheetId="2">#REF!</definedName>
    <definedName name="INEXR" localSheetId="0">#REF!</definedName>
    <definedName name="INEXR" localSheetId="4">#REF!</definedName>
    <definedName name="INFISC1" localSheetId="6">#REF!</definedName>
    <definedName name="INFISC1" localSheetId="3">#REF!</definedName>
    <definedName name="INFISC1" localSheetId="1">#REF!</definedName>
    <definedName name="INFISC1" localSheetId="2">#REF!</definedName>
    <definedName name="INFISC1" localSheetId="0">#REF!</definedName>
    <definedName name="INFISC1" localSheetId="4">#REF!</definedName>
    <definedName name="INFISC2" localSheetId="6">#REF!</definedName>
    <definedName name="INFISC2" localSheetId="3">#REF!</definedName>
    <definedName name="INFISC2" localSheetId="1">#REF!</definedName>
    <definedName name="INFISC2" localSheetId="2">#REF!</definedName>
    <definedName name="INFISC2" localSheetId="0">#REF!</definedName>
    <definedName name="INFISC2" localSheetId="4">#REF!</definedName>
    <definedName name="info" localSheetId="6">#REF!</definedName>
    <definedName name="info" localSheetId="3">#REF!</definedName>
    <definedName name="info" localSheetId="1">#REF!</definedName>
    <definedName name="info" localSheetId="2">#REF!</definedName>
    <definedName name="info" localSheetId="0">#REF!</definedName>
    <definedName name="info" localSheetId="4">#REF!</definedName>
    <definedName name="infonotes" localSheetId="6">#REF!</definedName>
    <definedName name="infonotes" localSheetId="3">#REF!</definedName>
    <definedName name="infonotes" localSheetId="1">#REF!</definedName>
    <definedName name="infonotes" localSheetId="2">#REF!</definedName>
    <definedName name="infonotes" localSheetId="0">#REF!</definedName>
    <definedName name="infonotes" localSheetId="4">#REF!</definedName>
    <definedName name="INMN" localSheetId="6">#REF!</definedName>
    <definedName name="INMN" localSheetId="3">#REF!</definedName>
    <definedName name="INMN" localSheetId="1">#REF!</definedName>
    <definedName name="INMN" localSheetId="2">#REF!</definedName>
    <definedName name="INMN" localSheetId="0">#REF!</definedName>
    <definedName name="INMN" localSheetId="4">#REF!</definedName>
    <definedName name="INPROJ" localSheetId="6">#REF!</definedName>
    <definedName name="INPROJ" localSheetId="3">#REF!</definedName>
    <definedName name="INPROJ" localSheetId="1">#REF!</definedName>
    <definedName name="INPROJ" localSheetId="2">#REF!</definedName>
    <definedName name="INPROJ" localSheetId="0">#REF!</definedName>
    <definedName name="INPROJ" localSheetId="4">#REF!</definedName>
    <definedName name="Interest_IDA" localSheetId="6">#REF!</definedName>
    <definedName name="Interest_IDA" localSheetId="3">#REF!</definedName>
    <definedName name="Interest_IDA" localSheetId="1">#REF!</definedName>
    <definedName name="Interest_IDA" localSheetId="2">#REF!</definedName>
    <definedName name="Interest_IDA" localSheetId="0">#REF!</definedName>
    <definedName name="Interest_IDA" localSheetId="4">#REF!</definedName>
    <definedName name="Interest_NC" localSheetId="6">#REF!</definedName>
    <definedName name="Interest_NC" localSheetId="3">#REF!</definedName>
    <definedName name="Interest_NC" localSheetId="1">#REF!</definedName>
    <definedName name="Interest_NC" localSheetId="2">#REF!</definedName>
    <definedName name="Interest_NC" localSheetId="0">#REF!</definedName>
    <definedName name="Interest_NC" localSheetId="4">#REF!</definedName>
    <definedName name="InterestRate" localSheetId="6">#REF!</definedName>
    <definedName name="InterestRate" localSheetId="3">#REF!</definedName>
    <definedName name="InterestRate" localSheetId="1">#REF!</definedName>
    <definedName name="InterestRate" localSheetId="2">#REF!</definedName>
    <definedName name="InterestRate" localSheetId="0">#REF!</definedName>
    <definedName name="InterestRate" localSheetId="4">#REF!</definedName>
    <definedName name="INTM" localSheetId="6">#REF!</definedName>
    <definedName name="INTM" localSheetId="3">#REF!</definedName>
    <definedName name="INTM" localSheetId="1">#REF!</definedName>
    <definedName name="INTM" localSheetId="2">#REF!</definedName>
    <definedName name="INTM" localSheetId="0">#REF!</definedName>
    <definedName name="INTM" localSheetId="4">#REF!</definedName>
    <definedName name="INTX" localSheetId="6">#REF!</definedName>
    <definedName name="INTX" localSheetId="3">#REF!</definedName>
    <definedName name="INTX" localSheetId="1">#REF!</definedName>
    <definedName name="INTX" localSheetId="2">#REF!</definedName>
    <definedName name="INTX" localSheetId="0">#REF!</definedName>
    <definedName name="INTX" localSheetId="4">#REF!</definedName>
    <definedName name="j" localSheetId="6">'[30]30_BOP'!#REF!</definedName>
    <definedName name="j" localSheetId="3">'[28]30_BOP'!#REF!</definedName>
    <definedName name="j" localSheetId="1">'[29]30_BOP'!#REF!</definedName>
    <definedName name="j" localSheetId="2">'[29]30_BOP'!#REF!</definedName>
    <definedName name="kjh" localSheetId="6">#REF!</definedName>
    <definedName name="kjh" localSheetId="3">#REF!</definedName>
    <definedName name="kjh" localSheetId="1">#REF!</definedName>
    <definedName name="kjh" localSheetId="2">#REF!</definedName>
    <definedName name="kjh" localSheetId="0">#REF!</definedName>
    <definedName name="kjh" localSheetId="4">#REF!</definedName>
    <definedName name="LE" localSheetId="6">#REF!</definedName>
    <definedName name="LE" localSheetId="3">#REF!</definedName>
    <definedName name="LE" localSheetId="1">#REF!</definedName>
    <definedName name="LE" localSheetId="2">#REF!</definedName>
    <definedName name="LE" localSheetId="0">#REF!</definedName>
    <definedName name="LE" localSheetId="4">#REF!</definedName>
    <definedName name="LEGC" localSheetId="6">#REF!</definedName>
    <definedName name="LEGC" localSheetId="3">#REF!</definedName>
    <definedName name="LEGC" localSheetId="1">#REF!</definedName>
    <definedName name="LEGC" localSheetId="2">#REF!</definedName>
    <definedName name="LEGC" localSheetId="0">#REF!</definedName>
    <definedName name="LEGC" localSheetId="4">#REF!</definedName>
    <definedName name="lo" localSheetId="6">#REF!</definedName>
    <definedName name="lo" localSheetId="3">#REF!</definedName>
    <definedName name="lo" localSheetId="1">#REF!</definedName>
    <definedName name="lo" localSheetId="2">#REF!</definedName>
    <definedName name="lo" localSheetId="0">#REF!</definedName>
    <definedName name="lo" localSheetId="4">#REF!</definedName>
    <definedName name="loi" localSheetId="6">'[30]34_EXDO'!#REF!</definedName>
    <definedName name="loi" localSheetId="3">'[28]34_EXDO'!#REF!</definedName>
    <definedName name="loi" localSheetId="1">'[29]34_EXDO'!#REF!</definedName>
    <definedName name="loi" localSheetId="2">'[29]34_EXDO'!#REF!</definedName>
    <definedName name="LP" localSheetId="6">#REF!</definedName>
    <definedName name="LP" localSheetId="3">#REF!</definedName>
    <definedName name="LP" localSheetId="1">#REF!</definedName>
    <definedName name="LP" localSheetId="2">#REF!</definedName>
    <definedName name="LP" localSheetId="0">#REF!</definedName>
    <definedName name="LP" localSheetId="4">#REF!</definedName>
    <definedName name="LUR" localSheetId="6">#REF!</definedName>
    <definedName name="LUR" localSheetId="3">#REF!</definedName>
    <definedName name="LUR" localSheetId="1">#REF!</definedName>
    <definedName name="LUR" localSheetId="2">#REF!</definedName>
    <definedName name="LUR" localSheetId="0">#REF!</definedName>
    <definedName name="LUR" localSheetId="4">#REF!</definedName>
    <definedName name="M" localSheetId="6">[13]T1!#REF!</definedName>
    <definedName name="M" localSheetId="3">[11]T1!#REF!</definedName>
    <definedName name="M" localSheetId="1">[12]T1!#REF!</definedName>
    <definedName name="M" localSheetId="2">[12]T1!#REF!</definedName>
    <definedName name="m_01" localSheetId="6">#REF!</definedName>
    <definedName name="m_01" localSheetId="3">#REF!</definedName>
    <definedName name="m_01" localSheetId="1">#REF!</definedName>
    <definedName name="m_01" localSheetId="2">#REF!</definedName>
    <definedName name="m_01" localSheetId="0">#REF!</definedName>
    <definedName name="m_01" localSheetId="4">#REF!</definedName>
    <definedName name="m_02" localSheetId="6">#REF!</definedName>
    <definedName name="m_02" localSheetId="3">#REF!</definedName>
    <definedName name="m_02" localSheetId="1">#REF!</definedName>
    <definedName name="m_02" localSheetId="2">#REF!</definedName>
    <definedName name="m_02" localSheetId="0">#REF!</definedName>
    <definedName name="m_02" localSheetId="4">#REF!</definedName>
    <definedName name="m_03" localSheetId="6">#REF!</definedName>
    <definedName name="m_03" localSheetId="3">#REF!</definedName>
    <definedName name="m_03" localSheetId="1">#REF!</definedName>
    <definedName name="m_03" localSheetId="2">#REF!</definedName>
    <definedName name="m_03" localSheetId="0">#REF!</definedName>
    <definedName name="m_03" localSheetId="4">#REF!</definedName>
    <definedName name="m_04" localSheetId="6">#REF!</definedName>
    <definedName name="m_04" localSheetId="3">#REF!</definedName>
    <definedName name="m_04" localSheetId="1">#REF!</definedName>
    <definedName name="m_04" localSheetId="2">#REF!</definedName>
    <definedName name="m_04" localSheetId="0">#REF!</definedName>
    <definedName name="m_04" localSheetId="4">#REF!</definedName>
    <definedName name="m_05" localSheetId="6">#REF!</definedName>
    <definedName name="m_05" localSheetId="3">#REF!</definedName>
    <definedName name="m_05" localSheetId="1">#REF!</definedName>
    <definedName name="m_05" localSheetId="2">#REF!</definedName>
    <definedName name="m_05" localSheetId="0">#REF!</definedName>
    <definedName name="m_05" localSheetId="4">#REF!</definedName>
    <definedName name="m_06" localSheetId="6">#REF!</definedName>
    <definedName name="m_06" localSheetId="3">#REF!</definedName>
    <definedName name="m_06" localSheetId="1">#REF!</definedName>
    <definedName name="m_06" localSheetId="2">#REF!</definedName>
    <definedName name="m_06" localSheetId="0">#REF!</definedName>
    <definedName name="m_06" localSheetId="4">#REF!</definedName>
    <definedName name="m_07" localSheetId="6">#REF!</definedName>
    <definedName name="m_07" localSheetId="3">#REF!</definedName>
    <definedName name="m_07" localSheetId="1">#REF!</definedName>
    <definedName name="m_07" localSheetId="2">#REF!</definedName>
    <definedName name="m_07" localSheetId="0">#REF!</definedName>
    <definedName name="m_07" localSheetId="4">#REF!</definedName>
    <definedName name="m_08" localSheetId="6">#REF!</definedName>
    <definedName name="m_08" localSheetId="3">#REF!</definedName>
    <definedName name="m_08" localSheetId="1">#REF!</definedName>
    <definedName name="m_08" localSheetId="2">#REF!</definedName>
    <definedName name="m_08" localSheetId="0">#REF!</definedName>
    <definedName name="m_08" localSheetId="4">#REF!</definedName>
    <definedName name="m_09" localSheetId="6">#REF!</definedName>
    <definedName name="m_09" localSheetId="3">#REF!</definedName>
    <definedName name="m_09" localSheetId="1">#REF!</definedName>
    <definedName name="m_09" localSheetId="2">#REF!</definedName>
    <definedName name="m_09" localSheetId="0">#REF!</definedName>
    <definedName name="m_09" localSheetId="4">#REF!</definedName>
    <definedName name="m_10" localSheetId="6">#REF!</definedName>
    <definedName name="m_10" localSheetId="3">#REF!</definedName>
    <definedName name="m_10" localSheetId="1">#REF!</definedName>
    <definedName name="m_10" localSheetId="2">#REF!</definedName>
    <definedName name="m_10" localSheetId="0">#REF!</definedName>
    <definedName name="m_10" localSheetId="4">#REF!</definedName>
    <definedName name="m_11" localSheetId="6">#REF!</definedName>
    <definedName name="m_11" localSheetId="3">#REF!</definedName>
    <definedName name="m_11" localSheetId="1">#REF!</definedName>
    <definedName name="m_11" localSheetId="2">#REF!</definedName>
    <definedName name="m_11" localSheetId="0">#REF!</definedName>
    <definedName name="m_11" localSheetId="4">#REF!</definedName>
    <definedName name="m_12" localSheetId="6">#REF!</definedName>
    <definedName name="m_12" localSheetId="3">#REF!</definedName>
    <definedName name="m_12" localSheetId="1">#REF!</definedName>
    <definedName name="m_12" localSheetId="2">#REF!</definedName>
    <definedName name="m_12" localSheetId="0">#REF!</definedName>
    <definedName name="m_12" localSheetId="4">#REF!</definedName>
    <definedName name="MACRO" localSheetId="6">#REF!</definedName>
    <definedName name="MACRO" localSheetId="3">#REF!</definedName>
    <definedName name="MACRO" localSheetId="1">#REF!</definedName>
    <definedName name="MACRO" localSheetId="2">#REF!</definedName>
    <definedName name="MACRO" localSheetId="0">#REF!</definedName>
    <definedName name="MACRO" localSheetId="4">#REF!</definedName>
    <definedName name="MACROS" localSheetId="6">[15]contents!$A$114</definedName>
    <definedName name="MACROS" localSheetId="3">[14]contents!$A$114</definedName>
    <definedName name="MACROS" localSheetId="1">[14]contents!$A$114</definedName>
    <definedName name="MACROS" localSheetId="2">[14]contents!$A$114</definedName>
    <definedName name="Maturity_IDA" localSheetId="6">#REF!</definedName>
    <definedName name="Maturity_IDA" localSheetId="3">#REF!</definedName>
    <definedName name="Maturity_IDA" localSheetId="1">#REF!</definedName>
    <definedName name="Maturity_IDA" localSheetId="2">#REF!</definedName>
    <definedName name="Maturity_IDA" localSheetId="0">#REF!</definedName>
    <definedName name="Maturity_IDA" localSheetId="4">#REF!</definedName>
    <definedName name="Maturity_NC" localSheetId="6">#REF!</definedName>
    <definedName name="Maturity_NC" localSheetId="3">#REF!</definedName>
    <definedName name="Maturity_NC" localSheetId="1">#REF!</definedName>
    <definedName name="Maturity_NC" localSheetId="2">#REF!</definedName>
    <definedName name="Maturity_NC" localSheetId="0">#REF!</definedName>
    <definedName name="Maturity_NC" localSheetId="4">#REF!</definedName>
    <definedName name="MIDDLE" localSheetId="6">#REF!</definedName>
    <definedName name="MIDDLE" localSheetId="3">#REF!</definedName>
    <definedName name="MIDDLE" localSheetId="1">#REF!</definedName>
    <definedName name="MIDDLE" localSheetId="2">#REF!</definedName>
    <definedName name="MIDDLE" localSheetId="0">#REF!</definedName>
    <definedName name="MIDDLE" localSheetId="4">#REF!</definedName>
    <definedName name="mif" localSheetId="6">#REF!</definedName>
    <definedName name="mif" localSheetId="3">#REF!</definedName>
    <definedName name="mif" localSheetId="1">#REF!</definedName>
    <definedName name="mif" localSheetId="2">#REF!</definedName>
    <definedName name="mif" localSheetId="0">#REF!</definedName>
    <definedName name="mif" localSheetId="4">#REF!</definedName>
    <definedName name="mm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mm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mm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mm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mm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mm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MNDATES" localSheetId="6">#REF!</definedName>
    <definedName name="MNDATES" localSheetId="3">#REF!</definedName>
    <definedName name="MNDATES" localSheetId="1">#REF!</definedName>
    <definedName name="MNDATES" localSheetId="2">#REF!</definedName>
    <definedName name="MNDATES" localSheetId="0">#REF!</definedName>
    <definedName name="MNDATES" localSheetId="4">#REF!</definedName>
    <definedName name="MONY" localSheetId="6">#REF!</definedName>
    <definedName name="MONY" localSheetId="3">#REF!</definedName>
    <definedName name="MONY" localSheetId="1">#REF!</definedName>
    <definedName name="MONY" localSheetId="2">#REF!</definedName>
    <definedName name="MONY" localSheetId="0">#REF!</definedName>
    <definedName name="MONY" localSheetId="4">#REF!</definedName>
    <definedName name="mpo" localSheetId="6">#REF!</definedName>
    <definedName name="mpo" localSheetId="3">#REF!</definedName>
    <definedName name="mpo" localSheetId="1">#REF!</definedName>
    <definedName name="mpo" localSheetId="2">#REF!</definedName>
    <definedName name="mpo" localSheetId="0">#REF!</definedName>
    <definedName name="mpo" localSheetId="4">#REF!</definedName>
    <definedName name="mv" localSheetId="6">#REF!</definedName>
    <definedName name="mv" localSheetId="3">#REF!</definedName>
    <definedName name="mv" localSheetId="1">#REF!</definedName>
    <definedName name="mv" localSheetId="2">#REF!</definedName>
    <definedName name="mv" localSheetId="0">#REF!</definedName>
    <definedName name="mv" localSheetId="4">#REF!</definedName>
    <definedName name="NA_" localSheetId="6">[20]Main!#REF!</definedName>
    <definedName name="NA_" localSheetId="3">[18]Main!#REF!</definedName>
    <definedName name="NA_" localSheetId="1">[19]Main!#REF!</definedName>
    <definedName name="NA_" localSheetId="2">[19]Main!#REF!</definedName>
    <definedName name="NAMES" localSheetId="6">#REF!</definedName>
    <definedName name="NAMES" localSheetId="3">#REF!</definedName>
    <definedName name="NAMES" localSheetId="1">#REF!</definedName>
    <definedName name="NAMES" localSheetId="2">#REF!</definedName>
    <definedName name="NAMES" localSheetId="0">#REF!</definedName>
    <definedName name="NAMES" localSheetId="4">#REF!</definedName>
    <definedName name="NCG" localSheetId="6">#REF!</definedName>
    <definedName name="NCG" localSheetId="3">#REF!</definedName>
    <definedName name="NCG" localSheetId="1">#REF!</definedName>
    <definedName name="NCG" localSheetId="2">#REF!</definedName>
    <definedName name="NCG" localSheetId="0">#REF!</definedName>
    <definedName name="NCG" localSheetId="4">#REF!</definedName>
    <definedName name="NCG_R" localSheetId="6">#REF!</definedName>
    <definedName name="NCG_R" localSheetId="3">#REF!</definedName>
    <definedName name="NCG_R" localSheetId="1">#REF!</definedName>
    <definedName name="NCG_R" localSheetId="2">#REF!</definedName>
    <definedName name="NCG_R" localSheetId="0">#REF!</definedName>
    <definedName name="NCG_R" localSheetId="4">#REF!</definedName>
    <definedName name="NCP" localSheetId="6">#REF!</definedName>
    <definedName name="NCP" localSheetId="3">#REF!</definedName>
    <definedName name="NCP" localSheetId="1">#REF!</definedName>
    <definedName name="NCP" localSheetId="2">#REF!</definedName>
    <definedName name="NCP" localSheetId="0">#REF!</definedName>
    <definedName name="NCP" localSheetId="4">#REF!</definedName>
    <definedName name="NCP_R" localSheetId="6">#REF!</definedName>
    <definedName name="NCP_R" localSheetId="3">#REF!</definedName>
    <definedName name="NCP_R" localSheetId="1">#REF!</definedName>
    <definedName name="NCP_R" localSheetId="2">#REF!</definedName>
    <definedName name="NCP_R" localSheetId="0">#REF!</definedName>
    <definedName name="NCP_R" localSheetId="4">#REF!</definedName>
    <definedName name="NFI" localSheetId="6">#REF!</definedName>
    <definedName name="NFI" localSheetId="3">#REF!</definedName>
    <definedName name="NFI" localSheetId="1">#REF!</definedName>
    <definedName name="NFI" localSheetId="2">#REF!</definedName>
    <definedName name="NFI" localSheetId="0">#REF!</definedName>
    <definedName name="NFI" localSheetId="4">#REF!</definedName>
    <definedName name="NFI_R" localSheetId="6">#REF!</definedName>
    <definedName name="NFI_R" localSheetId="3">#REF!</definedName>
    <definedName name="NFI_R" localSheetId="1">#REF!</definedName>
    <definedName name="NFI_R" localSheetId="2">#REF!</definedName>
    <definedName name="NFI_R" localSheetId="0">#REF!</definedName>
    <definedName name="NFI_R" localSheetId="4">#REF!</definedName>
    <definedName name="NFIP" localSheetId="6">#REF!</definedName>
    <definedName name="NFIP" localSheetId="3">#REF!</definedName>
    <definedName name="NFIP" localSheetId="1">#REF!</definedName>
    <definedName name="NFIP" localSheetId="2">#REF!</definedName>
    <definedName name="NFIP" localSheetId="0">#REF!</definedName>
    <definedName name="NFIP" localSheetId="4">#REF!</definedName>
    <definedName name="NGDP" localSheetId="6">#REF!</definedName>
    <definedName name="NGDP" localSheetId="3">#REF!</definedName>
    <definedName name="NGDP" localSheetId="1">#REF!</definedName>
    <definedName name="NGDP" localSheetId="2">#REF!</definedName>
    <definedName name="NGDP" localSheetId="0">#REF!</definedName>
    <definedName name="NGDP" localSheetId="4">#REF!</definedName>
    <definedName name="NGDP_R" localSheetId="6">#REF!</definedName>
    <definedName name="NGDP_R" localSheetId="3">#REF!</definedName>
    <definedName name="NGDP_R" localSheetId="1">#REF!</definedName>
    <definedName name="NGDP_R" localSheetId="2">#REF!</definedName>
    <definedName name="NGDP_R" localSheetId="0">#REF!</definedName>
    <definedName name="NGDP_R" localSheetId="4">#REF!</definedName>
    <definedName name="NGNI" localSheetId="6">#REF!</definedName>
    <definedName name="NGNI" localSheetId="3">#REF!</definedName>
    <definedName name="NGNI" localSheetId="1">#REF!</definedName>
    <definedName name="NGNI" localSheetId="2">#REF!</definedName>
    <definedName name="NGNI" localSheetId="0">#REF!</definedName>
    <definedName name="NGNI" localSheetId="4">#REF!</definedName>
    <definedName name="NGPXO" localSheetId="6">#REF!</definedName>
    <definedName name="NGPXO" localSheetId="3">#REF!</definedName>
    <definedName name="NGPXO" localSheetId="1">#REF!</definedName>
    <definedName name="NGPXO" localSheetId="2">#REF!</definedName>
    <definedName name="NGPXO" localSheetId="0">#REF!</definedName>
    <definedName name="NGPXO" localSheetId="4">#REF!</definedName>
    <definedName name="NGPXO_R" localSheetId="6">#REF!</definedName>
    <definedName name="NGPXO_R" localSheetId="3">#REF!</definedName>
    <definedName name="NGPXO_R" localSheetId="1">#REF!</definedName>
    <definedName name="NGPXO_R" localSheetId="2">#REF!</definedName>
    <definedName name="NGPXO_R" localSheetId="0">#REF!</definedName>
    <definedName name="NGPXO_R" localSheetId="4">#REF!</definedName>
    <definedName name="nhgt" localSheetId="6">#REF!</definedName>
    <definedName name="nhgt" localSheetId="3">#REF!</definedName>
    <definedName name="nhgt" localSheetId="1">#REF!</definedName>
    <definedName name="nhgt" localSheetId="2">#REF!</definedName>
    <definedName name="nhgt" localSheetId="0">#REF!</definedName>
    <definedName name="nhgt" localSheetId="4">#REF!</definedName>
    <definedName name="nick" localSheetId="6">'[33]NEW-IDA'!$C$15</definedName>
    <definedName name="nick" localSheetId="3">'[32]NEW-IDA'!$C$15</definedName>
    <definedName name="nick" localSheetId="1">'[32]NEW-IDA'!$C$15</definedName>
    <definedName name="nick" localSheetId="2">'[32]NEW-IDA'!$C$15</definedName>
    <definedName name="NINV" localSheetId="6">#REF!</definedName>
    <definedName name="NINV" localSheetId="3">#REF!</definedName>
    <definedName name="NINV" localSheetId="1">#REF!</definedName>
    <definedName name="NINV" localSheetId="2">#REF!</definedName>
    <definedName name="NINV" localSheetId="0">#REF!</definedName>
    <definedName name="NINV" localSheetId="4">#REF!</definedName>
    <definedName name="NINV_R" localSheetId="6">#REF!</definedName>
    <definedName name="NINV_R" localSheetId="3">#REF!</definedName>
    <definedName name="NINV_R" localSheetId="1">#REF!</definedName>
    <definedName name="NINV_R" localSheetId="2">#REF!</definedName>
    <definedName name="NINV_R" localSheetId="0">#REF!</definedName>
    <definedName name="NINV_R" localSheetId="4">#REF!</definedName>
    <definedName name="NM" localSheetId="6">#REF!</definedName>
    <definedName name="NM" localSheetId="3">#REF!</definedName>
    <definedName name="NM" localSheetId="1">#REF!</definedName>
    <definedName name="NM" localSheetId="2">#REF!</definedName>
    <definedName name="NM" localSheetId="0">#REF!</definedName>
    <definedName name="NM" localSheetId="4">#REF!</definedName>
    <definedName name="NM_R" localSheetId="6">#REF!</definedName>
    <definedName name="NM_R" localSheetId="3">#REF!</definedName>
    <definedName name="NM_R" localSheetId="1">#REF!</definedName>
    <definedName name="NM_R" localSheetId="2">#REF!</definedName>
    <definedName name="NM_R" localSheetId="0">#REF!</definedName>
    <definedName name="NM_R" localSheetId="4">#REF!</definedName>
    <definedName name="NMG" localSheetId="6">#REF!</definedName>
    <definedName name="NMG" localSheetId="3">#REF!</definedName>
    <definedName name="NMG" localSheetId="1">#REF!</definedName>
    <definedName name="NMG" localSheetId="2">#REF!</definedName>
    <definedName name="NMG" localSheetId="0">#REF!</definedName>
    <definedName name="NMG" localSheetId="4">#REF!</definedName>
    <definedName name="NMG_R" localSheetId="6">#REF!</definedName>
    <definedName name="NMG_R" localSheetId="3">#REF!</definedName>
    <definedName name="NMG_R" localSheetId="1">#REF!</definedName>
    <definedName name="NMG_R" localSheetId="2">#REF!</definedName>
    <definedName name="NMG_R" localSheetId="0">#REF!</definedName>
    <definedName name="NMG_R" localSheetId="4">#REF!</definedName>
    <definedName name="NNAMES" localSheetId="6">#REF!</definedName>
    <definedName name="NNAMES" localSheetId="3">#REF!</definedName>
    <definedName name="NNAMES" localSheetId="1">#REF!</definedName>
    <definedName name="NNAMES" localSheetId="2">#REF!</definedName>
    <definedName name="NNAMES" localSheetId="0">#REF!</definedName>
    <definedName name="NNAMES" localSheetId="4">#REF!</definedName>
    <definedName name="NOTES" localSheetId="6">#REF!</definedName>
    <definedName name="NOTES" localSheetId="3">#REF!</definedName>
    <definedName name="NOTES" localSheetId="1">#REF!</definedName>
    <definedName name="NOTES" localSheetId="2">#REF!</definedName>
    <definedName name="NOTES" localSheetId="0">#REF!</definedName>
    <definedName name="NOTES" localSheetId="4">#REF!</definedName>
    <definedName name="NX" localSheetId="6">#REF!</definedName>
    <definedName name="NX" localSheetId="3">#REF!</definedName>
    <definedName name="NX" localSheetId="1">#REF!</definedName>
    <definedName name="NX" localSheetId="2">#REF!</definedName>
    <definedName name="NX" localSheetId="0">#REF!</definedName>
    <definedName name="NX" localSheetId="4">#REF!</definedName>
    <definedName name="NX_R" localSheetId="6">#REF!</definedName>
    <definedName name="NX_R" localSheetId="3">#REF!</definedName>
    <definedName name="NX_R" localSheetId="1">#REF!</definedName>
    <definedName name="NX_R" localSheetId="2">#REF!</definedName>
    <definedName name="NX_R" localSheetId="0">#REF!</definedName>
    <definedName name="NX_R" localSheetId="4">#REF!</definedName>
    <definedName name="NXG" localSheetId="6">#REF!</definedName>
    <definedName name="NXG" localSheetId="3">#REF!</definedName>
    <definedName name="NXG" localSheetId="1">#REF!</definedName>
    <definedName name="NXG" localSheetId="2">#REF!</definedName>
    <definedName name="NXG" localSheetId="0">#REF!</definedName>
    <definedName name="NXG" localSheetId="4">#REF!</definedName>
    <definedName name="NXG_R" localSheetId="6">#REF!</definedName>
    <definedName name="NXG_R" localSheetId="3">#REF!</definedName>
    <definedName name="NXG_R" localSheetId="1">#REF!</definedName>
    <definedName name="NXG_R" localSheetId="2">#REF!</definedName>
    <definedName name="NXG_R" localSheetId="0">#REF!</definedName>
    <definedName name="NXG_R" localSheetId="4">#REF!</definedName>
    <definedName name="oilbop" localSheetId="6">#REF!</definedName>
    <definedName name="oilbop" localSheetId="3">#REF!</definedName>
    <definedName name="oilbop" localSheetId="1">#REF!</definedName>
    <definedName name="oilbop" localSheetId="2">#REF!</definedName>
    <definedName name="oilbop" localSheetId="0">#REF!</definedName>
    <definedName name="oilbop" localSheetId="4">#REF!</definedName>
    <definedName name="oilbop2" localSheetId="6">#REF!</definedName>
    <definedName name="oilbop2" localSheetId="3">#REF!</definedName>
    <definedName name="oilbop2" localSheetId="1">#REF!</definedName>
    <definedName name="oilbop2" localSheetId="2">#REF!</definedName>
    <definedName name="oilbop2" localSheetId="0">#REF!</definedName>
    <definedName name="oilbop2" localSheetId="4">#REF!</definedName>
    <definedName name="ORIG" localSheetId="6">[6]Sum1!#REF!</definedName>
    <definedName name="ORIG" localSheetId="3">[4]Sum1!#REF!</definedName>
    <definedName name="ORIG" localSheetId="1">[5]Sum1!#REF!</definedName>
    <definedName name="ORIG" localSheetId="2">[5]Sum1!#REF!</definedName>
    <definedName name="OTHER_FLOWS" localSheetId="6">[35]Main:Kin!$A$12:$S$642</definedName>
    <definedName name="OTHER_FLOWS" localSheetId="3">[34]Main:Kin!$A$12:$S$642</definedName>
    <definedName name="OTHER_FLOWS" localSheetId="1">[34]Main:Kin!$A$12:$S$642</definedName>
    <definedName name="OTHER_FLOWS" localSheetId="2">[34]Main:Kin!$A$12:$S$642</definedName>
    <definedName name="OUTBP" localSheetId="6">#REF!</definedName>
    <definedName name="OUTBP" localSheetId="3">#REF!</definedName>
    <definedName name="OUTBP" localSheetId="1">#REF!</definedName>
    <definedName name="OUTBP" localSheetId="2">#REF!</definedName>
    <definedName name="OUTBP" localSheetId="0">#REF!</definedName>
    <definedName name="OUTBP" localSheetId="4">#REF!</definedName>
    <definedName name="OUTBS" localSheetId="6">#REF!</definedName>
    <definedName name="OUTBS" localSheetId="3">#REF!</definedName>
    <definedName name="OUTBS" localSheetId="1">#REF!</definedName>
    <definedName name="OUTBS" localSheetId="2">#REF!</definedName>
    <definedName name="OUTBS" localSheetId="0">#REF!</definedName>
    <definedName name="OUTBS" localSheetId="4">#REF!</definedName>
    <definedName name="OUTBS1" localSheetId="6">#REF!</definedName>
    <definedName name="OUTBS1" localSheetId="3">#REF!</definedName>
    <definedName name="OUTBS1" localSheetId="1">#REF!</definedName>
    <definedName name="OUTBS1" localSheetId="2">#REF!</definedName>
    <definedName name="OUTBS1" localSheetId="0">#REF!</definedName>
    <definedName name="OUTBS1" localSheetId="4">#REF!</definedName>
    <definedName name="OUTCPI" localSheetId="6">#REF!</definedName>
    <definedName name="OUTCPI" localSheetId="3">#REF!</definedName>
    <definedName name="OUTCPI" localSheetId="1">#REF!</definedName>
    <definedName name="OUTCPI" localSheetId="2">#REF!</definedName>
    <definedName name="OUTCPI" localSheetId="0">#REF!</definedName>
    <definedName name="OUTCPI" localSheetId="4">#REF!</definedName>
    <definedName name="OUTDS1" localSheetId="6">#REF!</definedName>
    <definedName name="OUTDS1" localSheetId="3">#REF!</definedName>
    <definedName name="OUTDS1" localSheetId="1">#REF!</definedName>
    <definedName name="OUTDS1" localSheetId="2">#REF!</definedName>
    <definedName name="OUTDS1" localSheetId="0">#REF!</definedName>
    <definedName name="OUTDS1" localSheetId="4">#REF!</definedName>
    <definedName name="OUTEXR" localSheetId="6">#REF!</definedName>
    <definedName name="OUTEXR" localSheetId="3">#REF!</definedName>
    <definedName name="OUTEXR" localSheetId="1">#REF!</definedName>
    <definedName name="OUTEXR" localSheetId="2">#REF!</definedName>
    <definedName name="OUTEXR" localSheetId="0">#REF!</definedName>
    <definedName name="OUTEXR" localSheetId="4">#REF!</definedName>
    <definedName name="OUTFISC" localSheetId="6">#REF!</definedName>
    <definedName name="OUTFISC" localSheetId="3">#REF!</definedName>
    <definedName name="OUTFISC" localSheetId="1">#REF!</definedName>
    <definedName name="OUTFISC" localSheetId="2">#REF!</definedName>
    <definedName name="OUTFISC" localSheetId="0">#REF!</definedName>
    <definedName name="OUTFISC" localSheetId="4">#REF!</definedName>
    <definedName name="OUTIMF" localSheetId="6">#REF!</definedName>
    <definedName name="OUTIMF" localSheetId="3">#REF!</definedName>
    <definedName name="OUTIMF" localSheetId="1">#REF!</definedName>
    <definedName name="OUTIMF" localSheetId="2">#REF!</definedName>
    <definedName name="OUTIMF" localSheetId="0">#REF!</definedName>
    <definedName name="OUTIMF" localSheetId="4">#REF!</definedName>
    <definedName name="OUTMN" localSheetId="6">#REF!</definedName>
    <definedName name="OUTMN" localSheetId="3">#REF!</definedName>
    <definedName name="OUTMN" localSheetId="1">#REF!</definedName>
    <definedName name="OUTMN" localSheetId="2">#REF!</definedName>
    <definedName name="OUTMN" localSheetId="0">#REF!</definedName>
    <definedName name="OUTMN" localSheetId="4">#REF!</definedName>
    <definedName name="OUTTI" localSheetId="6">#REF!</definedName>
    <definedName name="OUTTI" localSheetId="3">#REF!</definedName>
    <definedName name="OUTTI" localSheetId="1">#REF!</definedName>
    <definedName name="OUTTI" localSheetId="2">#REF!</definedName>
    <definedName name="OUTTI" localSheetId="0">#REF!</definedName>
    <definedName name="OUTTI" localSheetId="4">#REF!</definedName>
    <definedName name="OUTTM" localSheetId="6">#REF!</definedName>
    <definedName name="OUTTM" localSheetId="3">#REF!</definedName>
    <definedName name="OUTTM" localSheetId="1">#REF!</definedName>
    <definedName name="OUTTM" localSheetId="2">#REF!</definedName>
    <definedName name="OUTTM" localSheetId="0">#REF!</definedName>
    <definedName name="OUTTM" localSheetId="4">#REF!</definedName>
    <definedName name="OUTTX" localSheetId="6">#REF!</definedName>
    <definedName name="OUTTX" localSheetId="3">#REF!</definedName>
    <definedName name="OUTTX" localSheetId="1">#REF!</definedName>
    <definedName name="OUTTX" localSheetId="2">#REF!</definedName>
    <definedName name="OUTTX" localSheetId="0">#REF!</definedName>
    <definedName name="OUTTX" localSheetId="4">#REF!</definedName>
    <definedName name="PCPI" localSheetId="6">#REF!</definedName>
    <definedName name="PCPI" localSheetId="3">#REF!</definedName>
    <definedName name="PCPI" localSheetId="1">#REF!</definedName>
    <definedName name="PCPI" localSheetId="2">#REF!</definedName>
    <definedName name="PCPI" localSheetId="0">#REF!</definedName>
    <definedName name="PCPI" localSheetId="4">#REF!</definedName>
    <definedName name="PCPIE" localSheetId="6">#REF!</definedName>
    <definedName name="PCPIE" localSheetId="3">#REF!</definedName>
    <definedName name="PCPIE" localSheetId="1">#REF!</definedName>
    <definedName name="PCPIE" localSheetId="2">#REF!</definedName>
    <definedName name="PCPIE" localSheetId="0">#REF!</definedName>
    <definedName name="PCPIE" localSheetId="4">#REF!</definedName>
    <definedName name="pet" localSheetId="6">#REF!</definedName>
    <definedName name="pet" localSheetId="3">#REF!</definedName>
    <definedName name="pet" localSheetId="1">#REF!</definedName>
    <definedName name="pet" localSheetId="2">#REF!</definedName>
    <definedName name="pet" localSheetId="0">#REF!</definedName>
    <definedName name="pet" localSheetId="4">#REF!</definedName>
    <definedName name="petrole" localSheetId="6">#REF!</definedName>
    <definedName name="petrole" localSheetId="3">#REF!</definedName>
    <definedName name="petrole" localSheetId="1">#REF!</definedName>
    <definedName name="petrole" localSheetId="2">#REF!</definedName>
    <definedName name="petrole" localSheetId="0">#REF!</definedName>
    <definedName name="petrole" localSheetId="4">#REF!</definedName>
    <definedName name="pétrole" localSheetId="6">#REF!</definedName>
    <definedName name="pétrole" localSheetId="3">#REF!</definedName>
    <definedName name="pétrole" localSheetId="1">#REF!</definedName>
    <definedName name="pétrole" localSheetId="2">#REF!</definedName>
    <definedName name="pétrole" localSheetId="0">#REF!</definedName>
    <definedName name="pétrole" localSheetId="4">#REF!</definedName>
    <definedName name="Pétrole2" localSheetId="6">#REF!</definedName>
    <definedName name="Pétrole2" localSheetId="3">#REF!</definedName>
    <definedName name="Pétrole2" localSheetId="1">#REF!</definedName>
    <definedName name="Pétrole2" localSheetId="2">#REF!</definedName>
    <definedName name="Pétrole2" localSheetId="0">#REF!</definedName>
    <definedName name="Pétrole2" localSheetId="4">#REF!</definedName>
    <definedName name="PLAGECLES" localSheetId="6">[17]BNCBIL!$A$1390:$C$1403</definedName>
    <definedName name="PLAGECLES" localSheetId="3">[16]BNCBIL!$A$1390:$C$1403</definedName>
    <definedName name="PLAGECLES" localSheetId="1">[16]BNCBIL!$A$1390:$C$1403</definedName>
    <definedName name="PLAGECLES" localSheetId="2">[16]BNCBIL!$A$1390:$C$1403</definedName>
    <definedName name="PRIX" localSheetId="6">#REF!</definedName>
    <definedName name="PRIX" localSheetId="3">#REF!</definedName>
    <definedName name="PRIX" localSheetId="1">#REF!</definedName>
    <definedName name="PRIX" localSheetId="2">#REF!</definedName>
    <definedName name="PRIX" localSheetId="0">#REF!</definedName>
    <definedName name="PRIX" localSheetId="4">#REF!</definedName>
    <definedName name="PURC2014" localSheetId="6">[7]REGS!#REF!</definedName>
    <definedName name="PURC2014" localSheetId="3">[7]REGS!#REF!</definedName>
    <definedName name="PURC2014" localSheetId="1">#N/A</definedName>
    <definedName name="PURC2014" localSheetId="2">#N/A</definedName>
    <definedName name="PURC2014" localSheetId="0">#N/A</definedName>
    <definedName name="PURC2014" localSheetId="4">[7]REGS!#REF!</definedName>
    <definedName name="PURC2019" localSheetId="6">#REF!</definedName>
    <definedName name="PURC2019" localSheetId="3">#REF!</definedName>
    <definedName name="PURC2019" localSheetId="1">#REF!</definedName>
    <definedName name="PURC2019" localSheetId="2">#REF!</definedName>
    <definedName name="PURC2019" localSheetId="0">#REF!</definedName>
    <definedName name="PURC2019" localSheetId="4">#REF!</definedName>
    <definedName name="PURCP2030" localSheetId="6">#REF!</definedName>
    <definedName name="PURCP2030" localSheetId="3">#REF!</definedName>
    <definedName name="PURCP2030" localSheetId="1">#REF!</definedName>
    <definedName name="PURCP2030" localSheetId="2">#REF!</definedName>
    <definedName name="PURCP2030" localSheetId="0">#REF!</definedName>
    <definedName name="PURCP2030" localSheetId="4">#REF!</definedName>
    <definedName name="PURCP2038" localSheetId="6">#REF!</definedName>
    <definedName name="PURCP2038" localSheetId="3">#REF!</definedName>
    <definedName name="PURCP2038" localSheetId="1">#REF!</definedName>
    <definedName name="PURCP2038" localSheetId="2">#REF!</definedName>
    <definedName name="PURCP2038" localSheetId="0">#REF!</definedName>
    <definedName name="PURCP2038" localSheetId="4">#REF!</definedName>
    <definedName name="qcv" localSheetId="6">#REF!</definedName>
    <definedName name="qcv" localSheetId="3">#REF!</definedName>
    <definedName name="qcv" localSheetId="1">#REF!</definedName>
    <definedName name="qcv" localSheetId="2">#REF!</definedName>
    <definedName name="qcv" localSheetId="0">#REF!</definedName>
    <definedName name="qcv" localSheetId="4">#REF!</definedName>
    <definedName name="qs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s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s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s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s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s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UOTA" localSheetId="6">[20]AMB!#REF!</definedName>
    <definedName name="QUOTA" localSheetId="3">[18]AMB!#REF!</definedName>
    <definedName name="QUOTA" localSheetId="1">[19]AMB!#REF!</definedName>
    <definedName name="QUOTA" localSheetId="2">[19]AMB!#REF!</definedName>
    <definedName name="qw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w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w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w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w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w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red" localSheetId="6">#REF!</definedName>
    <definedName name="red" localSheetId="3">#REF!</definedName>
    <definedName name="red" localSheetId="1">#REF!</definedName>
    <definedName name="red" localSheetId="2">#REF!</definedName>
    <definedName name="red" localSheetId="0">#REF!</definedName>
    <definedName name="red" localSheetId="4">#REF!</definedName>
    <definedName name="RES_" localSheetId="6">[13]T1!#REF!</definedName>
    <definedName name="RES_" localSheetId="3">[11]T1!#REF!</definedName>
    <definedName name="RES_" localSheetId="1">[12]T1!#REF!</definedName>
    <definedName name="RES_" localSheetId="2">[12]T1!#REF!</definedName>
    <definedName name="RES_" localSheetId="4">[31]T1!#REF!</definedName>
    <definedName name="RES_SDR" localSheetId="6">#REF!</definedName>
    <definedName name="RES_SDR" localSheetId="3">#REF!</definedName>
    <definedName name="RES_SDR" localSheetId="1">#REF!</definedName>
    <definedName name="RES_SDR" localSheetId="2">#REF!</definedName>
    <definedName name="RES_SDR" localSheetId="0">#REF!</definedName>
    <definedName name="RES_SDR" localSheetId="4">#REF!</definedName>
    <definedName name="Revisions" localSheetId="6">#REF!</definedName>
    <definedName name="Revisions" localSheetId="3">#REF!</definedName>
    <definedName name="Revisions" localSheetId="1">#REF!</definedName>
    <definedName name="Revisions" localSheetId="2">#REF!</definedName>
    <definedName name="Revisions" localSheetId="0">#REF!</definedName>
    <definedName name="Revisions" localSheetId="4">#REF!</definedName>
    <definedName name="RNGNM" localSheetId="6">#REF!</definedName>
    <definedName name="RNGNM" localSheetId="3">#REF!</definedName>
    <definedName name="RNGNM" localSheetId="1">#REF!</definedName>
    <definedName name="RNGNM" localSheetId="2">#REF!</definedName>
    <definedName name="RNGNM" localSheetId="0">#REF!</definedName>
    <definedName name="RNGNM" localSheetId="4">#REF!</definedName>
    <definedName name="RR" localSheetId="6">[6]Projections:PDVSA!$B$2:$BH$531</definedName>
    <definedName name="RR" localSheetId="3">[4]Projections:PDVSA!$B$2:$BH$531</definedName>
    <definedName name="RR" localSheetId="1">[5]Projections:PDVSA!$B$2:$BH$531</definedName>
    <definedName name="RR" localSheetId="2">[5]Projections:PDVSA!$B$2:$BH$531</definedName>
    <definedName name="rtre" localSheetId="6" hidden="1">{"Main Economic Indicators",#N/A,FALSE,"C"}</definedName>
    <definedName name="rtre" localSheetId="3" hidden="1">{"Main Economic Indicators",#N/A,FALSE,"C"}</definedName>
    <definedName name="rtre" localSheetId="1" hidden="1">{"Main Economic Indicators",#N/A,FALSE,"C"}</definedName>
    <definedName name="rtre" localSheetId="2" hidden="1">{"Main Economic Indicators",#N/A,FALSE,"C"}</definedName>
    <definedName name="rtre" localSheetId="0" hidden="1">{"Main Economic Indicators",#N/A,FALSE,"C"}</definedName>
    <definedName name="rtre" localSheetId="4" hidden="1">{"Main Economic Indicators",#N/A,FALSE,"C"}</definedName>
    <definedName name="Rwvu.Print." hidden="1">#N/A</definedName>
    <definedName name="S" localSheetId="6">[13]T1!#REF!</definedName>
    <definedName name="S" localSheetId="3">[11]T1!#REF!</definedName>
    <definedName name="S" localSheetId="1">[12]T1!#REF!</definedName>
    <definedName name="S" localSheetId="2">[12]T1!#REF!</definedName>
    <definedName name="S" localSheetId="0">[31]T1!#REF!</definedName>
    <definedName name="S" localSheetId="4">[31]T1!#REF!</definedName>
    <definedName name="SECIND" localSheetId="6">#REF!</definedName>
    <definedName name="SECIND" localSheetId="3">#REF!</definedName>
    <definedName name="SECIND" localSheetId="1">#REF!</definedName>
    <definedName name="SECIND" localSheetId="2">#REF!</definedName>
    <definedName name="SECIND" localSheetId="0">#REF!</definedName>
    <definedName name="SECIND" localSheetId="4">#REF!</definedName>
    <definedName name="sei" localSheetId="6">[15]sei!$A$61:$I$139</definedName>
    <definedName name="sei" localSheetId="3">[14]sei!$A$61:$I$139</definedName>
    <definedName name="sei" localSheetId="1">[14]sei!$A$61:$I$139</definedName>
    <definedName name="sei" localSheetId="2">[14]sei!$A$61:$I$139</definedName>
    <definedName name="simfmi" localSheetId="6">#REF!</definedName>
    <definedName name="simfmi" localSheetId="3">#REF!</definedName>
    <definedName name="simfmi" localSheetId="1">#REF!</definedName>
    <definedName name="simfmi" localSheetId="2">#REF!</definedName>
    <definedName name="simfmi" localSheetId="0">#REF!</definedName>
    <definedName name="simfmi" localSheetId="4">#REF!</definedName>
    <definedName name="simon" localSheetId="6">#REF!</definedName>
    <definedName name="simon" localSheetId="3">#REF!</definedName>
    <definedName name="simon" localSheetId="1">#REF!</definedName>
    <definedName name="simon" localSheetId="2">#REF!</definedName>
    <definedName name="simon" localSheetId="0">#REF!</definedName>
    <definedName name="simon" localSheetId="4">#REF!</definedName>
    <definedName name="simonitfmi" localSheetId="6">#REF!</definedName>
    <definedName name="simonitfmi" localSheetId="3">#REF!</definedName>
    <definedName name="simonitfmi" localSheetId="1">#REF!</definedName>
    <definedName name="simonitfmi" localSheetId="2">#REF!</definedName>
    <definedName name="simonitfmi" localSheetId="0">#REF!</definedName>
    <definedName name="simonitfmi" localSheetId="4">#REF!</definedName>
    <definedName name="simonitfmi1" localSheetId="6">#REF!</definedName>
    <definedName name="simonitfmi1" localSheetId="3">#REF!</definedName>
    <definedName name="simonitfmi1" localSheetId="1">#REF!</definedName>
    <definedName name="simonitfmi1" localSheetId="2">#REF!</definedName>
    <definedName name="simonitfmi1" localSheetId="0">#REF!</definedName>
    <definedName name="simonitfmi1" localSheetId="4">#REF!</definedName>
    <definedName name="SPREAD2019" localSheetId="6">#REF!</definedName>
    <definedName name="SPREAD2019" localSheetId="3">#REF!</definedName>
    <definedName name="SPREAD2019" localSheetId="1">#REF!</definedName>
    <definedName name="SPREAD2019" localSheetId="2">#REF!</definedName>
    <definedName name="SPREAD2019" localSheetId="0">#REF!</definedName>
    <definedName name="SPREAD2019" localSheetId="4">#REF!</definedName>
    <definedName name="SPREAD2030" localSheetId="6">#REF!</definedName>
    <definedName name="SPREAD2030" localSheetId="3">#REF!</definedName>
    <definedName name="SPREAD2030" localSheetId="1">#REF!</definedName>
    <definedName name="SPREAD2030" localSheetId="2">#REF!</definedName>
    <definedName name="SPREAD2030" localSheetId="0">#REF!</definedName>
    <definedName name="SPREAD2030" localSheetId="4">#REF!</definedName>
    <definedName name="SPREAD2038" localSheetId="6">#REF!</definedName>
    <definedName name="SPREAD2038" localSheetId="3">#REF!</definedName>
    <definedName name="SPREAD2038" localSheetId="1">#REF!</definedName>
    <definedName name="SPREAD2038" localSheetId="2">#REF!</definedName>
    <definedName name="SPREAD2038" localSheetId="0">#REF!</definedName>
    <definedName name="SPREAD2038" localSheetId="4">#REF!</definedName>
    <definedName name="ssss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ssss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ssss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ssss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ssss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ssss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STOP" localSheetId="6">#REF!</definedName>
    <definedName name="STOP" localSheetId="3">#REF!</definedName>
    <definedName name="STOP" localSheetId="1">#REF!</definedName>
    <definedName name="STOP" localSheetId="2">#REF!</definedName>
    <definedName name="STOP" localSheetId="0">#REF!</definedName>
    <definedName name="STOP" localSheetId="4">#REF!</definedName>
    <definedName name="Swvu.Print." localSheetId="6" hidden="1">#REF!</definedName>
    <definedName name="Swvu.Print." localSheetId="3" hidden="1">#REF!</definedName>
    <definedName name="Swvu.Print." localSheetId="1" hidden="1">#REF!</definedName>
    <definedName name="Swvu.Print." localSheetId="2" hidden="1">#REF!</definedName>
    <definedName name="Swvu.Print." localSheetId="0" hidden="1">#REF!</definedName>
    <definedName name="Swvu.Print." localSheetId="4" hidden="1">#REF!</definedName>
    <definedName name="TAB" localSheetId="6">#REF!</definedName>
    <definedName name="TAB" localSheetId="3">#REF!</definedName>
    <definedName name="TAB" localSheetId="1">#REF!</definedName>
    <definedName name="TAB" localSheetId="2">#REF!</definedName>
    <definedName name="TAB" localSheetId="0">#REF!</definedName>
    <definedName name="TAB" localSheetId="4">#REF!</definedName>
    <definedName name="TAB30_33" localSheetId="6">#REF!</definedName>
    <definedName name="TAB30_33" localSheetId="3">#REF!</definedName>
    <definedName name="TAB30_33" localSheetId="1">#REF!</definedName>
    <definedName name="TAB30_33" localSheetId="2">#REF!</definedName>
    <definedName name="TAB30_33" localSheetId="0">#REF!</definedName>
    <definedName name="TAB30_33" localSheetId="4">#REF!</definedName>
    <definedName name="table" localSheetId="6">#REF!</definedName>
    <definedName name="table" localSheetId="3">#REF!</definedName>
    <definedName name="table" localSheetId="1">#REF!</definedName>
    <definedName name="table" localSheetId="2">#REF!</definedName>
    <definedName name="table" localSheetId="0">#REF!</definedName>
    <definedName name="table" localSheetId="4">#REF!</definedName>
    <definedName name="table10" localSheetId="6">#REF!</definedName>
    <definedName name="table10" localSheetId="3">#REF!</definedName>
    <definedName name="table10" localSheetId="1">#REF!</definedName>
    <definedName name="table10" localSheetId="2">#REF!</definedName>
    <definedName name="table10" localSheetId="0">#REF!</definedName>
    <definedName name="table10" localSheetId="4">#REF!</definedName>
    <definedName name="TABLE2" localSheetId="6">#REF!</definedName>
    <definedName name="TABLE2" localSheetId="3">#REF!</definedName>
    <definedName name="TABLE2" localSheetId="1">#REF!</definedName>
    <definedName name="TABLE2" localSheetId="2">#REF!</definedName>
    <definedName name="TABLE2" localSheetId="0">#REF!</definedName>
    <definedName name="TABLE2" localSheetId="4">#REF!</definedName>
    <definedName name="tabtrav" localSheetId="6">#REF!</definedName>
    <definedName name="tabtrav" localSheetId="3">#REF!</definedName>
    <definedName name="tabtrav" localSheetId="1">#REF!</definedName>
    <definedName name="tabtrav" localSheetId="2">#REF!</definedName>
    <definedName name="tabtrav" localSheetId="0">#REF!</definedName>
    <definedName name="tabtrav" localSheetId="4">#REF!</definedName>
    <definedName name="tabtrav2" localSheetId="6">#REF!</definedName>
    <definedName name="tabtrav2" localSheetId="3">#REF!</definedName>
    <definedName name="tabtrav2" localSheetId="1">#REF!</definedName>
    <definedName name="tabtrav2" localSheetId="2">#REF!</definedName>
    <definedName name="tabtrav2" localSheetId="0">#REF!</definedName>
    <definedName name="tabtrav2" localSheetId="4">#REF!</definedName>
    <definedName name="tabtrav3" localSheetId="6">#REF!</definedName>
    <definedName name="tabtrav3" localSheetId="3">#REF!</definedName>
    <definedName name="tabtrav3" localSheetId="1">#REF!</definedName>
    <definedName name="tabtrav3" localSheetId="2">#REF!</definedName>
    <definedName name="tabtrav3" localSheetId="0">#REF!</definedName>
    <definedName name="tabtrav3" localSheetId="4">#REF!</definedName>
    <definedName name="TDATE" localSheetId="6">#REF!</definedName>
    <definedName name="TDATE" localSheetId="3">#REF!</definedName>
    <definedName name="TDATE" localSheetId="1">#REF!</definedName>
    <definedName name="TDATE" localSheetId="2">#REF!</definedName>
    <definedName name="TDATE" localSheetId="0">#REF!</definedName>
    <definedName name="TDATE" localSheetId="4">#REF!</definedName>
    <definedName name="TEND2019" localSheetId="6">#REF!</definedName>
    <definedName name="TEND2019" localSheetId="3">#REF!</definedName>
    <definedName name="TEND2019" localSheetId="1">#REF!</definedName>
    <definedName name="TEND2019" localSheetId="2">#REF!</definedName>
    <definedName name="TEND2019" localSheetId="0">#REF!</definedName>
    <definedName name="TEND2019" localSheetId="4">#REF!</definedName>
    <definedName name="TEND2030" localSheetId="6">#REF!</definedName>
    <definedName name="TEND2030" localSheetId="3">#REF!</definedName>
    <definedName name="TEND2030" localSheetId="1">#REF!</definedName>
    <definedName name="TEND2030" localSheetId="2">#REF!</definedName>
    <definedName name="TEND2030" localSheetId="0">#REF!</definedName>
    <definedName name="TEND2030" localSheetId="4">#REF!</definedName>
    <definedName name="TEND2038" localSheetId="6">#REF!</definedName>
    <definedName name="TEND2038" localSheetId="3">#REF!</definedName>
    <definedName name="TEND2038" localSheetId="1">#REF!</definedName>
    <definedName name="TEND2038" localSheetId="2">#REF!</definedName>
    <definedName name="TEND2038" localSheetId="0">#REF!</definedName>
    <definedName name="TEND2038" localSheetId="4">#REF!</definedName>
    <definedName name="TIME" localSheetId="6">[6]Sum1!#REF!</definedName>
    <definedName name="TIME" localSheetId="3">[4]Sum1!#REF!</definedName>
    <definedName name="TIME" localSheetId="1">[5]Sum1!#REF!</definedName>
    <definedName name="TIME" localSheetId="2">[5]Sum1!#REF!</definedName>
    <definedName name="TMG_D" localSheetId="6">#REF!</definedName>
    <definedName name="TMG_D" localSheetId="3">#REF!</definedName>
    <definedName name="TMG_D" localSheetId="1">#REF!</definedName>
    <definedName name="TMG_D" localSheetId="2">#REF!</definedName>
    <definedName name="TMG_D" localSheetId="0">#REF!</definedName>
    <definedName name="TMG_D" localSheetId="4">#REF!</definedName>
    <definedName name="TMGO" localSheetId="6">#REF!</definedName>
    <definedName name="TMGO" localSheetId="3">#REF!</definedName>
    <definedName name="TMGO" localSheetId="1">#REF!</definedName>
    <definedName name="TMGO" localSheetId="2">#REF!</definedName>
    <definedName name="TMGO" localSheetId="0">#REF!</definedName>
    <definedName name="TMGO" localSheetId="4">#REF!</definedName>
    <definedName name="TNAME" localSheetId="6">#REF!</definedName>
    <definedName name="TNAME" localSheetId="3">#REF!</definedName>
    <definedName name="TNAME" localSheetId="1">#REF!</definedName>
    <definedName name="TNAME" localSheetId="2">#REF!</definedName>
    <definedName name="TNAME" localSheetId="0">#REF!</definedName>
    <definedName name="TNAME" localSheetId="4">#REF!</definedName>
    <definedName name="TOTC2019" localSheetId="6">#REF!</definedName>
    <definedName name="TOTC2019" localSheetId="3">#REF!</definedName>
    <definedName name="TOTC2019" localSheetId="1">#REF!</definedName>
    <definedName name="TOTC2019" localSheetId="2">#REF!</definedName>
    <definedName name="TOTC2019" localSheetId="0">#REF!</definedName>
    <definedName name="TOTC2019" localSheetId="4">#REF!</definedName>
    <definedName name="TOTC2030" localSheetId="6">#REF!</definedName>
    <definedName name="TOTC2030" localSheetId="3">#REF!</definedName>
    <definedName name="TOTC2030" localSheetId="1">#REF!</definedName>
    <definedName name="TOTC2030" localSheetId="2">#REF!</definedName>
    <definedName name="TOTC2030" localSheetId="0">#REF!</definedName>
    <definedName name="TOTC2030" localSheetId="4">#REF!</definedName>
    <definedName name="TOTC2038" localSheetId="6">#REF!</definedName>
    <definedName name="TOTC2038" localSheetId="3">#REF!</definedName>
    <definedName name="TOTC2038" localSheetId="1">#REF!</definedName>
    <definedName name="TOTC2038" localSheetId="2">#REF!</definedName>
    <definedName name="TOTC2038" localSheetId="0">#REF!</definedName>
    <definedName name="TOTC2038" localSheetId="4">#REF!</definedName>
    <definedName name="toto" localSheetId="6" hidden="1">{"'analyse règlements'!$A$1:$H$83"}</definedName>
    <definedName name="toto" localSheetId="3" hidden="1">{"'analyse règlements'!$A$1:$H$83"}</definedName>
    <definedName name="toto" localSheetId="1" hidden="1">{"'analyse règlements'!$A$1:$H$83"}</definedName>
    <definedName name="toto" localSheetId="2" hidden="1">{"'analyse règlements'!$A$1:$H$83"}</definedName>
    <definedName name="toto" localSheetId="0" hidden="1">{"'analyse règlements'!$A$1:$H$83"}</definedName>
    <definedName name="toto" localSheetId="4" hidden="1">{"'analyse règlements'!$A$1:$H$83"}</definedName>
    <definedName name="TRANSFERTEST" localSheetId="6">[37]Gin:Din!$C$2:$O$2</definedName>
    <definedName name="TRANSFERTEST" localSheetId="3">[36]Gin:Din!$C$2:$O$2</definedName>
    <definedName name="TRANSFERTEST" localSheetId="1">[36]Gin:Din!$C$2:$O$2</definedName>
    <definedName name="TRANSFERTEST" localSheetId="2">[36]Gin:Din!$C$2:$O$2</definedName>
    <definedName name="TRIMREAD" localSheetId="6">#REF!</definedName>
    <definedName name="TRIMREAD" localSheetId="3">#REF!</definedName>
    <definedName name="TRIMREAD" localSheetId="1">#REF!</definedName>
    <definedName name="TRIMREAD" localSheetId="2">#REF!</definedName>
    <definedName name="TRIMREAD" localSheetId="0">#REF!</definedName>
    <definedName name="TRIMREAD" localSheetId="4">#REF!</definedName>
    <definedName name="TRIMWRITE" localSheetId="6">#REF!</definedName>
    <definedName name="TRIMWRITE" localSheetId="3">#REF!</definedName>
    <definedName name="TRIMWRITE" localSheetId="1">#REF!</definedName>
    <definedName name="TRIMWRITE" localSheetId="2">#REF!</definedName>
    <definedName name="TRIMWRITE" localSheetId="0">#REF!</definedName>
    <definedName name="TRIMWRITE" localSheetId="4">#REF!</definedName>
    <definedName name="TT" localSheetId="6">[13]T1!#REF!</definedName>
    <definedName name="TT" localSheetId="3">[11]T1!#REF!</definedName>
    <definedName name="TT" localSheetId="1">[12]T1!#REF!</definedName>
    <definedName name="TT" localSheetId="2">[12]T1!#REF!</definedName>
    <definedName name="TXG_D" localSheetId="6">#REF!</definedName>
    <definedName name="TXG_D" localSheetId="3">#REF!</definedName>
    <definedName name="TXG_D" localSheetId="1">#REF!</definedName>
    <definedName name="TXG_D" localSheetId="2">#REF!</definedName>
    <definedName name="TXG_D" localSheetId="0">#REF!</definedName>
    <definedName name="TXG_D" localSheetId="4">#REF!</definedName>
    <definedName name="TXGO" localSheetId="6">#REF!</definedName>
    <definedName name="TXGO" localSheetId="3">#REF!</definedName>
    <definedName name="TXGO" localSheetId="1">#REF!</definedName>
    <definedName name="TXGO" localSheetId="2">#REF!</definedName>
    <definedName name="TXGO" localSheetId="0">#REF!</definedName>
    <definedName name="TXGO" localSheetId="4">#REF!</definedName>
    <definedName name="vgh" localSheetId="6">#REF!</definedName>
    <definedName name="vgh" localSheetId="3">#REF!</definedName>
    <definedName name="vgh" localSheetId="1">#REF!</definedName>
    <definedName name="vgh" localSheetId="2">#REF!</definedName>
    <definedName name="vgh" localSheetId="0">#REF!</definedName>
    <definedName name="vgh" localSheetId="4">#REF!</definedName>
    <definedName name="WEIGHTS" localSheetId="6">#REF!</definedName>
    <definedName name="WEIGHTS" localSheetId="3">#REF!</definedName>
    <definedName name="WEIGHTS" localSheetId="1">#REF!</definedName>
    <definedName name="WEIGHTS" localSheetId="2">#REF!</definedName>
    <definedName name="WEIGHTS" localSheetId="0">#REF!</definedName>
    <definedName name="WEIGHTS" localSheetId="4">#REF!</definedName>
    <definedName name="WEO" localSheetId="6">#REF!</definedName>
    <definedName name="WEO" localSheetId="3">#REF!</definedName>
    <definedName name="WEO" localSheetId="1">#REF!</definedName>
    <definedName name="WEO" localSheetId="2">#REF!</definedName>
    <definedName name="WEO" localSheetId="0">#REF!</definedName>
    <definedName name="WEO" localSheetId="4">#REF!</definedName>
    <definedName name="WEOD" localSheetId="6">#REF!</definedName>
    <definedName name="WEOD" localSheetId="3">#REF!</definedName>
    <definedName name="WEOD" localSheetId="1">#REF!</definedName>
    <definedName name="WEOD" localSheetId="2">#REF!</definedName>
    <definedName name="WEOD" localSheetId="0">#REF!</definedName>
    <definedName name="WEOD" localSheetId="4">#REF!</definedName>
    <definedName name="weodata" localSheetId="6">#REF!</definedName>
    <definedName name="weodata" localSheetId="3">#REF!</definedName>
    <definedName name="weodata" localSheetId="1">#REF!</definedName>
    <definedName name="weodata" localSheetId="2">#REF!</definedName>
    <definedName name="weodata" localSheetId="0">#REF!</definedName>
    <definedName name="weodata" localSheetId="4">#REF!</definedName>
    <definedName name="wrn.Main._.Economic._.Indicators." localSheetId="6" hidden="1">{"Main Economic Indicators",#N/A,FALSE,"C"}</definedName>
    <definedName name="wrn.Main._.Economic._.Indicators." localSheetId="3" hidden="1">{"Main Economic Indicators",#N/A,FALSE,"C"}</definedName>
    <definedName name="wrn.Main._.Economic._.Indicators." localSheetId="1" hidden="1">{"Main Economic Indicators",#N/A,FALSE,"C"}</definedName>
    <definedName name="wrn.Main._.Economic._.Indicators." localSheetId="2" hidden="1">{"Main Economic Indicators",#N/A,FALSE,"C"}</definedName>
    <definedName name="wrn.Main._.Economic._.Indicators." localSheetId="0" hidden="1">{"Main Economic Indicators",#N/A,FALSE,"C"}</definedName>
    <definedName name="wrn.Main._.Economic._.Indicators." localSheetId="4" hidden="1">{"Main Economic Indicators",#N/A,FALSE,"C"}</definedName>
    <definedName name="wrn.STAFF_REPORT_TABLES." localSheetId="6" hidden="1">{"SR_tbs",#N/A,FALSE,"MGSSEI";"SR_tbs",#N/A,FALSE,"MGSBOX";"SR_tbs",#N/A,FALSE,"MGSOCIND"}</definedName>
    <definedName name="wrn.STAFF_REPORT_TABLES." localSheetId="3" hidden="1">{"SR_tbs",#N/A,FALSE,"MGSSEI";"SR_tbs",#N/A,FALSE,"MGSBOX";"SR_tbs",#N/A,FALSE,"MGSOCIND"}</definedName>
    <definedName name="wrn.STAFF_REPORT_TABLES." localSheetId="1" hidden="1">{"SR_tbs",#N/A,FALSE,"MGSSEI";"SR_tbs",#N/A,FALSE,"MGSBOX";"SR_tbs",#N/A,FALSE,"MGSOCIND"}</definedName>
    <definedName name="wrn.STAFF_REPORT_TABLES." localSheetId="2" hidden="1">{"SR_tbs",#N/A,FALSE,"MGSSEI";"SR_tbs",#N/A,FALSE,"MGSBOX";"SR_tbs",#N/A,FALSE,"MGSOCIND"}</definedName>
    <definedName name="wrn.STAFF_REPORT_TABLES." localSheetId="0" hidden="1">{"SR_tbs",#N/A,FALSE,"MGSSEI";"SR_tbs",#N/A,FALSE,"MGSBOX";"SR_tbs",#N/A,FALSE,"MGSOCIND"}</definedName>
    <definedName name="wrn.STAFF_REPORT_TABLES." localSheetId="4" hidden="1">{"SR_tbs",#N/A,FALSE,"MGSSEI";"SR_tbs",#N/A,FALSE,"MGSBOX";"SR_tbs",#N/A,FALSE,"MGSOCIND"}</definedName>
    <definedName name="wvu.Print.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X" localSheetId="6">[13]T1!#REF!</definedName>
    <definedName name="X" localSheetId="3">[11]T1!#REF!</definedName>
    <definedName name="X" localSheetId="1">[12]T1!#REF!</definedName>
    <definedName name="X" localSheetId="2">[12]T1!#REF!</definedName>
    <definedName name="XGS" localSheetId="6">#REF!</definedName>
    <definedName name="XGS" localSheetId="3">#REF!</definedName>
    <definedName name="XGS" localSheetId="1">#REF!</definedName>
    <definedName name="XGS" localSheetId="2">#REF!</definedName>
    <definedName name="XGS" localSheetId="0">#REF!</definedName>
    <definedName name="XGS" localSheetId="4">#REF!</definedName>
    <definedName name="XXX1" localSheetId="6">'[40]ExIm bfSBA04'!$J$30:$J$33</definedName>
    <definedName name="XXX1" localSheetId="3">'[38]ExIm bfSBA04'!$J$30:$J$33</definedName>
    <definedName name="XXX1" localSheetId="1">'[39]ExIm bfSBA04'!$J$30:$J$33</definedName>
    <definedName name="XXX1" localSheetId="2">'[39]ExIm bfSBA04'!$J$30:$J$33</definedName>
    <definedName name="XXX2" localSheetId="6">'[40]KA bfSBA04'!$I$48:$J$48</definedName>
    <definedName name="XXX2" localSheetId="3">'[38]KA bfSBA04'!$I$48:$J$48</definedName>
    <definedName name="XXX2" localSheetId="1">'[39]KA bfSBA04'!$I$48:$J$48</definedName>
    <definedName name="XXX2" localSheetId="2">'[39]KA bfSBA04'!$I$48:$J$48</definedName>
    <definedName name="XXX3" localSheetId="6">'[40]KA bfSBA04'!$L$43:$M$43</definedName>
    <definedName name="XXX3" localSheetId="3">'[38]KA bfSBA04'!$L$43:$M$43</definedName>
    <definedName name="XXX3" localSheetId="1">'[39]KA bfSBA04'!$L$43:$M$43</definedName>
    <definedName name="XXX3" localSheetId="2">'[39]KA bfSBA04'!$L$43:$M$43</definedName>
    <definedName name="Year" localSheetId="6">#REF!</definedName>
    <definedName name="Year" localSheetId="3">#REF!</definedName>
    <definedName name="Year" localSheetId="1">#REF!</definedName>
    <definedName name="Year" localSheetId="2">#REF!</definedName>
    <definedName name="Year" localSheetId="0">#REF!</definedName>
    <definedName name="Year" localSheetId="4">#REF!</definedName>
    <definedName name="Z_1A8C061B_2301_11D3_BFD1_000039E37209_.wvu.Cols" localSheetId="6" hidden="1">#REF!,#REF!,#REF!</definedName>
    <definedName name="Z_1A8C061B_2301_11D3_BFD1_000039E37209_.wvu.Cols" localSheetId="3" hidden="1">#REF!,#REF!,#REF!</definedName>
    <definedName name="Z_1A8C061B_2301_11D3_BFD1_000039E37209_.wvu.Cols" localSheetId="1" hidden="1">#REF!,#REF!,#REF!</definedName>
    <definedName name="Z_1A8C061B_2301_11D3_BFD1_000039E37209_.wvu.Cols" localSheetId="2" hidden="1">#REF!,#REF!,#REF!</definedName>
    <definedName name="Z_1A8C061B_2301_11D3_BFD1_000039E37209_.wvu.Cols" localSheetId="0" hidden="1">#REF!,#REF!,#REF!</definedName>
    <definedName name="Z_1A8C061B_2301_11D3_BFD1_000039E37209_.wvu.Cols" localSheetId="4" hidden="1">#REF!,#REF!,#REF!</definedName>
    <definedName name="Z_1A8C061B_2301_11D3_BFD1_000039E37209_.wvu.Rows" localSheetId="6" hidden="1">#REF!,#REF!,#REF!</definedName>
    <definedName name="Z_1A8C061B_2301_11D3_BFD1_000039E37209_.wvu.Rows" localSheetId="3" hidden="1">#REF!,#REF!,#REF!</definedName>
    <definedName name="Z_1A8C061B_2301_11D3_BFD1_000039E37209_.wvu.Rows" localSheetId="1" hidden="1">#REF!,#REF!,#REF!</definedName>
    <definedName name="Z_1A8C061B_2301_11D3_BFD1_000039E37209_.wvu.Rows" localSheetId="2" hidden="1">#REF!,#REF!,#REF!</definedName>
    <definedName name="Z_1A8C061B_2301_11D3_BFD1_000039E37209_.wvu.Rows" localSheetId="0" hidden="1">#REF!,#REF!,#REF!</definedName>
    <definedName name="Z_1A8C061B_2301_11D3_BFD1_000039E37209_.wvu.Rows" localSheetId="4" hidden="1">#REF!,#REF!,#REF!</definedName>
    <definedName name="Z_1A8C061C_2301_11D3_BFD1_000039E37209_.wvu.Cols" localSheetId="6" hidden="1">#REF!,#REF!,#REF!</definedName>
    <definedName name="Z_1A8C061C_2301_11D3_BFD1_000039E37209_.wvu.Cols" localSheetId="3" hidden="1">#REF!,#REF!,#REF!</definedName>
    <definedName name="Z_1A8C061C_2301_11D3_BFD1_000039E37209_.wvu.Cols" localSheetId="1" hidden="1">#REF!,#REF!,#REF!</definedName>
    <definedName name="Z_1A8C061C_2301_11D3_BFD1_000039E37209_.wvu.Cols" localSheetId="2" hidden="1">#REF!,#REF!,#REF!</definedName>
    <definedName name="Z_1A8C061C_2301_11D3_BFD1_000039E37209_.wvu.Cols" localSheetId="0" hidden="1">#REF!,#REF!,#REF!</definedName>
    <definedName name="Z_1A8C061C_2301_11D3_BFD1_000039E37209_.wvu.Cols" localSheetId="4" hidden="1">#REF!,#REF!,#REF!</definedName>
    <definedName name="Z_1A8C061C_2301_11D3_BFD1_000039E37209_.wvu.Rows" localSheetId="6" hidden="1">#REF!,#REF!,#REF!</definedName>
    <definedName name="Z_1A8C061C_2301_11D3_BFD1_000039E37209_.wvu.Rows" localSheetId="3" hidden="1">#REF!,#REF!,#REF!</definedName>
    <definedName name="Z_1A8C061C_2301_11D3_BFD1_000039E37209_.wvu.Rows" localSheetId="1" hidden="1">#REF!,#REF!,#REF!</definedName>
    <definedName name="Z_1A8C061C_2301_11D3_BFD1_000039E37209_.wvu.Rows" localSheetId="2" hidden="1">#REF!,#REF!,#REF!</definedName>
    <definedName name="Z_1A8C061C_2301_11D3_BFD1_000039E37209_.wvu.Rows" localSheetId="0" hidden="1">#REF!,#REF!,#REF!</definedName>
    <definedName name="Z_1A8C061C_2301_11D3_BFD1_000039E37209_.wvu.Rows" localSheetId="4" hidden="1">#REF!,#REF!,#REF!</definedName>
    <definedName name="Z_1A8C061E_2301_11D3_BFD1_000039E37209_.wvu.Cols" localSheetId="6" hidden="1">#REF!,#REF!,#REF!</definedName>
    <definedName name="Z_1A8C061E_2301_11D3_BFD1_000039E37209_.wvu.Cols" localSheetId="3" hidden="1">#REF!,#REF!,#REF!</definedName>
    <definedName name="Z_1A8C061E_2301_11D3_BFD1_000039E37209_.wvu.Cols" localSheetId="1" hidden="1">#REF!,#REF!,#REF!</definedName>
    <definedName name="Z_1A8C061E_2301_11D3_BFD1_000039E37209_.wvu.Cols" localSheetId="2" hidden="1">#REF!,#REF!,#REF!</definedName>
    <definedName name="Z_1A8C061E_2301_11D3_BFD1_000039E37209_.wvu.Cols" localSheetId="0" hidden="1">#REF!,#REF!,#REF!</definedName>
    <definedName name="Z_1A8C061E_2301_11D3_BFD1_000039E37209_.wvu.Cols" localSheetId="4" hidden="1">#REF!,#REF!,#REF!</definedName>
    <definedName name="Z_1A8C061E_2301_11D3_BFD1_000039E37209_.wvu.Rows" localSheetId="6" hidden="1">#REF!,#REF!,#REF!</definedName>
    <definedName name="Z_1A8C061E_2301_11D3_BFD1_000039E37209_.wvu.Rows" localSheetId="3" hidden="1">#REF!,#REF!,#REF!</definedName>
    <definedName name="Z_1A8C061E_2301_11D3_BFD1_000039E37209_.wvu.Rows" localSheetId="1" hidden="1">#REF!,#REF!,#REF!</definedName>
    <definedName name="Z_1A8C061E_2301_11D3_BFD1_000039E37209_.wvu.Rows" localSheetId="2" hidden="1">#REF!,#REF!,#REF!</definedName>
    <definedName name="Z_1A8C061E_2301_11D3_BFD1_000039E37209_.wvu.Rows" localSheetId="0" hidden="1">#REF!,#REF!,#REF!</definedName>
    <definedName name="Z_1A8C061E_2301_11D3_BFD1_000039E37209_.wvu.Rows" localSheetId="4" hidden="1">#REF!,#REF!,#REF!</definedName>
    <definedName name="Z_1A8C061F_2301_11D3_BFD1_000039E37209_.wvu.Cols" localSheetId="6" hidden="1">#REF!,#REF!,#REF!</definedName>
    <definedName name="Z_1A8C061F_2301_11D3_BFD1_000039E37209_.wvu.Cols" localSheetId="3" hidden="1">#REF!,#REF!,#REF!</definedName>
    <definedName name="Z_1A8C061F_2301_11D3_BFD1_000039E37209_.wvu.Cols" localSheetId="1" hidden="1">#REF!,#REF!,#REF!</definedName>
    <definedName name="Z_1A8C061F_2301_11D3_BFD1_000039E37209_.wvu.Cols" localSheetId="2" hidden="1">#REF!,#REF!,#REF!</definedName>
    <definedName name="Z_1A8C061F_2301_11D3_BFD1_000039E37209_.wvu.Cols" localSheetId="0" hidden="1">#REF!,#REF!,#REF!</definedName>
    <definedName name="Z_1A8C061F_2301_11D3_BFD1_000039E37209_.wvu.Cols" localSheetId="4" hidden="1">#REF!,#REF!,#REF!</definedName>
    <definedName name="Z_1A8C061F_2301_11D3_BFD1_000039E37209_.wvu.Rows" localSheetId="6" hidden="1">#REF!,#REF!,#REF!</definedName>
    <definedName name="Z_1A8C061F_2301_11D3_BFD1_000039E37209_.wvu.Rows" localSheetId="3" hidden="1">#REF!,#REF!,#REF!</definedName>
    <definedName name="Z_1A8C061F_2301_11D3_BFD1_000039E37209_.wvu.Rows" localSheetId="1" hidden="1">#REF!,#REF!,#REF!</definedName>
    <definedName name="Z_1A8C061F_2301_11D3_BFD1_000039E37209_.wvu.Rows" localSheetId="2" hidden="1">#REF!,#REF!,#REF!</definedName>
    <definedName name="Z_1A8C061F_2301_11D3_BFD1_000039E37209_.wvu.Rows" localSheetId="0" hidden="1">#REF!,#REF!,#REF!</definedName>
    <definedName name="Z_1A8C061F_2301_11D3_BFD1_000039E37209_.wvu.Rows" localSheetId="4" hidden="1">#REF!,#REF!,#REF!</definedName>
    <definedName name="ze" localSheetId="6" hidden="1">{"Main Economic Indicators",#N/A,FALSE,"C"}</definedName>
    <definedName name="ze" localSheetId="3" hidden="1">{"Main Economic Indicators",#N/A,FALSE,"C"}</definedName>
    <definedName name="ze" localSheetId="1" hidden="1">{"Main Economic Indicators",#N/A,FALSE,"C"}</definedName>
    <definedName name="ze" localSheetId="2" hidden="1">{"Main Economic Indicators",#N/A,FALSE,"C"}</definedName>
    <definedName name="ze" localSheetId="0" hidden="1">{"Main Economic Indicators",#N/A,FALSE,"C"}</definedName>
    <definedName name="ze" localSheetId="4" hidden="1">{"Main Economic Indicators",#N/A,FALSE,"C"}</definedName>
    <definedName name="_xlnm.Print_Area" localSheetId="6">'Rates '!$A$1:$D$18</definedName>
    <definedName name="_xlnm.Print_Area" localSheetId="3">'Sum Arriérés '!$A$1:$Q$57</definedName>
    <definedName name="_xlnm.Print_Area" localSheetId="5">'Sum Encours'!$A$1:$B$21</definedName>
    <definedName name="_xlnm.Print_Area" localSheetId="1">'Sum Pmt'!$A$1:$O$55</definedName>
    <definedName name="_xlnm.Print_Area" localSheetId="2">'Sum Pmt Arr'!$A$1:$K$55</definedName>
    <definedName name="_xlnm.Print_Area" localSheetId="0">'Sum Service'!$A$1:$P$53</definedName>
    <definedName name="_xlnm.Print_Area" localSheetId="4">'Sum Tirages'!$A$1:$N$16</definedName>
    <definedName name="_xlnm.Print_Area">[16]BULLETIN!$A:$IV</definedName>
    <definedName name="zone_edition" localSheetId="6">#REF!</definedName>
    <definedName name="zone_edition" localSheetId="3">#REF!</definedName>
    <definedName name="zone_edition" localSheetId="1">#REF!</definedName>
    <definedName name="zone_edition" localSheetId="2">#REF!</definedName>
    <definedName name="zone_edition" localSheetId="0">#REF!</definedName>
    <definedName name="zone_edition" localSheetId="4">#REF!</definedName>
    <definedName name="ZONE_IMPRES_MI" localSheetId="6">#REF!</definedName>
    <definedName name="ZONE_IMPRES_MI" localSheetId="3">#REF!</definedName>
    <definedName name="ZONE_IMPRES_MI" localSheetId="1">#REF!</definedName>
    <definedName name="ZONE_IMPRES_MI" localSheetId="2">#REF!</definedName>
    <definedName name="ZONE_IMPRES_MI" localSheetId="0">#REF!</definedName>
    <definedName name="ZONE_IMPRES_MI" localSheetId="4">#REF!</definedName>
  </definedNames>
  <calcPr calcId="124519"/>
</workbook>
</file>

<file path=xl/calcChain.xml><?xml version="1.0" encoding="utf-8"?>
<calcChain xmlns="http://schemas.openxmlformats.org/spreadsheetml/2006/main">
  <c r="D9" i="38"/>
  <c r="D13" l="1"/>
  <c r="D14"/>
  <c r="D4" l="1"/>
  <c r="D3"/>
  <c r="D16"/>
  <c r="D15"/>
  <c r="D12"/>
  <c r="D11"/>
  <c r="D10"/>
  <c r="D8"/>
  <c r="D7"/>
  <c r="D6"/>
  <c r="D5"/>
  <c r="K871" i="33"/>
  <c r="J871"/>
  <c r="K871" i="32"/>
  <c r="J871"/>
</calcChain>
</file>

<file path=xl/sharedStrings.xml><?xml version="1.0" encoding="utf-8"?>
<sst xmlns="http://schemas.openxmlformats.org/spreadsheetml/2006/main" count="468" uniqueCount="129">
  <si>
    <t>PRI</t>
  </si>
  <si>
    <t>INT</t>
  </si>
  <si>
    <t>TOT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</si>
  <si>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</si>
  <si>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</si>
  <si>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</si>
  <si>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</si>
  <si>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</si>
  <si>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</si>
  <si>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</si>
  <si>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</si>
  <si>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</si>
  <si>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</si>
  <si>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</si>
  <si>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</si>
  <si>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MULTILATERALE</t>
  </si>
  <si>
    <t>MARCHES FINANCIERS</t>
  </si>
  <si>
    <t>MARCHE FINANC. REGIONAL</t>
  </si>
  <si>
    <t>TYPE</t>
  </si>
  <si>
    <t>JANVIER</t>
  </si>
  <si>
    <t>MARS</t>
  </si>
  <si>
    <t>AVRIL</t>
  </si>
  <si>
    <t>MAI</t>
  </si>
  <si>
    <t>JUIN</t>
  </si>
  <si>
    <t>JUILLET</t>
  </si>
  <si>
    <t>SEPTEMBRE</t>
  </si>
  <si>
    <t>OCTOBRE</t>
  </si>
  <si>
    <t>NOVEMBRE</t>
  </si>
  <si>
    <t>DECEMBRE</t>
  </si>
  <si>
    <t>G.TOTAL</t>
  </si>
  <si>
    <t>TOTAL</t>
  </si>
  <si>
    <t>P</t>
  </si>
  <si>
    <t>I</t>
  </si>
  <si>
    <t>T</t>
  </si>
  <si>
    <t>DETTE EXTERIEURE</t>
  </si>
  <si>
    <t>EXTERIEURE GARANTIE</t>
  </si>
  <si>
    <t>COMMERCIALE</t>
  </si>
  <si>
    <t>EXTERIEURE DIRECTE</t>
  </si>
  <si>
    <t>BILATERALE</t>
  </si>
  <si>
    <t>Commerciale Assurée</t>
  </si>
  <si>
    <t>Commerciale Non Assurée</t>
  </si>
  <si>
    <t>DETTE INTERIEURE</t>
  </si>
  <si>
    <t>BANCAIRE</t>
  </si>
  <si>
    <t>DIVERS INTERIEUR</t>
  </si>
  <si>
    <t>MORATOIRE</t>
  </si>
  <si>
    <t>AFRIJET</t>
  </si>
  <si>
    <t>TOTAL GENERAL</t>
  </si>
  <si>
    <t>EXTERIEURE</t>
  </si>
  <si>
    <t>GARANTIE</t>
  </si>
  <si>
    <t>1.GARANTIE</t>
  </si>
  <si>
    <t>2.H-PCOD</t>
  </si>
  <si>
    <t>DIRECTE</t>
  </si>
  <si>
    <t>1.NON GARANTIE</t>
  </si>
  <si>
    <t>COMMERCIALE ASSUREE</t>
  </si>
  <si>
    <t>COMMERCIALE NON ASSUREE</t>
  </si>
  <si>
    <t>INTERIEURE</t>
  </si>
  <si>
    <t>1.M-BANCAIRE</t>
  </si>
  <si>
    <t>DIVERS INTERIEURE</t>
  </si>
  <si>
    <t>1.O-MORATOIRE</t>
  </si>
  <si>
    <t>1.P-MARCHES FINANCIERS INTER</t>
  </si>
  <si>
    <t>PRETS PROJETS</t>
  </si>
  <si>
    <t>PRETS PROGRAMMES</t>
  </si>
  <si>
    <t>MARCHE FINANCIER INTERNATIONAL</t>
  </si>
  <si>
    <t>MARCHE FINANCIER REGIONAL</t>
  </si>
  <si>
    <t>COURANT</t>
  </si>
  <si>
    <t>EUR</t>
  </si>
  <si>
    <t>KWD</t>
  </si>
  <si>
    <t>CNY</t>
  </si>
  <si>
    <t>USD</t>
  </si>
  <si>
    <t>XAF</t>
  </si>
  <si>
    <t>IDI</t>
  </si>
  <si>
    <t>DTS</t>
  </si>
  <si>
    <t>Code</t>
  </si>
  <si>
    <t>Currency</t>
  </si>
  <si>
    <t>XAF/1 Unit</t>
  </si>
  <si>
    <t xml:space="preserve">Units/1 XAF </t>
  </si>
  <si>
    <t>CAD</t>
  </si>
  <si>
    <t>Canadian Dollar</t>
  </si>
  <si>
    <t>CHF</t>
  </si>
  <si>
    <t>Swiss Franc</t>
  </si>
  <si>
    <t>Chinese Yuan Renminbi</t>
  </si>
  <si>
    <t>DKK</t>
  </si>
  <si>
    <t>Danish Krone</t>
  </si>
  <si>
    <t>Droit de Tirage Spéciaux</t>
  </si>
  <si>
    <t>Euro</t>
  </si>
  <si>
    <t>GBP</t>
  </si>
  <si>
    <t>British Pound</t>
  </si>
  <si>
    <t>Islamic Dinar</t>
  </si>
  <si>
    <t>JPY</t>
  </si>
  <si>
    <t>Japanese Yen</t>
  </si>
  <si>
    <t>Kuwaiti Dinar</t>
  </si>
  <si>
    <t>SAR</t>
  </si>
  <si>
    <t>Saudi Riyal</t>
  </si>
  <si>
    <t>US Dollar</t>
  </si>
  <si>
    <t>Francs CFA</t>
  </si>
  <si>
    <t>ZAR</t>
  </si>
  <si>
    <t>South African Rand</t>
  </si>
  <si>
    <t>MARCHES FINANCIERS REGIO</t>
  </si>
  <si>
    <t>EXTÉRIEURE</t>
  </si>
  <si>
    <t>EXTÉRIEURE GARANTIE</t>
  </si>
  <si>
    <t>EXTÉRIEURE DIRECTE</t>
  </si>
  <si>
    <t>MARCHE FINANC. INTERNATIONAL</t>
  </si>
  <si>
    <t>INTÉRIEURE</t>
  </si>
  <si>
    <t>MORATOIRES</t>
  </si>
  <si>
    <t>PREVISIONS</t>
  </si>
  <si>
    <t>MONTANT</t>
  </si>
  <si>
    <t>MARCHES FINANCIERS INTERN.</t>
  </si>
  <si>
    <t>MARCHES FINANCIERS REG</t>
  </si>
  <si>
    <t>FEVRIER</t>
  </si>
  <si>
    <t>Échéances 2022</t>
  </si>
  <si>
    <t>S.Total</t>
  </si>
  <si>
    <t>REALISATIONS</t>
  </si>
  <si>
    <t>Échéances Courantes 2023</t>
  </si>
  <si>
    <t>Total Echéances 2023</t>
  </si>
  <si>
    <t>Echéances 2022</t>
  </si>
  <si>
    <t>Échéances 2023</t>
  </si>
  <si>
    <t>RESUME SERVICE MENSUEL DE LA DETTE PUBLIQUE EXTERIEURE ET INTERIEURE EN 2023</t>
  </si>
  <si>
    <t>(Millions XAF; Base Janvier 2023; Mensuelle du 01.01.2023 au 31.12.2023)</t>
  </si>
  <si>
    <t>ARRIERES</t>
  </si>
  <si>
    <t>TAUX DE CHANGE AU 31/08/2023</t>
  </si>
  <si>
    <t>( monnaie nationale/ xaf millions; taux de change au: 31.08.2023 )</t>
  </si>
  <si>
    <t>(mensuelle 01.01.2023 au 31.12.2023 monnaie nationale/ xaf millions; taux de change au: 31.08.2023)</t>
  </si>
  <si>
    <t>AOÛT</t>
  </si>
  <si>
    <t>RESUME ENCOURS DE LA DETTE PUBLIQUE AU 31/08/2023</t>
  </si>
  <si>
    <t>RESUME TIRAGES SUR FINANCEMENTS EXTERIEURS  AU 31/08/2023</t>
  </si>
  <si>
    <t>RESUME ARRIERES SUR ECHEANCES COURANTES AU 31/08/2023</t>
  </si>
  <si>
    <t>(monnaie nationale/ xaf millions; taux de change au 31/08/2023)</t>
  </si>
  <si>
    <t>RESUME REGLEMENTS SUR ECHEANCES ANTERIEURES AU 31/08/2023</t>
  </si>
  <si>
    <t>RESUME REGLEMENTS SUR ECHEANCES ANTERIEURES ET  COURANTES AU 31/08/2023</t>
  </si>
</sst>
</file>

<file path=xl/styles.xml><?xml version="1.0" encoding="utf-8"?>
<styleSheet xmlns="http://schemas.openxmlformats.org/spreadsheetml/2006/main">
  <numFmts count="2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_-* #,##0.00_р_._-;\-* #,##0.00_р_._-;_-* &quot;-&quot;??_р_._-;_-@_-"/>
    <numFmt numFmtId="171" formatCode="_-* #,##0.00\ [$€-1]_-;\-* #,##0.00\ [$€-1]_-;_-* &quot;-&quot;??\ [$€-1]_-"/>
    <numFmt numFmtId="172" formatCode="#,##0.0"/>
    <numFmt numFmtId="173" formatCode="[&gt;=0.05]#,##0.0;[&lt;=-0.05]\-#,##0.0;?0.0"/>
    <numFmt numFmtId="174" formatCode="_-* #,##0\ &quot;F&quot;_-;\-* #,##0\ &quot;F&quot;_-;_-* &quot;-&quot;\ &quot;F&quot;_-;_-@_-"/>
    <numFmt numFmtId="175" formatCode="_-* #,##0.00\ _F_-;\-* #,##0.00\ _F_-;_-* &quot;-&quot;??\ _F_-;_-@_-"/>
    <numFmt numFmtId="176" formatCode="[&gt;=0.05]\(#,##0.0\);[&lt;=-0.05]\(\-#,##0.0\);?\(\-\-\)"/>
    <numFmt numFmtId="177" formatCode="[&gt;=0.05]\(#,##0.0\);[&lt;=-0.05]\(\-#,##0.0\);\(\-\-\);\(@\)"/>
    <numFmt numFmtId="178" formatCode="[Black]#,##0.0;[Black]\-#,##0.0;;"/>
    <numFmt numFmtId="179" formatCode="#,##0.00_ ;\-#,##0.00\ "/>
    <numFmt numFmtId="180" formatCode="0.000"/>
    <numFmt numFmtId="181" formatCode="#,##0.000"/>
    <numFmt numFmtId="182" formatCode="_-* #,##0.000\ _€_-;\-* #,##0.000\ _€_-;_-* &quot;-&quot;??\ _€_-;_-@_-"/>
    <numFmt numFmtId="185" formatCode="#,##0.000000"/>
    <numFmt numFmtId="189" formatCode="_-* #,##0.000\ _F_C_F_A_-;\-* #,##0.000\ _F_C_F_A_-;_-* &quot;-&quot;???\ _F_C_F_A_-;_-@_-"/>
    <numFmt numFmtId="193" formatCode="#,##0.0000"/>
    <numFmt numFmtId="198" formatCode="_-* #,##0.000\ _F_C_F_A_-;\-* #,##0.000\ _F_C_F_A_-;_-* &quot;-&quot;??\ _F_C_F_A_-;_-@_-"/>
  </numFmts>
  <fonts count="78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name val="Times New Roman"/>
      <family val="1"/>
    </font>
    <font>
      <sz val="11"/>
      <color indexed="8"/>
      <name val="Arial Narrow"/>
      <family val="2"/>
    </font>
    <font>
      <sz val="11"/>
      <color indexed="9"/>
      <name val="Arial Narrow"/>
      <family val="2"/>
    </font>
    <font>
      <sz val="11"/>
      <color indexed="16"/>
      <name val="Arial Narrow"/>
      <family val="2"/>
    </font>
    <font>
      <b/>
      <sz val="11"/>
      <color indexed="9"/>
      <name val="Arial Narrow"/>
      <family val="2"/>
    </font>
    <font>
      <sz val="10"/>
      <name val="Arial Cyr"/>
      <charset val="204"/>
    </font>
    <font>
      <sz val="10"/>
      <name val="Arial"/>
      <family val="2"/>
    </font>
    <font>
      <i/>
      <sz val="11"/>
      <color indexed="23"/>
      <name val="Arial Narrow"/>
      <family val="2"/>
    </font>
    <font>
      <sz val="8"/>
      <name val="Times New Roman"/>
      <family val="1"/>
    </font>
    <font>
      <sz val="11"/>
      <color indexed="17"/>
      <name val="Arial Narrow"/>
      <family val="2"/>
    </font>
    <font>
      <b/>
      <sz val="15"/>
      <color indexed="56"/>
      <name val="Arial Narrow"/>
      <family val="2"/>
    </font>
    <font>
      <b/>
      <sz val="13"/>
      <color indexed="56"/>
      <name val="Arial Narrow"/>
      <family val="2"/>
    </font>
    <font>
      <b/>
      <sz val="11"/>
      <color indexed="56"/>
      <name val="Arial Narrow"/>
      <family val="2"/>
    </font>
    <font>
      <sz val="11"/>
      <color indexed="8"/>
      <name val="Calibri"/>
      <family val="2"/>
    </font>
    <font>
      <sz val="11"/>
      <color indexed="60"/>
      <name val="Arial Narrow"/>
      <family val="2"/>
    </font>
    <font>
      <sz val="10"/>
      <name val="Times"/>
      <family val="1"/>
    </font>
    <font>
      <sz val="11"/>
      <name val="Times New Roman"/>
      <family val="1"/>
    </font>
    <font>
      <b/>
      <sz val="11"/>
      <color indexed="63"/>
      <name val="Arial Narrow"/>
      <family val="2"/>
    </font>
    <font>
      <sz val="9"/>
      <name val="Times New Roman"/>
      <family val="1"/>
    </font>
    <font>
      <b/>
      <sz val="18"/>
      <color indexed="56"/>
      <name val="Cambria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i/>
      <sz val="10"/>
      <color indexed="10"/>
      <name val="Arial Narrow"/>
      <family val="2"/>
    </font>
    <font>
      <b/>
      <sz val="13"/>
      <color indexed="8"/>
      <name val="Arial Narrow"/>
      <family val="2"/>
    </font>
    <font>
      <b/>
      <sz val="8"/>
      <color indexed="8"/>
      <name val="Arial Narrow"/>
      <family val="2"/>
    </font>
    <font>
      <b/>
      <sz val="10"/>
      <color indexed="8"/>
      <name val="Arial Narrow"/>
      <family val="2"/>
    </font>
    <font>
      <b/>
      <sz val="10"/>
      <color indexed="12"/>
      <name val="Arial Narrow"/>
      <family val="2"/>
    </font>
    <font>
      <b/>
      <sz val="10"/>
      <color indexed="63"/>
      <name val="Arial Narrow"/>
      <family val="2"/>
    </font>
    <font>
      <sz val="11"/>
      <name val="Arial Narrow"/>
      <family val="2"/>
    </font>
    <font>
      <i/>
      <sz val="10"/>
      <name val="Arial Narrow"/>
      <family val="2"/>
    </font>
    <font>
      <i/>
      <sz val="11"/>
      <name val="Arial Narrow"/>
      <family val="2"/>
    </font>
    <font>
      <b/>
      <sz val="10"/>
      <color indexed="25"/>
      <name val="Arial Narrow"/>
      <family val="2"/>
    </font>
    <font>
      <b/>
      <sz val="11"/>
      <color indexed="53"/>
      <name val="Arial Narrow"/>
      <family val="2"/>
    </font>
    <font>
      <sz val="11"/>
      <color indexed="62"/>
      <name val="Arial Narrow"/>
      <family val="2"/>
    </font>
    <font>
      <sz val="11"/>
      <color indexed="53"/>
      <name val="Arial Narrow"/>
      <family val="2"/>
    </font>
    <font>
      <sz val="11"/>
      <color indexed="10"/>
      <name val="Arial Narrow"/>
      <family val="2"/>
    </font>
    <font>
      <b/>
      <sz val="12"/>
      <color indexed="8"/>
      <name val="Arial Narrow"/>
      <family val="2"/>
    </font>
    <font>
      <b/>
      <sz val="10"/>
      <color indexed="48"/>
      <name val="Arial Narrow"/>
      <family val="2"/>
    </font>
    <font>
      <b/>
      <i/>
      <sz val="10"/>
      <color indexed="48"/>
      <name val="Arial Narrow"/>
      <family val="2"/>
    </font>
    <font>
      <b/>
      <sz val="10"/>
      <color indexed="18"/>
      <name val="Arial Narrow"/>
      <family val="2"/>
    </font>
    <font>
      <b/>
      <sz val="10"/>
      <color indexed="57"/>
      <name val="Arial Narrow"/>
      <family val="2"/>
    </font>
    <font>
      <b/>
      <sz val="10"/>
      <color indexed="32"/>
      <name val="Arial Narrow"/>
      <family val="2"/>
    </font>
    <font>
      <i/>
      <sz val="10"/>
      <color indexed="57"/>
      <name val="Arial Narrow"/>
      <family val="2"/>
    </font>
    <font>
      <i/>
      <sz val="10"/>
      <color indexed="32"/>
      <name val="Arial Narrow"/>
      <family val="2"/>
    </font>
    <font>
      <sz val="11"/>
      <color indexed="56"/>
      <name val="Arial Narrow"/>
      <family val="2"/>
    </font>
    <font>
      <b/>
      <i/>
      <sz val="12"/>
      <color indexed="10"/>
      <name val="Arial Narrow"/>
      <family val="2"/>
    </font>
    <font>
      <b/>
      <i/>
      <sz val="12"/>
      <color indexed="12"/>
      <name val="Arial Narrow"/>
      <family val="2"/>
    </font>
    <font>
      <b/>
      <sz val="12"/>
      <color indexed="12"/>
      <name val="Arial Narrow"/>
      <family val="2"/>
    </font>
    <font>
      <b/>
      <sz val="12"/>
      <color indexed="32"/>
      <name val="Arial Narrow"/>
      <family val="2"/>
    </font>
    <font>
      <b/>
      <sz val="10"/>
      <color indexed="17"/>
      <name val="Arial Narrow"/>
      <family val="2"/>
    </font>
    <font>
      <b/>
      <sz val="12"/>
      <color indexed="17"/>
      <name val="Arial Narrow"/>
      <family val="2"/>
    </font>
    <font>
      <b/>
      <sz val="12"/>
      <color indexed="25"/>
      <name val="Arial Narrow"/>
      <family val="2"/>
    </font>
    <font>
      <b/>
      <sz val="13.5"/>
      <name val="Arial"/>
      <family val="2"/>
    </font>
    <font>
      <b/>
      <sz val="10"/>
      <color indexed="9"/>
      <name val="Verdana"/>
      <family val="2"/>
    </font>
    <font>
      <sz val="10"/>
      <name val="Verdana"/>
      <family val="2"/>
    </font>
    <font>
      <b/>
      <sz val="11"/>
      <color indexed="8"/>
      <name val="Arial Narrow"/>
      <family val="2"/>
    </font>
    <font>
      <b/>
      <sz val="14"/>
      <color indexed="8"/>
      <name val="Arial Narrow"/>
      <family val="2"/>
    </font>
    <font>
      <b/>
      <i/>
      <sz val="11"/>
      <color indexed="10"/>
      <name val="Arial Narrow"/>
      <family val="2"/>
    </font>
    <font>
      <b/>
      <sz val="11"/>
      <color indexed="12"/>
      <name val="Arial Narrow"/>
      <family val="2"/>
    </font>
    <font>
      <b/>
      <sz val="11"/>
      <name val="Arial Narrow"/>
      <family val="2"/>
    </font>
    <font>
      <i/>
      <sz val="12"/>
      <color indexed="17"/>
      <name val="Arial Narrow"/>
      <family val="2"/>
    </font>
    <font>
      <sz val="12"/>
      <color indexed="17"/>
      <name val="Arial Narrow"/>
      <family val="2"/>
    </font>
    <font>
      <sz val="10"/>
      <color indexed="17"/>
      <name val="Arial Narrow"/>
      <family val="2"/>
    </font>
    <font>
      <b/>
      <sz val="12"/>
      <color indexed="56"/>
      <name val="Arial Narrow"/>
      <family val="2"/>
    </font>
    <font>
      <b/>
      <sz val="12"/>
      <color indexed="30"/>
      <name val="Arial Narrow"/>
      <family val="2"/>
    </font>
    <font>
      <b/>
      <sz val="13"/>
      <name val="Arial Narrow"/>
      <family val="2"/>
    </font>
    <font>
      <b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rgb="FFFF0000"/>
      <name val="Arial"/>
      <family val="2"/>
    </font>
    <font>
      <sz val="14"/>
      <color theme="1"/>
      <name val="Arial Narrow"/>
      <family val="2"/>
    </font>
    <font>
      <b/>
      <i/>
      <sz val="11"/>
      <color rgb="FFFF0000"/>
      <name val="Arial Narrow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79">
    <xf numFmtId="0" fontId="0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5" fillId="11" borderId="0" applyNumberFormat="0" applyBorder="0" applyAlignment="0" applyProtection="0"/>
    <xf numFmtId="0" fontId="4" fillId="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5" fillId="12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5" fillId="8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3" borderId="0" applyNumberFormat="0" applyBorder="0" applyAlignment="0" applyProtection="0"/>
    <xf numFmtId="0" fontId="36" fillId="14" borderId="1" applyNumberFormat="0" applyAlignment="0" applyProtection="0"/>
    <xf numFmtId="0" fontId="7" fillId="15" borderId="3" applyNumberFormat="0" applyAlignment="0" applyProtection="0"/>
    <xf numFmtId="164" fontId="71" fillId="0" borderId="0" applyFont="0" applyFill="0" applyBorder="0" applyAlignment="0" applyProtection="0"/>
    <xf numFmtId="164" fontId="71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Fill="0" applyBorder="0" applyProtection="0">
      <alignment horizontal="left"/>
    </xf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172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7" fillId="7" borderId="1" applyNumberFormat="0" applyAlignment="0" applyProtection="0"/>
    <xf numFmtId="0" fontId="38" fillId="0" borderId="2" applyNumberFormat="0" applyFill="0" applyAlignment="0" applyProtection="0"/>
    <xf numFmtId="43" fontId="71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71" fillId="0" borderId="0" applyFont="0" applyFill="0" applyBorder="0" applyAlignment="0" applyProtection="0"/>
    <xf numFmtId="17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7" fillId="17" borderId="0" applyNumberFormat="0" applyBorder="0" applyAlignment="0" applyProtection="0"/>
    <xf numFmtId="0" fontId="18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4" fillId="0" borderId="0"/>
    <xf numFmtId="0" fontId="9" fillId="0" borderId="0"/>
    <xf numFmtId="0" fontId="16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9" fillId="0" borderId="0"/>
    <xf numFmtId="173" fontId="3" fillId="0" borderId="0" applyFill="0" applyBorder="0" applyAlignment="0" applyProtection="0">
      <alignment horizontal="right"/>
    </xf>
    <xf numFmtId="176" fontId="19" fillId="0" borderId="0">
      <alignment horizontal="right"/>
    </xf>
    <xf numFmtId="0" fontId="4" fillId="0" borderId="0"/>
    <xf numFmtId="0" fontId="2" fillId="0" borderId="0"/>
    <xf numFmtId="0" fontId="4" fillId="16" borderId="7" applyNumberFormat="0" applyFont="0" applyAlignment="0" applyProtection="0"/>
    <xf numFmtId="177" fontId="19" fillId="0" borderId="0" applyFill="0" applyBorder="0" applyProtection="0">
      <alignment horizontal="right"/>
    </xf>
    <xf numFmtId="0" fontId="20" fillId="14" borderId="8" applyNumberFormat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178" fontId="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/>
    <xf numFmtId="0" fontId="23" fillId="0" borderId="0" applyBorder="0" applyProtection="0">
      <alignment horizontal="left"/>
    </xf>
    <xf numFmtId="0" fontId="24" fillId="0" borderId="0" applyFill="0" applyBorder="0" applyProtection="0">
      <alignment horizontal="left"/>
    </xf>
    <xf numFmtId="0" fontId="25" fillId="0" borderId="9" applyFill="0" applyBorder="0" applyProtection="0">
      <alignment horizontal="left" vertical="top"/>
    </xf>
    <xf numFmtId="0" fontId="39" fillId="0" borderId="0" applyNumberFormat="0" applyFill="0" applyBorder="0" applyAlignment="0" applyProtection="0"/>
    <xf numFmtId="0" fontId="71" fillId="32" borderId="54" applyNumberFormat="0" applyFont="0" applyAlignment="0" applyProtection="0"/>
  </cellStyleXfs>
  <cellXfs count="526">
    <xf numFmtId="0" fontId="0" fillId="0" borderId="0" xfId="0"/>
    <xf numFmtId="0" fontId="72" fillId="0" borderId="0" xfId="0" applyFont="1"/>
    <xf numFmtId="0" fontId="4" fillId="0" borderId="0" xfId="90"/>
    <xf numFmtId="175" fontId="26" fillId="18" borderId="9" xfId="50" applyNumberFormat="1" applyFont="1" applyFill="1" applyBorder="1" applyAlignment="1">
      <alignment horizontal="left" wrapText="1"/>
    </xf>
    <xf numFmtId="175" fontId="26" fillId="18" borderId="11" xfId="50" applyNumberFormat="1" applyFont="1" applyFill="1" applyBorder="1" applyAlignment="1">
      <alignment horizontal="left" wrapText="1"/>
    </xf>
    <xf numFmtId="175" fontId="26" fillId="18" borderId="12" xfId="50" applyNumberFormat="1" applyFont="1" applyFill="1" applyBorder="1" applyAlignment="1">
      <alignment horizontal="left" wrapText="1"/>
    </xf>
    <xf numFmtId="180" fontId="4" fillId="0" borderId="0" xfId="90" applyNumberFormat="1"/>
    <xf numFmtId="175" fontId="26" fillId="18" borderId="15" xfId="50" applyNumberFormat="1" applyFont="1" applyFill="1" applyBorder="1" applyAlignment="1">
      <alignment horizontal="left" wrapText="1"/>
    </xf>
    <xf numFmtId="175" fontId="26" fillId="18" borderId="16" xfId="50" applyNumberFormat="1" applyFont="1" applyFill="1" applyBorder="1" applyAlignment="1">
      <alignment horizontal="left" wrapText="1"/>
    </xf>
    <xf numFmtId="175" fontId="26" fillId="18" borderId="17" xfId="50" applyNumberFormat="1" applyFont="1" applyFill="1" applyBorder="1" applyAlignment="1">
      <alignment horizontal="left" wrapText="1"/>
    </xf>
    <xf numFmtId="175" fontId="30" fillId="19" borderId="10" xfId="50" applyNumberFormat="1" applyFont="1" applyFill="1" applyBorder="1"/>
    <xf numFmtId="175" fontId="30" fillId="19" borderId="18" xfId="50" applyNumberFormat="1" applyFont="1" applyFill="1" applyBorder="1"/>
    <xf numFmtId="175" fontId="30" fillId="19" borderId="19" xfId="50" applyNumberFormat="1" applyFont="1" applyFill="1" applyBorder="1"/>
    <xf numFmtId="175" fontId="30" fillId="19" borderId="20" xfId="50" applyNumberFormat="1" applyFont="1" applyFill="1" applyBorder="1"/>
    <xf numFmtId="175" fontId="30" fillId="19" borderId="13" xfId="50" applyNumberFormat="1" applyFont="1" applyFill="1" applyBorder="1"/>
    <xf numFmtId="175" fontId="30" fillId="19" borderId="9" xfId="50" applyNumberFormat="1" applyFont="1" applyFill="1" applyBorder="1"/>
    <xf numFmtId="175" fontId="30" fillId="19" borderId="11" xfId="50" applyNumberFormat="1" applyFont="1" applyFill="1" applyBorder="1"/>
    <xf numFmtId="175" fontId="30" fillId="19" borderId="12" xfId="50" applyNumberFormat="1" applyFont="1" applyFill="1" applyBorder="1"/>
    <xf numFmtId="175" fontId="30" fillId="19" borderId="14" xfId="50" applyNumberFormat="1" applyFont="1" applyFill="1" applyBorder="1"/>
    <xf numFmtId="175" fontId="30" fillId="19" borderId="15" xfId="50" applyNumberFormat="1" applyFont="1" applyFill="1" applyBorder="1"/>
    <xf numFmtId="175" fontId="30" fillId="19" borderId="16" xfId="50" applyNumberFormat="1" applyFont="1" applyFill="1" applyBorder="1"/>
    <xf numFmtId="175" fontId="30" fillId="19" borderId="17" xfId="50" applyNumberFormat="1" applyFont="1" applyFill="1" applyBorder="1"/>
    <xf numFmtId="175" fontId="31" fillId="20" borderId="18" xfId="50" applyNumberFormat="1" applyFont="1" applyFill="1" applyBorder="1" applyAlignment="1">
      <alignment horizontal="right"/>
    </xf>
    <xf numFmtId="175" fontId="31" fillId="20" borderId="19" xfId="50" applyNumberFormat="1" applyFont="1" applyFill="1" applyBorder="1" applyAlignment="1">
      <alignment horizontal="right"/>
    </xf>
    <xf numFmtId="175" fontId="31" fillId="20" borderId="20" xfId="50" applyNumberFormat="1" applyFont="1" applyFill="1" applyBorder="1" applyAlignment="1">
      <alignment horizontal="right"/>
    </xf>
    <xf numFmtId="175" fontId="31" fillId="20" borderId="9" xfId="50" applyNumberFormat="1" applyFont="1" applyFill="1" applyBorder="1" applyAlignment="1">
      <alignment horizontal="right"/>
    </xf>
    <xf numFmtId="175" fontId="31" fillId="20" borderId="11" xfId="50" applyNumberFormat="1" applyFont="1" applyFill="1" applyBorder="1" applyAlignment="1">
      <alignment horizontal="right"/>
    </xf>
    <xf numFmtId="175" fontId="31" fillId="20" borderId="12" xfId="50" applyNumberFormat="1" applyFont="1" applyFill="1" applyBorder="1" applyAlignment="1">
      <alignment horizontal="right"/>
    </xf>
    <xf numFmtId="175" fontId="31" fillId="20" borderId="15" xfId="50" applyNumberFormat="1" applyFont="1" applyFill="1" applyBorder="1" applyAlignment="1">
      <alignment horizontal="right"/>
    </xf>
    <xf numFmtId="175" fontId="31" fillId="20" borderId="16" xfId="50" applyNumberFormat="1" applyFont="1" applyFill="1" applyBorder="1" applyAlignment="1">
      <alignment horizontal="right"/>
    </xf>
    <xf numFmtId="175" fontId="31" fillId="20" borderId="17" xfId="50" applyNumberFormat="1" applyFont="1" applyFill="1" applyBorder="1" applyAlignment="1">
      <alignment horizontal="right"/>
    </xf>
    <xf numFmtId="175" fontId="1" fillId="0" borderId="18" xfId="50" applyNumberFormat="1" applyFont="1" applyFill="1" applyBorder="1"/>
    <xf numFmtId="175" fontId="1" fillId="0" borderId="19" xfId="50" applyNumberFormat="1" applyFont="1" applyFill="1" applyBorder="1"/>
    <xf numFmtId="175" fontId="1" fillId="0" borderId="20" xfId="50" applyNumberFormat="1" applyFont="1" applyFill="1" applyBorder="1"/>
    <xf numFmtId="0" fontId="32" fillId="0" borderId="0" xfId="90" applyFont="1"/>
    <xf numFmtId="175" fontId="1" fillId="0" borderId="9" xfId="50" applyNumberFormat="1" applyFont="1" applyFill="1" applyBorder="1"/>
    <xf numFmtId="175" fontId="1" fillId="0" borderId="11" xfId="50" applyNumberFormat="1" applyFont="1" applyFill="1" applyBorder="1"/>
    <xf numFmtId="175" fontId="1" fillId="0" borderId="12" xfId="50" applyNumberFormat="1" applyFont="1" applyFill="1" applyBorder="1"/>
    <xf numFmtId="175" fontId="1" fillId="0" borderId="15" xfId="50" applyNumberFormat="1" applyFont="1" applyFill="1" applyBorder="1"/>
    <xf numFmtId="175" fontId="1" fillId="0" borderId="16" xfId="50" applyNumberFormat="1" applyFont="1" applyFill="1" applyBorder="1"/>
    <xf numFmtId="175" fontId="1" fillId="0" borderId="17" xfId="50" applyNumberFormat="1" applyFont="1" applyFill="1" applyBorder="1"/>
    <xf numFmtId="175" fontId="33" fillId="0" borderId="18" xfId="50" applyNumberFormat="1" applyFont="1" applyFill="1" applyBorder="1"/>
    <xf numFmtId="175" fontId="33" fillId="0" borderId="19" xfId="50" applyNumberFormat="1" applyFont="1" applyFill="1" applyBorder="1"/>
    <xf numFmtId="175" fontId="33" fillId="0" borderId="20" xfId="50" applyNumberFormat="1" applyFont="1" applyFill="1" applyBorder="1"/>
    <xf numFmtId="0" fontId="34" fillId="0" borderId="0" xfId="90" applyFont="1"/>
    <xf numFmtId="175" fontId="33" fillId="0" borderId="9" xfId="50" applyNumberFormat="1" applyFont="1" applyFill="1" applyBorder="1"/>
    <xf numFmtId="175" fontId="33" fillId="0" borderId="11" xfId="50" applyNumberFormat="1" applyFont="1" applyFill="1" applyBorder="1"/>
    <xf numFmtId="175" fontId="33" fillId="0" borderId="12" xfId="50" applyNumberFormat="1" applyFont="1" applyFill="1" applyBorder="1"/>
    <xf numFmtId="175" fontId="33" fillId="0" borderId="15" xfId="50" applyNumberFormat="1" applyFont="1" applyFill="1" applyBorder="1"/>
    <xf numFmtId="175" fontId="33" fillId="0" borderId="16" xfId="50" applyNumberFormat="1" applyFont="1" applyFill="1" applyBorder="1"/>
    <xf numFmtId="175" fontId="33" fillId="0" borderId="17" xfId="50" applyNumberFormat="1" applyFont="1" applyFill="1" applyBorder="1"/>
    <xf numFmtId="175" fontId="1" fillId="0" borderId="9" xfId="50" applyNumberFormat="1" applyFont="1" applyFill="1" applyBorder="1" applyAlignment="1">
      <alignment horizontal="right"/>
    </xf>
    <xf numFmtId="175" fontId="1" fillId="0" borderId="11" xfId="50" applyNumberFormat="1" applyFont="1" applyFill="1" applyBorder="1" applyAlignment="1">
      <alignment horizontal="right"/>
    </xf>
    <xf numFmtId="175" fontId="1" fillId="0" borderId="12" xfId="50" applyNumberFormat="1" applyFont="1" applyFill="1" applyBorder="1" applyAlignment="1">
      <alignment horizontal="right"/>
    </xf>
    <xf numFmtId="175" fontId="1" fillId="0" borderId="21" xfId="50" applyNumberFormat="1" applyFont="1" applyFill="1" applyBorder="1"/>
    <xf numFmtId="175" fontId="1" fillId="0" borderId="22" xfId="50" applyNumberFormat="1" applyFont="1" applyFill="1" applyBorder="1"/>
    <xf numFmtId="175" fontId="1" fillId="0" borderId="23" xfId="50" applyNumberFormat="1" applyFont="1" applyFill="1" applyBorder="1"/>
    <xf numFmtId="43" fontId="4" fillId="0" borderId="0" xfId="90" applyNumberFormat="1"/>
    <xf numFmtId="0" fontId="35" fillId="0" borderId="0" xfId="90" applyFont="1"/>
    <xf numFmtId="175" fontId="26" fillId="18" borderId="13" xfId="50" applyNumberFormat="1" applyFont="1" applyFill="1" applyBorder="1" applyAlignment="1">
      <alignment horizontal="left" wrapText="1"/>
    </xf>
    <xf numFmtId="175" fontId="31" fillId="20" borderId="10" xfId="50" applyNumberFormat="1" applyFont="1" applyFill="1" applyBorder="1" applyAlignment="1">
      <alignment horizontal="right"/>
    </xf>
    <xf numFmtId="175" fontId="31" fillId="20" borderId="13" xfId="50" applyNumberFormat="1" applyFont="1" applyFill="1" applyBorder="1" applyAlignment="1">
      <alignment horizontal="right"/>
    </xf>
    <xf numFmtId="175" fontId="31" fillId="20" borderId="14" xfId="50" applyNumberFormat="1" applyFont="1" applyFill="1" applyBorder="1" applyAlignment="1">
      <alignment horizontal="right"/>
    </xf>
    <xf numFmtId="175" fontId="1" fillId="0" borderId="10" xfId="50" applyNumberFormat="1" applyFont="1" applyFill="1" applyBorder="1"/>
    <xf numFmtId="175" fontId="1" fillId="0" borderId="13" xfId="50" applyNumberFormat="1" applyFont="1" applyFill="1" applyBorder="1"/>
    <xf numFmtId="175" fontId="1" fillId="0" borderId="14" xfId="50" applyNumberFormat="1" applyFont="1" applyFill="1" applyBorder="1"/>
    <xf numFmtId="175" fontId="33" fillId="0" borderId="10" xfId="50" applyNumberFormat="1" applyFont="1" applyFill="1" applyBorder="1"/>
    <xf numFmtId="175" fontId="33" fillId="0" borderId="13" xfId="50" applyNumberFormat="1" applyFont="1" applyFill="1" applyBorder="1"/>
    <xf numFmtId="175" fontId="33" fillId="0" borderId="14" xfId="50" applyNumberFormat="1" applyFont="1" applyFill="1" applyBorder="1"/>
    <xf numFmtId="175" fontId="1" fillId="0" borderId="13" xfId="50" applyNumberFormat="1" applyFont="1" applyFill="1" applyBorder="1" applyAlignment="1">
      <alignment horizontal="right"/>
    </xf>
    <xf numFmtId="175" fontId="1" fillId="0" borderId="24" xfId="50" applyNumberFormat="1" applyFont="1" applyFill="1" applyBorder="1"/>
    <xf numFmtId="0" fontId="4" fillId="0" borderId="0" xfId="87"/>
    <xf numFmtId="0" fontId="28" fillId="0" borderId="0" xfId="87" applyFont="1" applyAlignment="1">
      <alignment horizontal="center" wrapText="1"/>
    </xf>
    <xf numFmtId="0" fontId="28" fillId="0" borderId="0" xfId="87" applyFont="1" applyAlignment="1">
      <alignment horizontal="center"/>
    </xf>
    <xf numFmtId="43" fontId="28" fillId="0" borderId="0" xfId="87" applyNumberFormat="1" applyFont="1" applyAlignment="1">
      <alignment horizontal="center"/>
    </xf>
    <xf numFmtId="43" fontId="4" fillId="0" borderId="0" xfId="41" applyFont="1"/>
    <xf numFmtId="43" fontId="4" fillId="0" borderId="0" xfId="87" applyNumberFormat="1"/>
    <xf numFmtId="43" fontId="29" fillId="0" borderId="0" xfId="41" applyFont="1" applyAlignment="1">
      <alignment vertical="top" wrapText="1"/>
    </xf>
    <xf numFmtId="43" fontId="29" fillId="0" borderId="0" xfId="87" applyNumberFormat="1" applyFont="1" applyAlignment="1">
      <alignment vertical="top" wrapText="1"/>
    </xf>
    <xf numFmtId="0" fontId="29" fillId="0" borderId="0" xfId="87" applyFont="1" applyAlignment="1">
      <alignment vertical="top" wrapText="1"/>
    </xf>
    <xf numFmtId="4" fontId="29" fillId="21" borderId="26" xfId="87" applyNumberFormat="1" applyFont="1" applyFill="1" applyBorder="1" applyAlignment="1">
      <alignment horizontal="center" vertical="top" wrapText="1"/>
    </xf>
    <xf numFmtId="4" fontId="29" fillId="21" borderId="27" xfId="87" applyNumberFormat="1" applyFont="1" applyFill="1" applyBorder="1" applyAlignment="1">
      <alignment horizontal="center" vertical="top" wrapText="1"/>
    </xf>
    <xf numFmtId="4" fontId="29" fillId="21" borderId="28" xfId="87" applyNumberFormat="1" applyFont="1" applyFill="1" applyBorder="1" applyAlignment="1">
      <alignment horizontal="center" vertical="top" wrapText="1"/>
    </xf>
    <xf numFmtId="0" fontId="26" fillId="18" borderId="29" xfId="87" applyFont="1" applyFill="1" applyBorder="1" applyAlignment="1">
      <alignment horizontal="center" wrapText="1"/>
    </xf>
    <xf numFmtId="43" fontId="26" fillId="18" borderId="19" xfId="50" applyFont="1" applyFill="1" applyBorder="1" applyAlignment="1">
      <alignment horizontal="right"/>
    </xf>
    <xf numFmtId="43" fontId="26" fillId="18" borderId="30" xfId="50" applyFont="1" applyFill="1" applyBorder="1" applyAlignment="1">
      <alignment horizontal="right"/>
    </xf>
    <xf numFmtId="43" fontId="26" fillId="18" borderId="10" xfId="50" applyFont="1" applyFill="1" applyBorder="1" applyAlignment="1">
      <alignment horizontal="right"/>
    </xf>
    <xf numFmtId="43" fontId="26" fillId="18" borderId="18" xfId="50" applyFont="1" applyFill="1" applyBorder="1" applyAlignment="1">
      <alignment horizontal="right"/>
    </xf>
    <xf numFmtId="4" fontId="26" fillId="18" borderId="19" xfId="50" applyNumberFormat="1" applyFont="1" applyFill="1" applyBorder="1" applyAlignment="1">
      <alignment horizontal="right"/>
    </xf>
    <xf numFmtId="43" fontId="26" fillId="18" borderId="20" xfId="50" applyFont="1" applyFill="1" applyBorder="1" applyAlignment="1">
      <alignment horizontal="right"/>
    </xf>
    <xf numFmtId="0" fontId="26" fillId="0" borderId="0" xfId="87" applyFont="1"/>
    <xf numFmtId="0" fontId="26" fillId="18" borderId="31" xfId="87" applyFont="1" applyFill="1" applyBorder="1" applyAlignment="1">
      <alignment horizontal="center" wrapText="1"/>
    </xf>
    <xf numFmtId="43" fontId="26" fillId="18" borderId="11" xfId="50" applyFont="1" applyFill="1" applyBorder="1" applyAlignment="1">
      <alignment horizontal="right"/>
    </xf>
    <xf numFmtId="43" fontId="26" fillId="18" borderId="32" xfId="50" applyFont="1" applyFill="1" applyBorder="1" applyAlignment="1">
      <alignment horizontal="right"/>
    </xf>
    <xf numFmtId="43" fontId="26" fillId="18" borderId="13" xfId="50" applyFont="1" applyFill="1" applyBorder="1" applyAlignment="1">
      <alignment horizontal="right"/>
    </xf>
    <xf numFmtId="43" fontId="26" fillId="18" borderId="9" xfId="50" applyFont="1" applyFill="1" applyBorder="1" applyAlignment="1">
      <alignment horizontal="right"/>
    </xf>
    <xf numFmtId="4" fontId="26" fillId="18" borderId="11" xfId="50" applyNumberFormat="1" applyFont="1" applyFill="1" applyBorder="1" applyAlignment="1">
      <alignment horizontal="right"/>
    </xf>
    <xf numFmtId="43" fontId="26" fillId="18" borderId="12" xfId="50" applyFont="1" applyFill="1" applyBorder="1" applyAlignment="1">
      <alignment horizontal="right"/>
    </xf>
    <xf numFmtId="0" fontId="26" fillId="18" borderId="33" xfId="87" applyFont="1" applyFill="1" applyBorder="1" applyAlignment="1">
      <alignment horizontal="center" wrapText="1"/>
    </xf>
    <xf numFmtId="43" fontId="26" fillId="18" borderId="16" xfId="50" applyFont="1" applyFill="1" applyBorder="1" applyAlignment="1">
      <alignment horizontal="right"/>
    </xf>
    <xf numFmtId="43" fontId="26" fillId="18" borderId="34" xfId="50" applyFont="1" applyFill="1" applyBorder="1" applyAlignment="1">
      <alignment horizontal="right"/>
    </xf>
    <xf numFmtId="43" fontId="26" fillId="18" borderId="14" xfId="50" applyFont="1" applyFill="1" applyBorder="1" applyAlignment="1">
      <alignment horizontal="right"/>
    </xf>
    <xf numFmtId="43" fontId="26" fillId="18" borderId="15" xfId="50" applyFont="1" applyFill="1" applyBorder="1" applyAlignment="1">
      <alignment horizontal="right"/>
    </xf>
    <xf numFmtId="4" fontId="26" fillId="18" borderId="16" xfId="50" applyNumberFormat="1" applyFont="1" applyFill="1" applyBorder="1" applyAlignment="1">
      <alignment horizontal="right"/>
    </xf>
    <xf numFmtId="43" fontId="26" fillId="18" borderId="17" xfId="50" applyFont="1" applyFill="1" applyBorder="1" applyAlignment="1">
      <alignment horizontal="right"/>
    </xf>
    <xf numFmtId="181" fontId="26" fillId="0" borderId="0" xfId="87" applyNumberFormat="1" applyFont="1"/>
    <xf numFmtId="0" fontId="42" fillId="19" borderId="29" xfId="87" applyFont="1" applyFill="1" applyBorder="1" applyAlignment="1">
      <alignment horizontal="center" wrapText="1"/>
    </xf>
    <xf numFmtId="43" fontId="42" fillId="19" borderId="19" xfId="50" applyFont="1" applyFill="1" applyBorder="1" applyAlignment="1">
      <alignment horizontal="right"/>
    </xf>
    <xf numFmtId="43" fontId="42" fillId="19" borderId="30" xfId="50" applyFont="1" applyFill="1" applyBorder="1" applyAlignment="1">
      <alignment horizontal="right"/>
    </xf>
    <xf numFmtId="43" fontId="42" fillId="19" borderId="10" xfId="50" applyFont="1" applyFill="1" applyBorder="1" applyAlignment="1">
      <alignment horizontal="right"/>
    </xf>
    <xf numFmtId="43" fontId="42" fillId="19" borderId="18" xfId="50" applyFont="1" applyFill="1" applyBorder="1" applyAlignment="1">
      <alignment horizontal="right"/>
    </xf>
    <xf numFmtId="4" fontId="42" fillId="19" borderId="19" xfId="50" applyNumberFormat="1" applyFont="1" applyFill="1" applyBorder="1" applyAlignment="1">
      <alignment horizontal="right"/>
    </xf>
    <xf numFmtId="43" fontId="42" fillId="19" borderId="20" xfId="50" applyFont="1" applyFill="1" applyBorder="1" applyAlignment="1">
      <alignment horizontal="right"/>
    </xf>
    <xf numFmtId="0" fontId="42" fillId="0" borderId="0" xfId="87" applyFont="1"/>
    <xf numFmtId="0" fontId="42" fillId="19" borderId="31" xfId="87" applyFont="1" applyFill="1" applyBorder="1" applyAlignment="1">
      <alignment horizontal="center" wrapText="1"/>
    </xf>
    <xf numFmtId="43" fontId="42" fillId="19" borderId="11" xfId="50" applyFont="1" applyFill="1" applyBorder="1" applyAlignment="1">
      <alignment horizontal="right"/>
    </xf>
    <xf numFmtId="43" fontId="42" fillId="19" borderId="32" xfId="50" applyFont="1" applyFill="1" applyBorder="1" applyAlignment="1">
      <alignment horizontal="right"/>
    </xf>
    <xf numFmtId="43" fontId="42" fillId="19" borderId="13" xfId="50" applyFont="1" applyFill="1" applyBorder="1" applyAlignment="1">
      <alignment horizontal="right"/>
    </xf>
    <xf numFmtId="43" fontId="42" fillId="19" borderId="9" xfId="50" applyFont="1" applyFill="1" applyBorder="1" applyAlignment="1">
      <alignment horizontal="right"/>
    </xf>
    <xf numFmtId="4" fontId="42" fillId="19" borderId="11" xfId="50" applyNumberFormat="1" applyFont="1" applyFill="1" applyBorder="1" applyAlignment="1">
      <alignment horizontal="right"/>
    </xf>
    <xf numFmtId="43" fontId="42" fillId="19" borderId="12" xfId="50" applyFont="1" applyFill="1" applyBorder="1" applyAlignment="1">
      <alignment horizontal="right"/>
    </xf>
    <xf numFmtId="0" fontId="42" fillId="19" borderId="33" xfId="87" applyFont="1" applyFill="1" applyBorder="1" applyAlignment="1">
      <alignment horizontal="center" wrapText="1"/>
    </xf>
    <xf numFmtId="43" fontId="42" fillId="19" borderId="16" xfId="50" applyFont="1" applyFill="1" applyBorder="1" applyAlignment="1">
      <alignment horizontal="right"/>
    </xf>
    <xf numFmtId="43" fontId="42" fillId="19" borderId="34" xfId="50" applyFont="1" applyFill="1" applyBorder="1" applyAlignment="1">
      <alignment horizontal="right"/>
    </xf>
    <xf numFmtId="43" fontId="42" fillId="19" borderId="14" xfId="50" applyFont="1" applyFill="1" applyBorder="1" applyAlignment="1">
      <alignment horizontal="right"/>
    </xf>
    <xf numFmtId="43" fontId="42" fillId="19" borderId="15" xfId="50" applyFont="1" applyFill="1" applyBorder="1" applyAlignment="1">
      <alignment horizontal="right"/>
    </xf>
    <xf numFmtId="4" fontId="42" fillId="19" borderId="16" xfId="50" applyNumberFormat="1" applyFont="1" applyFill="1" applyBorder="1" applyAlignment="1">
      <alignment horizontal="right"/>
    </xf>
    <xf numFmtId="43" fontId="42" fillId="19" borderId="17" xfId="50" applyFont="1" applyFill="1" applyBorder="1" applyAlignment="1">
      <alignment horizontal="right"/>
    </xf>
    <xf numFmtId="0" fontId="43" fillId="22" borderId="29" xfId="87" applyFont="1" applyFill="1" applyBorder="1" applyAlignment="1">
      <alignment horizontal="center" wrapText="1"/>
    </xf>
    <xf numFmtId="43" fontId="43" fillId="22" borderId="19" xfId="50" applyFont="1" applyFill="1" applyBorder="1" applyAlignment="1">
      <alignment horizontal="right"/>
    </xf>
    <xf numFmtId="43" fontId="43" fillId="22" borderId="30" xfId="50" applyFont="1" applyFill="1" applyBorder="1" applyAlignment="1">
      <alignment horizontal="right"/>
    </xf>
    <xf numFmtId="43" fontId="43" fillId="22" borderId="10" xfId="50" applyFont="1" applyFill="1" applyBorder="1" applyAlignment="1">
      <alignment horizontal="right"/>
    </xf>
    <xf numFmtId="43" fontId="43" fillId="22" borderId="18" xfId="50" applyFont="1" applyFill="1" applyBorder="1" applyAlignment="1">
      <alignment horizontal="right"/>
    </xf>
    <xf numFmtId="43" fontId="43" fillId="22" borderId="20" xfId="50" applyFont="1" applyFill="1" applyBorder="1" applyAlignment="1">
      <alignment horizontal="right"/>
    </xf>
    <xf numFmtId="0" fontId="43" fillId="0" borderId="0" xfId="87" applyFont="1"/>
    <xf numFmtId="0" fontId="43" fillId="22" borderId="31" xfId="87" applyFont="1" applyFill="1" applyBorder="1" applyAlignment="1">
      <alignment horizontal="center" wrapText="1"/>
    </xf>
    <xf numFmtId="43" fontId="43" fillId="22" borderId="11" xfId="50" applyFont="1" applyFill="1" applyBorder="1" applyAlignment="1">
      <alignment horizontal="right"/>
    </xf>
    <xf numFmtId="43" fontId="43" fillId="22" borderId="32" xfId="50" applyFont="1" applyFill="1" applyBorder="1" applyAlignment="1">
      <alignment horizontal="right"/>
    </xf>
    <xf numFmtId="43" fontId="43" fillId="22" borderId="13" xfId="50" applyFont="1" applyFill="1" applyBorder="1" applyAlignment="1">
      <alignment horizontal="right"/>
    </xf>
    <xf numFmtId="43" fontId="43" fillId="22" borderId="12" xfId="50" applyFont="1" applyFill="1" applyBorder="1" applyAlignment="1">
      <alignment horizontal="right"/>
    </xf>
    <xf numFmtId="0" fontId="43" fillId="22" borderId="33" xfId="87" applyFont="1" applyFill="1" applyBorder="1" applyAlignment="1">
      <alignment horizontal="center" wrapText="1"/>
    </xf>
    <xf numFmtId="43" fontId="43" fillId="22" borderId="16" xfId="50" applyFont="1" applyFill="1" applyBorder="1" applyAlignment="1">
      <alignment horizontal="right"/>
    </xf>
    <xf numFmtId="43" fontId="43" fillId="22" borderId="34" xfId="50" applyFont="1" applyFill="1" applyBorder="1" applyAlignment="1">
      <alignment horizontal="right"/>
    </xf>
    <xf numFmtId="43" fontId="43" fillId="22" borderId="14" xfId="50" applyFont="1" applyFill="1" applyBorder="1" applyAlignment="1">
      <alignment horizontal="right"/>
    </xf>
    <xf numFmtId="43" fontId="43" fillId="22" borderId="17" xfId="50" applyFont="1" applyFill="1" applyBorder="1" applyAlignment="1">
      <alignment horizontal="right"/>
    </xf>
    <xf numFmtId="0" fontId="44" fillId="0" borderId="29" xfId="87" applyFont="1" applyBorder="1" applyAlignment="1">
      <alignment horizontal="center" wrapText="1"/>
    </xf>
    <xf numFmtId="43" fontId="44" fillId="0" borderId="19" xfId="50" applyFont="1" applyBorder="1" applyAlignment="1">
      <alignment horizontal="right"/>
    </xf>
    <xf numFmtId="43" fontId="44" fillId="0" borderId="30" xfId="50" applyFont="1" applyBorder="1" applyAlignment="1">
      <alignment horizontal="right"/>
    </xf>
    <xf numFmtId="43" fontId="44" fillId="0" borderId="10" xfId="50" applyFont="1" applyBorder="1" applyAlignment="1">
      <alignment horizontal="right"/>
    </xf>
    <xf numFmtId="43" fontId="44" fillId="0" borderId="18" xfId="50" applyFont="1" applyBorder="1" applyAlignment="1">
      <alignment horizontal="right"/>
    </xf>
    <xf numFmtId="43" fontId="44" fillId="0" borderId="20" xfId="50" applyFont="1" applyBorder="1" applyAlignment="1">
      <alignment horizontal="right"/>
    </xf>
    <xf numFmtId="0" fontId="45" fillId="0" borderId="0" xfId="87" applyFont="1"/>
    <xf numFmtId="0" fontId="44" fillId="0" borderId="31" xfId="87" applyFont="1" applyBorder="1" applyAlignment="1">
      <alignment horizontal="center" wrapText="1"/>
    </xf>
    <xf numFmtId="43" fontId="44" fillId="0" borderId="11" xfId="50" applyFont="1" applyBorder="1" applyAlignment="1">
      <alignment horizontal="right"/>
    </xf>
    <xf numFmtId="43" fontId="44" fillId="0" borderId="32" xfId="50" applyFont="1" applyBorder="1" applyAlignment="1">
      <alignment horizontal="right"/>
    </xf>
    <xf numFmtId="43" fontId="44" fillId="0" borderId="13" xfId="50" applyFont="1" applyBorder="1" applyAlignment="1">
      <alignment horizontal="right"/>
    </xf>
    <xf numFmtId="43" fontId="44" fillId="0" borderId="9" xfId="50" applyFont="1" applyBorder="1" applyAlignment="1">
      <alignment horizontal="right"/>
    </xf>
    <xf numFmtId="43" fontId="44" fillId="0" borderId="12" xfId="50" applyFont="1" applyBorder="1" applyAlignment="1">
      <alignment horizontal="right"/>
    </xf>
    <xf numFmtId="0" fontId="44" fillId="0" borderId="33" xfId="87" applyFont="1" applyBorder="1" applyAlignment="1">
      <alignment horizontal="center" wrapText="1"/>
    </xf>
    <xf numFmtId="43" fontId="44" fillId="0" borderId="16" xfId="50" applyFont="1" applyBorder="1" applyAlignment="1">
      <alignment horizontal="right"/>
    </xf>
    <xf numFmtId="43" fontId="44" fillId="0" borderId="34" xfId="50" applyFont="1" applyBorder="1" applyAlignment="1">
      <alignment horizontal="right"/>
    </xf>
    <xf numFmtId="43" fontId="44" fillId="0" borderId="14" xfId="50" applyFont="1" applyBorder="1" applyAlignment="1">
      <alignment horizontal="right"/>
    </xf>
    <xf numFmtId="43" fontId="44" fillId="0" borderId="15" xfId="50" applyFont="1" applyBorder="1" applyAlignment="1">
      <alignment horizontal="right"/>
    </xf>
    <xf numFmtId="43" fontId="44" fillId="0" borderId="17" xfId="50" applyFont="1" applyBorder="1" applyAlignment="1">
      <alignment horizontal="right"/>
    </xf>
    <xf numFmtId="4" fontId="43" fillId="22" borderId="19" xfId="50" applyNumberFormat="1" applyFont="1" applyFill="1" applyBorder="1" applyAlignment="1">
      <alignment horizontal="right"/>
    </xf>
    <xf numFmtId="4" fontId="43" fillId="22" borderId="11" xfId="50" applyNumberFormat="1" applyFont="1" applyFill="1" applyBorder="1" applyAlignment="1">
      <alignment horizontal="right"/>
    </xf>
    <xf numFmtId="4" fontId="43" fillId="22" borderId="16" xfId="50" applyNumberFormat="1" applyFont="1" applyFill="1" applyBorder="1" applyAlignment="1">
      <alignment horizontal="right"/>
    </xf>
    <xf numFmtId="4" fontId="44" fillId="0" borderId="19" xfId="50" applyNumberFormat="1" applyFont="1" applyBorder="1" applyAlignment="1">
      <alignment horizontal="right"/>
    </xf>
    <xf numFmtId="4" fontId="44" fillId="0" borderId="11" xfId="50" applyNumberFormat="1" applyFont="1" applyBorder="1" applyAlignment="1">
      <alignment horizontal="right"/>
    </xf>
    <xf numFmtId="4" fontId="44" fillId="0" borderId="16" xfId="50" applyNumberFormat="1" applyFont="1" applyBorder="1" applyAlignment="1">
      <alignment horizontal="right"/>
    </xf>
    <xf numFmtId="0" fontId="46" fillId="0" borderId="29" xfId="87" applyFont="1" applyBorder="1" applyAlignment="1">
      <alignment horizontal="center" wrapText="1"/>
    </xf>
    <xf numFmtId="43" fontId="46" fillId="0" borderId="19" xfId="50" applyFont="1" applyBorder="1" applyAlignment="1">
      <alignment horizontal="right"/>
    </xf>
    <xf numFmtId="43" fontId="46" fillId="0" borderId="30" xfId="50" applyFont="1" applyBorder="1" applyAlignment="1">
      <alignment horizontal="right"/>
    </xf>
    <xf numFmtId="43" fontId="46" fillId="0" borderId="10" xfId="50" applyFont="1" applyBorder="1" applyAlignment="1">
      <alignment horizontal="right"/>
    </xf>
    <xf numFmtId="43" fontId="46" fillId="0" borderId="18" xfId="50" applyFont="1" applyBorder="1" applyAlignment="1">
      <alignment horizontal="right"/>
    </xf>
    <xf numFmtId="43" fontId="46" fillId="0" borderId="20" xfId="50" applyFont="1" applyBorder="1" applyAlignment="1">
      <alignment horizontal="right"/>
    </xf>
    <xf numFmtId="0" fontId="47" fillId="0" borderId="0" xfId="87" applyFont="1"/>
    <xf numFmtId="0" fontId="46" fillId="0" borderId="31" xfId="87" applyFont="1" applyBorder="1" applyAlignment="1">
      <alignment horizontal="center" wrapText="1"/>
    </xf>
    <xf numFmtId="43" fontId="46" fillId="0" borderId="11" xfId="50" applyFont="1" applyBorder="1" applyAlignment="1">
      <alignment horizontal="right"/>
    </xf>
    <xf numFmtId="43" fontId="46" fillId="0" borderId="32" xfId="50" applyFont="1" applyBorder="1" applyAlignment="1">
      <alignment horizontal="right"/>
    </xf>
    <xf numFmtId="43" fontId="46" fillId="0" borderId="13" xfId="50" applyFont="1" applyBorder="1" applyAlignment="1">
      <alignment horizontal="right"/>
    </xf>
    <xf numFmtId="43" fontId="46" fillId="0" borderId="9" xfId="50" applyFont="1" applyBorder="1" applyAlignment="1">
      <alignment horizontal="right"/>
    </xf>
    <xf numFmtId="43" fontId="46" fillId="0" borderId="12" xfId="50" applyFont="1" applyBorder="1" applyAlignment="1">
      <alignment horizontal="right"/>
    </xf>
    <xf numFmtId="0" fontId="46" fillId="0" borderId="33" xfId="87" applyFont="1" applyBorder="1" applyAlignment="1">
      <alignment horizontal="center" wrapText="1"/>
    </xf>
    <xf numFmtId="43" fontId="46" fillId="0" borderId="16" xfId="50" applyFont="1" applyBorder="1" applyAlignment="1">
      <alignment horizontal="right"/>
    </xf>
    <xf numFmtId="43" fontId="46" fillId="0" borderId="34" xfId="50" applyFont="1" applyBorder="1" applyAlignment="1">
      <alignment horizontal="right"/>
    </xf>
    <xf numFmtId="43" fontId="46" fillId="0" borderId="14" xfId="50" applyFont="1" applyBorder="1" applyAlignment="1">
      <alignment horizontal="right"/>
    </xf>
    <xf numFmtId="43" fontId="46" fillId="0" borderId="15" xfId="50" applyFont="1" applyBorder="1" applyAlignment="1">
      <alignment horizontal="right"/>
    </xf>
    <xf numFmtId="43" fontId="46" fillId="0" borderId="17" xfId="50" applyFont="1" applyBorder="1" applyAlignment="1">
      <alignment horizontal="right"/>
    </xf>
    <xf numFmtId="0" fontId="44" fillId="0" borderId="35" xfId="87" applyFont="1" applyBorder="1" applyAlignment="1">
      <alignment horizontal="center" wrapText="1"/>
    </xf>
    <xf numFmtId="43" fontId="44" fillId="0" borderId="22" xfId="50" applyFont="1" applyBorder="1" applyAlignment="1">
      <alignment horizontal="right"/>
    </xf>
    <xf numFmtId="43" fontId="44" fillId="0" borderId="36" xfId="50" applyFont="1" applyBorder="1" applyAlignment="1">
      <alignment horizontal="right"/>
    </xf>
    <xf numFmtId="43" fontId="44" fillId="0" borderId="24" xfId="50" applyFont="1" applyBorder="1" applyAlignment="1">
      <alignment horizontal="right"/>
    </xf>
    <xf numFmtId="43" fontId="44" fillId="0" borderId="21" xfId="50" applyFont="1" applyBorder="1" applyAlignment="1">
      <alignment horizontal="right"/>
    </xf>
    <xf numFmtId="43" fontId="44" fillId="0" borderId="23" xfId="50" applyFont="1" applyBorder="1" applyAlignment="1">
      <alignment horizontal="right"/>
    </xf>
    <xf numFmtId="0" fontId="4" fillId="0" borderId="0" xfId="87" applyAlignment="1">
      <alignment wrapText="1"/>
    </xf>
    <xf numFmtId="4" fontId="4" fillId="0" borderId="0" xfId="87" applyNumberFormat="1" applyAlignment="1">
      <alignment horizontal="right"/>
    </xf>
    <xf numFmtId="0" fontId="35" fillId="0" borderId="0" xfId="87" applyFont="1" applyAlignment="1">
      <alignment wrapText="1"/>
    </xf>
    <xf numFmtId="0" fontId="29" fillId="21" borderId="26" xfId="87" applyFont="1" applyFill="1" applyBorder="1" applyAlignment="1">
      <alignment horizontal="left" vertical="top" wrapText="1"/>
    </xf>
    <xf numFmtId="4" fontId="29" fillId="21" borderId="27" xfId="87" applyNumberFormat="1" applyFont="1" applyFill="1" applyBorder="1" applyAlignment="1">
      <alignment horizontal="center" vertical="center" wrapText="1"/>
    </xf>
    <xf numFmtId="4" fontId="29" fillId="21" borderId="28" xfId="87" applyNumberFormat="1" applyFont="1" applyFill="1" applyBorder="1" applyAlignment="1">
      <alignment horizontal="center" vertical="center" wrapText="1"/>
    </xf>
    <xf numFmtId="4" fontId="29" fillId="21" borderId="37" xfId="87" applyNumberFormat="1" applyFont="1" applyFill="1" applyBorder="1" applyAlignment="1">
      <alignment horizontal="center" vertical="center" wrapText="1"/>
    </xf>
    <xf numFmtId="0" fontId="26" fillId="18" borderId="32" xfId="87" applyFont="1" applyFill="1" applyBorder="1" applyAlignment="1">
      <alignment horizontal="left" wrapText="1"/>
    </xf>
    <xf numFmtId="179" fontId="26" fillId="18" borderId="10" xfId="49" applyNumberFormat="1" applyFont="1" applyFill="1" applyBorder="1" applyAlignment="1">
      <alignment horizontal="right"/>
    </xf>
    <xf numFmtId="179" fontId="26" fillId="18" borderId="18" xfId="49" applyNumberFormat="1" applyFont="1" applyFill="1" applyBorder="1" applyAlignment="1">
      <alignment horizontal="right"/>
    </xf>
    <xf numFmtId="179" fontId="26" fillId="18" borderId="20" xfId="49" applyNumberFormat="1" applyFont="1" applyFill="1" applyBorder="1" applyAlignment="1">
      <alignment horizontal="right"/>
    </xf>
    <xf numFmtId="179" fontId="4" fillId="0" borderId="0" xfId="87" applyNumberFormat="1"/>
    <xf numFmtId="0" fontId="1" fillId="27" borderId="25" xfId="90" applyFont="1" applyFill="1" applyBorder="1" applyAlignment="1">
      <alignment horizontal="left" wrapText="1" indent="1"/>
    </xf>
    <xf numFmtId="175" fontId="1" fillId="27" borderId="27" xfId="64" applyNumberFormat="1" applyFont="1" applyFill="1" applyBorder="1" applyAlignment="1">
      <alignment horizontal="right"/>
    </xf>
    <xf numFmtId="175" fontId="1" fillId="27" borderId="28" xfId="64" applyNumberFormat="1" applyFont="1" applyFill="1" applyBorder="1" applyAlignment="1">
      <alignment horizontal="right"/>
    </xf>
    <xf numFmtId="175" fontId="1" fillId="27" borderId="37" xfId="64" applyNumberFormat="1" applyFont="1" applyFill="1" applyBorder="1" applyAlignment="1">
      <alignment horizontal="right"/>
    </xf>
    <xf numFmtId="0" fontId="48" fillId="0" borderId="0" xfId="90" applyFont="1"/>
    <xf numFmtId="175" fontId="48" fillId="0" borderId="0" xfId="90" applyNumberFormat="1" applyFont="1"/>
    <xf numFmtId="182" fontId="4" fillId="0" borderId="0" xfId="50" applyNumberFormat="1" applyFont="1" applyBorder="1"/>
    <xf numFmtId="43" fontId="48" fillId="0" borderId="0" xfId="50" applyFont="1" applyBorder="1"/>
    <xf numFmtId="182" fontId="48" fillId="0" borderId="0" xfId="50" applyNumberFormat="1" applyFont="1" applyBorder="1"/>
    <xf numFmtId="0" fontId="1" fillId="28" borderId="25" xfId="90" applyFont="1" applyFill="1" applyBorder="1" applyAlignment="1">
      <alignment horizontal="left" wrapText="1" indent="2"/>
    </xf>
    <xf numFmtId="175" fontId="1" fillId="28" borderId="14" xfId="64" applyNumberFormat="1" applyFont="1" applyFill="1" applyBorder="1" applyAlignment="1">
      <alignment horizontal="right"/>
    </xf>
    <xf numFmtId="175" fontId="1" fillId="28" borderId="15" xfId="64" applyNumberFormat="1" applyFont="1" applyFill="1" applyBorder="1" applyAlignment="1">
      <alignment horizontal="right"/>
    </xf>
    <xf numFmtId="175" fontId="1" fillId="28" borderId="17" xfId="64" applyNumberFormat="1" applyFont="1" applyFill="1" applyBorder="1" applyAlignment="1">
      <alignment horizontal="right"/>
    </xf>
    <xf numFmtId="0" fontId="45" fillId="0" borderId="0" xfId="90" applyFont="1"/>
    <xf numFmtId="182" fontId="45" fillId="0" borderId="0" xfId="50" applyNumberFormat="1" applyFont="1" applyFill="1" applyBorder="1"/>
    <xf numFmtId="43" fontId="45" fillId="0" borderId="0" xfId="50" applyFont="1" applyFill="1" applyBorder="1"/>
    <xf numFmtId="0" fontId="45" fillId="0" borderId="25" xfId="90" applyFont="1" applyBorder="1" applyAlignment="1">
      <alignment horizontal="left" wrapText="1" indent="3"/>
    </xf>
    <xf numFmtId="175" fontId="45" fillId="0" borderId="14" xfId="64" applyNumberFormat="1" applyFont="1" applyFill="1" applyBorder="1" applyAlignment="1">
      <alignment horizontal="right"/>
    </xf>
    <xf numFmtId="175" fontId="45" fillId="0" borderId="15" xfId="64" applyNumberFormat="1" applyFont="1" applyFill="1" applyBorder="1" applyAlignment="1">
      <alignment horizontal="right"/>
    </xf>
    <xf numFmtId="175" fontId="45" fillId="0" borderId="17" xfId="64" applyNumberFormat="1" applyFont="1" applyFill="1" applyBorder="1" applyAlignment="1">
      <alignment horizontal="right"/>
    </xf>
    <xf numFmtId="0" fontId="45" fillId="0" borderId="38" xfId="90" applyFont="1" applyBorder="1" applyAlignment="1">
      <alignment horizontal="left" wrapText="1" indent="2"/>
    </xf>
    <xf numFmtId="175" fontId="45" fillId="0" borderId="39" xfId="64" applyNumberFormat="1" applyFont="1" applyFill="1" applyBorder="1" applyAlignment="1">
      <alignment horizontal="right"/>
    </xf>
    <xf numFmtId="175" fontId="45" fillId="0" borderId="40" xfId="64" applyNumberFormat="1" applyFont="1" applyFill="1" applyBorder="1" applyAlignment="1">
      <alignment horizontal="right"/>
    </xf>
    <xf numFmtId="175" fontId="45" fillId="0" borderId="41" xfId="64" applyNumberFormat="1" applyFont="1" applyFill="1" applyBorder="1" applyAlignment="1">
      <alignment horizontal="right"/>
    </xf>
    <xf numFmtId="182" fontId="4" fillId="0" borderId="0" xfId="50" applyNumberFormat="1" applyFont="1" applyFill="1" applyBorder="1"/>
    <xf numFmtId="43" fontId="4" fillId="0" borderId="0" xfId="50" applyFont="1" applyFill="1" applyBorder="1"/>
    <xf numFmtId="175" fontId="4" fillId="0" borderId="0" xfId="87" applyNumberFormat="1"/>
    <xf numFmtId="0" fontId="35" fillId="0" borderId="0" xfId="87" applyFont="1"/>
    <xf numFmtId="0" fontId="9" fillId="0" borderId="0" xfId="73"/>
    <xf numFmtId="0" fontId="9" fillId="0" borderId="0" xfId="73" applyAlignment="1">
      <alignment horizontal="left"/>
    </xf>
    <xf numFmtId="0" fontId="57" fillId="25" borderId="0" xfId="99" applyFont="1" applyFill="1" applyAlignment="1">
      <alignment horizontal="left" vertical="center" wrapText="1"/>
    </xf>
    <xf numFmtId="0" fontId="57" fillId="25" borderId="0" xfId="73" applyFont="1" applyFill="1" applyAlignment="1">
      <alignment horizontal="left" vertical="center" wrapText="1"/>
    </xf>
    <xf numFmtId="0" fontId="58" fillId="24" borderId="0" xfId="73" applyFont="1" applyFill="1" applyAlignment="1">
      <alignment wrapText="1"/>
    </xf>
    <xf numFmtId="0" fontId="58" fillId="24" borderId="0" xfId="73" applyFont="1" applyFill="1" applyAlignment="1">
      <alignment horizontal="left" wrapText="1"/>
    </xf>
    <xf numFmtId="185" fontId="58" fillId="24" borderId="0" xfId="73" applyNumberFormat="1" applyFont="1" applyFill="1" applyAlignment="1">
      <alignment wrapText="1"/>
    </xf>
    <xf numFmtId="0" fontId="58" fillId="21" borderId="0" xfId="73" applyFont="1" applyFill="1" applyAlignment="1">
      <alignment wrapText="1"/>
    </xf>
    <xf numFmtId="0" fontId="58" fillId="21" borderId="0" xfId="73" applyFont="1" applyFill="1" applyAlignment="1">
      <alignment horizontal="left" wrapText="1"/>
    </xf>
    <xf numFmtId="185" fontId="58" fillId="21" borderId="0" xfId="73" applyNumberFormat="1" applyFont="1" applyFill="1" applyAlignment="1">
      <alignment wrapText="1"/>
    </xf>
    <xf numFmtId="3" fontId="9" fillId="0" borderId="0" xfId="73" applyNumberFormat="1"/>
    <xf numFmtId="0" fontId="35" fillId="0" borderId="0" xfId="73" applyFont="1"/>
    <xf numFmtId="0" fontId="73" fillId="0" borderId="44" xfId="73" applyFont="1" applyBorder="1"/>
    <xf numFmtId="0" fontId="73" fillId="0" borderId="44" xfId="73" applyFont="1" applyBorder="1" applyAlignment="1">
      <alignment horizontal="left"/>
    </xf>
    <xf numFmtId="0" fontId="73" fillId="0" borderId="44" xfId="73" applyFont="1" applyBorder="1" applyAlignment="1">
      <alignment horizontal="center"/>
    </xf>
    <xf numFmtId="0" fontId="74" fillId="0" borderId="0" xfId="0" applyFont="1"/>
    <xf numFmtId="0" fontId="59" fillId="0" borderId="0" xfId="0" applyFont="1" applyAlignment="1">
      <alignment vertical="top" wrapText="1"/>
    </xf>
    <xf numFmtId="4" fontId="75" fillId="29" borderId="45" xfId="0" applyNumberFormat="1" applyFont="1" applyFill="1" applyBorder="1" applyAlignment="1">
      <alignment horizontal="right"/>
    </xf>
    <xf numFmtId="0" fontId="61" fillId="0" borderId="0" xfId="0" applyFont="1"/>
    <xf numFmtId="4" fontId="75" fillId="29" borderId="13" xfId="0" applyNumberFormat="1" applyFont="1" applyFill="1" applyBorder="1" applyAlignment="1">
      <alignment horizontal="right"/>
    </xf>
    <xf numFmtId="4" fontId="75" fillId="29" borderId="9" xfId="0" applyNumberFormat="1" applyFont="1" applyFill="1" applyBorder="1" applyAlignment="1">
      <alignment horizontal="right"/>
    </xf>
    <xf numFmtId="4" fontId="75" fillId="29" borderId="12" xfId="0" applyNumberFormat="1" applyFont="1" applyFill="1" applyBorder="1" applyAlignment="1">
      <alignment horizontal="right"/>
    </xf>
    <xf numFmtId="3" fontId="61" fillId="0" borderId="0" xfId="0" applyNumberFormat="1" applyFont="1"/>
    <xf numFmtId="4" fontId="62" fillId="30" borderId="10" xfId="0" applyNumberFormat="1" applyFont="1" applyFill="1" applyBorder="1" applyAlignment="1">
      <alignment horizontal="right"/>
    </xf>
    <xf numFmtId="4" fontId="62" fillId="30" borderId="18" xfId="0" applyNumberFormat="1" applyFont="1" applyFill="1" applyBorder="1" applyAlignment="1">
      <alignment horizontal="right"/>
    </xf>
    <xf numFmtId="4" fontId="62" fillId="30" borderId="20" xfId="0" applyNumberFormat="1" applyFont="1" applyFill="1" applyBorder="1" applyAlignment="1">
      <alignment horizontal="right"/>
    </xf>
    <xf numFmtId="0" fontId="62" fillId="0" borderId="0" xfId="0" applyFont="1"/>
    <xf numFmtId="0" fontId="62" fillId="0" borderId="42" xfId="0" applyFont="1" applyBorder="1"/>
    <xf numFmtId="4" fontId="62" fillId="30" borderId="13" xfId="0" applyNumberFormat="1" applyFont="1" applyFill="1" applyBorder="1" applyAlignment="1">
      <alignment horizontal="right"/>
    </xf>
    <xf numFmtId="4" fontId="62" fillId="30" borderId="9" xfId="0" applyNumberFormat="1" applyFont="1" applyFill="1" applyBorder="1" applyAlignment="1">
      <alignment horizontal="right"/>
    </xf>
    <xf numFmtId="4" fontId="62" fillId="30" borderId="12" xfId="0" applyNumberFormat="1" applyFont="1" applyFill="1" applyBorder="1" applyAlignment="1">
      <alignment horizontal="right"/>
    </xf>
    <xf numFmtId="4" fontId="62" fillId="30" borderId="14" xfId="0" applyNumberFormat="1" applyFont="1" applyFill="1" applyBorder="1" applyAlignment="1">
      <alignment horizontal="right"/>
    </xf>
    <xf numFmtId="4" fontId="62" fillId="30" borderId="15" xfId="0" applyNumberFormat="1" applyFont="1" applyFill="1" applyBorder="1" applyAlignment="1">
      <alignment horizontal="right"/>
    </xf>
    <xf numFmtId="4" fontId="62" fillId="30" borderId="17" xfId="0" applyNumberFormat="1" applyFont="1" applyFill="1" applyBorder="1" applyAlignment="1">
      <alignment horizontal="right"/>
    </xf>
    <xf numFmtId="4" fontId="63" fillId="31" borderId="13" xfId="0" applyNumberFormat="1" applyFont="1" applyFill="1" applyBorder="1" applyAlignment="1">
      <alignment horizontal="right"/>
    </xf>
    <xf numFmtId="4" fontId="63" fillId="31" borderId="9" xfId="0" applyNumberFormat="1" applyFont="1" applyFill="1" applyBorder="1" applyAlignment="1">
      <alignment horizontal="right"/>
    </xf>
    <xf numFmtId="4" fontId="63" fillId="31" borderId="12" xfId="0" applyNumberFormat="1" applyFont="1" applyFill="1" applyBorder="1" applyAlignment="1">
      <alignment horizontal="right"/>
    </xf>
    <xf numFmtId="0" fontId="63" fillId="0" borderId="0" xfId="0" applyFont="1"/>
    <xf numFmtId="4" fontId="63" fillId="31" borderId="14" xfId="0" applyNumberFormat="1" applyFont="1" applyFill="1" applyBorder="1" applyAlignment="1">
      <alignment horizontal="right"/>
    </xf>
    <xf numFmtId="4" fontId="63" fillId="31" borderId="15" xfId="0" applyNumberFormat="1" applyFont="1" applyFill="1" applyBorder="1" applyAlignment="1">
      <alignment horizontal="right"/>
    </xf>
    <xf numFmtId="4" fontId="63" fillId="31" borderId="17" xfId="0" applyNumberFormat="1" applyFont="1" applyFill="1" applyBorder="1" applyAlignment="1">
      <alignment horizontal="right"/>
    </xf>
    <xf numFmtId="0" fontId="63" fillId="0" borderId="43" xfId="0" applyFont="1" applyBorder="1"/>
    <xf numFmtId="4" fontId="63" fillId="0" borderId="10" xfId="0" applyNumberFormat="1" applyFont="1" applyBorder="1" applyAlignment="1">
      <alignment horizontal="right"/>
    </xf>
    <xf numFmtId="4" fontId="63" fillId="0" borderId="18" xfId="0" applyNumberFormat="1" applyFont="1" applyBorder="1" applyAlignment="1">
      <alignment horizontal="right"/>
    </xf>
    <xf numFmtId="4" fontId="63" fillId="0" borderId="20" xfId="0" applyNumberFormat="1" applyFont="1" applyBorder="1" applyAlignment="1">
      <alignment horizontal="right"/>
    </xf>
    <xf numFmtId="4" fontId="63" fillId="0" borderId="13" xfId="0" applyNumberFormat="1" applyFont="1" applyBorder="1" applyAlignment="1">
      <alignment horizontal="right"/>
    </xf>
    <xf numFmtId="4" fontId="63" fillId="0" borderId="9" xfId="0" applyNumberFormat="1" applyFont="1" applyBorder="1" applyAlignment="1">
      <alignment horizontal="right"/>
    </xf>
    <xf numFmtId="4" fontId="63" fillId="0" borderId="12" xfId="0" applyNumberFormat="1" applyFont="1" applyBorder="1" applyAlignment="1">
      <alignment horizontal="right"/>
    </xf>
    <xf numFmtId="4" fontId="63" fillId="0" borderId="14" xfId="0" applyNumberFormat="1" applyFont="1" applyBorder="1" applyAlignment="1">
      <alignment horizontal="right"/>
    </xf>
    <xf numFmtId="4" fontId="63" fillId="0" borderId="15" xfId="0" applyNumberFormat="1" applyFont="1" applyBorder="1" applyAlignment="1">
      <alignment horizontal="right"/>
    </xf>
    <xf numFmtId="4" fontId="63" fillId="0" borderId="17" xfId="0" applyNumberFormat="1" applyFont="1" applyBorder="1" applyAlignment="1">
      <alignment horizontal="right"/>
    </xf>
    <xf numFmtId="4" fontId="63" fillId="31" borderId="10" xfId="0" applyNumberFormat="1" applyFont="1" applyFill="1" applyBorder="1" applyAlignment="1">
      <alignment horizontal="right"/>
    </xf>
    <xf numFmtId="4" fontId="63" fillId="31" borderId="18" xfId="0" applyNumberFormat="1" applyFont="1" applyFill="1" applyBorder="1" applyAlignment="1">
      <alignment horizontal="right"/>
    </xf>
    <xf numFmtId="4" fontId="63" fillId="31" borderId="20" xfId="0" applyNumberFormat="1" applyFont="1" applyFill="1" applyBorder="1" applyAlignment="1">
      <alignment horizontal="right"/>
    </xf>
    <xf numFmtId="4" fontId="34" fillId="0" borderId="13" xfId="0" applyNumberFormat="1" applyFont="1" applyBorder="1" applyAlignment="1">
      <alignment horizontal="right"/>
    </xf>
    <xf numFmtId="4" fontId="34" fillId="0" borderId="9" xfId="0" applyNumberFormat="1" applyFont="1" applyBorder="1" applyAlignment="1">
      <alignment horizontal="right"/>
    </xf>
    <xf numFmtId="4" fontId="34" fillId="0" borderId="12" xfId="0" applyNumberFormat="1" applyFont="1" applyBorder="1" applyAlignment="1">
      <alignment horizontal="right"/>
    </xf>
    <xf numFmtId="0" fontId="34" fillId="0" borderId="0" xfId="0" applyFont="1"/>
    <xf numFmtId="4" fontId="34" fillId="0" borderId="14" xfId="0" applyNumberFormat="1" applyFont="1" applyBorder="1" applyAlignment="1">
      <alignment horizontal="right"/>
    </xf>
    <xf numFmtId="4" fontId="34" fillId="0" borderId="15" xfId="0" applyNumberFormat="1" applyFont="1" applyBorder="1" applyAlignment="1">
      <alignment horizontal="right"/>
    </xf>
    <xf numFmtId="4" fontId="34" fillId="0" borderId="17" xfId="0" applyNumberFormat="1" applyFont="1" applyBorder="1" applyAlignment="1">
      <alignment horizontal="right"/>
    </xf>
    <xf numFmtId="0" fontId="34" fillId="0" borderId="43" xfId="0" applyFont="1" applyBorder="1"/>
    <xf numFmtId="4" fontId="63" fillId="0" borderId="24" xfId="0" applyNumberFormat="1" applyFont="1" applyBorder="1" applyAlignment="1">
      <alignment horizontal="right"/>
    </xf>
    <xf numFmtId="4" fontId="63" fillId="0" borderId="21" xfId="0" applyNumberFormat="1" applyFont="1" applyBorder="1" applyAlignment="1">
      <alignment horizontal="right"/>
    </xf>
    <xf numFmtId="4" fontId="63" fillId="0" borderId="23" xfId="0" applyNumberFormat="1" applyFont="1" applyBorder="1" applyAlignment="1">
      <alignment horizontal="right"/>
    </xf>
    <xf numFmtId="0" fontId="72" fillId="0" borderId="0" xfId="0" applyFont="1" applyAlignment="1">
      <alignment wrapText="1"/>
    </xf>
    <xf numFmtId="4" fontId="72" fillId="0" borderId="0" xfId="0" applyNumberFormat="1" applyFont="1" applyAlignment="1">
      <alignment horizontal="right"/>
    </xf>
    <xf numFmtId="181" fontId="61" fillId="0" borderId="0" xfId="0" applyNumberFormat="1" applyFont="1"/>
    <xf numFmtId="0" fontId="4" fillId="0" borderId="0" xfId="71"/>
    <xf numFmtId="0" fontId="40" fillId="21" borderId="25" xfId="71" applyFont="1" applyFill="1" applyBorder="1" applyAlignment="1">
      <alignment vertical="center" wrapText="1"/>
    </xf>
    <xf numFmtId="4" fontId="40" fillId="21" borderId="37" xfId="71" applyNumberFormat="1" applyFont="1" applyFill="1" applyBorder="1" applyAlignment="1">
      <alignment horizontal="center" vertical="center" wrapText="1"/>
    </xf>
    <xf numFmtId="0" fontId="29" fillId="0" borderId="0" xfId="71" applyFont="1" applyAlignment="1">
      <alignment vertical="center" wrapText="1"/>
    </xf>
    <xf numFmtId="0" fontId="49" fillId="26" borderId="0" xfId="71" applyFont="1" applyFill="1" applyAlignment="1">
      <alignment vertical="center" wrapText="1"/>
    </xf>
    <xf numFmtId="43" fontId="49" fillId="26" borderId="12" xfId="50" applyFont="1" applyFill="1" applyBorder="1" applyAlignment="1">
      <alignment horizontal="right" vertical="center"/>
    </xf>
    <xf numFmtId="0" fontId="26" fillId="0" borderId="0" xfId="71" applyFont="1" applyAlignment="1">
      <alignment vertical="center"/>
    </xf>
    <xf numFmtId="0" fontId="51" fillId="19" borderId="25" xfId="71" applyFont="1" applyFill="1" applyBorder="1" applyAlignment="1">
      <alignment horizontal="left" vertical="center" wrapText="1" indent="1"/>
    </xf>
    <xf numFmtId="43" fontId="51" fillId="19" borderId="37" xfId="50" applyFont="1" applyFill="1" applyBorder="1" applyAlignment="1">
      <alignment horizontal="right" vertical="center"/>
    </xf>
    <xf numFmtId="0" fontId="30" fillId="0" borderId="0" xfId="71" applyFont="1" applyAlignment="1">
      <alignment vertical="center"/>
    </xf>
    <xf numFmtId="0" fontId="52" fillId="23" borderId="0" xfId="71" applyFont="1" applyFill="1" applyAlignment="1">
      <alignment horizontal="left" vertical="center" wrapText="1" indent="2"/>
    </xf>
    <xf numFmtId="43" fontId="52" fillId="23" borderId="12" xfId="50" applyFont="1" applyFill="1" applyBorder="1" applyAlignment="1">
      <alignment horizontal="right" vertical="center"/>
    </xf>
    <xf numFmtId="0" fontId="45" fillId="0" borderId="0" xfId="71" applyFont="1" applyAlignment="1">
      <alignment vertical="center"/>
    </xf>
    <xf numFmtId="0" fontId="54" fillId="0" borderId="25" xfId="71" applyFont="1" applyBorder="1" applyAlignment="1">
      <alignment horizontal="left" vertical="center" wrapText="1" indent="4"/>
    </xf>
    <xf numFmtId="43" fontId="54" fillId="0" borderId="37" xfId="50" applyFont="1" applyFill="1" applyBorder="1" applyAlignment="1">
      <alignment horizontal="right" vertical="center"/>
    </xf>
    <xf numFmtId="0" fontId="53" fillId="0" borderId="0" xfId="71" applyFont="1" applyAlignment="1">
      <alignment vertical="center"/>
    </xf>
    <xf numFmtId="0" fontId="64" fillId="0" borderId="25" xfId="71" applyFont="1" applyBorder="1" applyAlignment="1">
      <alignment horizontal="left" vertical="center" wrapText="1" indent="7"/>
    </xf>
    <xf numFmtId="43" fontId="65" fillId="0" borderId="37" xfId="50" applyFont="1" applyFill="1" applyBorder="1" applyAlignment="1">
      <alignment horizontal="right" vertical="center"/>
    </xf>
    <xf numFmtId="0" fontId="66" fillId="0" borderId="0" xfId="71" applyFont="1" applyAlignment="1">
      <alignment vertical="center"/>
    </xf>
    <xf numFmtId="0" fontId="54" fillId="0" borderId="38" xfId="71" applyFont="1" applyBorder="1" applyAlignment="1">
      <alignment horizontal="left" vertical="center" wrapText="1" indent="4"/>
    </xf>
    <xf numFmtId="43" fontId="54" fillId="0" borderId="41" xfId="50" applyFont="1" applyFill="1" applyBorder="1" applyAlignment="1">
      <alignment horizontal="right" vertical="center"/>
    </xf>
    <xf numFmtId="0" fontId="4" fillId="0" borderId="0" xfId="71" applyAlignment="1">
      <alignment wrapText="1"/>
    </xf>
    <xf numFmtId="4" fontId="4" fillId="0" borderId="0" xfId="71" applyNumberFormat="1" applyAlignment="1">
      <alignment horizontal="right"/>
    </xf>
    <xf numFmtId="17" fontId="29" fillId="0" borderId="0" xfId="87" applyNumberFormat="1" applyFont="1" applyAlignment="1">
      <alignment vertical="top" wrapText="1"/>
    </xf>
    <xf numFmtId="182" fontId="26" fillId="0" borderId="0" xfId="87" applyNumberFormat="1" applyFont="1"/>
    <xf numFmtId="0" fontId="72" fillId="0" borderId="0" xfId="0" applyFont="1" applyAlignment="1">
      <alignment horizontal="center"/>
    </xf>
    <xf numFmtId="181" fontId="58" fillId="24" borderId="0" xfId="73" applyNumberFormat="1" applyFont="1" applyFill="1" applyAlignment="1">
      <alignment wrapText="1"/>
    </xf>
    <xf numFmtId="181" fontId="58" fillId="21" borderId="0" xfId="73" applyNumberFormat="1" applyFont="1" applyFill="1" applyAlignment="1">
      <alignment wrapText="1"/>
    </xf>
    <xf numFmtId="181" fontId="58" fillId="21" borderId="0" xfId="55" applyNumberFormat="1" applyFont="1" applyFill="1" applyAlignment="1">
      <alignment horizontal="right" wrapText="1"/>
    </xf>
    <xf numFmtId="181" fontId="58" fillId="24" borderId="0" xfId="55" applyNumberFormat="1" applyFont="1" applyFill="1" applyAlignment="1">
      <alignment horizontal="right" wrapText="1"/>
    </xf>
    <xf numFmtId="0" fontId="29" fillId="21" borderId="49" xfId="87" applyFont="1" applyFill="1" applyBorder="1" applyAlignment="1">
      <alignment horizontal="center" vertical="center" wrapText="1"/>
    </xf>
    <xf numFmtId="175" fontId="26" fillId="18" borderId="48" xfId="50" applyNumberFormat="1" applyFont="1" applyFill="1" applyBorder="1" applyAlignment="1">
      <alignment horizontal="left" wrapText="1"/>
    </xf>
    <xf numFmtId="175" fontId="26" fillId="18" borderId="49" xfId="50" applyNumberFormat="1" applyFont="1" applyFill="1" applyBorder="1" applyAlignment="1">
      <alignment horizontal="left" wrapText="1"/>
    </xf>
    <xf numFmtId="175" fontId="30" fillId="19" borderId="47" xfId="50" applyNumberFormat="1" applyFont="1" applyFill="1" applyBorder="1"/>
    <xf numFmtId="175" fontId="30" fillId="19" borderId="48" xfId="50" applyNumberFormat="1" applyFont="1" applyFill="1" applyBorder="1"/>
    <xf numFmtId="175" fontId="30" fillId="19" borderId="49" xfId="50" applyNumberFormat="1" applyFont="1" applyFill="1" applyBorder="1"/>
    <xf numFmtId="175" fontId="31" fillId="20" borderId="47" xfId="50" applyNumberFormat="1" applyFont="1" applyFill="1" applyBorder="1" applyAlignment="1">
      <alignment horizontal="right"/>
    </xf>
    <xf numFmtId="175" fontId="31" fillId="20" borderId="48" xfId="50" applyNumberFormat="1" applyFont="1" applyFill="1" applyBorder="1" applyAlignment="1">
      <alignment horizontal="right"/>
    </xf>
    <xf numFmtId="175" fontId="31" fillId="20" borderId="49" xfId="50" applyNumberFormat="1" applyFont="1" applyFill="1" applyBorder="1" applyAlignment="1">
      <alignment horizontal="right"/>
    </xf>
    <xf numFmtId="175" fontId="1" fillId="0" borderId="47" xfId="50" applyNumberFormat="1" applyFont="1" applyFill="1" applyBorder="1"/>
    <xf numFmtId="175" fontId="1" fillId="0" borderId="48" xfId="50" applyNumberFormat="1" applyFont="1" applyFill="1" applyBorder="1"/>
    <xf numFmtId="175" fontId="1" fillId="0" borderId="49" xfId="50" applyNumberFormat="1" applyFont="1" applyFill="1" applyBorder="1"/>
    <xf numFmtId="0" fontId="29" fillId="21" borderId="27" xfId="87" applyFont="1" applyFill="1" applyBorder="1" applyAlignment="1">
      <alignment horizontal="center" vertical="center" wrapText="1"/>
    </xf>
    <xf numFmtId="175" fontId="26" fillId="18" borderId="14" xfId="50" applyNumberFormat="1" applyFont="1" applyFill="1" applyBorder="1" applyAlignment="1">
      <alignment horizontal="left" wrapText="1"/>
    </xf>
    <xf numFmtId="175" fontId="33" fillId="0" borderId="47" xfId="50" applyNumberFormat="1" applyFont="1" applyFill="1" applyBorder="1"/>
    <xf numFmtId="175" fontId="33" fillId="0" borderId="48" xfId="50" applyNumberFormat="1" applyFont="1" applyFill="1" applyBorder="1"/>
    <xf numFmtId="175" fontId="33" fillId="0" borderId="49" xfId="50" applyNumberFormat="1" applyFont="1" applyFill="1" applyBorder="1"/>
    <xf numFmtId="175" fontId="1" fillId="0" borderId="48" xfId="50" applyNumberFormat="1" applyFont="1" applyFill="1" applyBorder="1" applyAlignment="1">
      <alignment horizontal="right"/>
    </xf>
    <xf numFmtId="175" fontId="1" fillId="0" borderId="50" xfId="50" applyNumberFormat="1" applyFont="1" applyFill="1" applyBorder="1"/>
    <xf numFmtId="43" fontId="44" fillId="0" borderId="19" xfId="41" applyFont="1" applyBorder="1" applyAlignment="1">
      <alignment horizontal="right"/>
    </xf>
    <xf numFmtId="43" fontId="44" fillId="0" borderId="11" xfId="41" applyFont="1" applyBorder="1" applyAlignment="1">
      <alignment horizontal="right"/>
    </xf>
    <xf numFmtId="43" fontId="44" fillId="0" borderId="16" xfId="41" applyFont="1" applyBorder="1" applyAlignment="1">
      <alignment horizontal="right"/>
    </xf>
    <xf numFmtId="43" fontId="43" fillId="31" borderId="9" xfId="50" applyFont="1" applyFill="1" applyBorder="1" applyAlignment="1">
      <alignment horizontal="right"/>
    </xf>
    <xf numFmtId="43" fontId="43" fillId="31" borderId="15" xfId="50" applyFont="1" applyFill="1" applyBorder="1" applyAlignment="1">
      <alignment horizontal="right"/>
    </xf>
    <xf numFmtId="43" fontId="43" fillId="31" borderId="18" xfId="50" applyFont="1" applyFill="1" applyBorder="1" applyAlignment="1">
      <alignment horizontal="right"/>
    </xf>
    <xf numFmtId="3" fontId="59" fillId="0" borderId="27" xfId="0" applyNumberFormat="1" applyFont="1" applyBorder="1" applyAlignment="1">
      <alignment horizontal="center" vertical="center" wrapText="1"/>
    </xf>
    <xf numFmtId="0" fontId="63" fillId="0" borderId="10" xfId="0" applyFont="1" applyBorder="1" applyAlignment="1">
      <alignment horizontal="center" vertical="center" wrapText="1"/>
    </xf>
    <xf numFmtId="0" fontId="63" fillId="0" borderId="13" xfId="0" applyFont="1" applyBorder="1" applyAlignment="1">
      <alignment horizontal="center" vertical="center" wrapText="1"/>
    </xf>
    <xf numFmtId="0" fontId="63" fillId="0" borderId="14" xfId="0" applyFont="1" applyBorder="1" applyAlignment="1">
      <alignment horizontal="center" vertical="center" wrapText="1"/>
    </xf>
    <xf numFmtId="0" fontId="63" fillId="31" borderId="13" xfId="0" applyFont="1" applyFill="1" applyBorder="1" applyAlignment="1">
      <alignment horizontal="center" vertical="center" wrapText="1"/>
    </xf>
    <xf numFmtId="0" fontId="63" fillId="31" borderId="14" xfId="0" applyFont="1" applyFill="1" applyBorder="1" applyAlignment="1">
      <alignment horizontal="center" vertical="center" wrapText="1"/>
    </xf>
    <xf numFmtId="43" fontId="68" fillId="0" borderId="0" xfId="50" applyFont="1" applyFill="1" applyBorder="1" applyAlignment="1">
      <alignment horizontal="right"/>
    </xf>
    <xf numFmtId="43" fontId="55" fillId="0" borderId="0" xfId="50" applyFont="1" applyFill="1" applyBorder="1" applyAlignment="1">
      <alignment horizontal="right"/>
    </xf>
    <xf numFmtId="43" fontId="51" fillId="0" borderId="0" xfId="50" applyFont="1" applyFill="1" applyBorder="1" applyAlignment="1">
      <alignment horizontal="right"/>
    </xf>
    <xf numFmtId="43" fontId="67" fillId="0" borderId="0" xfId="50" applyFont="1" applyFill="1" applyBorder="1" applyAlignment="1">
      <alignment horizontal="right"/>
    </xf>
    <xf numFmtId="180" fontId="32" fillId="0" borderId="0" xfId="90" applyNumberFormat="1" applyFont="1"/>
    <xf numFmtId="180" fontId="34" fillId="0" borderId="0" xfId="90" applyNumberFormat="1" applyFont="1"/>
    <xf numFmtId="189" fontId="26" fillId="0" borderId="0" xfId="71" applyNumberFormat="1" applyFont="1" applyAlignment="1">
      <alignment vertical="center"/>
    </xf>
    <xf numFmtId="43" fontId="49" fillId="0" borderId="0" xfId="50" applyFont="1" applyFill="1" applyBorder="1" applyAlignment="1">
      <alignment horizontal="right" vertical="center"/>
    </xf>
    <xf numFmtId="43" fontId="50" fillId="0" borderId="0" xfId="50" applyFont="1" applyFill="1" applyBorder="1" applyAlignment="1">
      <alignment horizontal="right" vertical="center"/>
    </xf>
    <xf numFmtId="43" fontId="52" fillId="0" borderId="0" xfId="50" applyFont="1" applyFill="1" applyBorder="1" applyAlignment="1">
      <alignment horizontal="right" vertical="center"/>
    </xf>
    <xf numFmtId="43" fontId="54" fillId="0" borderId="0" xfId="50" applyFont="1" applyFill="1" applyBorder="1" applyAlignment="1">
      <alignment horizontal="right" vertical="center"/>
    </xf>
    <xf numFmtId="43" fontId="65" fillId="0" borderId="0" xfId="50" applyFont="1" applyFill="1" applyBorder="1" applyAlignment="1">
      <alignment horizontal="right" vertical="center"/>
    </xf>
    <xf numFmtId="3" fontId="59" fillId="0" borderId="46" xfId="0" applyNumberFormat="1" applyFont="1" applyBorder="1" applyAlignment="1">
      <alignment horizontal="center" vertical="center" wrapText="1"/>
    </xf>
    <xf numFmtId="0" fontId="72" fillId="0" borderId="0" xfId="0" applyFont="1" applyAlignment="1">
      <alignment horizontal="center" vertical="center"/>
    </xf>
    <xf numFmtId="0" fontId="75" fillId="29" borderId="13" xfId="0" applyFont="1" applyFill="1" applyBorder="1" applyAlignment="1">
      <alignment horizontal="center" vertical="center" wrapText="1"/>
    </xf>
    <xf numFmtId="0" fontId="62" fillId="30" borderId="10" xfId="0" applyFont="1" applyFill="1" applyBorder="1" applyAlignment="1">
      <alignment horizontal="center" vertical="center" wrapText="1"/>
    </xf>
    <xf numFmtId="0" fontId="62" fillId="30" borderId="13" xfId="0" applyFont="1" applyFill="1" applyBorder="1" applyAlignment="1">
      <alignment horizontal="center" vertical="center" wrapText="1"/>
    </xf>
    <xf numFmtId="0" fontId="62" fillId="30" borderId="14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63" fillId="0" borderId="24" xfId="0" applyFont="1" applyBorder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26" fillId="18" borderId="10" xfId="87" applyFont="1" applyFill="1" applyBorder="1" applyAlignment="1">
      <alignment horizontal="center" vertical="center" wrapText="1"/>
    </xf>
    <xf numFmtId="0" fontId="26" fillId="18" borderId="13" xfId="87" applyFont="1" applyFill="1" applyBorder="1" applyAlignment="1">
      <alignment horizontal="center" vertical="center" wrapText="1"/>
    </xf>
    <xf numFmtId="0" fontId="26" fillId="18" borderId="14" xfId="87" applyFont="1" applyFill="1" applyBorder="1" applyAlignment="1">
      <alignment horizontal="center" vertical="center" wrapText="1"/>
    </xf>
    <xf numFmtId="0" fontId="30" fillId="19" borderId="10" xfId="87" applyFont="1" applyFill="1" applyBorder="1" applyAlignment="1">
      <alignment horizontal="center" vertical="center" wrapText="1"/>
    </xf>
    <xf numFmtId="0" fontId="30" fillId="19" borderId="13" xfId="87" applyFont="1" applyFill="1" applyBorder="1" applyAlignment="1">
      <alignment horizontal="center" vertical="center" wrapText="1"/>
    </xf>
    <xf numFmtId="0" fontId="30" fillId="19" borderId="14" xfId="87" applyFont="1" applyFill="1" applyBorder="1" applyAlignment="1">
      <alignment horizontal="center" vertical="center" wrapText="1"/>
    </xf>
    <xf numFmtId="0" fontId="31" fillId="20" borderId="10" xfId="87" applyFont="1" applyFill="1" applyBorder="1" applyAlignment="1">
      <alignment horizontal="center" vertical="center" wrapText="1"/>
    </xf>
    <xf numFmtId="0" fontId="31" fillId="20" borderId="13" xfId="87" applyFont="1" applyFill="1" applyBorder="1" applyAlignment="1">
      <alignment horizontal="center" vertical="center" wrapText="1"/>
    </xf>
    <xf numFmtId="0" fontId="31" fillId="20" borderId="14" xfId="87" applyFont="1" applyFill="1" applyBorder="1" applyAlignment="1">
      <alignment horizontal="center" vertical="center" wrapText="1"/>
    </xf>
    <xf numFmtId="0" fontId="1" fillId="0" borderId="10" xfId="87" applyFont="1" applyBorder="1" applyAlignment="1">
      <alignment horizontal="center" vertical="center" wrapText="1"/>
    </xf>
    <xf numFmtId="0" fontId="1" fillId="0" borderId="13" xfId="87" applyFont="1" applyBorder="1" applyAlignment="1">
      <alignment horizontal="center" vertical="center" wrapText="1"/>
    </xf>
    <xf numFmtId="0" fontId="1" fillId="0" borderId="14" xfId="87" applyFont="1" applyBorder="1" applyAlignment="1">
      <alignment horizontal="center" vertical="center" wrapText="1"/>
    </xf>
    <xf numFmtId="0" fontId="33" fillId="0" borderId="10" xfId="87" applyFont="1" applyBorder="1" applyAlignment="1">
      <alignment horizontal="center" vertical="center" wrapText="1"/>
    </xf>
    <xf numFmtId="0" fontId="33" fillId="0" borderId="13" xfId="87" applyFont="1" applyBorder="1" applyAlignment="1">
      <alignment horizontal="center" vertical="center" wrapText="1"/>
    </xf>
    <xf numFmtId="0" fontId="33" fillId="0" borderId="14" xfId="87" applyFont="1" applyBorder="1" applyAlignment="1">
      <alignment horizontal="center" vertical="center" wrapText="1"/>
    </xf>
    <xf numFmtId="0" fontId="1" fillId="0" borderId="24" xfId="87" applyFont="1" applyBorder="1" applyAlignment="1">
      <alignment horizontal="center" vertical="center" wrapText="1"/>
    </xf>
    <xf numFmtId="0" fontId="4" fillId="0" borderId="0" xfId="90" applyAlignment="1">
      <alignment horizontal="center" vertical="center"/>
    </xf>
    <xf numFmtId="0" fontId="4" fillId="0" borderId="0" xfId="87" applyAlignment="1">
      <alignment vertical="center"/>
    </xf>
    <xf numFmtId="0" fontId="4" fillId="0" borderId="0" xfId="71" applyAlignment="1">
      <alignment vertical="center"/>
    </xf>
    <xf numFmtId="182" fontId="26" fillId="0" borderId="0" xfId="71" applyNumberFormat="1" applyFont="1" applyAlignment="1">
      <alignment vertical="center"/>
    </xf>
    <xf numFmtId="180" fontId="4" fillId="0" borderId="0" xfId="87" applyNumberFormat="1"/>
    <xf numFmtId="193" fontId="61" fillId="0" borderId="0" xfId="0" applyNumberFormat="1" applyFont="1"/>
    <xf numFmtId="181" fontId="45" fillId="0" borderId="0" xfId="87" applyNumberFormat="1" applyFont="1"/>
    <xf numFmtId="181" fontId="47" fillId="0" borderId="0" xfId="87" applyNumberFormat="1" applyFont="1"/>
    <xf numFmtId="181" fontId="4" fillId="0" borderId="0" xfId="87" applyNumberFormat="1"/>
    <xf numFmtId="182" fontId="26" fillId="0" borderId="0" xfId="41" applyNumberFormat="1" applyFont="1" applyAlignment="1">
      <alignment vertical="center"/>
    </xf>
    <xf numFmtId="182" fontId="49" fillId="0" borderId="0" xfId="50" applyNumberFormat="1" applyFont="1" applyFill="1" applyBorder="1" applyAlignment="1">
      <alignment horizontal="right" vertical="center"/>
    </xf>
    <xf numFmtId="180" fontId="61" fillId="0" borderId="0" xfId="0" applyNumberFormat="1" applyFont="1"/>
    <xf numFmtId="198" fontId="4" fillId="0" borderId="0" xfId="90" applyNumberFormat="1"/>
    <xf numFmtId="189" fontId="32" fillId="0" borderId="0" xfId="90" applyNumberFormat="1" applyFont="1"/>
    <xf numFmtId="198" fontId="32" fillId="0" borderId="0" xfId="90" applyNumberFormat="1" applyFont="1"/>
    <xf numFmtId="189" fontId="47" fillId="0" borderId="0" xfId="87" applyNumberFormat="1" applyFont="1"/>
    <xf numFmtId="181" fontId="62" fillId="0" borderId="0" xfId="0" applyNumberFormat="1" applyFont="1"/>
    <xf numFmtId="193" fontId="62" fillId="0" borderId="0" xfId="0" applyNumberFormat="1" applyFont="1"/>
    <xf numFmtId="0" fontId="63" fillId="0" borderId="0" xfId="0" applyFont="1" applyAlignment="1">
      <alignment horizontal="left" vertical="center" wrapText="1" indent="3"/>
    </xf>
    <xf numFmtId="0" fontId="76" fillId="0" borderId="0" xfId="0" applyFont="1" applyAlignment="1">
      <alignment horizontal="left" vertical="center" wrapText="1" indent="3"/>
    </xf>
    <xf numFmtId="0" fontId="76" fillId="0" borderId="43" xfId="0" applyFont="1" applyBorder="1" applyAlignment="1">
      <alignment horizontal="left" vertical="center" wrapText="1" indent="3"/>
    </xf>
    <xf numFmtId="0" fontId="72" fillId="0" borderId="0" xfId="0" applyFont="1" applyAlignment="1">
      <alignment horizontal="center"/>
    </xf>
    <xf numFmtId="0" fontId="62" fillId="31" borderId="42" xfId="0" applyFont="1" applyFill="1" applyBorder="1" applyAlignment="1">
      <alignment horizontal="left" vertical="center" wrapText="1" indent="2"/>
    </xf>
    <xf numFmtId="0" fontId="62" fillId="31" borderId="0" xfId="0" applyFont="1" applyFill="1" applyAlignment="1">
      <alignment horizontal="left" vertical="center" wrapText="1" indent="2"/>
    </xf>
    <xf numFmtId="0" fontId="62" fillId="31" borderId="43" xfId="0" applyFont="1" applyFill="1" applyBorder="1" applyAlignment="1">
      <alignment horizontal="left" vertical="center" wrapText="1" indent="2"/>
    </xf>
    <xf numFmtId="0" fontId="62" fillId="30" borderId="42" xfId="0" applyFont="1" applyFill="1" applyBorder="1" applyAlignment="1">
      <alignment horizontal="left" vertical="center" wrapText="1" indent="1"/>
    </xf>
    <xf numFmtId="0" fontId="0" fillId="30" borderId="0" xfId="0" applyFill="1" applyAlignment="1">
      <alignment horizontal="left" vertical="center" wrapText="1" indent="1"/>
    </xf>
    <xf numFmtId="0" fontId="0" fillId="30" borderId="43" xfId="0" applyFill="1" applyBorder="1" applyAlignment="1">
      <alignment horizontal="left" vertical="center" wrapText="1" indent="1"/>
    </xf>
    <xf numFmtId="3" fontId="59" fillId="0" borderId="57" xfId="0" applyNumberFormat="1" applyFont="1" applyBorder="1" applyAlignment="1">
      <alignment horizontal="center" vertical="center" wrapText="1"/>
    </xf>
    <xf numFmtId="3" fontId="59" fillId="0" borderId="55" xfId="0" applyNumberFormat="1" applyFont="1" applyBorder="1" applyAlignment="1">
      <alignment horizontal="center" vertical="center" wrapText="1"/>
    </xf>
    <xf numFmtId="3" fontId="59" fillId="0" borderId="58" xfId="0" applyNumberFormat="1" applyFont="1" applyBorder="1" applyAlignment="1">
      <alignment horizontal="center" vertical="center" wrapText="1"/>
    </xf>
    <xf numFmtId="0" fontId="59" fillId="0" borderId="52" xfId="0" applyFont="1" applyBorder="1" applyAlignment="1">
      <alignment horizontal="center" vertical="center" wrapText="1"/>
    </xf>
    <xf numFmtId="0" fontId="59" fillId="0" borderId="14" xfId="0" applyFont="1" applyBorder="1" applyAlignment="1">
      <alignment horizontal="center" vertical="center" wrapText="1"/>
    </xf>
    <xf numFmtId="0" fontId="59" fillId="0" borderId="53" xfId="0" applyFont="1" applyBorder="1" applyAlignment="1">
      <alignment horizontal="center" vertical="top" wrapText="1"/>
    </xf>
    <xf numFmtId="0" fontId="59" fillId="0" borderId="34" xfId="0" applyFont="1" applyBorder="1" applyAlignment="1">
      <alignment horizontal="center" vertical="top" wrapText="1"/>
    </xf>
    <xf numFmtId="0" fontId="60" fillId="0" borderId="0" xfId="0" applyFont="1" applyAlignment="1">
      <alignment horizontal="center" wrapText="1"/>
    </xf>
    <xf numFmtId="3" fontId="59" fillId="0" borderId="45" xfId="0" applyNumberFormat="1" applyFont="1" applyBorder="1" applyAlignment="1">
      <alignment horizontal="center" vertical="center" wrapText="1"/>
    </xf>
    <xf numFmtId="3" fontId="59" fillId="0" borderId="23" xfId="0" applyNumberFormat="1" applyFont="1" applyBorder="1" applyAlignment="1">
      <alignment horizontal="center" vertical="center" wrapText="1"/>
    </xf>
    <xf numFmtId="0" fontId="75" fillId="29" borderId="0" xfId="0" applyFont="1" applyFill="1" applyAlignment="1">
      <alignment horizontal="left" vertical="center" wrapText="1"/>
    </xf>
    <xf numFmtId="0" fontId="75" fillId="29" borderId="43" xfId="0" applyFont="1" applyFill="1" applyBorder="1" applyAlignment="1">
      <alignment horizontal="left" vertical="center" wrapText="1"/>
    </xf>
    <xf numFmtId="0" fontId="62" fillId="30" borderId="0" xfId="0" applyFont="1" applyFill="1" applyAlignment="1">
      <alignment horizontal="left" vertical="center" wrapText="1" indent="1"/>
    </xf>
    <xf numFmtId="0" fontId="62" fillId="30" borderId="43" xfId="0" applyFont="1" applyFill="1" applyBorder="1" applyAlignment="1">
      <alignment horizontal="left" vertical="center" wrapText="1" indent="1"/>
    </xf>
    <xf numFmtId="3" fontId="59" fillId="0" borderId="56" xfId="0" applyNumberFormat="1" applyFont="1" applyBorder="1" applyAlignment="1">
      <alignment horizontal="center" vertical="center" wrapText="1"/>
    </xf>
    <xf numFmtId="0" fontId="63" fillId="0" borderId="42" xfId="0" applyFont="1" applyBorder="1" applyAlignment="1">
      <alignment horizontal="left" vertical="center" wrapText="1" indent="2"/>
    </xf>
    <xf numFmtId="0" fontId="76" fillId="0" borderId="0" xfId="0" applyFont="1" applyAlignment="1">
      <alignment horizontal="left" vertical="center" wrapText="1" indent="2"/>
    </xf>
    <xf numFmtId="0" fontId="76" fillId="0" borderId="44" xfId="0" applyFont="1" applyBorder="1" applyAlignment="1">
      <alignment horizontal="left" vertical="center" wrapText="1" indent="2"/>
    </xf>
    <xf numFmtId="0" fontId="34" fillId="0" borderId="0" xfId="0" applyFont="1" applyAlignment="1">
      <alignment horizontal="left" vertical="center" wrapText="1" indent="5"/>
    </xf>
    <xf numFmtId="0" fontId="77" fillId="0" borderId="0" xfId="0" applyFont="1" applyAlignment="1">
      <alignment horizontal="left" vertical="center" wrapText="1" indent="5"/>
    </xf>
    <xf numFmtId="0" fontId="77" fillId="0" borderId="43" xfId="0" applyFont="1" applyBorder="1" applyAlignment="1">
      <alignment horizontal="left" vertical="center" wrapText="1" indent="5"/>
    </xf>
    <xf numFmtId="0" fontId="63" fillId="0" borderId="0" xfId="0" applyFont="1" applyAlignment="1">
      <alignment horizontal="left" vertical="center" wrapText="1" indent="2"/>
    </xf>
    <xf numFmtId="0" fontId="76" fillId="0" borderId="43" xfId="0" applyFont="1" applyBorder="1" applyAlignment="1">
      <alignment horizontal="left" vertical="center" wrapText="1" indent="2"/>
    </xf>
    <xf numFmtId="0" fontId="26" fillId="18" borderId="30" xfId="87" applyFont="1" applyFill="1" applyBorder="1" applyAlignment="1">
      <alignment horizontal="left" vertical="center" wrapText="1"/>
    </xf>
    <xf numFmtId="0" fontId="26" fillId="18" borderId="32" xfId="87" applyFont="1" applyFill="1" applyBorder="1" applyAlignment="1">
      <alignment horizontal="left" vertical="center" wrapText="1"/>
    </xf>
    <xf numFmtId="0" fontId="26" fillId="18" borderId="34" xfId="87" applyFont="1" applyFill="1" applyBorder="1" applyAlignment="1">
      <alignment horizontal="left" vertical="center" wrapText="1"/>
    </xf>
    <xf numFmtId="0" fontId="30" fillId="19" borderId="30" xfId="87" applyFont="1" applyFill="1" applyBorder="1" applyAlignment="1">
      <alignment horizontal="left" vertical="center" wrapText="1"/>
    </xf>
    <xf numFmtId="0" fontId="30" fillId="19" borderId="32" xfId="87" applyFont="1" applyFill="1" applyBorder="1" applyAlignment="1">
      <alignment horizontal="left" vertical="center" wrapText="1"/>
    </xf>
    <xf numFmtId="0" fontId="30" fillId="19" borderId="34" xfId="87" applyFont="1" applyFill="1" applyBorder="1" applyAlignment="1">
      <alignment horizontal="left" vertical="center" wrapText="1"/>
    </xf>
    <xf numFmtId="0" fontId="27" fillId="0" borderId="32" xfId="87" applyFont="1" applyBorder="1" applyAlignment="1">
      <alignment horizontal="center" wrapText="1"/>
    </xf>
    <xf numFmtId="0" fontId="27" fillId="0" borderId="13" xfId="87" applyFont="1" applyBorder="1" applyAlignment="1">
      <alignment horizontal="center" wrapText="1"/>
    </xf>
    <xf numFmtId="0" fontId="27" fillId="0" borderId="9" xfId="87" applyFont="1" applyBorder="1" applyAlignment="1">
      <alignment horizontal="center" wrapText="1"/>
    </xf>
    <xf numFmtId="0" fontId="1" fillId="0" borderId="34" xfId="87" applyFont="1" applyBorder="1" applyAlignment="1">
      <alignment horizontal="center" vertical="center" wrapText="1"/>
    </xf>
    <xf numFmtId="0" fontId="70" fillId="0" borderId="14" xfId="87" applyFont="1" applyBorder="1" applyAlignment="1">
      <alignment horizontal="center" vertical="center" wrapText="1"/>
    </xf>
    <xf numFmtId="0" fontId="70" fillId="0" borderId="15" xfId="87" applyFont="1" applyBorder="1" applyAlignment="1">
      <alignment horizontal="center" vertical="center" wrapText="1"/>
    </xf>
    <xf numFmtId="0" fontId="28" fillId="21" borderId="30" xfId="87" applyFont="1" applyFill="1" applyBorder="1" applyAlignment="1">
      <alignment horizontal="center" wrapText="1"/>
    </xf>
    <xf numFmtId="0" fontId="28" fillId="21" borderId="34" xfId="87" applyFont="1" applyFill="1" applyBorder="1" applyAlignment="1">
      <alignment horizontal="center" wrapText="1"/>
    </xf>
    <xf numFmtId="0" fontId="29" fillId="21" borderId="10" xfId="87" applyFont="1" applyFill="1" applyBorder="1" applyAlignment="1">
      <alignment horizontal="center" vertical="center" wrapText="1"/>
    </xf>
    <xf numFmtId="0" fontId="29" fillId="21" borderId="14" xfId="87" applyFont="1" applyFill="1" applyBorder="1" applyAlignment="1">
      <alignment horizontal="center" vertical="center" wrapText="1"/>
    </xf>
    <xf numFmtId="0" fontId="29" fillId="21" borderId="19" xfId="87" applyFont="1" applyFill="1" applyBorder="1" applyAlignment="1">
      <alignment horizontal="center" vertical="center" wrapText="1"/>
    </xf>
    <xf numFmtId="0" fontId="29" fillId="21" borderId="16" xfId="87" applyFont="1" applyFill="1" applyBorder="1" applyAlignment="1">
      <alignment horizontal="center" vertical="center" wrapText="1"/>
    </xf>
    <xf numFmtId="0" fontId="29" fillId="21" borderId="20" xfId="87" applyFont="1" applyFill="1" applyBorder="1" applyAlignment="1">
      <alignment horizontal="center" vertical="center" wrapText="1"/>
    </xf>
    <xf numFmtId="0" fontId="29" fillId="21" borderId="17" xfId="87" applyFont="1" applyFill="1" applyBorder="1" applyAlignment="1">
      <alignment horizontal="center" vertical="center" wrapText="1"/>
    </xf>
    <xf numFmtId="0" fontId="29" fillId="21" borderId="28" xfId="87" applyFont="1" applyFill="1" applyBorder="1" applyAlignment="1">
      <alignment horizontal="center" vertical="center" wrapText="1"/>
    </xf>
    <xf numFmtId="0" fontId="29" fillId="21" borderId="25" xfId="87" applyFont="1" applyFill="1" applyBorder="1" applyAlignment="1">
      <alignment horizontal="center" vertical="center" wrapText="1"/>
    </xf>
    <xf numFmtId="0" fontId="29" fillId="21" borderId="51" xfId="87" applyFont="1" applyFill="1" applyBorder="1" applyAlignment="1">
      <alignment horizontal="center" vertical="center" wrapText="1"/>
    </xf>
    <xf numFmtId="0" fontId="1" fillId="0" borderId="30" xfId="87" applyFont="1" applyBorder="1" applyAlignment="1">
      <alignment horizontal="left" vertical="center" wrapText="1" indent="2"/>
    </xf>
    <xf numFmtId="0" fontId="1" fillId="0" borderId="32" xfId="87" applyFont="1" applyBorder="1" applyAlignment="1">
      <alignment horizontal="left" vertical="center" wrapText="1" indent="2"/>
    </xf>
    <xf numFmtId="0" fontId="1" fillId="0" borderId="34" xfId="87" applyFont="1" applyBorder="1" applyAlignment="1">
      <alignment horizontal="left" vertical="center" wrapText="1" indent="2"/>
    </xf>
    <xf numFmtId="0" fontId="33" fillId="0" borderId="30" xfId="87" applyFont="1" applyBorder="1" applyAlignment="1">
      <alignment horizontal="left" vertical="center" wrapText="1" indent="3"/>
    </xf>
    <xf numFmtId="0" fontId="33" fillId="0" borderId="32" xfId="87" applyFont="1" applyBorder="1" applyAlignment="1">
      <alignment horizontal="left" vertical="center" wrapText="1" indent="3"/>
    </xf>
    <xf numFmtId="0" fontId="33" fillId="0" borderId="34" xfId="87" applyFont="1" applyBorder="1" applyAlignment="1">
      <alignment horizontal="left" vertical="center" wrapText="1" indent="3"/>
    </xf>
    <xf numFmtId="0" fontId="1" fillId="0" borderId="36" xfId="87" applyFont="1" applyBorder="1" applyAlignment="1">
      <alignment horizontal="left" vertical="center" wrapText="1" indent="2"/>
    </xf>
    <xf numFmtId="0" fontId="31" fillId="20" borderId="30" xfId="87" applyFont="1" applyFill="1" applyBorder="1" applyAlignment="1">
      <alignment horizontal="left" vertical="center" wrapText="1"/>
    </xf>
    <xf numFmtId="0" fontId="31" fillId="20" borderId="32" xfId="87" applyFont="1" applyFill="1" applyBorder="1" applyAlignment="1">
      <alignment horizontal="left" vertical="center" wrapText="1"/>
    </xf>
    <xf numFmtId="0" fontId="31" fillId="20" borderId="34" xfId="87" applyFont="1" applyFill="1" applyBorder="1" applyAlignment="1">
      <alignment horizontal="left" vertical="center" wrapText="1"/>
    </xf>
    <xf numFmtId="0" fontId="40" fillId="0" borderId="32" xfId="87" applyFont="1" applyBorder="1" applyAlignment="1">
      <alignment horizontal="center" wrapText="1"/>
    </xf>
    <xf numFmtId="0" fontId="40" fillId="0" borderId="13" xfId="87" applyFont="1" applyBorder="1" applyAlignment="1">
      <alignment horizontal="center" wrapText="1"/>
    </xf>
    <xf numFmtId="0" fontId="40" fillId="0" borderId="9" xfId="87" applyFont="1" applyBorder="1" applyAlignment="1">
      <alignment horizontal="center" wrapText="1"/>
    </xf>
    <xf numFmtId="0" fontId="44" fillId="0" borderId="30" xfId="87" applyFont="1" applyBorder="1" applyAlignment="1">
      <alignment horizontal="left" vertical="center" wrapText="1" indent="3"/>
    </xf>
    <xf numFmtId="0" fontId="44" fillId="0" borderId="32" xfId="87" applyFont="1" applyBorder="1" applyAlignment="1">
      <alignment horizontal="left" vertical="center" wrapText="1" indent="3"/>
    </xf>
    <xf numFmtId="0" fontId="44" fillId="0" borderId="34" xfId="87" applyFont="1" applyBorder="1" applyAlignment="1">
      <alignment horizontal="left" vertical="center" wrapText="1" indent="3"/>
    </xf>
    <xf numFmtId="0" fontId="46" fillId="0" borderId="30" xfId="87" applyFont="1" applyBorder="1" applyAlignment="1">
      <alignment horizontal="left" vertical="center" wrapText="1" indent="3"/>
    </xf>
    <xf numFmtId="0" fontId="46" fillId="0" borderId="32" xfId="87" applyFont="1" applyBorder="1" applyAlignment="1">
      <alignment horizontal="left" vertical="center" wrapText="1" indent="3"/>
    </xf>
    <xf numFmtId="0" fontId="46" fillId="0" borderId="34" xfId="87" applyFont="1" applyBorder="1" applyAlignment="1">
      <alignment horizontal="left" vertical="center" wrapText="1" indent="3"/>
    </xf>
    <xf numFmtId="0" fontId="27" fillId="0" borderId="0" xfId="87" applyFont="1" applyAlignment="1">
      <alignment horizontal="center" wrapText="1"/>
    </xf>
    <xf numFmtId="0" fontId="70" fillId="0" borderId="0" xfId="87" applyFont="1" applyAlignment="1">
      <alignment horizontal="center" wrapText="1"/>
    </xf>
    <xf numFmtId="0" fontId="29" fillId="21" borderId="42" xfId="87" applyFont="1" applyFill="1" applyBorder="1" applyAlignment="1">
      <alignment horizontal="center" vertical="top" wrapText="1"/>
    </xf>
    <xf numFmtId="0" fontId="29" fillId="21" borderId="43" xfId="87" applyFont="1" applyFill="1" applyBorder="1" applyAlignment="1">
      <alignment horizontal="center" vertical="top" wrapText="1"/>
    </xf>
    <xf numFmtId="0" fontId="29" fillId="21" borderId="29" xfId="87" applyFont="1" applyFill="1" applyBorder="1" applyAlignment="1">
      <alignment horizontal="center" vertical="center" wrapText="1"/>
    </xf>
    <xf numFmtId="0" fontId="29" fillId="21" borderId="33" xfId="87" applyFont="1" applyFill="1" applyBorder="1" applyAlignment="1">
      <alignment horizontal="center" vertical="center" wrapText="1"/>
    </xf>
    <xf numFmtId="3" fontId="29" fillId="21" borderId="19" xfId="87" applyNumberFormat="1" applyFont="1" applyFill="1" applyBorder="1" applyAlignment="1">
      <alignment horizontal="center" vertical="center" wrapText="1"/>
    </xf>
    <xf numFmtId="3" fontId="29" fillId="21" borderId="16" xfId="87" applyNumberFormat="1" applyFont="1" applyFill="1" applyBorder="1" applyAlignment="1">
      <alignment horizontal="center" vertical="center" wrapText="1"/>
    </xf>
    <xf numFmtId="4" fontId="29" fillId="21" borderId="25" xfId="87" applyNumberFormat="1" applyFont="1" applyFill="1" applyBorder="1" applyAlignment="1">
      <alignment horizontal="center" vertical="top" wrapText="1"/>
    </xf>
    <xf numFmtId="2" fontId="29" fillId="21" borderId="19" xfId="87" applyNumberFormat="1" applyFont="1" applyFill="1" applyBorder="1" applyAlignment="1">
      <alignment horizontal="center" vertical="center" wrapText="1"/>
    </xf>
    <xf numFmtId="2" fontId="29" fillId="21" borderId="16" xfId="87" applyNumberFormat="1" applyFont="1" applyFill="1" applyBorder="1" applyAlignment="1">
      <alignment horizontal="center" vertical="center" wrapText="1"/>
    </xf>
    <xf numFmtId="0" fontId="26" fillId="18" borderId="30" xfId="162" applyFont="1" applyFill="1" applyBorder="1" applyAlignment="1">
      <alignment horizontal="left" vertical="center" wrapText="1"/>
    </xf>
    <xf numFmtId="0" fontId="26" fillId="18" borderId="32" xfId="162" applyFont="1" applyFill="1" applyBorder="1" applyAlignment="1">
      <alignment horizontal="left" vertical="center" wrapText="1"/>
    </xf>
    <xf numFmtId="0" fontId="26" fillId="18" borderId="34" xfId="162" applyFont="1" applyFill="1" applyBorder="1" applyAlignment="1">
      <alignment horizontal="left" vertical="center" wrapText="1"/>
    </xf>
    <xf numFmtId="0" fontId="41" fillId="19" borderId="30" xfId="162" applyFont="1" applyFill="1" applyBorder="1" applyAlignment="1">
      <alignment horizontal="left" vertical="center" wrapText="1"/>
    </xf>
    <xf numFmtId="0" fontId="41" fillId="19" borderId="32" xfId="162" applyFont="1" applyFill="1" applyBorder="1" applyAlignment="1">
      <alignment horizontal="left" vertical="center" wrapText="1"/>
    </xf>
    <xf numFmtId="0" fontId="41" fillId="19" borderId="34" xfId="162" applyFont="1" applyFill="1" applyBorder="1" applyAlignment="1">
      <alignment horizontal="left" vertical="center" wrapText="1"/>
    </xf>
    <xf numFmtId="0" fontId="43" fillId="22" borderId="30" xfId="162" applyFont="1" applyFill="1" applyBorder="1" applyAlignment="1">
      <alignment horizontal="left" vertical="center" wrapText="1" indent="2"/>
    </xf>
    <xf numFmtId="0" fontId="43" fillId="22" borderId="32" xfId="162" applyFont="1" applyFill="1" applyBorder="1" applyAlignment="1">
      <alignment horizontal="left" vertical="center" wrapText="1" indent="2"/>
    </xf>
    <xf numFmtId="0" fontId="43" fillId="22" borderId="34" xfId="162" applyFont="1" applyFill="1" applyBorder="1" applyAlignment="1">
      <alignment horizontal="left" vertical="center" wrapText="1" indent="2"/>
    </xf>
    <xf numFmtId="0" fontId="44" fillId="0" borderId="30" xfId="162" applyFont="1" applyBorder="1" applyAlignment="1">
      <alignment horizontal="left" vertical="center" wrapText="1" indent="3"/>
    </xf>
    <xf numFmtId="0" fontId="44" fillId="0" borderId="32" xfId="162" applyFont="1" applyBorder="1" applyAlignment="1">
      <alignment horizontal="left" vertical="center" wrapText="1" indent="3"/>
    </xf>
    <xf numFmtId="0" fontId="44" fillId="0" borderId="34" xfId="162" applyFont="1" applyBorder="1" applyAlignment="1">
      <alignment horizontal="left" vertical="center" wrapText="1" indent="3"/>
    </xf>
    <xf numFmtId="0" fontId="44" fillId="0" borderId="36" xfId="162" applyFont="1" applyBorder="1" applyAlignment="1">
      <alignment horizontal="left" vertical="center" wrapText="1" indent="3"/>
    </xf>
    <xf numFmtId="0" fontId="70" fillId="0" borderId="0" xfId="87" applyFont="1" applyAlignment="1">
      <alignment horizontal="center" vertical="center" wrapText="1"/>
    </xf>
    <xf numFmtId="0" fontId="27" fillId="0" borderId="0" xfId="161" applyFont="1" applyAlignment="1">
      <alignment horizontal="center" wrapText="1"/>
    </xf>
    <xf numFmtId="0" fontId="27" fillId="0" borderId="0" xfId="161" applyFont="1" applyAlignment="1">
      <alignment horizontal="center"/>
    </xf>
    <xf numFmtId="0" fontId="70" fillId="0" borderId="0" xfId="71" applyFont="1" applyAlignment="1">
      <alignment horizontal="center" vertical="center" wrapText="1"/>
    </xf>
    <xf numFmtId="0" fontId="70" fillId="0" borderId="0" xfId="71" applyFont="1" applyAlignment="1">
      <alignment horizontal="center" vertical="center"/>
    </xf>
    <xf numFmtId="0" fontId="69" fillId="0" borderId="0" xfId="73" applyFont="1" applyAlignment="1">
      <alignment horizontal="center" vertical="top" wrapText="1"/>
    </xf>
    <xf numFmtId="0" fontId="56" fillId="0" borderId="0" xfId="73" applyFont="1" applyAlignment="1">
      <alignment horizontal="center" vertical="top" wrapText="1"/>
    </xf>
  </cellXfs>
  <cellStyles count="179">
    <cellStyle name="1 indent" xfId="1"/>
    <cellStyle name="2 indents" xfId="2"/>
    <cellStyle name="3 indents" xfId="3"/>
    <cellStyle name="4 indents" xfId="4"/>
    <cellStyle name="Accent1 - 20%" xfId="5"/>
    <cellStyle name="Accent1 - 40%" xfId="6"/>
    <cellStyle name="Accent1 - 60%" xfId="7"/>
    <cellStyle name="Accent2 - 20%" xfId="8"/>
    <cellStyle name="Accent2 - 40%" xfId="9"/>
    <cellStyle name="Accent2 - 60%" xfId="10"/>
    <cellStyle name="Accent3 - 20%" xfId="11"/>
    <cellStyle name="Accent3 - 40%" xfId="12"/>
    <cellStyle name="Accent3 - 60%" xfId="13"/>
    <cellStyle name="Accent4 - 20%" xfId="14"/>
    <cellStyle name="Accent4 - 40%" xfId="15"/>
    <cellStyle name="Accent4 - 60%" xfId="16"/>
    <cellStyle name="Accent5 - 20%" xfId="17"/>
    <cellStyle name="Accent5 - 40%" xfId="18"/>
    <cellStyle name="Accent5 - 60%" xfId="19"/>
    <cellStyle name="Accent6 - 20%" xfId="20"/>
    <cellStyle name="Accent6 - 40%" xfId="21"/>
    <cellStyle name="Accent6 - 60%" xfId="22"/>
    <cellStyle name="Bad" xfId="23"/>
    <cellStyle name="Calculation" xfId="24"/>
    <cellStyle name="Check Cell" xfId="25"/>
    <cellStyle name="Comma 2" xfId="26"/>
    <cellStyle name="Comma 3" xfId="27"/>
    <cellStyle name="Comma 4" xfId="28"/>
    <cellStyle name="Commentaire" xfId="178" builtinId="10" hidden="1"/>
    <cellStyle name="Euro" xfId="29"/>
    <cellStyle name="Explanatory Text" xfId="30"/>
    <cellStyle name="Footnote" xfId="31"/>
    <cellStyle name="Good" xfId="32"/>
    <cellStyle name="Heading 1" xfId="33"/>
    <cellStyle name="Heading 2" xfId="34"/>
    <cellStyle name="Heading 3" xfId="35"/>
    <cellStyle name="Heading 4" xfId="36"/>
    <cellStyle name="imf-one decimal" xfId="37"/>
    <cellStyle name="imf-zero decimal" xfId="38"/>
    <cellStyle name="Input" xfId="39"/>
    <cellStyle name="Linked Cell" xfId="40"/>
    <cellStyle name="Milliers" xfId="41" builtinId="3"/>
    <cellStyle name="Milliers 10" xfId="42"/>
    <cellStyle name="Milliers 11" xfId="43"/>
    <cellStyle name="Milliers 12" xfId="44"/>
    <cellStyle name="Milliers 2" xfId="45"/>
    <cellStyle name="Milliers 2 2" xfId="46"/>
    <cellStyle name="Milliers 2 2 2" xfId="47"/>
    <cellStyle name="Milliers 2 2 2 2" xfId="48"/>
    <cellStyle name="Milliers 2 2 3" xfId="49"/>
    <cellStyle name="Milliers 2 3" xfId="50"/>
    <cellStyle name="Milliers 2 4" xfId="51"/>
    <cellStyle name="Milliers 2 4 2" xfId="52"/>
    <cellStyle name="Milliers 2 5" xfId="53"/>
    <cellStyle name="Milliers 2_Notation souveraine 30.06.09" xfId="54"/>
    <cellStyle name="Milliers 3" xfId="55"/>
    <cellStyle name="Milliers 4" xfId="56"/>
    <cellStyle name="Milliers 5" xfId="57"/>
    <cellStyle name="Milliers 6" xfId="58"/>
    <cellStyle name="Milliers 6 2" xfId="59"/>
    <cellStyle name="Milliers 7" xfId="60"/>
    <cellStyle name="Milliers 7 2" xfId="61"/>
    <cellStyle name="Milliers 8" xfId="62"/>
    <cellStyle name="Milliers 9" xfId="63"/>
    <cellStyle name="Milliers_Situation 20070331" xfId="64"/>
    <cellStyle name="Monétaire 2" xfId="65"/>
    <cellStyle name="Monétaire 3" xfId="66"/>
    <cellStyle name="Neutral" xfId="67"/>
    <cellStyle name="Normal" xfId="0" builtinId="0"/>
    <cellStyle name="Normal - Style1" xfId="68"/>
    <cellStyle name="Normal 10" xfId="69"/>
    <cellStyle name="Normal 10 2" xfId="70"/>
    <cellStyle name="Normal 10_Budget 2010-2013" xfId="71"/>
    <cellStyle name="Normal 11" xfId="72"/>
    <cellStyle name="Normal 12" xfId="73"/>
    <cellStyle name="Normal 13" xfId="74"/>
    <cellStyle name="Normal 14" xfId="75"/>
    <cellStyle name="Normal 14 2" xfId="76"/>
    <cellStyle name="Normal 15" xfId="77"/>
    <cellStyle name="Normal 15 2" xfId="78"/>
    <cellStyle name="Normal 16" xfId="79"/>
    <cellStyle name="Normal 16 2" xfId="80"/>
    <cellStyle name="Normal 17" xfId="81"/>
    <cellStyle name="Normal 17 2" xfId="82"/>
    <cellStyle name="Normal 18" xfId="83"/>
    <cellStyle name="Normal 18 2" xfId="84"/>
    <cellStyle name="Normal 19" xfId="85"/>
    <cellStyle name="Normal 2" xfId="86"/>
    <cellStyle name="Normal 2 10" xfId="87"/>
    <cellStyle name="Normal 2 11" xfId="88"/>
    <cellStyle name="Normal 2 2" xfId="89"/>
    <cellStyle name="Normal 2 2_situation 20100131 real dgcp" xfId="90"/>
    <cellStyle name="Normal 2 3" xfId="91"/>
    <cellStyle name="Normal 2 4" xfId="92"/>
    <cellStyle name="Normal 2 5" xfId="93"/>
    <cellStyle name="Normal 2 6" xfId="94"/>
    <cellStyle name="Normal 2 7" xfId="95"/>
    <cellStyle name="Normal 2 8" xfId="96"/>
    <cellStyle name="Normal 2 9" xfId="97"/>
    <cellStyle name="Normal 2_Budget 2010-2013" xfId="98"/>
    <cellStyle name="Normal 2_situation 20100131 real dgcp" xfId="99"/>
    <cellStyle name="Normal 20" xfId="100"/>
    <cellStyle name="Normal 21" xfId="101"/>
    <cellStyle name="Normal 22" xfId="102"/>
    <cellStyle name="Normal 23" xfId="103"/>
    <cellStyle name="Normal 24" xfId="104"/>
    <cellStyle name="Normal 25" xfId="105"/>
    <cellStyle name="Normal 26" xfId="106"/>
    <cellStyle name="Normal 27" xfId="107"/>
    <cellStyle name="Normal 28" xfId="108"/>
    <cellStyle name="Normal 29" xfId="109"/>
    <cellStyle name="Normal 3" xfId="110"/>
    <cellStyle name="Normal 3 2" xfId="111"/>
    <cellStyle name="Normal 3 3" xfId="112"/>
    <cellStyle name="Normal 30" xfId="113"/>
    <cellStyle name="Normal 31" xfId="114"/>
    <cellStyle name="Normal 32" xfId="115"/>
    <cellStyle name="Normal 33" xfId="116"/>
    <cellStyle name="Normal 34" xfId="117"/>
    <cellStyle name="Normal 35" xfId="118"/>
    <cellStyle name="Normal 36" xfId="119"/>
    <cellStyle name="Normal 37" xfId="120"/>
    <cellStyle name="Normal 38" xfId="121"/>
    <cellStyle name="Normal 39" xfId="122"/>
    <cellStyle name="Normal 4" xfId="123"/>
    <cellStyle name="Normal 4 2" xfId="124"/>
    <cellStyle name="Normal 4 3" xfId="125"/>
    <cellStyle name="Normal 4_Budget 2010-2013" xfId="126"/>
    <cellStyle name="Normal 40" xfId="127"/>
    <cellStyle name="Normal 41" xfId="128"/>
    <cellStyle name="Normal 42" xfId="129"/>
    <cellStyle name="Normal 42 2" xfId="130"/>
    <cellStyle name="Normal 43" xfId="131"/>
    <cellStyle name="Normal 44" xfId="132"/>
    <cellStyle name="Normal 45" xfId="133"/>
    <cellStyle name="Normal 46" xfId="134"/>
    <cellStyle name="Normal 47" xfId="135"/>
    <cellStyle name="Normal 48" xfId="136"/>
    <cellStyle name="Normal 49" xfId="137"/>
    <cellStyle name="Normal 5" xfId="138"/>
    <cellStyle name="Normal 5 2" xfId="139"/>
    <cellStyle name="Normal 50" xfId="140"/>
    <cellStyle name="Normal 51" xfId="141"/>
    <cellStyle name="Normal 52" xfId="142"/>
    <cellStyle name="Normal 53" xfId="143"/>
    <cellStyle name="Normal 54" xfId="144"/>
    <cellStyle name="Normal 55" xfId="145"/>
    <cellStyle name="Normal 56" xfId="146"/>
    <cellStyle name="Normal 57" xfId="147"/>
    <cellStyle name="Normal 58" xfId="148"/>
    <cellStyle name="Normal 59" xfId="149"/>
    <cellStyle name="Normal 6" xfId="150"/>
    <cellStyle name="Normal 6 2" xfId="151"/>
    <cellStyle name="Normal 60" xfId="152"/>
    <cellStyle name="Normal 61" xfId="153"/>
    <cellStyle name="Normal 7" xfId="154"/>
    <cellStyle name="Normal 7 2" xfId="155"/>
    <cellStyle name="Normal 8" xfId="156"/>
    <cellStyle name="Normal 9" xfId="157"/>
    <cellStyle name="Normal 9 2" xfId="158"/>
    <cellStyle name="Normal Table" xfId="159"/>
    <cellStyle name="Normal, Of which" xfId="160"/>
    <cellStyle name="Normal_Situation 20103006" xfId="161"/>
    <cellStyle name="Normal_Suplément FMI -01-3" xfId="162"/>
    <cellStyle name="Note" xfId="163"/>
    <cellStyle name="Of which" xfId="164"/>
    <cellStyle name="Output" xfId="165"/>
    <cellStyle name="Percent 2" xfId="166"/>
    <cellStyle name="Percent 3" xfId="167"/>
    <cellStyle name="percentage difference" xfId="168"/>
    <cellStyle name="Pourcentage 2" xfId="169"/>
    <cellStyle name="Pourcentage 2 2" xfId="170"/>
    <cellStyle name="Pourcentage 3" xfId="171"/>
    <cellStyle name="Publication" xfId="172"/>
    <cellStyle name="Sheet Title" xfId="173"/>
    <cellStyle name="Table Heading" xfId="174"/>
    <cellStyle name="Table Title" xfId="175"/>
    <cellStyle name="Table Units" xfId="176"/>
    <cellStyle name="Warning Text" xfId="1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41" Type="http://schemas.openxmlformats.org/officeDocument/2006/relationships/externalLink" Target="externalLinks/externalLink3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5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Volumes\ELM_BIG02\DGCP\2008\07\Macintosh%20HDDGCP\2005\10\Tofes2005\DOCUME~1\COMITE~1\LOCALS~1\Temp\DATA\GAB\Current\Frame\Gatab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Users\Utilisateur\Desktop\Volumes\ELM_BIG02\DGCP\2008\07\Macintosh%20HDDGCP\2005\10\Tofes2005\DOCUME~1\COMITE~1\LOCALS~1\Temp\DATA\GAB\Current\Frame\Gatab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DATA\GAB\Current\Frame\Gatab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Volumes\ELM_BIG02\DGCP\2008\07\Macintosh%20HDDGCP\2005\10\Tofes2005\DOCUME~1\COMITE~1\LOCALS~1\Temp\TOFESEPT2004\1Alvaro\Mexico\Venezuela\Bop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Users\Utilisateur\Desktop\Volumes\ELM_BIG02\DGCP\2008\07\Macintosh%20HDDGCP\2005\10\Tofes2005\DOCUME~1\COMITE~1\LOCALS~1\Temp\TOFESEPT2004\1Alvaro\Mexico\Venezuela\Bop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TOFESEPT2004\1Alvaro\Mexico\Venezuela\Bop8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83902E/Desktop/Users/Utilisateur/Desktop/Rapport%20dette%202014/rapport%202014/The%20Gabonese%20Republic%20-%204th%20December%202013%20-%20Offres%20d'&#233;chang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pplications\Microsoft%20Office%202008\Office\Startup\Excel\COD\MAY%202001-MISSION\Cdbop-12-SE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Users\Utilisateur\Desktop\Applications\Microsoft%20Office%202008\Office\Startup\Excel\COD\MAY%202001-MISSION\Cdbop-12-SE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Startup" Target="COD/MAY%202001-MISSION/Cdbop-12-SE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Volumes\ELM_BIG02\DGCP\2008\07\Macintosh%20HDDGCP\2005\10\Tofes2005\DOCUME~1\COMITE~1\LOCALS~1\Temp\WIN\Temporary%20Internet%20Files\OLK63\CD-BOP-v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Users\Utilisateur\Desktop\Volumes\ELM_BIG02\DGCP\2008\07\Macintosh%20HDDGCP\2005\10\Tofes2005\DOCUME~1\COMITE~1\LOCALS~1\Temp\WIN\Temporary%20Internet%20Files\OLK63\CD-BOP-v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WIN\Temporary%20Internet%20Files\OLK63\CD-BOP-v8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nn&#233;es%20Dettes/Donn&#233;es%20tirages/2015/Volumes/ELM_BIG02/DGCP/2008/07/Macintosh%20HDDGCP/2005/10/Tofes2005/DOCUME~1/COMITE~1/LOCALS~1/Temp/TOFESEPT2004/DATA/ML/MEX/Other%20divisional%20data/REAL/amacr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TOFESEPT2004\DATA\ML\MEX\Other%20divisional%20data\REAL\amacr9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nn&#233;es%20Dettes/Donn&#233;es%20tirages/2015/Volumes/ELM_BIG02/DGCP/2008/07/Macintosh%20HDDGCP/2005/10/Tofes2005/DOCUME~1/COMITE~1/LOCALS~1/Temp/Situation%20mon&#233;taire/SIMONIT-2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Situation%20mon&#233;taire\SIMONIT-2001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Volumes\ELM_BIG02\DGCP\2008\07\Macintosh%20HDDGCP\2005\10\Tofes2005\DOCUME~1\COMITE~1\LOCALS~1\Temp\DATA\COD\Main\CDCA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Users\Utilisateur\Desktop\Volumes\ELM_BIG02\DGCP\2008\07\Macintosh%20HDDGCP\2005\10\Tofes2005\DOCUME~1\COMITE~1\LOCALS~1\Temp\DATA\COD\Main\CDCA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DATA\COD\Main\CDCAD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Volumes\ELM_BIG02\DGCP\2008\07\Macintosh%20HDDGCP\2005\10\Tofes2005\DOCUME~1\COMITE~1\LOCALS~1\Temp\Gare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Users\Utilisateur\Desktop\Volumes\ELM_BIG02\DGCP\2008\07\Macintosh%20HDDGCP\2005\10\Tofes2005\DOCUME~1\COMITE~1\LOCALS~1\Temp\Gare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Garea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Volumes\ELM_BIG02\DGCP\2008\07\Macintosh%20HDDGCP\2005\10\Tofes2005\DOCUME~1\COMITE~1\LOCALS~1\Temp\Gare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nn&#233;es%20Dettes/Donn&#233;es%20tirages/2015/Volumes/ELM_BIG02/DGCP/2008/07/Macintosh%20HDDGCP/2005/10/Tofes2005/DOCUME~1/COMITE~1/LOCALS~1/Temp/Gafi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Gafi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Volumes\ELM_BIG02\DGCP\2008\07\Macintosh%20HDDGCP\2005\10\Tofes2005\DOCUME~1\COMITE~1\LOCALS~1\Temp\DATA\COD\Main\CDCAD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Volumes\ELM_BIG02\DGCP\2008\07\Macintosh%20HDDGCP\2005\10\Tofes2005\DOCUME~1\COMITE~1\LOCALS~1\Temp\WIN\Temporary%20Internet%20Files\OLKB3B5\RED2001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Users\Utilisateur\Desktop\Volumes\ELM_BIG02\DGCP\2008\07\Macintosh%20HDDGCP\2005\10\Tofes2005\DOCUME~1\COMITE~1\LOCALS~1\Temp\WIN\Temporary%20Internet%20Files\OLKB3B5\RED2001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WIN\Temporary%20Internet%20Files\OLKB3B5\RED2001A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Volumes\ELM_BIG02\DGCP\2008\07\Macintosh%20HDDGCP\2005\10\Tofes2005\DOCUME~1\COMITE~1\LOCALS~1\Temp\WIN\Temporary%20Internet%20Files\OLK63\CD-BOP-v8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nn&#233;es%20Dettes\Donn&#233;es%20tirages\2015\Volumes\ELM_BIG02\DGCP\2008\07\Macintosh%20HDDGCP\2005\10\Tofes2005\DOCUME~1\COMITE~1\LOCALS~1\Temp\WIN\Temporary%20Internet%20Files\OLK7045\Mimi%20debt%20template-Feb%208%200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WIN\Temporary%20Internet%20Files\OLK7045\Mimi%20debt%20template-Feb%208%2002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onn&#233;es%20Dettes/Donn&#233;es%20tirages/2015/Volumes/ELM_BIG02/DGCP/2008/07/Macintosh%20HDDGCP/2005/10/Tofes2005/DOCUME~1/COMITE~1/LOCALS~1/Temp/DATA/COD/Main/CDDE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DATA\COD\Main\CDDET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nn&#233;es%20Dettes/Donn&#233;es%20tirages/2015/Volumes/ELM_BIG02/DGCP/2008/07/Macintosh%20HDDGCP/2005/10/Tofes2005/DOCUME~1/COMITE~1/LOCALS~1/Temp/Gahub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Gahub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Volumes\ELM_BIG02\DGCP\2008\07\Macintosh%20HDDGCP\2005\10\Tofes2005\DOCUME~1\COMITE~1\LOCALS~1\Temp\TOFESEPT2004\Documents%20and%20Settings\MEYE\Local%20Settings\Temp\R&#233;pertoire%20temporaire%202%20pour%20SRSBA-Tables.zip\Ga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Users\Utilisateur\Desktop\Volumes\ELM_BIG02\DGCP\2008\07\Macintosh%20HDDGCP\2005\10\Tofes2005\DOCUME~1\COMITE~1\LOCALS~1\Temp\TOFESEPT2004\Documents%20and%20Settings\MEYE\Local%20Settings\Temp\R&#233;pertoire%20tempor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TOFESEPT2004\Documents%20and%20Settings\MEYE\Local%20Settings\Temp\R&#233;pertoire%20temporaire%202%20pour%20SRSBA-Tables.zip\GabopbfSBA04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t Debt (Baseline)"/>
      <sheetName val="BOP (Table Baseline)"/>
      <sheetName val="TOC"/>
      <sheetName val="sei_cleanmtgMDBongo"/>
      <sheetName val="PIN table"/>
      <sheetName val="SEI"/>
      <sheetName val="SEI (2)"/>
      <sheetName val="sei exec sum"/>
      <sheetName val="FIS_Qclean"/>
      <sheetName val="bop_clean"/>
      <sheetName val="Uses of Windfall Oil Revenue(2)"/>
      <sheetName val="Uses of Windfall Oil Revenue"/>
      <sheetName val="Framework for the 2005 Budget"/>
      <sheetName val="FIS_clean"/>
      <sheetName val="Sources of Growth"/>
      <sheetName val="SIP"/>
      <sheetName val="MonsurQ"/>
      <sheetName val="mon sur clean"/>
      <sheetName val="SI-annex (3)"/>
      <sheetName val="PER "/>
      <sheetName val="PERSMP"/>
      <sheetName val="PERSBA"/>
      <sheetName val="FOBS-SBA"/>
      <sheetName val="fund position"/>
      <sheetName val="Financing sources CFA"/>
      <sheetName val="Financing sources US$"/>
      <sheetName val="Vulnerability"/>
      <sheetName val="Vulnerability (OLD)"/>
      <sheetName val="PER-SBA second review"/>
      <sheetName val="PER-SBA OUTCOME"/>
      <sheetName val="Adjusted PCs - SBA"/>
      <sheetName val="Adjusted PCs - SMP"/>
      <sheetName val="Med-Term Scen"/>
      <sheetName val="SI-annex"/>
      <sheetName val="FiscMediumTerm"/>
      <sheetName val="SI-annex (2)"/>
      <sheetName val="SI-Text- SR"/>
      <sheetName val="Indicators of Fiscal Adjustment"/>
      <sheetName val="SEIPDR"/>
      <sheetName val="Arrears Box"/>
      <sheetName val="Macro SMP-SBA"/>
      <sheetName val="Key Macro Indicators S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8">
          <cell r="C38">
            <v>0</v>
          </cell>
          <cell r="D38">
            <v>23.189119936927156</v>
          </cell>
          <cell r="E38">
            <v>-15.410437231547419</v>
          </cell>
          <cell r="F38">
            <v>-9.7311846763331431</v>
          </cell>
        </row>
        <row r="41">
          <cell r="C41">
            <v>0</v>
          </cell>
          <cell r="D41">
            <v>0</v>
          </cell>
          <cell r="E41">
            <v>16.388777970967098</v>
          </cell>
          <cell r="F41">
            <v>-8.2625115484982956</v>
          </cell>
        </row>
        <row r="42">
          <cell r="C42">
            <v>0</v>
          </cell>
          <cell r="D42">
            <v>0</v>
          </cell>
          <cell r="E42">
            <v>22.547700754975992</v>
          </cell>
          <cell r="F42">
            <v>-12.126439356601992</v>
          </cell>
        </row>
        <row r="43">
          <cell r="C43">
            <v>0</v>
          </cell>
          <cell r="D43">
            <v>0</v>
          </cell>
          <cell r="E43">
            <v>11.182282872940988</v>
          </cell>
          <cell r="F43">
            <v>-4.662206589919947</v>
          </cell>
        </row>
        <row r="44">
          <cell r="C44">
            <v>0</v>
          </cell>
          <cell r="D44">
            <v>0</v>
          </cell>
          <cell r="E44">
            <v>4.4227178529659312</v>
          </cell>
          <cell r="F44">
            <v>2.7457385665864251</v>
          </cell>
        </row>
        <row r="45">
          <cell r="C45">
            <v>0</v>
          </cell>
          <cell r="D45">
            <v>0</v>
          </cell>
          <cell r="E45">
            <v>3.5755651379346887E-2</v>
          </cell>
          <cell r="F45">
            <v>3.6729618926002843</v>
          </cell>
        </row>
        <row r="46">
          <cell r="C46">
            <v>0</v>
          </cell>
          <cell r="D46">
            <v>0</v>
          </cell>
          <cell r="E46">
            <v>27.326685281212633</v>
          </cell>
          <cell r="F46">
            <v>-1.0576176035688434</v>
          </cell>
        </row>
        <row r="50">
          <cell r="C50">
            <v>0</v>
          </cell>
          <cell r="D50">
            <v>303.3799099518709</v>
          </cell>
          <cell r="E50">
            <v>-2.8250227208504946</v>
          </cell>
          <cell r="F50">
            <v>10.805196142235753</v>
          </cell>
        </row>
        <row r="51">
          <cell r="C51">
            <v>0</v>
          </cell>
          <cell r="D51">
            <v>328.2238782797703</v>
          </cell>
          <cell r="E51">
            <v>0.52238862964629473</v>
          </cell>
          <cell r="F51">
            <v>15.221108132852418</v>
          </cell>
        </row>
        <row r="52">
          <cell r="C52">
            <v>0</v>
          </cell>
          <cell r="D52">
            <v>135.35320602390937</v>
          </cell>
          <cell r="E52">
            <v>-17.673003047267009</v>
          </cell>
          <cell r="F52">
            <v>29.400561089233779</v>
          </cell>
        </row>
        <row r="53">
          <cell r="C53">
            <v>0</v>
          </cell>
          <cell r="D53">
            <v>210.52476323552244</v>
          </cell>
          <cell r="E53">
            <v>2.2636840618007121</v>
          </cell>
          <cell r="F53">
            <v>-2.4491581823062023</v>
          </cell>
        </row>
        <row r="54">
          <cell r="C54">
            <v>0</v>
          </cell>
          <cell r="D54">
            <v>324.16686588572799</v>
          </cell>
          <cell r="E54">
            <v>3.3410547317518535</v>
          </cell>
          <cell r="F54">
            <v>-3.6328037653321132</v>
          </cell>
        </row>
        <row r="55">
          <cell r="C55">
            <v>0</v>
          </cell>
          <cell r="D55">
            <v>306.57351342959174</v>
          </cell>
          <cell r="E55">
            <v>3.8556710479085279</v>
          </cell>
          <cell r="F55">
            <v>-11.219210871747357</v>
          </cell>
        </row>
        <row r="56">
          <cell r="C56">
            <v>0</v>
          </cell>
          <cell r="D56">
            <v>4.3378876864446259</v>
          </cell>
          <cell r="E56">
            <v>3.9188038430567977</v>
          </cell>
          <cell r="F56">
            <v>4.3593668464080713</v>
          </cell>
        </row>
        <row r="60">
          <cell r="C60">
            <v>0</v>
          </cell>
          <cell r="D60">
            <v>24.197959703903866</v>
          </cell>
          <cell r="E60">
            <v>28.937354255196023</v>
          </cell>
          <cell r="F60">
            <v>18.564912131766516</v>
          </cell>
        </row>
        <row r="61">
          <cell r="C61">
            <v>0</v>
          </cell>
          <cell r="D61">
            <v>-0.21584864678078247</v>
          </cell>
          <cell r="E61">
            <v>3.0730855051269454</v>
          </cell>
          <cell r="F61">
            <v>0.11957358842365599</v>
          </cell>
        </row>
        <row r="62">
          <cell r="C62">
            <v>0</v>
          </cell>
          <cell r="D62">
            <v>24.413808350684647</v>
          </cell>
          <cell r="E62">
            <v>25.864268750069076</v>
          </cell>
          <cell r="F62">
            <v>18.445338543342856</v>
          </cell>
        </row>
        <row r="63">
          <cell r="C63">
            <v>0</v>
          </cell>
          <cell r="D63">
            <v>36.85758884008375</v>
          </cell>
          <cell r="E63">
            <v>41.245997060386017</v>
          </cell>
          <cell r="F63">
            <v>34.883901177654124</v>
          </cell>
        </row>
        <row r="64">
          <cell r="C64">
            <v>0</v>
          </cell>
          <cell r="D64">
            <v>3.994151344278221</v>
          </cell>
          <cell r="E64">
            <v>7.8011008208978962</v>
          </cell>
          <cell r="F64">
            <v>5.1758925628373396</v>
          </cell>
        </row>
        <row r="65">
          <cell r="C65">
            <v>0</v>
          </cell>
          <cell r="D65">
            <v>32.863437495805528</v>
          </cell>
          <cell r="E65">
            <v>33.444896239488116</v>
          </cell>
          <cell r="F65">
            <v>29.708008614816787</v>
          </cell>
        </row>
        <row r="66">
          <cell r="C66">
            <v>0</v>
          </cell>
          <cell r="D66">
            <v>21.677424132100853</v>
          </cell>
          <cell r="E66">
            <v>27.254017022689258</v>
          </cell>
          <cell r="F66">
            <v>22.60163755016011</v>
          </cell>
        </row>
        <row r="67">
          <cell r="C67">
            <v>0</v>
          </cell>
          <cell r="D67">
            <v>3.8674425205790524</v>
          </cell>
          <cell r="E67">
            <v>5.235661175921023</v>
          </cell>
          <cell r="F67">
            <v>5.3340629348898165</v>
          </cell>
        </row>
        <row r="68">
          <cell r="C68">
            <v>0</v>
          </cell>
          <cell r="D68">
            <v>17.809981611521803</v>
          </cell>
          <cell r="E68">
            <v>22.018355846768237</v>
          </cell>
          <cell r="F68">
            <v>17.267574615270291</v>
          </cell>
        </row>
        <row r="69">
          <cell r="C69">
            <v>1335.54</v>
          </cell>
          <cell r="D69">
            <v>1620.58</v>
          </cell>
          <cell r="E69">
            <v>1524.2010000000002</v>
          </cell>
          <cell r="F69">
            <v>1480.26</v>
          </cell>
        </row>
        <row r="72">
          <cell r="D72">
            <v>1.4876772513544541</v>
          </cell>
          <cell r="E72">
            <v>3.8724551420711539</v>
          </cell>
          <cell r="F72">
            <v>1.1425019928931408</v>
          </cell>
        </row>
        <row r="73">
          <cell r="D73">
            <v>-4.0832911673598344</v>
          </cell>
          <cell r="E73">
            <v>-2.162575670794078</v>
          </cell>
          <cell r="F73">
            <v>-5.2144893464661601</v>
          </cell>
        </row>
        <row r="74">
          <cell r="D74">
            <v>-4.4331659035653903</v>
          </cell>
          <cell r="E74">
            <v>-2.4250082502242187</v>
          </cell>
          <cell r="F74">
            <v>-5.3184575682650337</v>
          </cell>
        </row>
        <row r="75">
          <cell r="D75">
            <v>-0.56324017177538765</v>
          </cell>
          <cell r="E75">
            <v>2.2380250373802371</v>
          </cell>
          <cell r="F75">
            <v>-0.91017794171294131</v>
          </cell>
        </row>
        <row r="76">
          <cell r="D76">
            <v>5.5000678769329507</v>
          </cell>
          <cell r="E76">
            <v>-2.943771851612746</v>
          </cell>
          <cell r="F76">
            <v>5.3167686757731749</v>
          </cell>
        </row>
        <row r="77">
          <cell r="D77">
            <v>0</v>
          </cell>
          <cell r="E77">
            <v>0</v>
          </cell>
          <cell r="F77">
            <v>0</v>
          </cell>
        </row>
        <row r="78">
          <cell r="D78">
            <v>2.1915460869415626</v>
          </cell>
          <cell r="E78">
            <v>-1.5053132756112868</v>
          </cell>
          <cell r="F78">
            <v>-2.5123964708902489</v>
          </cell>
        </row>
        <row r="79">
          <cell r="D79">
            <v>0</v>
          </cell>
          <cell r="E79">
            <v>0</v>
          </cell>
          <cell r="F79">
            <v>0</v>
          </cell>
        </row>
        <row r="80">
          <cell r="D80">
            <v>2.5205355718030114</v>
          </cell>
          <cell r="E80">
            <v>1.6833372325067593</v>
          </cell>
          <cell r="F80">
            <v>-4.0367254183935932</v>
          </cell>
        </row>
        <row r="81">
          <cell r="D81">
            <v>2.1706608355974555</v>
          </cell>
          <cell r="E81">
            <v>1.4209046530766185</v>
          </cell>
          <cell r="F81">
            <v>-4.1406936401924668</v>
          </cell>
        </row>
        <row r="83">
          <cell r="D83">
            <v>2.1706608355974555</v>
          </cell>
          <cell r="E83">
            <v>1.4209046530766185</v>
          </cell>
          <cell r="F83">
            <v>-4.1406936401924668</v>
          </cell>
        </row>
        <row r="85">
          <cell r="D85">
            <v>10.125640928988714</v>
          </cell>
          <cell r="E85">
            <v>22.677765002529934</v>
          </cell>
          <cell r="F85">
            <v>24.77861031955268</v>
          </cell>
        </row>
        <row r="94">
          <cell r="C94" t="e">
            <v>#VALUE!</v>
          </cell>
          <cell r="D94">
            <v>0</v>
          </cell>
          <cell r="E94">
            <v>0</v>
          </cell>
          <cell r="F94">
            <v>0</v>
          </cell>
        </row>
        <row r="95">
          <cell r="C95" t="e">
            <v>#VALUE!</v>
          </cell>
          <cell r="D95">
            <v>20.914890912716999</v>
          </cell>
          <cell r="E95">
            <v>23.371833378396133</v>
          </cell>
          <cell r="F95">
            <v>25.658326726409875</v>
          </cell>
        </row>
        <row r="96">
          <cell r="C96" t="e">
            <v>#VALUE!</v>
          </cell>
          <cell r="D96">
            <v>10.125640928988714</v>
          </cell>
          <cell r="E96">
            <v>22.677765002529934</v>
          </cell>
          <cell r="F96">
            <v>24.77861031955268</v>
          </cell>
        </row>
        <row r="100">
          <cell r="D100">
            <v>0</v>
          </cell>
          <cell r="E100">
            <v>0</v>
          </cell>
          <cell r="F100">
            <v>0</v>
          </cell>
        </row>
        <row r="101">
          <cell r="D101">
            <v>-328.47318303581176</v>
          </cell>
          <cell r="E101">
            <v>-169.43796936670637</v>
          </cell>
          <cell r="F101">
            <v>-344.66109116472825</v>
          </cell>
        </row>
        <row r="103">
          <cell r="D103">
            <v>0</v>
          </cell>
          <cell r="E103">
            <v>0</v>
          </cell>
          <cell r="F103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xt Debt (Baseline)"/>
      <sheetName val="BOP (Table Baseline)"/>
      <sheetName val="TOC"/>
      <sheetName val="sei_cleanmtgMDBongo"/>
      <sheetName val="PIN table"/>
      <sheetName val="SEI"/>
      <sheetName val="SEI (2)"/>
      <sheetName val="sei exec sum"/>
      <sheetName val="FIS_Qclean"/>
      <sheetName val="bop_clean"/>
      <sheetName val="Uses of Windfall Oil Revenue(2)"/>
      <sheetName val="Uses of Windfall Oil Revenue"/>
      <sheetName val="Framework for the 2005 Budget"/>
      <sheetName val="FIS_clean"/>
      <sheetName val="Sources of Growth"/>
      <sheetName val="SIP"/>
      <sheetName val="MonsurQ"/>
      <sheetName val="mon sur clean"/>
      <sheetName val="SI-annex (3)"/>
      <sheetName val="PER "/>
      <sheetName val="PERSMP"/>
      <sheetName val="PERSBA"/>
      <sheetName val="FOBS-SBA"/>
      <sheetName val="fund position"/>
      <sheetName val="Financing sources CFA"/>
      <sheetName val="Financing sources US$"/>
      <sheetName val="Vulnerability"/>
      <sheetName val="Vulnerability (OLD)"/>
      <sheetName val="PER-SBA second review"/>
      <sheetName val="PER-SBA OUTCOME"/>
      <sheetName val="Adjusted PCs - SBA"/>
      <sheetName val="Adjusted PCs - SMP"/>
      <sheetName val="Med-Term Scen"/>
      <sheetName val="SI-annex"/>
      <sheetName val="FiscMediumTerm"/>
      <sheetName val="SI-annex (2)"/>
      <sheetName val="SI-Text- SR"/>
      <sheetName val="Indicators of Fiscal Adjustment"/>
      <sheetName val="SEIPDR"/>
      <sheetName val="Arrears Box"/>
      <sheetName val="Macro SMP-SBA"/>
      <sheetName val="Key Macro Indicators S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8">
          <cell r="C38">
            <v>0</v>
          </cell>
          <cell r="D38">
            <v>23.189119936927156</v>
          </cell>
          <cell r="E38">
            <v>-15.410437231547419</v>
          </cell>
          <cell r="F38">
            <v>-9.7311846763331431</v>
          </cell>
        </row>
        <row r="41">
          <cell r="C41">
            <v>0</v>
          </cell>
          <cell r="D41">
            <v>0</v>
          </cell>
          <cell r="E41">
            <v>16.388777970967098</v>
          </cell>
          <cell r="F41">
            <v>-8.2625115484982956</v>
          </cell>
        </row>
        <row r="42">
          <cell r="C42">
            <v>0</v>
          </cell>
          <cell r="D42">
            <v>0</v>
          </cell>
          <cell r="E42">
            <v>22.547700754975992</v>
          </cell>
          <cell r="F42">
            <v>-12.126439356601992</v>
          </cell>
        </row>
        <row r="43">
          <cell r="C43">
            <v>0</v>
          </cell>
          <cell r="D43">
            <v>0</v>
          </cell>
          <cell r="E43">
            <v>11.182282872940988</v>
          </cell>
          <cell r="F43">
            <v>-4.662206589919947</v>
          </cell>
        </row>
        <row r="44">
          <cell r="C44">
            <v>0</v>
          </cell>
          <cell r="D44">
            <v>0</v>
          </cell>
          <cell r="E44">
            <v>4.4227178529659312</v>
          </cell>
          <cell r="F44">
            <v>2.7457385665864251</v>
          </cell>
        </row>
        <row r="45">
          <cell r="C45">
            <v>0</v>
          </cell>
          <cell r="D45">
            <v>0</v>
          </cell>
          <cell r="E45">
            <v>3.5755651379346887E-2</v>
          </cell>
          <cell r="F45">
            <v>3.6729618926002843</v>
          </cell>
        </row>
        <row r="46">
          <cell r="C46">
            <v>0</v>
          </cell>
          <cell r="D46">
            <v>0</v>
          </cell>
          <cell r="E46">
            <v>27.326685281212633</v>
          </cell>
          <cell r="F46">
            <v>-1.0576176035688434</v>
          </cell>
        </row>
        <row r="50">
          <cell r="C50">
            <v>0</v>
          </cell>
          <cell r="D50">
            <v>303.3799099518709</v>
          </cell>
          <cell r="E50">
            <v>-2.8250227208504946</v>
          </cell>
          <cell r="F50">
            <v>10.805196142235753</v>
          </cell>
        </row>
        <row r="51">
          <cell r="C51">
            <v>0</v>
          </cell>
          <cell r="D51">
            <v>328.2238782797703</v>
          </cell>
          <cell r="E51">
            <v>0.52238862964629473</v>
          </cell>
          <cell r="F51">
            <v>15.221108132852418</v>
          </cell>
        </row>
        <row r="52">
          <cell r="C52">
            <v>0</v>
          </cell>
          <cell r="D52">
            <v>135.35320602390937</v>
          </cell>
          <cell r="E52">
            <v>-17.673003047267009</v>
          </cell>
          <cell r="F52">
            <v>29.400561089233779</v>
          </cell>
        </row>
        <row r="53">
          <cell r="C53">
            <v>0</v>
          </cell>
          <cell r="D53">
            <v>210.52476323552244</v>
          </cell>
          <cell r="E53">
            <v>2.2636840618007121</v>
          </cell>
          <cell r="F53">
            <v>-2.4491581823062023</v>
          </cell>
        </row>
        <row r="54">
          <cell r="C54">
            <v>0</v>
          </cell>
          <cell r="D54">
            <v>324.16686588572799</v>
          </cell>
          <cell r="E54">
            <v>3.3410547317518535</v>
          </cell>
          <cell r="F54">
            <v>-3.6328037653321132</v>
          </cell>
        </row>
        <row r="55">
          <cell r="C55">
            <v>0</v>
          </cell>
          <cell r="D55">
            <v>306.57351342959174</v>
          </cell>
          <cell r="E55">
            <v>3.8556710479085279</v>
          </cell>
          <cell r="F55">
            <v>-11.219210871747357</v>
          </cell>
        </row>
        <row r="56">
          <cell r="C56">
            <v>0</v>
          </cell>
          <cell r="D56">
            <v>4.3378876864446259</v>
          </cell>
          <cell r="E56">
            <v>3.9188038430567977</v>
          </cell>
          <cell r="F56">
            <v>4.3593668464080713</v>
          </cell>
        </row>
        <row r="60">
          <cell r="C60">
            <v>0</v>
          </cell>
          <cell r="D60">
            <v>24.197959703903866</v>
          </cell>
          <cell r="E60">
            <v>28.937354255196023</v>
          </cell>
          <cell r="F60">
            <v>18.564912131766516</v>
          </cell>
        </row>
        <row r="61">
          <cell r="C61">
            <v>0</v>
          </cell>
          <cell r="D61">
            <v>-0.21584864678078247</v>
          </cell>
          <cell r="E61">
            <v>3.0730855051269454</v>
          </cell>
          <cell r="F61">
            <v>0.11957358842365599</v>
          </cell>
        </row>
        <row r="62">
          <cell r="C62">
            <v>0</v>
          </cell>
          <cell r="D62">
            <v>24.413808350684647</v>
          </cell>
          <cell r="E62">
            <v>25.864268750069076</v>
          </cell>
          <cell r="F62">
            <v>18.445338543342856</v>
          </cell>
        </row>
        <row r="63">
          <cell r="C63">
            <v>0</v>
          </cell>
          <cell r="D63">
            <v>36.85758884008375</v>
          </cell>
          <cell r="E63">
            <v>41.245997060386017</v>
          </cell>
          <cell r="F63">
            <v>34.883901177654124</v>
          </cell>
        </row>
        <row r="64">
          <cell r="C64">
            <v>0</v>
          </cell>
          <cell r="D64">
            <v>3.994151344278221</v>
          </cell>
          <cell r="E64">
            <v>7.8011008208978962</v>
          </cell>
          <cell r="F64">
            <v>5.1758925628373396</v>
          </cell>
        </row>
        <row r="65">
          <cell r="C65">
            <v>0</v>
          </cell>
          <cell r="D65">
            <v>32.863437495805528</v>
          </cell>
          <cell r="E65">
            <v>33.444896239488116</v>
          </cell>
          <cell r="F65">
            <v>29.708008614816787</v>
          </cell>
        </row>
        <row r="66">
          <cell r="C66">
            <v>0</v>
          </cell>
          <cell r="D66">
            <v>21.677424132100853</v>
          </cell>
          <cell r="E66">
            <v>27.254017022689258</v>
          </cell>
          <cell r="F66">
            <v>22.60163755016011</v>
          </cell>
        </row>
        <row r="67">
          <cell r="C67">
            <v>0</v>
          </cell>
          <cell r="D67">
            <v>3.8674425205790524</v>
          </cell>
          <cell r="E67">
            <v>5.235661175921023</v>
          </cell>
          <cell r="F67">
            <v>5.3340629348898165</v>
          </cell>
        </row>
        <row r="68">
          <cell r="C68">
            <v>0</v>
          </cell>
          <cell r="D68">
            <v>17.809981611521803</v>
          </cell>
          <cell r="E68">
            <v>22.018355846768237</v>
          </cell>
          <cell r="F68">
            <v>17.267574615270291</v>
          </cell>
        </row>
        <row r="69">
          <cell r="C69">
            <v>1335.54</v>
          </cell>
          <cell r="D69">
            <v>1620.58</v>
          </cell>
          <cell r="E69">
            <v>1524.2010000000002</v>
          </cell>
          <cell r="F69">
            <v>1480.26</v>
          </cell>
        </row>
        <row r="72">
          <cell r="D72">
            <v>1.4876772513544541</v>
          </cell>
          <cell r="E72">
            <v>3.8724551420711539</v>
          </cell>
          <cell r="F72">
            <v>1.1425019928931408</v>
          </cell>
        </row>
        <row r="73">
          <cell r="D73">
            <v>-4.0832911673598344</v>
          </cell>
          <cell r="E73">
            <v>-2.162575670794078</v>
          </cell>
          <cell r="F73">
            <v>-5.2144893464661601</v>
          </cell>
        </row>
        <row r="74">
          <cell r="D74">
            <v>-4.4331659035653903</v>
          </cell>
          <cell r="E74">
            <v>-2.4250082502242187</v>
          </cell>
          <cell r="F74">
            <v>-5.3184575682650337</v>
          </cell>
        </row>
        <row r="75">
          <cell r="D75">
            <v>-0.56324017177538765</v>
          </cell>
          <cell r="E75">
            <v>2.2380250373802371</v>
          </cell>
          <cell r="F75">
            <v>-0.91017794171294131</v>
          </cell>
        </row>
        <row r="76">
          <cell r="D76">
            <v>5.5000678769329507</v>
          </cell>
          <cell r="E76">
            <v>-2.943771851612746</v>
          </cell>
          <cell r="F76">
            <v>5.3167686757731749</v>
          </cell>
        </row>
        <row r="77">
          <cell r="D77">
            <v>0</v>
          </cell>
          <cell r="E77">
            <v>0</v>
          </cell>
          <cell r="F77">
            <v>0</v>
          </cell>
        </row>
        <row r="78">
          <cell r="D78">
            <v>2.1915460869415626</v>
          </cell>
          <cell r="E78">
            <v>-1.5053132756112868</v>
          </cell>
          <cell r="F78">
            <v>-2.5123964708902489</v>
          </cell>
        </row>
        <row r="79">
          <cell r="D79">
            <v>0</v>
          </cell>
          <cell r="E79">
            <v>0</v>
          </cell>
          <cell r="F79">
            <v>0</v>
          </cell>
        </row>
        <row r="80">
          <cell r="D80">
            <v>2.5205355718030114</v>
          </cell>
          <cell r="E80">
            <v>1.6833372325067593</v>
          </cell>
          <cell r="F80">
            <v>-4.0367254183935932</v>
          </cell>
        </row>
        <row r="81">
          <cell r="D81">
            <v>2.1706608355974555</v>
          </cell>
          <cell r="E81">
            <v>1.4209046530766185</v>
          </cell>
          <cell r="F81">
            <v>-4.1406936401924668</v>
          </cell>
        </row>
        <row r="83">
          <cell r="D83">
            <v>2.1706608355974555</v>
          </cell>
          <cell r="E83">
            <v>1.4209046530766185</v>
          </cell>
          <cell r="F83">
            <v>-4.1406936401924668</v>
          </cell>
        </row>
        <row r="85">
          <cell r="D85">
            <v>10.125640928988714</v>
          </cell>
          <cell r="E85">
            <v>22.677765002529934</v>
          </cell>
          <cell r="F85">
            <v>24.77861031955268</v>
          </cell>
        </row>
        <row r="94">
          <cell r="C94" t="e">
            <v>#VALUE!</v>
          </cell>
          <cell r="D94">
            <v>0</v>
          </cell>
          <cell r="E94">
            <v>0</v>
          </cell>
          <cell r="F94">
            <v>0</v>
          </cell>
        </row>
        <row r="95">
          <cell r="C95" t="e">
            <v>#VALUE!</v>
          </cell>
          <cell r="D95">
            <v>20.914890912716999</v>
          </cell>
          <cell r="E95">
            <v>23.371833378396133</v>
          </cell>
          <cell r="F95">
            <v>25.658326726409875</v>
          </cell>
        </row>
        <row r="96">
          <cell r="C96" t="e">
            <v>#VALUE!</v>
          </cell>
          <cell r="D96">
            <v>10.125640928988714</v>
          </cell>
          <cell r="E96">
            <v>22.677765002529934</v>
          </cell>
          <cell r="F96">
            <v>24.77861031955268</v>
          </cell>
        </row>
        <row r="100">
          <cell r="D100">
            <v>0</v>
          </cell>
          <cell r="E100">
            <v>0</v>
          </cell>
          <cell r="F100">
            <v>0</v>
          </cell>
        </row>
        <row r="101">
          <cell r="D101">
            <v>-328.47318303581176</v>
          </cell>
          <cell r="E101">
            <v>-169.43796936670637</v>
          </cell>
          <cell r="F101">
            <v>-344.66109116472825</v>
          </cell>
        </row>
        <row r="103">
          <cell r="D103">
            <v>0</v>
          </cell>
          <cell r="E103">
            <v>0</v>
          </cell>
          <cell r="F103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xt Debt (Baseline)"/>
      <sheetName val="BOP (Table Baseline)"/>
      <sheetName val="TOC"/>
      <sheetName val="sei_cleanmtgMDBongo"/>
      <sheetName val="PIN table"/>
      <sheetName val="SEI"/>
      <sheetName val="SEI (2)"/>
      <sheetName val="sei exec sum"/>
      <sheetName val="FIS_Qclean"/>
      <sheetName val="bop_clean"/>
      <sheetName val="Uses of Windfall Oil Revenue(2)"/>
      <sheetName val="Uses of Windfall Oil Revenue"/>
      <sheetName val="Framework for the 2005 Budget"/>
      <sheetName val="FIS_clean"/>
      <sheetName val="Sources of Growth"/>
      <sheetName val="SIP"/>
      <sheetName val="MonsurQ"/>
      <sheetName val="mon sur clean"/>
      <sheetName val="SI-annex (3)"/>
      <sheetName val="PER "/>
      <sheetName val="PERSMP"/>
      <sheetName val="PERSBA"/>
      <sheetName val="FOBS-SBA"/>
      <sheetName val="fund position"/>
      <sheetName val="Financing sources CFA"/>
      <sheetName val="Financing sources US$"/>
      <sheetName val="Vulnerability"/>
      <sheetName val="Vulnerability (OLD)"/>
      <sheetName val="PER-SBA second review"/>
      <sheetName val="PER-SBA OUTCOME"/>
      <sheetName val="Adjusted PCs - SBA"/>
      <sheetName val="Adjusted PCs - SMP"/>
      <sheetName val="Med-Term Scen"/>
      <sheetName val="SI-annex"/>
      <sheetName val="FiscMediumTerm"/>
      <sheetName val="SI-annex (2)"/>
      <sheetName val="SI-Text- SR"/>
      <sheetName val="Indicators of Fiscal Adjustment"/>
      <sheetName val="SEIPDR"/>
      <sheetName val="Arrears Box"/>
      <sheetName val="Macro SMP-SBA"/>
      <sheetName val="Key Macro Indicators S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8">
          <cell r="C38">
            <v>0</v>
          </cell>
          <cell r="D38">
            <v>23.189119936927156</v>
          </cell>
          <cell r="E38">
            <v>-15.410437231547419</v>
          </cell>
          <cell r="F38">
            <v>-9.7311846763331431</v>
          </cell>
        </row>
        <row r="41">
          <cell r="C41">
            <v>0</v>
          </cell>
          <cell r="D41">
            <v>0</v>
          </cell>
          <cell r="E41">
            <v>16.388777970967098</v>
          </cell>
          <cell r="F41">
            <v>-8.2625115484982956</v>
          </cell>
        </row>
        <row r="42">
          <cell r="C42">
            <v>0</v>
          </cell>
          <cell r="D42">
            <v>0</v>
          </cell>
          <cell r="E42">
            <v>22.547700754975992</v>
          </cell>
          <cell r="F42">
            <v>-12.126439356601992</v>
          </cell>
        </row>
        <row r="43">
          <cell r="C43">
            <v>0</v>
          </cell>
          <cell r="D43">
            <v>0</v>
          </cell>
          <cell r="E43">
            <v>11.182282872940988</v>
          </cell>
          <cell r="F43">
            <v>-4.662206589919947</v>
          </cell>
        </row>
        <row r="44">
          <cell r="C44">
            <v>0</v>
          </cell>
          <cell r="D44">
            <v>0</v>
          </cell>
          <cell r="E44">
            <v>4.4227178529659312</v>
          </cell>
          <cell r="F44">
            <v>2.7457385665864251</v>
          </cell>
        </row>
        <row r="45">
          <cell r="C45">
            <v>0</v>
          </cell>
          <cell r="D45">
            <v>0</v>
          </cell>
          <cell r="E45">
            <v>3.5755651379346887E-2</v>
          </cell>
          <cell r="F45">
            <v>3.6729618926002843</v>
          </cell>
        </row>
        <row r="46">
          <cell r="C46">
            <v>0</v>
          </cell>
          <cell r="D46">
            <v>0</v>
          </cell>
          <cell r="E46">
            <v>27.326685281212633</v>
          </cell>
          <cell r="F46">
            <v>-1.0576176035688434</v>
          </cell>
        </row>
        <row r="50">
          <cell r="C50">
            <v>0</v>
          </cell>
          <cell r="D50">
            <v>303.3799099518709</v>
          </cell>
          <cell r="E50">
            <v>-2.8250227208504946</v>
          </cell>
          <cell r="F50">
            <v>10.805196142235753</v>
          </cell>
        </row>
        <row r="51">
          <cell r="C51">
            <v>0</v>
          </cell>
          <cell r="D51">
            <v>328.2238782797703</v>
          </cell>
          <cell r="E51">
            <v>0.52238862964629473</v>
          </cell>
          <cell r="F51">
            <v>15.221108132852418</v>
          </cell>
        </row>
        <row r="52">
          <cell r="C52">
            <v>0</v>
          </cell>
          <cell r="D52">
            <v>135.35320602390937</v>
          </cell>
          <cell r="E52">
            <v>-17.673003047267009</v>
          </cell>
          <cell r="F52">
            <v>29.400561089233779</v>
          </cell>
        </row>
        <row r="53">
          <cell r="C53">
            <v>0</v>
          </cell>
          <cell r="D53">
            <v>210.52476323552244</v>
          </cell>
          <cell r="E53">
            <v>2.2636840618007121</v>
          </cell>
          <cell r="F53">
            <v>-2.4491581823062023</v>
          </cell>
        </row>
        <row r="54">
          <cell r="C54">
            <v>0</v>
          </cell>
          <cell r="D54">
            <v>324.16686588572799</v>
          </cell>
          <cell r="E54">
            <v>3.3410547317518535</v>
          </cell>
          <cell r="F54">
            <v>-3.6328037653321132</v>
          </cell>
        </row>
        <row r="55">
          <cell r="C55">
            <v>0</v>
          </cell>
          <cell r="D55">
            <v>306.57351342959174</v>
          </cell>
          <cell r="E55">
            <v>3.8556710479085279</v>
          </cell>
          <cell r="F55">
            <v>-11.219210871747357</v>
          </cell>
        </row>
        <row r="56">
          <cell r="C56">
            <v>0</v>
          </cell>
          <cell r="D56">
            <v>4.3378876864446259</v>
          </cell>
          <cell r="E56">
            <v>3.9188038430567977</v>
          </cell>
          <cell r="F56">
            <v>4.3593668464080713</v>
          </cell>
        </row>
        <row r="60">
          <cell r="C60">
            <v>0</v>
          </cell>
          <cell r="D60">
            <v>24.197959703903866</v>
          </cell>
          <cell r="E60">
            <v>28.937354255196023</v>
          </cell>
          <cell r="F60">
            <v>18.564912131766516</v>
          </cell>
        </row>
        <row r="61">
          <cell r="C61">
            <v>0</v>
          </cell>
          <cell r="D61">
            <v>-0.21584864678078247</v>
          </cell>
          <cell r="E61">
            <v>3.0730855051269454</v>
          </cell>
          <cell r="F61">
            <v>0.11957358842365599</v>
          </cell>
        </row>
        <row r="62">
          <cell r="C62">
            <v>0</v>
          </cell>
          <cell r="D62">
            <v>24.413808350684647</v>
          </cell>
          <cell r="E62">
            <v>25.864268750069076</v>
          </cell>
          <cell r="F62">
            <v>18.445338543342856</v>
          </cell>
        </row>
        <row r="63">
          <cell r="C63">
            <v>0</v>
          </cell>
          <cell r="D63">
            <v>36.85758884008375</v>
          </cell>
          <cell r="E63">
            <v>41.245997060386017</v>
          </cell>
          <cell r="F63">
            <v>34.883901177654124</v>
          </cell>
        </row>
        <row r="64">
          <cell r="C64">
            <v>0</v>
          </cell>
          <cell r="D64">
            <v>3.994151344278221</v>
          </cell>
          <cell r="E64">
            <v>7.8011008208978962</v>
          </cell>
          <cell r="F64">
            <v>5.1758925628373396</v>
          </cell>
        </row>
        <row r="65">
          <cell r="C65">
            <v>0</v>
          </cell>
          <cell r="D65">
            <v>32.863437495805528</v>
          </cell>
          <cell r="E65">
            <v>33.444896239488116</v>
          </cell>
          <cell r="F65">
            <v>29.708008614816787</v>
          </cell>
        </row>
        <row r="66">
          <cell r="C66">
            <v>0</v>
          </cell>
          <cell r="D66">
            <v>21.677424132100853</v>
          </cell>
          <cell r="E66">
            <v>27.254017022689258</v>
          </cell>
          <cell r="F66">
            <v>22.60163755016011</v>
          </cell>
        </row>
        <row r="67">
          <cell r="C67">
            <v>0</v>
          </cell>
          <cell r="D67">
            <v>3.8674425205790524</v>
          </cell>
          <cell r="E67">
            <v>5.235661175921023</v>
          </cell>
          <cell r="F67">
            <v>5.3340629348898165</v>
          </cell>
        </row>
        <row r="68">
          <cell r="C68">
            <v>0</v>
          </cell>
          <cell r="D68">
            <v>17.809981611521803</v>
          </cell>
          <cell r="E68">
            <v>22.018355846768237</v>
          </cell>
          <cell r="F68">
            <v>17.267574615270291</v>
          </cell>
        </row>
        <row r="69">
          <cell r="C69">
            <v>1335.54</v>
          </cell>
          <cell r="D69">
            <v>1620.58</v>
          </cell>
          <cell r="E69">
            <v>1524.2010000000002</v>
          </cell>
          <cell r="F69">
            <v>1480.26</v>
          </cell>
        </row>
        <row r="72">
          <cell r="D72">
            <v>1.4876772513544541</v>
          </cell>
          <cell r="E72">
            <v>3.8724551420711539</v>
          </cell>
          <cell r="F72">
            <v>1.1425019928931408</v>
          </cell>
        </row>
        <row r="73">
          <cell r="D73">
            <v>-4.0832911673598344</v>
          </cell>
          <cell r="E73">
            <v>-2.162575670794078</v>
          </cell>
          <cell r="F73">
            <v>-5.2144893464661601</v>
          </cell>
        </row>
        <row r="74">
          <cell r="D74">
            <v>-4.4331659035653903</v>
          </cell>
          <cell r="E74">
            <v>-2.4250082502242187</v>
          </cell>
          <cell r="F74">
            <v>-5.3184575682650337</v>
          </cell>
        </row>
        <row r="75">
          <cell r="D75">
            <v>-0.56324017177538765</v>
          </cell>
          <cell r="E75">
            <v>2.2380250373802371</v>
          </cell>
          <cell r="F75">
            <v>-0.91017794171294131</v>
          </cell>
        </row>
        <row r="76">
          <cell r="D76">
            <v>5.5000678769329507</v>
          </cell>
          <cell r="E76">
            <v>-2.943771851612746</v>
          </cell>
          <cell r="F76">
            <v>5.3167686757731749</v>
          </cell>
        </row>
        <row r="77">
          <cell r="D77">
            <v>0</v>
          </cell>
          <cell r="E77">
            <v>0</v>
          </cell>
          <cell r="F77">
            <v>0</v>
          </cell>
        </row>
        <row r="78">
          <cell r="D78">
            <v>2.1915460869415626</v>
          </cell>
          <cell r="E78">
            <v>-1.5053132756112868</v>
          </cell>
          <cell r="F78">
            <v>-2.5123964708902489</v>
          </cell>
        </row>
        <row r="79">
          <cell r="D79">
            <v>0</v>
          </cell>
          <cell r="E79">
            <v>0</v>
          </cell>
          <cell r="F79">
            <v>0</v>
          </cell>
        </row>
        <row r="80">
          <cell r="D80">
            <v>2.5205355718030114</v>
          </cell>
          <cell r="E80">
            <v>1.6833372325067593</v>
          </cell>
          <cell r="F80">
            <v>-4.0367254183935932</v>
          </cell>
        </row>
        <row r="81">
          <cell r="D81">
            <v>2.1706608355974555</v>
          </cell>
          <cell r="E81">
            <v>1.4209046530766185</v>
          </cell>
          <cell r="F81">
            <v>-4.1406936401924668</v>
          </cell>
        </row>
        <row r="83">
          <cell r="D83">
            <v>2.1706608355974555</v>
          </cell>
          <cell r="E83">
            <v>1.4209046530766185</v>
          </cell>
          <cell r="F83">
            <v>-4.1406936401924668</v>
          </cell>
        </row>
        <row r="85">
          <cell r="D85">
            <v>10.125640928988714</v>
          </cell>
          <cell r="E85">
            <v>22.677765002529934</v>
          </cell>
          <cell r="F85">
            <v>24.77861031955268</v>
          </cell>
        </row>
        <row r="94">
          <cell r="C94" t="e">
            <v>#VALUE!</v>
          </cell>
          <cell r="D94">
            <v>0</v>
          </cell>
          <cell r="E94">
            <v>0</v>
          </cell>
          <cell r="F94">
            <v>0</v>
          </cell>
        </row>
        <row r="95">
          <cell r="C95" t="e">
            <v>#VALUE!</v>
          </cell>
          <cell r="D95">
            <v>20.914890912716999</v>
          </cell>
          <cell r="E95">
            <v>23.371833378396133</v>
          </cell>
          <cell r="F95">
            <v>25.658326726409875</v>
          </cell>
        </row>
        <row r="96">
          <cell r="C96" t="e">
            <v>#VALUE!</v>
          </cell>
          <cell r="D96">
            <v>10.125640928988714</v>
          </cell>
          <cell r="E96">
            <v>22.677765002529934</v>
          </cell>
          <cell r="F96">
            <v>24.77861031955268</v>
          </cell>
        </row>
        <row r="100">
          <cell r="D100">
            <v>0</v>
          </cell>
          <cell r="E100">
            <v>0</v>
          </cell>
          <cell r="F100">
            <v>0</v>
          </cell>
        </row>
        <row r="101">
          <cell r="D101">
            <v>-328.47318303581176</v>
          </cell>
          <cell r="E101">
            <v>-169.43796936670637</v>
          </cell>
          <cell r="F101">
            <v>-344.66109116472825</v>
          </cell>
        </row>
        <row r="103">
          <cell r="D103">
            <v>0</v>
          </cell>
          <cell r="E103">
            <v>0</v>
          </cell>
          <cell r="F103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Sum1"/>
      <sheetName val="Sum2"/>
      <sheetName val="BCV"/>
      <sheetName val="Macro"/>
      <sheetName val="Projections"/>
      <sheetName val="Debt"/>
      <sheetName val="PDVSA"/>
      <sheetName val="CashFlow"/>
      <sheetName val="Trade Ind"/>
      <sheetName val="Indicators"/>
      <sheetName val="WEO"/>
      <sheetName val="Berne Union"/>
      <sheetName val="assumptions"/>
      <sheetName val="fiscal"/>
      <sheetName val="contents"/>
      <sheetName val="sei"/>
      <sheetName val="MMI"/>
      <sheetName val="Trade_Ind"/>
      <sheetName val="Berne_Union"/>
      <sheetName val="C"/>
      <sheetName val="Trade_Ind1"/>
      <sheetName val="Berne_Unio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>
            <v>1987</v>
          </cell>
          <cell r="C2">
            <v>1988</v>
          </cell>
          <cell r="D2">
            <v>1989</v>
          </cell>
          <cell r="E2">
            <v>1990</v>
          </cell>
          <cell r="F2">
            <v>1991</v>
          </cell>
          <cell r="G2">
            <v>1992</v>
          </cell>
          <cell r="H2">
            <v>1993</v>
          </cell>
          <cell r="I2">
            <v>1994</v>
          </cell>
          <cell r="J2" t="str">
            <v>1995</v>
          </cell>
          <cell r="K2" t="str">
            <v>1995</v>
          </cell>
          <cell r="L2" t="str">
            <v>1995</v>
          </cell>
          <cell r="M2" t="str">
            <v>1995</v>
          </cell>
          <cell r="N2">
            <v>1995</v>
          </cell>
          <cell r="O2">
            <v>1996</v>
          </cell>
          <cell r="P2">
            <v>1996</v>
          </cell>
          <cell r="Q2">
            <v>1996</v>
          </cell>
          <cell r="R2">
            <v>1996</v>
          </cell>
          <cell r="S2">
            <v>1996</v>
          </cell>
          <cell r="T2">
            <v>1997</v>
          </cell>
          <cell r="U2">
            <v>1997</v>
          </cell>
          <cell r="V2">
            <v>1997</v>
          </cell>
          <cell r="W2">
            <v>1997</v>
          </cell>
          <cell r="X2">
            <v>1997</v>
          </cell>
          <cell r="Y2">
            <v>1998</v>
          </cell>
          <cell r="Z2">
            <v>1998</v>
          </cell>
          <cell r="AA2">
            <v>1998</v>
          </cell>
          <cell r="AB2">
            <v>1998</v>
          </cell>
          <cell r="AC2">
            <v>1998</v>
          </cell>
          <cell r="AD2">
            <v>1998</v>
          </cell>
          <cell r="AE2">
            <v>1998</v>
          </cell>
          <cell r="AF2">
            <v>1998</v>
          </cell>
          <cell r="AG2">
            <v>1998</v>
          </cell>
          <cell r="AH2">
            <v>1998</v>
          </cell>
          <cell r="AI2">
            <v>1998</v>
          </cell>
          <cell r="AJ2">
            <v>1998</v>
          </cell>
          <cell r="AK2">
            <v>1998</v>
          </cell>
          <cell r="AL2">
            <v>1998</v>
          </cell>
          <cell r="AM2">
            <v>1998</v>
          </cell>
          <cell r="AN2">
            <v>1999</v>
          </cell>
          <cell r="AO2">
            <v>1999</v>
          </cell>
          <cell r="AP2">
            <v>2000</v>
          </cell>
          <cell r="AQ2">
            <v>2001</v>
          </cell>
          <cell r="AR2">
            <v>2002</v>
          </cell>
          <cell r="AS2">
            <v>2003</v>
          </cell>
          <cell r="AT2">
            <v>2004</v>
          </cell>
        </row>
        <row r="3">
          <cell r="J3" t="str">
            <v>Q1</v>
          </cell>
          <cell r="K3" t="str">
            <v>Q2</v>
          </cell>
          <cell r="L3" t="str">
            <v>Q3</v>
          </cell>
          <cell r="M3" t="str">
            <v>Q4</v>
          </cell>
          <cell r="O3" t="str">
            <v>Q1</v>
          </cell>
          <cell r="P3" t="str">
            <v>Q2</v>
          </cell>
          <cell r="Q3" t="str">
            <v>Q3</v>
          </cell>
          <cell r="R3" t="str">
            <v>Q4</v>
          </cell>
          <cell r="T3" t="str">
            <v>Q1</v>
          </cell>
          <cell r="U3" t="str">
            <v>Q2</v>
          </cell>
          <cell r="V3" t="str">
            <v>Q3</v>
          </cell>
          <cell r="W3" t="str">
            <v>Q4</v>
          </cell>
          <cell r="Y3" t="str">
            <v>Q1</v>
          </cell>
          <cell r="Z3" t="str">
            <v>Q2</v>
          </cell>
          <cell r="AA3" t="str">
            <v>Q3</v>
          </cell>
          <cell r="AB3" t="str">
            <v>Q4</v>
          </cell>
          <cell r="AC3" t="str">
            <v>Rev-3</v>
          </cell>
          <cell r="AD3" t="str">
            <v>Q1</v>
          </cell>
          <cell r="AE3" t="str">
            <v>Q2</v>
          </cell>
          <cell r="AF3" t="str">
            <v>Q3</v>
          </cell>
          <cell r="AG3" t="str">
            <v>Q4</v>
          </cell>
          <cell r="AH3" t="str">
            <v>Rev-3</v>
          </cell>
          <cell r="AI3" t="str">
            <v>Q1</v>
          </cell>
          <cell r="AJ3" t="str">
            <v>Q2</v>
          </cell>
          <cell r="AK3" t="str">
            <v>Q3</v>
          </cell>
          <cell r="AL3" t="str">
            <v>Q4</v>
          </cell>
          <cell r="AM3" t="str">
            <v>Yr.</v>
          </cell>
          <cell r="AN3" t="str">
            <v>Auth</v>
          </cell>
          <cell r="AO3" t="str">
            <v>Staff</v>
          </cell>
        </row>
        <row r="4">
          <cell r="O4" t="str">
            <v>Prel.</v>
          </cell>
          <cell r="P4" t="str">
            <v>Prel.</v>
          </cell>
          <cell r="Q4" t="str">
            <v>Prel.</v>
          </cell>
          <cell r="R4" t="str">
            <v>Prel.</v>
          </cell>
          <cell r="S4" t="str">
            <v>Prel.</v>
          </cell>
          <cell r="T4" t="str">
            <v>Prel.</v>
          </cell>
          <cell r="U4" t="str">
            <v>Prel.</v>
          </cell>
          <cell r="V4" t="str">
            <v>Prel.</v>
          </cell>
          <cell r="W4" t="str">
            <v>Prel.</v>
          </cell>
          <cell r="X4" t="str">
            <v>Prel.</v>
          </cell>
          <cell r="Y4" t="str">
            <v>Prog.</v>
          </cell>
          <cell r="Z4" t="str">
            <v>Prog.</v>
          </cell>
          <cell r="AA4" t="str">
            <v>Prog.</v>
          </cell>
          <cell r="AB4" t="str">
            <v>Prog.</v>
          </cell>
          <cell r="AC4" t="str">
            <v>Prog.</v>
          </cell>
          <cell r="AD4" t="str">
            <v>Prog.</v>
          </cell>
          <cell r="AE4" t="str">
            <v>Prog.</v>
          </cell>
          <cell r="AF4" t="str">
            <v>Prog.</v>
          </cell>
          <cell r="AG4" t="str">
            <v>Prog.</v>
          </cell>
          <cell r="AH4" t="str">
            <v>Prog.</v>
          </cell>
          <cell r="AI4" t="str">
            <v>Prel.</v>
          </cell>
          <cell r="AJ4" t="str">
            <v>Prel.</v>
          </cell>
          <cell r="AK4" t="str">
            <v>Prel.</v>
          </cell>
          <cell r="AL4" t="str">
            <v>Prel.</v>
          </cell>
          <cell r="AM4" t="str">
            <v>Prel.</v>
          </cell>
          <cell r="AN4" t="str">
            <v>Proj.</v>
          </cell>
          <cell r="AO4" t="str">
            <v>Proj.</v>
          </cell>
          <cell r="AP4" t="str">
            <v>Proj.</v>
          </cell>
          <cell r="AQ4" t="str">
            <v>Proj.</v>
          </cell>
          <cell r="AR4" t="str">
            <v>Proj.</v>
          </cell>
          <cell r="AS4" t="str">
            <v>Proj.</v>
          </cell>
          <cell r="AT4" t="str">
            <v>Proj.</v>
          </cell>
        </row>
        <row r="6">
          <cell r="B6">
            <v>-2921.846</v>
          </cell>
          <cell r="C6">
            <v>-5953.9814000000006</v>
          </cell>
          <cell r="D6">
            <v>2175.7862000000005</v>
          </cell>
          <cell r="E6">
            <v>8452</v>
          </cell>
          <cell r="F6">
            <v>1924</v>
          </cell>
          <cell r="G6">
            <v>-3753</v>
          </cell>
          <cell r="H6">
            <v>-1992.7672000000002</v>
          </cell>
          <cell r="I6">
            <v>2541</v>
          </cell>
          <cell r="J6">
            <v>1057.586</v>
          </cell>
          <cell r="K6">
            <v>508.68799999999999</v>
          </cell>
          <cell r="L6">
            <v>-113.79999999999995</v>
          </cell>
          <cell r="M6">
            <v>565.73299999999995</v>
          </cell>
          <cell r="N6">
            <v>2018.2069999999999</v>
          </cell>
          <cell r="O6">
            <v>1942.16</v>
          </cell>
          <cell r="P6">
            <v>1189.05</v>
          </cell>
          <cell r="Q6">
            <v>2376</v>
          </cell>
          <cell r="R6">
            <v>3317</v>
          </cell>
          <cell r="S6">
            <v>8824.27</v>
          </cell>
          <cell r="T6">
            <v>2024.37</v>
          </cell>
          <cell r="U6">
            <v>1102.54</v>
          </cell>
          <cell r="V6">
            <v>549.63</v>
          </cell>
          <cell r="W6">
            <v>1008.1599999999999</v>
          </cell>
          <cell r="X6">
            <v>4684.7</v>
          </cell>
          <cell r="Y6">
            <v>244.7659014869362</v>
          </cell>
          <cell r="Z6">
            <v>-111.05554753685104</v>
          </cell>
          <cell r="AA6">
            <v>-464.34658760663842</v>
          </cell>
          <cell r="AB6">
            <v>501.33117648661573</v>
          </cell>
          <cell r="AC6">
            <v>170.69494283006665</v>
          </cell>
          <cell r="AD6">
            <v>299.43484632237369</v>
          </cell>
          <cell r="AE6">
            <v>-279.47940708625174</v>
          </cell>
          <cell r="AF6">
            <v>-338.90370090463983</v>
          </cell>
          <cell r="AG6">
            <v>-479.3342512642858</v>
          </cell>
          <cell r="AH6">
            <v>-790.78251293280459</v>
          </cell>
          <cell r="AI6">
            <v>-284.50711999999999</v>
          </cell>
          <cell r="AJ6">
            <v>-691.35270300000025</v>
          </cell>
          <cell r="AK6">
            <v>-365.12059999999951</v>
          </cell>
          <cell r="AL6">
            <v>-142.19319999999971</v>
          </cell>
          <cell r="AM6">
            <v>-1483.173622999997</v>
          </cell>
          <cell r="AN6">
            <v>-3119.1132356658786</v>
          </cell>
          <cell r="AO6">
            <v>-4422.7923318088333</v>
          </cell>
          <cell r="AP6">
            <v>-4581.7563565312812</v>
          </cell>
          <cell r="AQ6">
            <v>-6908.233072595719</v>
          </cell>
          <cell r="AR6">
            <v>-7882.8903497072452</v>
          </cell>
          <cell r="AS6">
            <v>-9137.4223165277072</v>
          </cell>
          <cell r="AT6">
            <v>-10191.551803354865</v>
          </cell>
        </row>
        <row r="9">
          <cell r="B9">
            <v>10564</v>
          </cell>
          <cell r="C9">
            <v>10195</v>
          </cell>
          <cell r="D9">
            <v>13054</v>
          </cell>
          <cell r="E9">
            <v>17617</v>
          </cell>
          <cell r="F9">
            <v>15156</v>
          </cell>
          <cell r="G9">
            <v>13988</v>
          </cell>
          <cell r="H9">
            <v>14586</v>
          </cell>
          <cell r="I9">
            <v>15905</v>
          </cell>
          <cell r="J9">
            <v>4395</v>
          </cell>
          <cell r="K9">
            <v>5065</v>
          </cell>
          <cell r="L9">
            <v>4585</v>
          </cell>
          <cell r="M9">
            <v>4797</v>
          </cell>
          <cell r="N9">
            <v>18842</v>
          </cell>
          <cell r="O9">
            <v>4847</v>
          </cell>
          <cell r="P9">
            <v>5551</v>
          </cell>
          <cell r="Q9">
            <v>5924</v>
          </cell>
          <cell r="R9">
            <v>7078</v>
          </cell>
          <cell r="S9">
            <v>23400</v>
          </cell>
          <cell r="T9">
            <v>5696</v>
          </cell>
          <cell r="U9">
            <v>5820</v>
          </cell>
          <cell r="V9">
            <v>5997</v>
          </cell>
          <cell r="W9">
            <v>5932</v>
          </cell>
          <cell r="X9">
            <v>23445</v>
          </cell>
          <cell r="Y9">
            <v>4455.0976000000001</v>
          </cell>
          <cell r="Z9">
            <v>4702.9871200000007</v>
          </cell>
          <cell r="AA9">
            <v>4948.6144240000003</v>
          </cell>
          <cell r="AB9">
            <v>5900.9577600000002</v>
          </cell>
          <cell r="AC9">
            <v>20007.656904000003</v>
          </cell>
          <cell r="AD9">
            <v>4477.5828799999999</v>
          </cell>
          <cell r="AE9">
            <v>4341.9072969999997</v>
          </cell>
          <cell r="AF9">
            <v>4406.0554120000006</v>
          </cell>
          <cell r="AG9">
            <v>4200.0706640000008</v>
          </cell>
          <cell r="AH9">
            <v>17425.616253</v>
          </cell>
          <cell r="AI9">
            <v>4528.5828799999999</v>
          </cell>
          <cell r="AJ9">
            <v>4396.9072969999997</v>
          </cell>
          <cell r="AK9">
            <v>4296.1994000000004</v>
          </cell>
          <cell r="AL9">
            <v>4189.8068000000003</v>
          </cell>
          <cell r="AM9">
            <v>17411.496377000003</v>
          </cell>
          <cell r="AN9">
            <v>15628.692369</v>
          </cell>
          <cell r="AO9">
            <v>15312.054368999999</v>
          </cell>
          <cell r="AP9">
            <v>17040.937447743341</v>
          </cell>
          <cell r="AQ9">
            <v>19913.26766326799</v>
          </cell>
          <cell r="AR9">
            <v>21501.884945067617</v>
          </cell>
          <cell r="AS9">
            <v>23039.872295464811</v>
          </cell>
          <cell r="AT9">
            <v>24262.637114675206</v>
          </cell>
        </row>
        <row r="10">
          <cell r="C10">
            <v>-3.4929950776221075E-2</v>
          </cell>
          <cell r="D10">
            <v>0.28043158410985769</v>
          </cell>
          <cell r="E10">
            <v>0.34954803125478784</v>
          </cell>
          <cell r="F10">
            <v>-0.13969461315774534</v>
          </cell>
          <cell r="G10">
            <v>-7.7065188704143583E-2</v>
          </cell>
          <cell r="H10">
            <v>4.2750929368029711E-2</v>
          </cell>
          <cell r="I10">
            <v>9.0429178664472865E-2</v>
          </cell>
          <cell r="N10">
            <v>0.18465891229173215</v>
          </cell>
          <cell r="O10">
            <v>0.10284414106939699</v>
          </cell>
          <cell r="P10">
            <v>9.5952615992102697E-2</v>
          </cell>
          <cell r="Q10">
            <v>0.29203925845147216</v>
          </cell>
          <cell r="R10">
            <v>0.475505524286012</v>
          </cell>
          <cell r="S10">
            <v>0.24190637936524784</v>
          </cell>
          <cell r="T10">
            <v>0.17515989271714472</v>
          </cell>
          <cell r="U10">
            <v>4.8459736984327151E-2</v>
          </cell>
          <cell r="V10">
            <v>1.232275489534107E-2</v>
          </cell>
          <cell r="W10">
            <v>-0.16191014410850524</v>
          </cell>
          <cell r="X10">
            <v>1.9230769230769162E-3</v>
          </cell>
          <cell r="Y10">
            <v>-0.21605510990374466</v>
          </cell>
          <cell r="Z10">
            <v>-0.19051154352220634</v>
          </cell>
          <cell r="AA10">
            <v>-0.17321940632251376</v>
          </cell>
          <cell r="AB10">
            <v>-1.8277413065105885E-2</v>
          </cell>
          <cell r="AC10">
            <v>-0.14821055499609026</v>
          </cell>
          <cell r="AD10">
            <v>-0.21390750000000003</v>
          </cell>
          <cell r="AE10">
            <v>-0.25396781838487981</v>
          </cell>
          <cell r="AF10">
            <v>-0.26529007637151902</v>
          </cell>
          <cell r="AG10">
            <v>-0.29196381254214421</v>
          </cell>
          <cell r="AH10">
            <v>-0.25674488150991681</v>
          </cell>
          <cell r="AI10">
            <v>-0.20495384831460672</v>
          </cell>
          <cell r="AJ10">
            <v>-2.9076553634809543E-2</v>
          </cell>
          <cell r="AK10">
            <v>-2.2904257514983817E-2</v>
          </cell>
          <cell r="AL10">
            <v>-2.4764353349148616E-2</v>
          </cell>
          <cell r="AM10">
            <v>-0.25734713683088062</v>
          </cell>
          <cell r="AN10">
            <v>-0.10311967496074292</v>
          </cell>
          <cell r="AO10">
            <v>-0.12129051009235492</v>
          </cell>
          <cell r="AP10">
            <v>0.11290993599418964</v>
          </cell>
          <cell r="AQ10">
            <v>0.16855470682483031</v>
          </cell>
          <cell r="AR10">
            <v>7.9776825615114344E-2</v>
          </cell>
          <cell r="AS10">
            <v>7.1528024372114363E-2</v>
          </cell>
          <cell r="AT10">
            <v>5.3071683884770682E-2</v>
          </cell>
        </row>
        <row r="12">
          <cell r="B12">
            <v>9054</v>
          </cell>
          <cell r="C12">
            <v>8136</v>
          </cell>
          <cell r="D12">
            <v>10001</v>
          </cell>
          <cell r="E12">
            <v>14085</v>
          </cell>
          <cell r="F12">
            <v>12307</v>
          </cell>
          <cell r="G12">
            <v>11014</v>
          </cell>
          <cell r="H12">
            <v>10855</v>
          </cell>
          <cell r="I12">
            <v>11351</v>
          </cell>
          <cell r="J12">
            <v>3054</v>
          </cell>
          <cell r="K12">
            <v>3671</v>
          </cell>
          <cell r="L12">
            <v>3306</v>
          </cell>
          <cell r="M12">
            <v>3599</v>
          </cell>
          <cell r="N12">
            <v>13630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4480</v>
          </cell>
          <cell r="U12">
            <v>4373</v>
          </cell>
          <cell r="V12">
            <v>4651</v>
          </cell>
          <cell r="W12">
            <v>4537</v>
          </cell>
          <cell r="X12">
            <v>18041</v>
          </cell>
          <cell r="Y12">
            <v>3137.0976000000001</v>
          </cell>
          <cell r="Z12">
            <v>3324.9871200000007</v>
          </cell>
          <cell r="AA12">
            <v>3557.6144240000003</v>
          </cell>
          <cell r="AB12">
            <v>4348.9577600000002</v>
          </cell>
          <cell r="AC12">
            <v>14368.656904000001</v>
          </cell>
          <cell r="AD12">
            <v>3180.5828800000004</v>
          </cell>
          <cell r="AE12">
            <v>3032.9072970000002</v>
          </cell>
          <cell r="AF12">
            <v>2947.0554120000006</v>
          </cell>
          <cell r="AG12">
            <v>2682.0706640000003</v>
          </cell>
          <cell r="AH12">
            <v>11842.616253000002</v>
          </cell>
          <cell r="AI12">
            <v>3234.5828800000004</v>
          </cell>
          <cell r="AJ12">
            <v>3087.9072970000002</v>
          </cell>
          <cell r="AK12">
            <v>3032.1994000000004</v>
          </cell>
          <cell r="AL12">
            <v>2764.8068000000003</v>
          </cell>
          <cell r="AM12">
            <v>12119.496377000001</v>
          </cell>
          <cell r="AN12">
            <v>9508.494369</v>
          </cell>
          <cell r="AO12">
            <v>10020.054368999999</v>
          </cell>
          <cell r="AP12">
            <v>11643.097447743341</v>
          </cell>
          <cell r="AQ12">
            <v>14191.55726326799</v>
          </cell>
          <cell r="AR12">
            <v>15436.871921067617</v>
          </cell>
          <cell r="AS12">
            <v>16610.958490024812</v>
          </cell>
          <cell r="AT12">
            <v>17447.988480908807</v>
          </cell>
        </row>
        <row r="13">
          <cell r="C13">
            <v>-0.10139165009940354</v>
          </cell>
          <cell r="D13">
            <v>0.22922812192723696</v>
          </cell>
          <cell r="E13">
            <v>0.40835916408359174</v>
          </cell>
          <cell r="F13">
            <v>-0.12623358182463618</v>
          </cell>
          <cell r="G13">
            <v>-0.10506215974648569</v>
          </cell>
          <cell r="H13">
            <v>-1.4436172144543291E-2</v>
          </cell>
          <cell r="I13">
            <v>4.5693228926761753E-2</v>
          </cell>
          <cell r="N13">
            <v>0.20077526209144558</v>
          </cell>
          <cell r="O13">
            <v>0.22233136869679115</v>
          </cell>
          <cell r="P13">
            <v>0.18251157722691369</v>
          </cell>
          <cell r="Q13">
            <v>0.41228070175438591</v>
          </cell>
          <cell r="R13">
            <v>0.56765768268963601</v>
          </cell>
          <cell r="S13">
            <v>0.34886280264123259</v>
          </cell>
          <cell r="T13">
            <v>0.20010715242432364</v>
          </cell>
          <cell r="U13">
            <v>7.3715733701911201E-3</v>
          </cell>
          <cell r="V13">
            <v>-3.8552152495181513E-3</v>
          </cell>
          <cell r="W13">
            <v>-0.19585253456221197</v>
          </cell>
          <cell r="X13">
            <v>-1.8710905629589325E-2</v>
          </cell>
          <cell r="Y13">
            <v>-0.2995864504822624</v>
          </cell>
          <cell r="Z13">
            <v>-0.24032002105284489</v>
          </cell>
          <cell r="AA13">
            <v>-0.23564525916755252</v>
          </cell>
          <cell r="AB13">
            <v>-5.4331815552685181E-2</v>
          </cell>
          <cell r="AC13">
            <v>-0.20654478235848439</v>
          </cell>
          <cell r="AD13">
            <v>-0.29004846428571418</v>
          </cell>
          <cell r="AE13">
            <v>-0.30644699359707295</v>
          </cell>
          <cell r="AF13">
            <v>-0.36636090905181673</v>
          </cell>
          <cell r="AG13">
            <v>-0.40884490544412599</v>
          </cell>
          <cell r="AH13">
            <v>-0.34357207178094329</v>
          </cell>
          <cell r="AI13">
            <v>-0.27799489285714274</v>
          </cell>
          <cell r="AJ13">
            <v>-4.5346058036392023E-2</v>
          </cell>
          <cell r="AK13">
            <v>-1.8040663673459911E-2</v>
          </cell>
          <cell r="AL13">
            <v>-8.8184372043606407E-2</v>
          </cell>
          <cell r="AM13">
            <v>-0.32822480034366164</v>
          </cell>
          <cell r="AN13">
            <v>-0.19709512105559579</v>
          </cell>
          <cell r="AO13">
            <v>-0.15389858499706988</v>
          </cell>
          <cell r="AP13">
            <v>0.1619794682716198</v>
          </cell>
          <cell r="AQ13">
            <v>0.21888160147784297</v>
          </cell>
          <cell r="AR13">
            <v>8.775038811440905E-2</v>
          </cell>
          <cell r="AS13">
            <v>7.6057285113239059E-2</v>
          </cell>
          <cell r="AT13">
            <v>5.039022831744755E-2</v>
          </cell>
        </row>
        <row r="15">
          <cell r="B15">
            <v>9054</v>
          </cell>
          <cell r="C15">
            <v>8136</v>
          </cell>
          <cell r="D15">
            <v>10001</v>
          </cell>
          <cell r="E15">
            <v>14085</v>
          </cell>
          <cell r="F15">
            <v>12307</v>
          </cell>
          <cell r="G15">
            <v>11014</v>
          </cell>
          <cell r="H15">
            <v>10855</v>
          </cell>
          <cell r="I15">
            <v>11351</v>
          </cell>
          <cell r="J15">
            <v>3033</v>
          </cell>
          <cell r="K15">
            <v>3638</v>
          </cell>
          <cell r="L15">
            <v>3276</v>
          </cell>
          <cell r="M15">
            <v>3570</v>
          </cell>
          <cell r="N15">
            <v>13517</v>
          </cell>
          <cell r="O15">
            <v>3707</v>
          </cell>
          <cell r="P15">
            <v>4295</v>
          </cell>
          <cell r="Q15">
            <v>4640</v>
          </cell>
          <cell r="R15">
            <v>5603</v>
          </cell>
          <cell r="S15">
            <v>18245</v>
          </cell>
          <cell r="T15">
            <v>4455</v>
          </cell>
          <cell r="U15">
            <v>4352</v>
          </cell>
          <cell r="V15">
            <v>4621</v>
          </cell>
          <cell r="W15">
            <v>4510</v>
          </cell>
          <cell r="X15">
            <v>17938</v>
          </cell>
          <cell r="Y15">
            <v>3201.12</v>
          </cell>
          <cell r="Z15">
            <v>3392.8440000000005</v>
          </cell>
          <cell r="AA15">
            <v>3630.2188000000001</v>
          </cell>
          <cell r="AB15">
            <v>4437.7120000000004</v>
          </cell>
          <cell r="AC15">
            <v>14661.894800000002</v>
          </cell>
          <cell r="AD15">
            <v>3209.5828800000004</v>
          </cell>
          <cell r="AE15">
            <v>3067.9072970000002</v>
          </cell>
          <cell r="AF15">
            <v>3007.1994000000004</v>
          </cell>
          <cell r="AG15">
            <v>2736.8068000000003</v>
          </cell>
          <cell r="AH15">
            <v>12021.496377000001</v>
          </cell>
          <cell r="AI15">
            <v>3209.5828800000004</v>
          </cell>
          <cell r="AJ15">
            <v>3067.9072970000002</v>
          </cell>
          <cell r="AK15">
            <v>3007.1994000000004</v>
          </cell>
          <cell r="AL15">
            <v>2736.8068000000003</v>
          </cell>
          <cell r="AM15">
            <v>12021.496377000001</v>
          </cell>
          <cell r="AN15">
            <v>9334.0840499999995</v>
          </cell>
          <cell r="AO15">
            <v>9856.0840499999995</v>
          </cell>
          <cell r="AP15">
            <v>11488.982011302729</v>
          </cell>
          <cell r="AQ15">
            <v>13300.934758436724</v>
          </cell>
          <cell r="AR15">
            <v>14055.654562313895</v>
          </cell>
          <cell r="AS15">
            <v>14845.620908188585</v>
          </cell>
          <cell r="AT15">
            <v>15679.248449906947</v>
          </cell>
        </row>
        <row r="16">
          <cell r="C16">
            <v>-0.10139165009940354</v>
          </cell>
          <cell r="D16">
            <v>0.22922812192723696</v>
          </cell>
          <cell r="E16">
            <v>0.40835916408359174</v>
          </cell>
          <cell r="F16">
            <v>-0.12623358182463618</v>
          </cell>
          <cell r="G16">
            <v>-0.10506215974648569</v>
          </cell>
          <cell r="H16">
            <v>-1.4436172144543291E-2</v>
          </cell>
          <cell r="I16">
            <v>4.5693228926761753E-2</v>
          </cell>
          <cell r="N16">
            <v>0.19082019205356349</v>
          </cell>
          <cell r="O16">
            <v>0.22222222222222232</v>
          </cell>
          <cell r="P16">
            <v>0.18059373282023095</v>
          </cell>
          <cell r="Q16">
            <v>0.41636141636141644</v>
          </cell>
          <cell r="R16">
            <v>0.56946778711484591</v>
          </cell>
          <cell r="S16">
            <v>0.3497817563068728</v>
          </cell>
          <cell r="T16">
            <v>0.20178041543026715</v>
          </cell>
          <cell r="U16">
            <v>1.3271245634458584E-2</v>
          </cell>
          <cell r="V16">
            <v>-4.0948275862069394E-3</v>
          </cell>
          <cell r="W16">
            <v>-0.19507406746385869</v>
          </cell>
          <cell r="X16">
            <v>-1.6826527815839931E-2</v>
          </cell>
          <cell r="Y16">
            <v>-0.28128062020449607</v>
          </cell>
          <cell r="Z16">
            <v>-0.22107908749986893</v>
          </cell>
          <cell r="AA16">
            <v>-0.21515608689607735</v>
          </cell>
          <cell r="AB16">
            <v>-2.4211160512069396E-2</v>
          </cell>
          <cell r="AC16">
            <v>-0.18467891433447037</v>
          </cell>
          <cell r="AD16">
            <v>-0.27955490909090897</v>
          </cell>
          <cell r="AE16">
            <v>-0.29505806594669115</v>
          </cell>
          <cell r="AF16">
            <v>-0.34923189785760644</v>
          </cell>
          <cell r="AG16">
            <v>-0.39316922394678488</v>
          </cell>
          <cell r="AH16">
            <v>-0.32983072934552338</v>
          </cell>
          <cell r="AI16">
            <v>-0.27955490909090897</v>
          </cell>
          <cell r="AJ16">
            <v>-4.4141431549510335E-2</v>
          </cell>
          <cell r="AK16">
            <v>-1.9788048048050233E-2</v>
          </cell>
          <cell r="AL16">
            <v>-8.9915088437434565E-2</v>
          </cell>
          <cell r="AM16">
            <v>-0.32983072934552338</v>
          </cell>
          <cell r="AN16">
            <v>-0.22355056664506967</v>
          </cell>
          <cell r="AO16">
            <v>-0.18012835167034225</v>
          </cell>
          <cell r="AP16">
            <v>0.16567411083540118</v>
          </cell>
          <cell r="AQ16">
            <v>0.15771221030300309</v>
          </cell>
          <cell r="AR16">
            <v>5.6741861950601269E-2</v>
          </cell>
          <cell r="AS16">
            <v>5.6202743342366412E-2</v>
          </cell>
          <cell r="AT16">
            <v>5.6153093688290801E-2</v>
          </cell>
        </row>
        <row r="18">
          <cell r="B18">
            <v>16.32</v>
          </cell>
          <cell r="C18">
            <v>13.51</v>
          </cell>
          <cell r="D18">
            <v>16.87</v>
          </cell>
          <cell r="E18">
            <v>20.52</v>
          </cell>
          <cell r="F18">
            <v>15.92</v>
          </cell>
          <cell r="G18">
            <v>14.91</v>
          </cell>
          <cell r="H18">
            <v>13.34</v>
          </cell>
          <cell r="I18">
            <v>13.324999999999999</v>
          </cell>
          <cell r="J18">
            <v>14.18</v>
          </cell>
          <cell r="K18">
            <v>16.41</v>
          </cell>
          <cell r="L18">
            <v>14.13</v>
          </cell>
          <cell r="M18">
            <v>14.64</v>
          </cell>
          <cell r="N18">
            <v>14.8475</v>
          </cell>
          <cell r="O18">
            <v>16.29</v>
          </cell>
          <cell r="P18">
            <v>17.46</v>
          </cell>
          <cell r="Q18">
            <v>18.22</v>
          </cell>
          <cell r="R18">
            <v>21.24</v>
          </cell>
          <cell r="S18">
            <v>18.36</v>
          </cell>
          <cell r="T18">
            <v>17.72</v>
          </cell>
          <cell r="U18">
            <v>15.663</v>
          </cell>
          <cell r="V18">
            <v>16.27</v>
          </cell>
          <cell r="W18">
            <v>15.733176405427859</v>
          </cell>
          <cell r="X18">
            <v>16.308610946691381</v>
          </cell>
          <cell r="Y18">
            <v>11.7</v>
          </cell>
          <cell r="Z18">
            <v>12</v>
          </cell>
          <cell r="AA18">
            <v>12.7</v>
          </cell>
          <cell r="AB18">
            <v>15.5</v>
          </cell>
          <cell r="AC18">
            <v>12.975</v>
          </cell>
          <cell r="AD18">
            <v>11.34</v>
          </cell>
          <cell r="AE18">
            <v>11.095000000000001</v>
          </cell>
          <cell r="AF18">
            <v>10.77</v>
          </cell>
          <cell r="AG18">
            <v>9.1</v>
          </cell>
          <cell r="AH18">
            <v>10.57625</v>
          </cell>
          <cell r="AI18">
            <v>11.34</v>
          </cell>
          <cell r="AJ18">
            <v>11.095000000000001</v>
          </cell>
          <cell r="AK18">
            <v>10.77</v>
          </cell>
          <cell r="AL18">
            <v>9.1</v>
          </cell>
          <cell r="AM18">
            <v>10.57625</v>
          </cell>
          <cell r="AN18">
            <v>9.01</v>
          </cell>
          <cell r="AO18">
            <v>9.01</v>
          </cell>
          <cell r="AP18">
            <v>10.211333333333332</v>
          </cell>
          <cell r="AQ18">
            <v>11.08</v>
          </cell>
          <cell r="AR18">
            <v>11.19</v>
          </cell>
          <cell r="AS18">
            <v>11.3</v>
          </cell>
          <cell r="AT18">
            <v>11.41</v>
          </cell>
        </row>
        <row r="19">
          <cell r="B19">
            <v>0.28503937007874036</v>
          </cell>
          <cell r="C19">
            <v>-0.17218137254901966</v>
          </cell>
          <cell r="D19">
            <v>0.24870466321243523</v>
          </cell>
          <cell r="E19">
            <v>0.21636040308239468</v>
          </cell>
          <cell r="F19">
            <v>-0.22417153996101358</v>
          </cell>
          <cell r="G19">
            <v>-6.3442211055276365E-2</v>
          </cell>
          <cell r="H19">
            <v>-0.10529845741113353</v>
          </cell>
          <cell r="I19">
            <v>-1.1244377811094886E-3</v>
          </cell>
          <cell r="J19">
            <v>6.4165103189493422E-2</v>
          </cell>
          <cell r="K19">
            <v>0.15726375176304663</v>
          </cell>
          <cell r="L19">
            <v>-0.13893967093235826</v>
          </cell>
          <cell r="M19">
            <v>3.6093418259023347E-2</v>
          </cell>
          <cell r="N19">
            <v>0.11425891181988757</v>
          </cell>
          <cell r="O19">
            <v>0.14880112834978831</v>
          </cell>
          <cell r="P19">
            <v>6.3985374771480918E-2</v>
          </cell>
          <cell r="Q19">
            <v>0.28945506015569689</v>
          </cell>
          <cell r="R19">
            <v>0.45081967213114749</v>
          </cell>
          <cell r="S19">
            <v>0.23657181343660549</v>
          </cell>
          <cell r="T19">
            <v>8.7783916513198168E-2</v>
          </cell>
          <cell r="U19">
            <v>-0.10292096219931279</v>
          </cell>
          <cell r="V19">
            <v>-0.10702524698133919</v>
          </cell>
          <cell r="W19">
            <v>-0.25926664757872597</v>
          </cell>
          <cell r="X19">
            <v>-0.11173142991877005</v>
          </cell>
          <cell r="Y19">
            <v>-0.33972911963882624</v>
          </cell>
          <cell r="Z19">
            <v>-0.23371647509578541</v>
          </cell>
          <cell r="AA19">
            <v>-0.22419059254734275</v>
          </cell>
          <cell r="AB19">
            <v>-2.515723270440251E-2</v>
          </cell>
          <cell r="AC19">
            <v>-0.20771042782975158</v>
          </cell>
          <cell r="AD19">
            <v>-0.36004514672686228</v>
          </cell>
          <cell r="AE19">
            <v>-0.29164272489306009</v>
          </cell>
          <cell r="AF19">
            <v>-0.33804548248309774</v>
          </cell>
          <cell r="AG19">
            <v>-0.42160440044004399</v>
          </cell>
          <cell r="AH19">
            <v>-0.35149289939094031</v>
          </cell>
          <cell r="AI19">
            <v>-0.36004514672686228</v>
          </cell>
          <cell r="AJ19">
            <v>-2.1604938271604923E-2</v>
          </cell>
          <cell r="AK19">
            <v>-2.9292474087426856E-2</v>
          </cell>
          <cell r="AL19">
            <v>-0.15506035283194053</v>
          </cell>
          <cell r="AM19">
            <v>-0.35149289939094031</v>
          </cell>
          <cell r="AN19">
            <v>-0.14809124216995628</v>
          </cell>
          <cell r="AO19">
            <v>-0.14809124216995628</v>
          </cell>
          <cell r="AP19">
            <v>0.1333333333333333</v>
          </cell>
          <cell r="AQ19">
            <v>8.5068877717568769E-2</v>
          </cell>
          <cell r="AR19">
            <v>9.9277978339349371E-3</v>
          </cell>
          <cell r="AS19">
            <v>9.8302055406613853E-3</v>
          </cell>
          <cell r="AT19">
            <v>9.7345132743362761E-3</v>
          </cell>
        </row>
        <row r="20">
          <cell r="B20">
            <v>1.5199435938759065</v>
          </cell>
          <cell r="C20">
            <v>1.6499193900003044</v>
          </cell>
          <cell r="D20">
            <v>1.6241849436870184</v>
          </cell>
          <cell r="E20">
            <v>1.8805575582792597</v>
          </cell>
          <cell r="F20">
            <v>2.117952777586563</v>
          </cell>
          <cell r="G20">
            <v>2.0238324926729327</v>
          </cell>
          <cell r="H20">
            <v>2.2293647696699592</v>
          </cell>
          <cell r="I20">
            <v>2.3338559202241127</v>
          </cell>
          <cell r="J20">
            <v>2.376586741889986</v>
          </cell>
          <cell r="K20">
            <v>2.43619877989165</v>
          </cell>
          <cell r="L20">
            <v>2.5200775408474105</v>
          </cell>
          <cell r="M20">
            <v>2.6505702066999284</v>
          </cell>
          <cell r="N20">
            <v>2.4942163133408837</v>
          </cell>
          <cell r="O20">
            <v>2.5462110360821226</v>
          </cell>
          <cell r="P20">
            <v>2.7321475775084019</v>
          </cell>
          <cell r="Q20">
            <v>2.7854006586169047</v>
          </cell>
          <cell r="R20">
            <v>2.8872922295914192</v>
          </cell>
          <cell r="S20">
            <v>2.7434565911600561</v>
          </cell>
          <cell r="T20">
            <v>2.8304</v>
          </cell>
          <cell r="U20">
            <v>3.1008</v>
          </cell>
          <cell r="V20">
            <v>3.1322000000000001</v>
          </cell>
          <cell r="W20">
            <v>3.14</v>
          </cell>
          <cell r="X20">
            <v>3.0508500000000005</v>
          </cell>
          <cell r="Y20">
            <v>3.04</v>
          </cell>
          <cell r="Z20">
            <v>3.1070000000000002</v>
          </cell>
          <cell r="AA20">
            <v>3.1070000000000002</v>
          </cell>
          <cell r="AB20">
            <v>3.1120000000000001</v>
          </cell>
          <cell r="AC20">
            <v>3.0915000000000004</v>
          </cell>
          <cell r="AD20">
            <v>3.1448</v>
          </cell>
          <cell r="AE20">
            <v>3.0386000000000002</v>
          </cell>
          <cell r="AF20">
            <v>3.0350000000000001</v>
          </cell>
          <cell r="AG20">
            <v>3.2690000000000001</v>
          </cell>
          <cell r="AH20">
            <v>3.1218500000000002</v>
          </cell>
          <cell r="AI20">
            <v>3.1448</v>
          </cell>
          <cell r="AJ20">
            <v>3.0386000000000002</v>
          </cell>
          <cell r="AK20">
            <v>3.0350000000000001</v>
          </cell>
          <cell r="AL20">
            <v>3.2690000000000001</v>
          </cell>
          <cell r="AM20">
            <v>3.1218500000000002</v>
          </cell>
          <cell r="AN20">
            <v>2.9969999999999999</v>
          </cell>
          <cell r="AO20">
            <v>2.9969999999999999</v>
          </cell>
          <cell r="AP20">
            <v>3.0825223325062039</v>
          </cell>
          <cell r="AQ20">
            <v>3.2888914392059556</v>
          </cell>
          <cell r="AR20">
            <v>3.4413442928039699</v>
          </cell>
          <cell r="AS20">
            <v>3.5993746898263024</v>
          </cell>
          <cell r="AT20">
            <v>3.7648418114143918</v>
          </cell>
        </row>
        <row r="21">
          <cell r="B21">
            <v>-1.0999999999999999E-2</v>
          </cell>
          <cell r="C21">
            <v>8.5513565534991454E-2</v>
          </cell>
          <cell r="D21">
            <v>-1.559739613295974E-2</v>
          </cell>
          <cell r="E21">
            <v>0.15784693460478505</v>
          </cell>
          <cell r="F21">
            <v>0.12623661438181322</v>
          </cell>
          <cell r="G21">
            <v>-4.4439274524751937E-2</v>
          </cell>
          <cell r="H21">
            <v>0.10155597251310766</v>
          </cell>
          <cell r="I21">
            <v>4.6870369522176825E-2</v>
          </cell>
          <cell r="N21">
            <v>6.8710493962871544E-2</v>
          </cell>
          <cell r="O21">
            <v>7.1373070968679508E-2</v>
          </cell>
          <cell r="P21">
            <v>0.12147974133289496</v>
          </cell>
          <cell r="Q21">
            <v>0.10528371189732355</v>
          </cell>
          <cell r="R21">
            <v>8.9309848233078748E-2</v>
          </cell>
          <cell r="S21">
            <v>9.9927290382175071E-2</v>
          </cell>
          <cell r="T21">
            <v>0.11161249397267614</v>
          </cell>
          <cell r="U21">
            <v>0.13493137249481713</v>
          </cell>
          <cell r="V21">
            <v>0.12450608866995072</v>
          </cell>
          <cell r="W21">
            <v>8.7524140375753179E-2</v>
          </cell>
          <cell r="X21">
            <v>0.11204602610824055</v>
          </cell>
          <cell r="Y21">
            <v>7.4053137365743371E-2</v>
          </cell>
          <cell r="Z21">
            <v>1.9994840041279716E-3</v>
          </cell>
          <cell r="AA21">
            <v>-8.0454632526658632E-3</v>
          </cell>
          <cell r="AB21">
            <v>-1.2063492063491998E-2</v>
          </cell>
          <cell r="AC21">
            <v>1.2494473283442664E-2</v>
          </cell>
          <cell r="AD21">
            <v>0.11107970604861506</v>
          </cell>
          <cell r="AE21">
            <v>-2.0059339525283715E-2</v>
          </cell>
          <cell r="AF21">
            <v>-3.1032501117425393E-2</v>
          </cell>
          <cell r="AG21">
            <v>4.1082802547770747E-2</v>
          </cell>
          <cell r="AH21">
            <v>2.3272202828719779E-2</v>
          </cell>
          <cell r="AI21">
            <v>0.11107970604861506</v>
          </cell>
          <cell r="AJ21">
            <v>-3.3770033070465444E-2</v>
          </cell>
          <cell r="AK21">
            <v>-1.1847561376949756E-3</v>
          </cell>
          <cell r="AL21">
            <v>7.7100494233937278E-2</v>
          </cell>
          <cell r="AM21">
            <v>2.3272202828719779E-2</v>
          </cell>
          <cell r="AN21">
            <v>-3.999231225074884E-2</v>
          </cell>
          <cell r="AO21">
            <v>-3.999231225074884E-2</v>
          </cell>
          <cell r="AP21">
            <v>2.8535980148883588E-2</v>
          </cell>
          <cell r="AQ21">
            <v>6.6948130277442619E-2</v>
          </cell>
          <cell r="AR21">
            <v>4.6353872244205618E-2</v>
          </cell>
          <cell r="AS21">
            <v>4.5921123716909706E-2</v>
          </cell>
          <cell r="AT21">
            <v>4.5971074380165344E-2</v>
          </cell>
        </row>
        <row r="23">
          <cell r="B23">
            <v>127</v>
          </cell>
          <cell r="C23">
            <v>135</v>
          </cell>
          <cell r="D23">
            <v>139</v>
          </cell>
          <cell r="E23">
            <v>174</v>
          </cell>
          <cell r="F23">
            <v>184</v>
          </cell>
          <cell r="G23">
            <v>195</v>
          </cell>
          <cell r="H23">
            <v>175</v>
          </cell>
          <cell r="I23">
            <v>187</v>
          </cell>
          <cell r="J23">
            <v>54</v>
          </cell>
          <cell r="K23">
            <v>58</v>
          </cell>
          <cell r="L23">
            <v>52</v>
          </cell>
          <cell r="M23">
            <v>58</v>
          </cell>
          <cell r="N23">
            <v>222</v>
          </cell>
          <cell r="O23">
            <v>63</v>
          </cell>
          <cell r="P23">
            <v>71</v>
          </cell>
          <cell r="Q23">
            <v>61</v>
          </cell>
          <cell r="R23">
            <v>79</v>
          </cell>
          <cell r="S23">
            <v>274</v>
          </cell>
          <cell r="T23">
            <v>60</v>
          </cell>
          <cell r="U23">
            <v>58</v>
          </cell>
          <cell r="V23">
            <v>66</v>
          </cell>
          <cell r="W23">
            <v>64</v>
          </cell>
          <cell r="X23">
            <v>248</v>
          </cell>
          <cell r="Y23">
            <v>64.022400000000005</v>
          </cell>
          <cell r="Z23">
            <v>67.856880000000018</v>
          </cell>
          <cell r="AA23">
            <v>72.604376000000002</v>
          </cell>
          <cell r="AB23">
            <v>88.75424000000001</v>
          </cell>
          <cell r="AC23">
            <v>293.23789600000003</v>
          </cell>
          <cell r="AD23">
            <v>55</v>
          </cell>
          <cell r="AE23">
            <v>54</v>
          </cell>
          <cell r="AF23">
            <v>60.143988000000007</v>
          </cell>
          <cell r="AG23">
            <v>54.736136000000009</v>
          </cell>
          <cell r="AH23">
            <v>223.88012400000002</v>
          </cell>
          <cell r="AI23">
            <v>55</v>
          </cell>
          <cell r="AJ23">
            <v>49</v>
          </cell>
          <cell r="AK23">
            <v>48</v>
          </cell>
          <cell r="AL23">
            <v>48</v>
          </cell>
          <cell r="AM23">
            <v>200</v>
          </cell>
          <cell r="AN23">
            <v>186.681681</v>
          </cell>
          <cell r="AO23">
            <v>197.121681</v>
          </cell>
          <cell r="AP23">
            <v>229.7796402260546</v>
          </cell>
          <cell r="AQ23">
            <v>266.0186951687345</v>
          </cell>
          <cell r="AR23">
            <v>281.11309124627792</v>
          </cell>
          <cell r="AS23">
            <v>296.91241816377169</v>
          </cell>
          <cell r="AT23">
            <v>313.58496899813895</v>
          </cell>
        </row>
        <row r="25">
          <cell r="J25">
            <v>21</v>
          </cell>
          <cell r="K25">
            <v>33</v>
          </cell>
          <cell r="L25">
            <v>30</v>
          </cell>
          <cell r="M25">
            <v>29</v>
          </cell>
          <cell r="N25">
            <v>113</v>
          </cell>
          <cell r="O25">
            <v>26</v>
          </cell>
          <cell r="P25">
            <v>46</v>
          </cell>
          <cell r="Q25">
            <v>29</v>
          </cell>
          <cell r="R25">
            <v>39</v>
          </cell>
          <cell r="S25">
            <v>140</v>
          </cell>
          <cell r="T25">
            <v>25</v>
          </cell>
          <cell r="U25">
            <v>21</v>
          </cell>
          <cell r="V25">
            <v>30</v>
          </cell>
          <cell r="W25">
            <v>27</v>
          </cell>
          <cell r="X25">
            <v>103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26</v>
          </cell>
          <cell r="AE25">
            <v>19</v>
          </cell>
          <cell r="AF25">
            <v>0</v>
          </cell>
          <cell r="AG25">
            <v>0</v>
          </cell>
          <cell r="AH25">
            <v>45</v>
          </cell>
          <cell r="AI25">
            <v>25</v>
          </cell>
          <cell r="AJ25">
            <v>20</v>
          </cell>
          <cell r="AK25">
            <v>25</v>
          </cell>
          <cell r="AL25">
            <v>28</v>
          </cell>
          <cell r="AM25">
            <v>98</v>
          </cell>
          <cell r="AN25">
            <v>361.09199999999998</v>
          </cell>
          <cell r="AO25">
            <v>361.09199999999998</v>
          </cell>
          <cell r="AP25">
            <v>383.89507666666663</v>
          </cell>
          <cell r="AQ25">
            <v>1156.6411999999998</v>
          </cell>
          <cell r="AR25">
            <v>1662.3304499999997</v>
          </cell>
          <cell r="AS25">
            <v>2062.25</v>
          </cell>
          <cell r="AT25">
            <v>2082.3249999999998</v>
          </cell>
        </row>
        <row r="26">
          <cell r="AP26">
            <v>6.3150323647897633E-2</v>
          </cell>
          <cell r="AQ26">
            <v>2.0129096992934432</v>
          </cell>
          <cell r="AR26">
            <v>0.43720494307136915</v>
          </cell>
          <cell r="AS26">
            <v>0.24057764808435067</v>
          </cell>
          <cell r="AT26">
            <v>9.7345132743362761E-3</v>
          </cell>
        </row>
        <row r="28">
          <cell r="AC28">
            <v>-0.20771042782975158</v>
          </cell>
          <cell r="AH28">
            <v>-0.35149289939094031</v>
          </cell>
          <cell r="AN28">
            <v>-0.14809124216995628</v>
          </cell>
          <cell r="AO28">
            <v>-0.14809124216995628</v>
          </cell>
          <cell r="AP28">
            <v>0.1333333333333333</v>
          </cell>
          <cell r="AQ28">
            <v>8.5068877717568769E-2</v>
          </cell>
          <cell r="AR28">
            <v>9.9277978339349371E-3</v>
          </cell>
          <cell r="AS28">
            <v>9.8302055406613853E-3</v>
          </cell>
          <cell r="AT28">
            <v>9.7345132743362761E-3</v>
          </cell>
        </row>
        <row r="29">
          <cell r="AQ29">
            <v>1.7766990291262132</v>
          </cell>
          <cell r="AR29">
            <v>0.42307692307692335</v>
          </cell>
          <cell r="AS29">
            <v>0.22850122850122867</v>
          </cell>
          <cell r="AT29">
            <v>0</v>
          </cell>
        </row>
        <row r="31">
          <cell r="B31">
            <v>1510</v>
          </cell>
          <cell r="C31">
            <v>2059</v>
          </cell>
          <cell r="D31">
            <v>3053</v>
          </cell>
          <cell r="E31">
            <v>3532</v>
          </cell>
          <cell r="F31">
            <v>2849</v>
          </cell>
          <cell r="G31">
            <v>2974</v>
          </cell>
          <cell r="H31">
            <v>3731</v>
          </cell>
          <cell r="I31">
            <v>4554</v>
          </cell>
          <cell r="J31">
            <v>1341</v>
          </cell>
          <cell r="K31">
            <v>1394</v>
          </cell>
          <cell r="L31">
            <v>1279</v>
          </cell>
          <cell r="M31">
            <v>1198</v>
          </cell>
          <cell r="N31">
            <v>5212</v>
          </cell>
          <cell r="O31">
            <v>1114</v>
          </cell>
          <cell r="P31">
            <v>1210</v>
          </cell>
          <cell r="Q31">
            <v>1255</v>
          </cell>
          <cell r="R31">
            <v>1436</v>
          </cell>
          <cell r="S31">
            <v>5015</v>
          </cell>
          <cell r="T31">
            <v>1216</v>
          </cell>
          <cell r="U31">
            <v>1447</v>
          </cell>
          <cell r="V31">
            <v>1346</v>
          </cell>
          <cell r="W31">
            <v>1395</v>
          </cell>
          <cell r="X31">
            <v>5404</v>
          </cell>
          <cell r="Y31">
            <v>1318</v>
          </cell>
          <cell r="Z31">
            <v>1378</v>
          </cell>
          <cell r="AA31">
            <v>1391</v>
          </cell>
          <cell r="AB31">
            <v>1552</v>
          </cell>
          <cell r="AC31">
            <v>5639</v>
          </cell>
          <cell r="AD31">
            <v>1297</v>
          </cell>
          <cell r="AE31">
            <v>1309</v>
          </cell>
          <cell r="AF31">
            <v>1459</v>
          </cell>
          <cell r="AG31">
            <v>1518</v>
          </cell>
          <cell r="AH31">
            <v>5583</v>
          </cell>
          <cell r="AI31">
            <v>1294</v>
          </cell>
          <cell r="AJ31">
            <v>1309</v>
          </cell>
          <cell r="AK31">
            <v>1264</v>
          </cell>
          <cell r="AL31">
            <v>1425</v>
          </cell>
          <cell r="AM31">
            <v>5292</v>
          </cell>
          <cell r="AN31">
            <v>6120.1980000000003</v>
          </cell>
          <cell r="AO31">
            <v>5292</v>
          </cell>
          <cell r="AP31">
            <v>5397.84</v>
          </cell>
          <cell r="AQ31">
            <v>5721.7104000000008</v>
          </cell>
          <cell r="AR31">
            <v>6065.0130240000008</v>
          </cell>
          <cell r="AS31">
            <v>6428.9138054400009</v>
          </cell>
          <cell r="AT31">
            <v>6814.648633766401</v>
          </cell>
        </row>
        <row r="32">
          <cell r="C32">
            <v>0.36357615894039741</v>
          </cell>
          <cell r="D32">
            <v>0.48275862068965525</v>
          </cell>
          <cell r="E32">
            <v>0.15689485751719623</v>
          </cell>
          <cell r="F32">
            <v>-0.19337485843714608</v>
          </cell>
          <cell r="G32">
            <v>4.3875043875043929E-2</v>
          </cell>
          <cell r="H32">
            <v>0.25453934095494279</v>
          </cell>
          <cell r="I32">
            <v>0.22058429375502553</v>
          </cell>
          <cell r="N32">
            <v>0.14448836187966618</v>
          </cell>
          <cell r="O32">
            <v>-0.16927665920954515</v>
          </cell>
          <cell r="P32">
            <v>-0.13199426111908175</v>
          </cell>
          <cell r="Q32">
            <v>-1.8764659890539437E-2</v>
          </cell>
          <cell r="R32">
            <v>0.19866444073455769</v>
          </cell>
          <cell r="S32">
            <v>-3.7797390636991612E-2</v>
          </cell>
          <cell r="T32">
            <v>9.1561938958707456E-2</v>
          </cell>
          <cell r="U32">
            <v>0.1958677685950414</v>
          </cell>
          <cell r="V32">
            <v>7.2509960159362619E-2</v>
          </cell>
          <cell r="W32">
            <v>-2.8551532033426197E-2</v>
          </cell>
          <cell r="X32">
            <v>7.7567298105682969E-2</v>
          </cell>
          <cell r="Y32">
            <v>9.468438538205981E-2</v>
          </cell>
          <cell r="Z32">
            <v>-3.8381018841591064E-2</v>
          </cell>
          <cell r="AA32">
            <v>4.5078888054094657E-2</v>
          </cell>
          <cell r="AB32">
            <v>9.9150141643059575E-2</v>
          </cell>
          <cell r="AC32">
            <v>4.814126394052054E-2</v>
          </cell>
          <cell r="AD32">
            <v>6.6611842105263053E-2</v>
          </cell>
          <cell r="AE32">
            <v>-9.5369730476848602E-2</v>
          </cell>
          <cell r="AF32">
            <v>8.395245170876664E-2</v>
          </cell>
          <cell r="AG32">
            <v>8.8172043010752654E-2</v>
          </cell>
          <cell r="AH32">
            <v>3.3123612139156267E-2</v>
          </cell>
          <cell r="AI32">
            <v>6.414473684210531E-2</v>
          </cell>
          <cell r="AJ32">
            <v>1.1591962905718622E-2</v>
          </cell>
          <cell r="AK32">
            <v>-3.4377387318563768E-2</v>
          </cell>
          <cell r="AL32">
            <v>0.12737341772151889</v>
          </cell>
          <cell r="AM32">
            <v>-2.0725388601036232E-2</v>
          </cell>
          <cell r="AN32">
            <v>0.1565</v>
          </cell>
          <cell r="AO32">
            <v>0</v>
          </cell>
          <cell r="AP32">
            <v>0.02</v>
          </cell>
          <cell r="AQ32">
            <v>0.06</v>
          </cell>
          <cell r="AR32">
            <v>0.06</v>
          </cell>
          <cell r="AS32">
            <v>0.06</v>
          </cell>
          <cell r="AT32">
            <v>0.06</v>
          </cell>
        </row>
        <row r="34">
          <cell r="B34">
            <v>161</v>
          </cell>
          <cell r="C34">
            <v>155.80000000000001</v>
          </cell>
          <cell r="D34">
            <v>206</v>
          </cell>
          <cell r="E34">
            <v>241</v>
          </cell>
          <cell r="F34">
            <v>250</v>
          </cell>
          <cell r="G34">
            <v>280.5</v>
          </cell>
          <cell r="H34">
            <v>279.7</v>
          </cell>
          <cell r="I34">
            <v>235.60000000000002</v>
          </cell>
          <cell r="N34">
            <v>253.29999999999998</v>
          </cell>
          <cell r="S34">
            <v>279</v>
          </cell>
          <cell r="X34">
            <v>250.39999999999998</v>
          </cell>
          <cell r="AC34">
            <v>256.95632467532465</v>
          </cell>
          <cell r="AH34">
            <v>260.06477168007586</v>
          </cell>
          <cell r="AN34">
            <v>264.90072702982104</v>
          </cell>
          <cell r="AP34">
            <v>269.02683232472305</v>
          </cell>
          <cell r="AQ34">
            <v>273.86058238656443</v>
          </cell>
          <cell r="AR34">
            <v>279.2592830300344</v>
          </cell>
          <cell r="AS34">
            <v>284.64428010500058</v>
          </cell>
          <cell r="AT34">
            <v>290.13379672591594</v>
          </cell>
        </row>
        <row r="35">
          <cell r="C35">
            <v>-3.2298136645962705E-2</v>
          </cell>
          <cell r="D35">
            <v>0.3222079589216944</v>
          </cell>
          <cell r="E35">
            <v>0.16990291262135915</v>
          </cell>
          <cell r="F35">
            <v>3.7344398340249052E-2</v>
          </cell>
          <cell r="G35">
            <v>0.12200000000000011</v>
          </cell>
          <cell r="H35">
            <v>-2.8520499108735109E-3</v>
          </cell>
          <cell r="I35">
            <v>-0.15766893099749724</v>
          </cell>
          <cell r="N35">
            <v>7.5127334465195039E-2</v>
          </cell>
          <cell r="S35">
            <v>0.10146071851559424</v>
          </cell>
          <cell r="X35">
            <v>-0.1025089605734768</v>
          </cell>
          <cell r="AC35">
            <v>2.6183405252893976E-2</v>
          </cell>
          <cell r="AH35">
            <v>3.8597330990718381E-2</v>
          </cell>
          <cell r="AN35">
            <v>1.8595195798738251E-2</v>
          </cell>
          <cell r="AP35">
            <v>1.5576043679327078E-2</v>
          </cell>
          <cell r="AQ35">
            <v>1.7967538851317633E-2</v>
          </cell>
          <cell r="AR35">
            <v>1.9713317617390702E-2</v>
          </cell>
          <cell r="AS35">
            <v>1.9283144383017703E-2</v>
          </cell>
          <cell r="AT35">
            <v>1.9285532872434175E-2</v>
          </cell>
        </row>
        <row r="37">
          <cell r="B37">
            <v>123</v>
          </cell>
          <cell r="C37">
            <v>118</v>
          </cell>
          <cell r="D37">
            <v>172</v>
          </cell>
          <cell r="E37">
            <v>203</v>
          </cell>
          <cell r="F37">
            <v>220</v>
          </cell>
          <cell r="G37">
            <v>256.89999999999998</v>
          </cell>
          <cell r="H37">
            <v>233.7</v>
          </cell>
          <cell r="I37">
            <v>193.8</v>
          </cell>
          <cell r="N37">
            <v>230.9</v>
          </cell>
          <cell r="S37">
            <v>228</v>
          </cell>
          <cell r="X37">
            <v>219.2</v>
          </cell>
          <cell r="AC37">
            <v>229.29885714285714</v>
          </cell>
          <cell r="AH37">
            <v>231.27902184136272</v>
          </cell>
          <cell r="AN37">
            <v>235.99105444665062</v>
          </cell>
          <cell r="AP37">
            <v>240.7344746410283</v>
          </cell>
          <cell r="AQ37">
            <v>245.54916413384885</v>
          </cell>
          <cell r="AR37">
            <v>250.43607396906171</v>
          </cell>
          <cell r="AS37">
            <v>255.39616708456546</v>
          </cell>
          <cell r="AT37">
            <v>260.45449893750248</v>
          </cell>
        </row>
        <row r="38">
          <cell r="C38">
            <v>-4.065040650406504E-2</v>
          </cell>
          <cell r="D38">
            <v>0.45762711864406769</v>
          </cell>
          <cell r="E38">
            <v>0.18023255813953498</v>
          </cell>
          <cell r="F38">
            <v>8.3743842364532028E-2</v>
          </cell>
          <cell r="G38">
            <v>0.16772727272727272</v>
          </cell>
          <cell r="H38">
            <v>-9.0307512650836919E-2</v>
          </cell>
          <cell r="I38">
            <v>-0.1707317073170731</v>
          </cell>
          <cell r="N38">
            <v>0.19143446852425172</v>
          </cell>
          <cell r="S38">
            <v>-1.2559549588566532E-2</v>
          </cell>
          <cell r="X38">
            <v>-3.8596491228070184E-2</v>
          </cell>
          <cell r="AC38">
            <v>4.6071428571428541E-2</v>
          </cell>
          <cell r="AH38">
            <v>5.5105026648552657E-2</v>
          </cell>
          <cell r="AN38">
            <v>2.0373800303081335E-2</v>
          </cell>
          <cell r="AP38">
            <v>2.0100000000000007E-2</v>
          </cell>
          <cell r="AQ38">
            <v>2.0000000000000018E-2</v>
          </cell>
          <cell r="AR38">
            <v>1.990196078431361E-2</v>
          </cell>
          <cell r="AS38">
            <v>1.9805825242718456E-2</v>
          </cell>
          <cell r="AT38">
            <v>1.9805825242718456E-2</v>
          </cell>
        </row>
        <row r="40">
          <cell r="B40">
            <v>11.92</v>
          </cell>
          <cell r="C40">
            <v>11.990322580645161</v>
          </cell>
          <cell r="D40">
            <v>13.716455696202532</v>
          </cell>
          <cell r="E40">
            <v>14.5</v>
          </cell>
          <cell r="F40">
            <v>18.333333333333332</v>
          </cell>
          <cell r="G40">
            <v>25.689999999999998</v>
          </cell>
          <cell r="H40">
            <v>21.923076923076923</v>
          </cell>
          <cell r="I40">
            <v>18.095238095238095</v>
          </cell>
          <cell r="N40">
            <v>21.783018867924529</v>
          </cell>
          <cell r="S40">
            <v>24</v>
          </cell>
          <cell r="X40">
            <v>23.826086956521738</v>
          </cell>
          <cell r="AC40">
            <v>24.65</v>
          </cell>
          <cell r="AH40">
            <v>24.64610207175647</v>
          </cell>
          <cell r="AN40">
            <v>24.899244389718611</v>
          </cell>
          <cell r="AP40">
            <v>25.148236833615798</v>
          </cell>
          <cell r="AQ40">
            <v>25.397229277512984</v>
          </cell>
          <cell r="AR40">
            <v>25.646221721410171</v>
          </cell>
          <cell r="AS40">
            <v>25.895214165307358</v>
          </cell>
          <cell r="AT40">
            <v>26.146624011572477</v>
          </cell>
        </row>
        <row r="41">
          <cell r="B41">
            <v>-3.0303030303030276E-2</v>
          </cell>
          <cell r="C41">
            <v>5.8995453561376809E-3</v>
          </cell>
          <cell r="D41">
            <v>0.14396052349281274</v>
          </cell>
          <cell r="E41">
            <v>5.7124400147655852E-2</v>
          </cell>
          <cell r="F41">
            <v>0.26436781609195403</v>
          </cell>
          <cell r="G41">
            <v>0.40127272727272723</v>
          </cell>
          <cell r="H41">
            <v>-0.14662993682067238</v>
          </cell>
          <cell r="I41">
            <v>-0.17460317460317465</v>
          </cell>
          <cell r="N41">
            <v>0.20379841112214514</v>
          </cell>
          <cell r="S41">
            <v>0.10177566045907316</v>
          </cell>
          <cell r="X41">
            <v>-7.2463768115942351E-3</v>
          </cell>
          <cell r="AC41">
            <v>3.5714285714285809E-2</v>
          </cell>
          <cell r="AH41">
            <v>3.4416692792698544E-2</v>
          </cell>
          <cell r="AN41">
            <v>1.0271089408991463E-2</v>
          </cell>
          <cell r="AP41">
            <v>1.0000000000000009E-2</v>
          </cell>
          <cell r="AQ41">
            <v>9.9009900990099098E-3</v>
          </cell>
          <cell r="AR41">
            <v>9.8039215686274161E-3</v>
          </cell>
          <cell r="AS41">
            <v>9.7087378640776656E-3</v>
          </cell>
          <cell r="AT41">
            <v>9.7087378640776656E-3</v>
          </cell>
        </row>
        <row r="42">
          <cell r="B42">
            <v>6.97</v>
          </cell>
          <cell r="C42">
            <v>9.8412698412698418</v>
          </cell>
          <cell r="D42">
            <v>12.53968253968254</v>
          </cell>
          <cell r="E42">
            <v>14</v>
          </cell>
          <cell r="F42">
            <v>12</v>
          </cell>
          <cell r="G42">
            <v>10</v>
          </cell>
          <cell r="H42">
            <v>10.66</v>
          </cell>
          <cell r="I42">
            <v>10.71</v>
          </cell>
          <cell r="N42">
            <v>10.6</v>
          </cell>
          <cell r="S42">
            <v>9.5</v>
          </cell>
          <cell r="X42">
            <v>9.1999999999999993</v>
          </cell>
          <cell r="AC42">
            <v>9.2919999999999998</v>
          </cell>
          <cell r="AH42">
            <v>9.3839999999999986</v>
          </cell>
          <cell r="AN42">
            <v>9.4778399999999987</v>
          </cell>
          <cell r="AP42">
            <v>9.5726183999999996</v>
          </cell>
          <cell r="AQ42">
            <v>9.6683445839999997</v>
          </cell>
          <cell r="AR42">
            <v>9.7650280298399998</v>
          </cell>
          <cell r="AS42">
            <v>9.8626783101383992</v>
          </cell>
          <cell r="AT42">
            <v>9.9613050932397833</v>
          </cell>
        </row>
        <row r="43">
          <cell r="B43">
            <v>0.16595192978956819</v>
          </cell>
          <cell r="C43">
            <v>0.41194689257816952</v>
          </cell>
          <cell r="D43">
            <v>0.27419354838709675</v>
          </cell>
          <cell r="E43">
            <v>0.1164556962025316</v>
          </cell>
          <cell r="F43">
            <v>-0.1428571428571429</v>
          </cell>
          <cell r="G43">
            <v>-0.16666666666666663</v>
          </cell>
          <cell r="H43">
            <v>6.6000000000000059E-2</v>
          </cell>
          <cell r="I43">
            <v>4.6904315196998336E-3</v>
          </cell>
          <cell r="N43">
            <v>-1.0270774976657404E-2</v>
          </cell>
          <cell r="S43">
            <v>-0.10377358490566035</v>
          </cell>
          <cell r="X43">
            <v>-3.1578947368421151E-2</v>
          </cell>
          <cell r="AC43">
            <v>0.01</v>
          </cell>
          <cell r="AH43">
            <v>0.02</v>
          </cell>
          <cell r="AN43">
            <v>0.01</v>
          </cell>
          <cell r="AP43">
            <v>0.01</v>
          </cell>
          <cell r="AQ43">
            <v>0.01</v>
          </cell>
          <cell r="AR43">
            <v>0.01</v>
          </cell>
          <cell r="AS43">
            <v>0.01</v>
          </cell>
          <cell r="AT43">
            <v>0.01</v>
          </cell>
        </row>
        <row r="45">
          <cell r="B45">
            <v>27</v>
          </cell>
          <cell r="C45">
            <v>24</v>
          </cell>
          <cell r="D45">
            <v>23</v>
          </cell>
          <cell r="E45">
            <v>26</v>
          </cell>
          <cell r="F45">
            <v>14</v>
          </cell>
          <cell r="G45">
            <v>11.6</v>
          </cell>
          <cell r="H45">
            <v>34.9</v>
          </cell>
          <cell r="I45">
            <v>31.5</v>
          </cell>
          <cell r="N45">
            <v>10.7</v>
          </cell>
          <cell r="S45">
            <v>40</v>
          </cell>
          <cell r="X45">
            <v>17.100000000000001</v>
          </cell>
          <cell r="AC45">
            <v>12.824999999999999</v>
          </cell>
          <cell r="AH45">
            <v>14.346063743496986</v>
          </cell>
          <cell r="AN45">
            <v>13.009379253761955</v>
          </cell>
          <cell r="AP45">
            <v>12.044516959107941</v>
          </cell>
          <cell r="AQ45">
            <v>11.716030132950452</v>
          </cell>
          <cell r="AR45">
            <v>11.880273546029196</v>
          </cell>
          <cell r="AS45">
            <v>12.044516959107941</v>
          </cell>
          <cell r="AT45">
            <v>12.211031018450448</v>
          </cell>
        </row>
        <row r="46">
          <cell r="C46">
            <v>-0.11111111111111116</v>
          </cell>
          <cell r="D46">
            <v>-4.166666666666663E-2</v>
          </cell>
          <cell r="E46">
            <v>0.13043478260869557</v>
          </cell>
          <cell r="F46">
            <v>-0.46153846153846156</v>
          </cell>
          <cell r="G46">
            <v>-0.17142857142857149</v>
          </cell>
          <cell r="H46">
            <v>2.0086206896551726</v>
          </cell>
          <cell r="I46">
            <v>-9.7421203438395332E-2</v>
          </cell>
          <cell r="N46">
            <v>-0.66031746031746041</v>
          </cell>
          <cell r="S46">
            <v>2.7383177570093462</v>
          </cell>
          <cell r="X46">
            <v>-0.57250000000000001</v>
          </cell>
          <cell r="AC46">
            <v>-0.25</v>
          </cell>
          <cell r="AH46">
            <v>-0.16104890388906523</v>
          </cell>
          <cell r="AN46">
            <v>-9.3174302974984635E-2</v>
          </cell>
          <cell r="AP46">
            <v>-7.4166666666666825E-2</v>
          </cell>
          <cell r="AQ46">
            <v>-2.7272727272727226E-2</v>
          </cell>
          <cell r="AR46">
            <v>1.4018691588784993E-2</v>
          </cell>
          <cell r="AS46">
            <v>1.3824884792626779E-2</v>
          </cell>
          <cell r="AT46">
            <v>1.3824884792626779E-2</v>
          </cell>
        </row>
        <row r="48">
          <cell r="B48">
            <v>1.0718539102818578</v>
          </cell>
          <cell r="C48">
            <v>1.2244897959183672</v>
          </cell>
          <cell r="D48">
            <v>1.0454545454545454</v>
          </cell>
          <cell r="E48">
            <v>0.76470588235294112</v>
          </cell>
          <cell r="F48">
            <v>0.77777777777777779</v>
          </cell>
          <cell r="G48">
            <v>0.75324675324675316</v>
          </cell>
          <cell r="H48">
            <v>0.56290322580645158</v>
          </cell>
          <cell r="I48">
            <v>0.78749999999999998</v>
          </cell>
          <cell r="N48">
            <v>1.3374999999999999</v>
          </cell>
          <cell r="S48">
            <v>1.1111111111111112</v>
          </cell>
          <cell r="X48">
            <v>1.8586956521739133</v>
          </cell>
          <cell r="AC48">
            <v>1.394021739130435</v>
          </cell>
          <cell r="AH48">
            <v>1.3559606562851596</v>
          </cell>
          <cell r="AN48">
            <v>1.2055097718375365</v>
          </cell>
          <cell r="AP48">
            <v>1.1050506241844085</v>
          </cell>
          <cell r="AQ48">
            <v>1.0749128798884702</v>
          </cell>
          <cell r="AR48">
            <v>1.0899817520364394</v>
          </cell>
          <cell r="AS48">
            <v>1.1050506241844087</v>
          </cell>
          <cell r="AT48">
            <v>1.1203278217537784</v>
          </cell>
        </row>
        <row r="49">
          <cell r="B49">
            <v>-0.37209302325581395</v>
          </cell>
          <cell r="C49">
            <v>0.14240362811791374</v>
          </cell>
          <cell r="D49">
            <v>-0.14621212121212113</v>
          </cell>
          <cell r="E49">
            <v>-0.26854219948849112</v>
          </cell>
          <cell r="F49">
            <v>1.7094017094017255E-2</v>
          </cell>
          <cell r="G49">
            <v>-3.1539888682745931E-2</v>
          </cell>
          <cell r="H49">
            <v>-0.25269744160177976</v>
          </cell>
          <cell r="I49">
            <v>0.39899713467048725</v>
          </cell>
          <cell r="N49">
            <v>0.69841269841269837</v>
          </cell>
          <cell r="S49">
            <v>-0.19463087248322197</v>
          </cell>
          <cell r="X49">
            <v>0.33333333333332993</v>
          </cell>
          <cell r="AC49">
            <v>-0.25</v>
          </cell>
          <cell r="AH49">
            <v>-0.27047730772962186</v>
          </cell>
          <cell r="AN49">
            <v>-0.11095519899508299</v>
          </cell>
          <cell r="AP49">
            <v>-8.333333333333337E-2</v>
          </cell>
          <cell r="AQ49">
            <v>-2.7272727272727226E-2</v>
          </cell>
          <cell r="AR49">
            <v>1.4018691588784993E-2</v>
          </cell>
          <cell r="AS49">
            <v>1.3824884792626779E-2</v>
          </cell>
          <cell r="AT49">
            <v>1.3824884792626779E-2</v>
          </cell>
        </row>
        <row r="50">
          <cell r="B50">
            <v>12.595000000000001</v>
          </cell>
          <cell r="C50">
            <v>9.8000000000000007</v>
          </cell>
          <cell r="D50">
            <v>11</v>
          </cell>
          <cell r="E50">
            <v>17</v>
          </cell>
          <cell r="F50">
            <v>9</v>
          </cell>
          <cell r="G50">
            <v>7.7</v>
          </cell>
          <cell r="H50">
            <v>31</v>
          </cell>
          <cell r="I50">
            <v>20</v>
          </cell>
          <cell r="N50">
            <v>4</v>
          </cell>
          <cell r="S50">
            <v>18</v>
          </cell>
          <cell r="X50">
            <v>4.5999999999999996</v>
          </cell>
          <cell r="AC50">
            <v>4.5999999999999996</v>
          </cell>
          <cell r="AH50">
            <v>5.2899999999999991</v>
          </cell>
          <cell r="AN50">
            <v>5.3957999999999995</v>
          </cell>
          <cell r="AP50">
            <v>5.4497579999999992</v>
          </cell>
          <cell r="AQ50">
            <v>5.4497579999999992</v>
          </cell>
          <cell r="AR50">
            <v>5.4497579999999992</v>
          </cell>
          <cell r="AS50">
            <v>5.4497579999999992</v>
          </cell>
          <cell r="AT50">
            <v>5.4497579999999992</v>
          </cell>
        </row>
        <row r="51">
          <cell r="B51">
            <v>-0.34375</v>
          </cell>
          <cell r="C51">
            <v>-0.22191345772131799</v>
          </cell>
          <cell r="D51">
            <v>0.12244897959183665</v>
          </cell>
          <cell r="E51">
            <v>0.54545454545454541</v>
          </cell>
          <cell r="F51">
            <v>-0.47058823529411764</v>
          </cell>
          <cell r="G51">
            <v>-0.14444444444444438</v>
          </cell>
          <cell r="H51">
            <v>3.0259740259740262</v>
          </cell>
          <cell r="I51">
            <v>-0.35483870967741937</v>
          </cell>
          <cell r="N51">
            <v>-0.8</v>
          </cell>
          <cell r="S51">
            <v>3.5</v>
          </cell>
          <cell r="X51">
            <v>-0.74444444444444446</v>
          </cell>
          <cell r="AC51">
            <v>0</v>
          </cell>
          <cell r="AH51">
            <v>0.15</v>
          </cell>
          <cell r="AN51">
            <v>0.02</v>
          </cell>
          <cell r="AP51">
            <v>0.01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3">
          <cell r="B53">
            <v>11</v>
          </cell>
          <cell r="C53">
            <v>13.8</v>
          </cell>
          <cell r="D53">
            <v>11</v>
          </cell>
          <cell r="E53">
            <v>12</v>
          </cell>
          <cell r="F53">
            <v>16</v>
          </cell>
          <cell r="G53">
            <v>12</v>
          </cell>
          <cell r="H53">
            <v>11.1</v>
          </cell>
          <cell r="I53">
            <v>10.3</v>
          </cell>
          <cell r="N53">
            <v>11.7</v>
          </cell>
          <cell r="S53">
            <v>11</v>
          </cell>
          <cell r="X53">
            <v>14.1</v>
          </cell>
          <cell r="AC53">
            <v>14.832467532467504</v>
          </cell>
          <cell r="AH53">
            <v>14.439686095216151</v>
          </cell>
          <cell r="AN53">
            <v>15.900293329408479</v>
          </cell>
          <cell r="AP53">
            <v>16.247840724586805</v>
          </cell>
          <cell r="AQ53">
            <v>16.595388119765133</v>
          </cell>
          <cell r="AR53">
            <v>16.942935514943461</v>
          </cell>
          <cell r="AS53">
            <v>17.203596061327204</v>
          </cell>
          <cell r="AT53">
            <v>17.468266769963005</v>
          </cell>
        </row>
        <row r="54">
          <cell r="C54">
            <v>0.25454545454545463</v>
          </cell>
          <cell r="D54">
            <v>-0.20289855072463769</v>
          </cell>
          <cell r="E54">
            <v>9.0909090909090828E-2</v>
          </cell>
          <cell r="F54">
            <v>0.33333333333333326</v>
          </cell>
          <cell r="G54">
            <v>-0.25</v>
          </cell>
          <cell r="H54">
            <v>-7.5000000000000067E-2</v>
          </cell>
          <cell r="I54">
            <v>-7.2072072072072002E-2</v>
          </cell>
          <cell r="N54">
            <v>0.13592233009708732</v>
          </cell>
          <cell r="S54">
            <v>-5.9829059829059728E-2</v>
          </cell>
          <cell r="X54">
            <v>0.28181818181818175</v>
          </cell>
          <cell r="AC54">
            <v>5.1948051948049967E-2</v>
          </cell>
          <cell r="AH54">
            <v>2.4091212426677444E-2</v>
          </cell>
          <cell r="AN54">
            <v>0.10115228437522794</v>
          </cell>
          <cell r="AP54">
            <v>2.1857923497267784E-2</v>
          </cell>
          <cell r="AQ54">
            <v>2.1390374331550888E-2</v>
          </cell>
          <cell r="AR54">
            <v>2.0942408376963373E-2</v>
          </cell>
          <cell r="AS54">
            <v>1.538461538461533E-2</v>
          </cell>
          <cell r="AT54">
            <v>1.538461538461533E-2</v>
          </cell>
        </row>
        <row r="56">
          <cell r="B56">
            <v>2.42</v>
          </cell>
          <cell r="C56">
            <v>1.1367380560131797</v>
          </cell>
          <cell r="D56">
            <v>0.859375</v>
          </cell>
          <cell r="E56">
            <v>0.66666666666666663</v>
          </cell>
          <cell r="F56">
            <v>0.8</v>
          </cell>
          <cell r="G56">
            <v>0.7142857142857143</v>
          </cell>
          <cell r="H56">
            <v>0.59677419354838701</v>
          </cell>
          <cell r="I56">
            <v>0.60588235294117654</v>
          </cell>
          <cell r="N56">
            <v>0.91406249999999989</v>
          </cell>
          <cell r="S56">
            <v>0.7857142857142857</v>
          </cell>
          <cell r="X56">
            <v>0.81976744186046513</v>
          </cell>
          <cell r="AC56">
            <v>0.86235276351555257</v>
          </cell>
          <cell r="AH56">
            <v>0.8837017194134732</v>
          </cell>
          <cell r="AN56">
            <v>0.9267525400366311</v>
          </cell>
          <cell r="AP56">
            <v>0.94700942615765038</v>
          </cell>
          <cell r="AQ56">
            <v>0.96726631227866977</v>
          </cell>
          <cell r="AR56">
            <v>0.98752319839968905</v>
          </cell>
          <cell r="AS56">
            <v>1.0027158629904533</v>
          </cell>
          <cell r="AT56">
            <v>1.0181422608826141</v>
          </cell>
        </row>
        <row r="57">
          <cell r="B57">
            <v>-6.1776061776061653E-2</v>
          </cell>
          <cell r="C57">
            <v>-0.53027353057306625</v>
          </cell>
          <cell r="D57">
            <v>-0.24399909420289867</v>
          </cell>
          <cell r="E57">
            <v>-0.22424242424242424</v>
          </cell>
          <cell r="F57">
            <v>0.20000000000000018</v>
          </cell>
          <cell r="G57">
            <v>-0.10714285714285721</v>
          </cell>
          <cell r="H57">
            <v>-0.16451612903225821</v>
          </cell>
          <cell r="I57">
            <v>1.5262321144674296E-2</v>
          </cell>
          <cell r="N57">
            <v>0.50864684466019372</v>
          </cell>
          <cell r="S57">
            <v>-0.14041514041514036</v>
          </cell>
          <cell r="X57">
            <v>4.3340380549682811E-2</v>
          </cell>
          <cell r="AC57">
            <v>5.1948051948049967E-2</v>
          </cell>
          <cell r="AH57">
            <v>7.7990749922818292E-2</v>
          </cell>
          <cell r="AN57">
            <v>4.8716461309740833E-2</v>
          </cell>
          <cell r="AP57">
            <v>2.1857923497267784E-2</v>
          </cell>
          <cell r="AQ57">
            <v>2.1390374331550888E-2</v>
          </cell>
          <cell r="AR57">
            <v>2.0942408376963373E-2</v>
          </cell>
          <cell r="AS57">
            <v>1.538461538461533E-2</v>
          </cell>
          <cell r="AT57">
            <v>1.538461538461533E-2</v>
          </cell>
        </row>
        <row r="58">
          <cell r="B58">
            <v>6.93</v>
          </cell>
          <cell r="C58">
            <v>6.07</v>
          </cell>
          <cell r="D58">
            <v>6.4</v>
          </cell>
          <cell r="E58">
            <v>9</v>
          </cell>
          <cell r="F58">
            <v>10</v>
          </cell>
          <cell r="G58">
            <v>8.4</v>
          </cell>
          <cell r="H58">
            <v>9.3000000000000007</v>
          </cell>
          <cell r="I58">
            <v>8.5</v>
          </cell>
          <cell r="N58">
            <v>6.4</v>
          </cell>
          <cell r="S58">
            <v>7</v>
          </cell>
          <cell r="X58">
            <v>8.6</v>
          </cell>
          <cell r="AC58">
            <v>8.6</v>
          </cell>
          <cell r="AH58">
            <v>8.17</v>
          </cell>
          <cell r="AN58">
            <v>8.5785</v>
          </cell>
          <cell r="AP58">
            <v>8.5785</v>
          </cell>
          <cell r="AQ58">
            <v>8.5785</v>
          </cell>
          <cell r="AR58">
            <v>8.5785</v>
          </cell>
          <cell r="AS58">
            <v>8.5785</v>
          </cell>
          <cell r="AT58">
            <v>8.5785</v>
          </cell>
        </row>
        <row r="59">
          <cell r="B59">
            <v>4.5454545454545636E-2</v>
          </cell>
          <cell r="C59">
            <v>-0.12409812409812404</v>
          </cell>
          <cell r="D59">
            <v>5.4365733113673764E-2</v>
          </cell>
          <cell r="E59">
            <v>0.40625</v>
          </cell>
          <cell r="F59">
            <v>0.11111111111111116</v>
          </cell>
          <cell r="G59">
            <v>-0.15999999999999992</v>
          </cell>
          <cell r="H59">
            <v>0.10714285714285721</v>
          </cell>
          <cell r="I59">
            <v>-8.6021505376344121E-2</v>
          </cell>
          <cell r="N59">
            <v>-0.24705882352941178</v>
          </cell>
          <cell r="S59">
            <v>9.375E-2</v>
          </cell>
          <cell r="X59">
            <v>0.22857142857142843</v>
          </cell>
          <cell r="AC59">
            <v>0</v>
          </cell>
          <cell r="AH59">
            <v>-0.05</v>
          </cell>
          <cell r="AN59">
            <v>0.05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1">
          <cell r="B61">
            <v>1349</v>
          </cell>
          <cell r="C61">
            <v>1903.2</v>
          </cell>
          <cell r="D61">
            <v>2847</v>
          </cell>
          <cell r="E61">
            <v>3291</v>
          </cell>
          <cell r="F61">
            <v>2599</v>
          </cell>
          <cell r="G61">
            <v>2693.5</v>
          </cell>
          <cell r="H61">
            <v>3451.3</v>
          </cell>
          <cell r="I61">
            <v>4318.3999999999996</v>
          </cell>
          <cell r="J61">
            <v>1341</v>
          </cell>
          <cell r="K61">
            <v>1394</v>
          </cell>
          <cell r="L61">
            <v>1279</v>
          </cell>
          <cell r="M61">
            <v>1198</v>
          </cell>
          <cell r="N61">
            <v>4958.7</v>
          </cell>
          <cell r="S61">
            <v>4736</v>
          </cell>
          <cell r="X61">
            <v>5153.6000000000004</v>
          </cell>
          <cell r="AC61">
            <v>5382.043675324675</v>
          </cell>
          <cell r="AH61">
            <v>5322.9352283199241</v>
          </cell>
          <cell r="AN61">
            <v>5855.2972729701796</v>
          </cell>
          <cell r="AP61">
            <v>5128.8131676752773</v>
          </cell>
          <cell r="AQ61">
            <v>5447.8498176134362</v>
          </cell>
          <cell r="AR61">
            <v>5785.7537409699662</v>
          </cell>
          <cell r="AS61">
            <v>6144.2695253350003</v>
          </cell>
          <cell r="AT61">
            <v>6524.514837040485</v>
          </cell>
        </row>
        <row r="62">
          <cell r="C62">
            <v>0.41082283172720535</v>
          </cell>
          <cell r="D62">
            <v>0.49590163934426235</v>
          </cell>
          <cell r="E62">
            <v>0.15595363540569029</v>
          </cell>
          <cell r="F62">
            <v>-0.21027043451838345</v>
          </cell>
          <cell r="G62">
            <v>3.6360138514813345E-2</v>
          </cell>
          <cell r="H62">
            <v>0.28134397623909413</v>
          </cell>
          <cell r="I62">
            <v>0.25123866369194192</v>
          </cell>
          <cell r="N62">
            <v>0.14827250833642092</v>
          </cell>
          <cell r="S62">
            <v>-4.4910964567326128E-2</v>
          </cell>
          <cell r="X62">
            <v>8.8175675675675746E-2</v>
          </cell>
          <cell r="AC62">
            <v>4.9213130716756481E-2</v>
          </cell>
          <cell r="AH62">
            <v>3.2857658397998257E-2</v>
          </cell>
          <cell r="AN62">
            <v>0.10001287293858074</v>
          </cell>
          <cell r="AP62">
            <v>-0.12407296699495896</v>
          </cell>
          <cell r="AQ62">
            <v>6.2204771261490155E-2</v>
          </cell>
          <cell r="AR62">
            <v>6.2025190610808245E-2</v>
          </cell>
          <cell r="AS62">
            <v>6.196526855720097E-2</v>
          </cell>
          <cell r="AT62">
            <v>6.1886170542746921E-2</v>
          </cell>
        </row>
        <row r="63">
          <cell r="B63">
            <v>9.0461881294136084E-2</v>
          </cell>
          <cell r="C63">
            <v>0.22044848592893135</v>
          </cell>
          <cell r="D63">
            <v>9.4612617441259088E-3</v>
          </cell>
          <cell r="E63">
            <v>-2.0812412318413506E-2</v>
          </cell>
          <cell r="F63">
            <v>-4.4548810902422895E-2</v>
          </cell>
          <cell r="G63">
            <v>-1.4821473951445599E-2</v>
          </cell>
          <cell r="H63">
            <v>0.85141851333208796</v>
          </cell>
          <cell r="I63">
            <v>8.5247080359991873E-2</v>
          </cell>
          <cell r="N63">
            <v>7.6208174245711691E-2</v>
          </cell>
          <cell r="S63">
            <v>-3.5056026204699442E-2</v>
          </cell>
          <cell r="X63">
            <v>2.4318334021923998E-2</v>
          </cell>
          <cell r="AC63">
            <v>2.1677129341447866E-2</v>
          </cell>
          <cell r="AH63">
            <v>4.9501038575228606E-4</v>
          </cell>
          <cell r="AN63">
            <v>1.6357388909040541E-2</v>
          </cell>
          <cell r="AP63">
            <v>1.8491407804767324E-2</v>
          </cell>
          <cell r="AQ63">
            <v>1.8988943178072905E-2</v>
          </cell>
          <cell r="AR63">
            <v>1.9481509871038069E-2</v>
          </cell>
          <cell r="AS63">
            <v>1.930576597034844E-2</v>
          </cell>
          <cell r="AT63">
            <v>1.933601566286677E-2</v>
          </cell>
        </row>
        <row r="64">
          <cell r="B64">
            <v>-8.2957398920517789E-2</v>
          </cell>
          <cell r="C64">
            <v>0.15598720305951508</v>
          </cell>
          <cell r="D64">
            <v>0.48188117368632355</v>
          </cell>
          <cell r="E64">
            <v>0.18052317037905996</v>
          </cell>
          <cell r="F64">
            <v>-0.17344855028385542</v>
          </cell>
          <cell r="G64">
            <v>5.1951611929203168E-2</v>
          </cell>
          <cell r="H64">
            <v>-0.30791230237133305</v>
          </cell>
          <cell r="I64">
            <v>0.1529528034084997</v>
          </cell>
          <cell r="N64">
            <v>6.6961333146551727E-2</v>
          </cell>
          <cell r="S64">
            <v>-1.0212964307000472E-2</v>
          </cell>
          <cell r="X64">
            <v>6.2341304975983114E-2</v>
          </cell>
          <cell r="AC64">
            <v>2.6951764490468433E-2</v>
          </cell>
          <cell r="AH64">
            <v>3.2346636091436398E-2</v>
          </cell>
          <cell r="AN64">
            <v>8.2309121714888356E-2</v>
          </cell>
          <cell r="AP64">
            <v>-0.13997602111048357</v>
          </cell>
          <cell r="AQ64">
            <v>4.2410497555187998E-2</v>
          </cell>
          <cell r="AR64">
            <v>4.1730703625171062E-2</v>
          </cell>
          <cell r="AS64">
            <v>4.1851526804856265E-2</v>
          </cell>
          <cell r="AT64">
            <v>4.1743011358438054E-2</v>
          </cell>
        </row>
        <row r="66">
          <cell r="B66">
            <v>522.80759999999998</v>
          </cell>
          <cell r="C66">
            <v>747.70512000000008</v>
          </cell>
          <cell r="D66">
            <v>896</v>
          </cell>
          <cell r="E66">
            <v>914</v>
          </cell>
          <cell r="F66">
            <v>736</v>
          </cell>
          <cell r="G66">
            <v>667.1</v>
          </cell>
          <cell r="H66">
            <v>567.20000000000005</v>
          </cell>
          <cell r="I66">
            <v>753.1</v>
          </cell>
          <cell r="N66">
            <v>982.5</v>
          </cell>
          <cell r="S66">
            <v>774</v>
          </cell>
          <cell r="X66">
            <v>784</v>
          </cell>
          <cell r="AC66">
            <v>816.43130434782768</v>
          </cell>
          <cell r="AH66">
            <v>686.35790369473796</v>
          </cell>
          <cell r="AN66">
            <v>730.02978344048211</v>
          </cell>
          <cell r="AP66">
            <v>775.23162756583793</v>
          </cell>
          <cell r="AQ66">
            <v>821.94953354283189</v>
          </cell>
          <cell r="AR66">
            <v>861.69443503819411</v>
          </cell>
          <cell r="AS66">
            <v>902.15203961010934</v>
          </cell>
          <cell r="AT66">
            <v>944.50917805521817</v>
          </cell>
        </row>
        <row r="67">
          <cell r="C67">
            <v>0.43017262947210422</v>
          </cell>
          <cell r="D67">
            <v>0.19833337506101323</v>
          </cell>
          <cell r="E67">
            <v>2.0089285714285809E-2</v>
          </cell>
          <cell r="F67">
            <v>-0.19474835886214437</v>
          </cell>
          <cell r="G67">
            <v>-9.3614130434782616E-2</v>
          </cell>
          <cell r="H67">
            <v>-0.14975266077049909</v>
          </cell>
          <cell r="I67">
            <v>0.32775035260930885</v>
          </cell>
          <cell r="N67">
            <v>0.30460762182977019</v>
          </cell>
          <cell r="S67">
            <v>-0.21221374045801522</v>
          </cell>
          <cell r="X67">
            <v>1.2919896640826822E-2</v>
          </cell>
          <cell r="AC67">
            <v>4.136645962733132E-2</v>
          </cell>
          <cell r="AH67">
            <v>-0.12454349018528321</v>
          </cell>
          <cell r="AN67">
            <v>6.3628435704832453E-2</v>
          </cell>
          <cell r="AP67">
            <v>6.1917808219178028E-2</v>
          </cell>
          <cell r="AQ67">
            <v>6.0263157894736796E-2</v>
          </cell>
          <cell r="AR67">
            <v>4.8354430379746738E-2</v>
          </cell>
          <cell r="AS67">
            <v>4.6951219512195053E-2</v>
          </cell>
          <cell r="AT67">
            <v>4.6951219512195275E-2</v>
          </cell>
        </row>
        <row r="69">
          <cell r="B69">
            <v>1370.4</v>
          </cell>
          <cell r="C69">
            <v>2027.4</v>
          </cell>
          <cell r="D69">
            <v>1889.0997259118701</v>
          </cell>
          <cell r="E69">
            <v>1597.0644766730736</v>
          </cell>
          <cell r="F69">
            <v>1347.985347985348</v>
          </cell>
          <cell r="G69">
            <v>1141.9034577199589</v>
          </cell>
          <cell r="H69">
            <v>1116.9751870815282</v>
          </cell>
          <cell r="I69">
            <v>1293.7639580828036</v>
          </cell>
          <cell r="N69">
            <v>1782.7980402830701</v>
          </cell>
          <cell r="S69">
            <v>1493.0555555555557</v>
          </cell>
          <cell r="X69">
            <v>1590.26369168357</v>
          </cell>
          <cell r="AC69">
            <v>1639.6507628538702</v>
          </cell>
          <cell r="AH69">
            <v>1392.2067012063651</v>
          </cell>
          <cell r="AN69">
            <v>1451.7555252763832</v>
          </cell>
          <cell r="AP69">
            <v>1511.4167112466455</v>
          </cell>
          <cell r="AQ69">
            <v>1571.0778972169078</v>
          </cell>
          <cell r="AR69">
            <v>1630.7390831871701</v>
          </cell>
          <cell r="AS69">
            <v>1690.4002691574324</v>
          </cell>
          <cell r="AT69">
            <v>1752.24418144368</v>
          </cell>
        </row>
        <row r="70">
          <cell r="B70">
            <v>0.20175438596491246</v>
          </cell>
          <cell r="C70">
            <v>0.47942206654991248</v>
          </cell>
          <cell r="D70">
            <v>-6.8215583549437686E-2</v>
          </cell>
          <cell r="E70">
            <v>-0.15458964142183163</v>
          </cell>
          <cell r="F70">
            <v>-0.15596059666081552</v>
          </cell>
          <cell r="G70">
            <v>-0.15288140228926961</v>
          </cell>
          <cell r="H70">
            <v>-2.1830453765509183E-2</v>
          </cell>
          <cell r="I70">
            <v>0.1582745731919033</v>
          </cell>
          <cell r="N70">
            <v>0.37799328010725697</v>
          </cell>
          <cell r="S70">
            <v>-0.16252120441051732</v>
          </cell>
          <cell r="X70">
            <v>6.5106844662484065E-2</v>
          </cell>
          <cell r="AC70">
            <v>3.1055900621119958E-2</v>
          </cell>
          <cell r="AH70">
            <v>-0.12454349018528321</v>
          </cell>
          <cell r="AN70">
            <v>4.2772976181208122E-2</v>
          </cell>
          <cell r="AP70">
            <v>4.1095890410958846E-2</v>
          </cell>
          <cell r="AQ70">
            <v>3.9473684210526327E-2</v>
          </cell>
          <cell r="AR70">
            <v>3.7974683544303778E-2</v>
          </cell>
          <cell r="AS70">
            <v>3.6585365853658569E-2</v>
          </cell>
          <cell r="AT70">
            <v>3.6585365853658569E-2</v>
          </cell>
        </row>
        <row r="71">
          <cell r="B71">
            <v>381.5</v>
          </cell>
          <cell r="C71">
            <v>368.8</v>
          </cell>
          <cell r="D71">
            <v>474.3</v>
          </cell>
          <cell r="E71">
            <v>572.29999999999995</v>
          </cell>
          <cell r="F71">
            <v>546</v>
          </cell>
          <cell r="G71">
            <v>584.20000000000005</v>
          </cell>
          <cell r="H71">
            <v>507.8</v>
          </cell>
          <cell r="I71">
            <v>582.1</v>
          </cell>
          <cell r="N71">
            <v>551.1</v>
          </cell>
          <cell r="S71">
            <v>518.4</v>
          </cell>
          <cell r="X71">
            <v>493</v>
          </cell>
          <cell r="AC71">
            <v>497.93</v>
          </cell>
          <cell r="AH71">
            <v>493</v>
          </cell>
          <cell r="AN71">
            <v>502.86</v>
          </cell>
          <cell r="AP71">
            <v>512.91719999999998</v>
          </cell>
          <cell r="AQ71">
            <v>523.17554399999995</v>
          </cell>
          <cell r="AR71">
            <v>528.40729943999997</v>
          </cell>
          <cell r="AS71">
            <v>533.69137243440002</v>
          </cell>
          <cell r="AT71">
            <v>539.02828615874398</v>
          </cell>
        </row>
        <row r="72">
          <cell r="B72">
            <v>1.4897579143389184E-2</v>
          </cell>
          <cell r="C72">
            <v>-3.3289646133682793E-2</v>
          </cell>
          <cell r="D72">
            <v>0.28606290672451196</v>
          </cell>
          <cell r="E72">
            <v>0.20662028252161058</v>
          </cell>
          <cell r="F72">
            <v>-4.5954918748907891E-2</v>
          </cell>
          <cell r="G72">
            <v>6.9963369963369937E-2</v>
          </cell>
          <cell r="H72">
            <v>-0.13077713111947964</v>
          </cell>
          <cell r="I72">
            <v>0.14631744781410028</v>
          </cell>
          <cell r="N72">
            <v>-5.3255454389280144E-2</v>
          </cell>
          <cell r="S72">
            <v>-5.9335873707131226E-2</v>
          </cell>
          <cell r="X72">
            <v>-4.8996913580246826E-2</v>
          </cell>
          <cell r="AC72">
            <v>0.01</v>
          </cell>
          <cell r="AH72">
            <v>0</v>
          </cell>
          <cell r="AN72">
            <v>0.02</v>
          </cell>
          <cell r="AP72">
            <v>0.02</v>
          </cell>
          <cell r="AQ72">
            <v>0.02</v>
          </cell>
          <cell r="AR72">
            <v>0.01</v>
          </cell>
          <cell r="AS72">
            <v>0.01</v>
          </cell>
          <cell r="AT72">
            <v>0.01</v>
          </cell>
        </row>
        <row r="74">
          <cell r="B74">
            <v>44</v>
          </cell>
          <cell r="C74">
            <v>177.9</v>
          </cell>
          <cell r="D74">
            <v>239.6</v>
          </cell>
          <cell r="E74">
            <v>247.3</v>
          </cell>
          <cell r="F74">
            <v>329.8</v>
          </cell>
          <cell r="G74">
            <v>371.5</v>
          </cell>
          <cell r="H74">
            <v>465</v>
          </cell>
          <cell r="I74">
            <v>450.7</v>
          </cell>
          <cell r="N74">
            <v>777.5</v>
          </cell>
          <cell r="S74">
            <v>518</v>
          </cell>
          <cell r="X74">
            <v>721.5</v>
          </cell>
          <cell r="AC74">
            <v>765.36720000000014</v>
          </cell>
          <cell r="AH74">
            <v>790.204116</v>
          </cell>
          <cell r="AN74">
            <v>821.81228064000004</v>
          </cell>
          <cell r="AP74">
            <v>854.68477186560006</v>
          </cell>
          <cell r="AQ74">
            <v>888.8721627402241</v>
          </cell>
          <cell r="AR74">
            <v>924.42704924983309</v>
          </cell>
          <cell r="AS74">
            <v>961.40413121982647</v>
          </cell>
          <cell r="AT74">
            <v>999.86029646861959</v>
          </cell>
        </row>
        <row r="75">
          <cell r="C75">
            <v>3.043181818181818</v>
          </cell>
          <cell r="D75">
            <v>0.34682405845980879</v>
          </cell>
          <cell r="E75">
            <v>3.2136894824707829E-2</v>
          </cell>
          <cell r="F75">
            <v>0.33360291144359078</v>
          </cell>
          <cell r="G75">
            <v>0.12644026682838083</v>
          </cell>
          <cell r="H75">
            <v>0.25168236877523542</v>
          </cell>
          <cell r="I75">
            <v>-3.0752688172043019E-2</v>
          </cell>
          <cell r="N75">
            <v>0.72509429775904155</v>
          </cell>
          <cell r="S75">
            <v>-0.33376205787781354</v>
          </cell>
          <cell r="X75">
            <v>0.39285714285714279</v>
          </cell>
          <cell r="AC75">
            <v>6.0800000000000187E-2</v>
          </cell>
          <cell r="AH75">
            <v>9.5223999999999975E-2</v>
          </cell>
          <cell r="AN75">
            <v>4.0000000000000036E-2</v>
          </cell>
          <cell r="AP75">
            <v>4.0000000000000036E-2</v>
          </cell>
          <cell r="AQ75">
            <v>4.0000000000000036E-2</v>
          </cell>
          <cell r="AR75">
            <v>4.0000000000000036E-2</v>
          </cell>
          <cell r="AS75">
            <v>4.0000000000000036E-2</v>
          </cell>
          <cell r="AT75">
            <v>4.0000000000000036E-2</v>
          </cell>
        </row>
        <row r="77">
          <cell r="B77">
            <v>148.19999999999999</v>
          </cell>
          <cell r="C77">
            <v>196.7920353982301</v>
          </cell>
          <cell r="D77">
            <v>263.9347873981053</v>
          </cell>
          <cell r="E77">
            <v>294.72053390537479</v>
          </cell>
          <cell r="F77">
            <v>289.32362487937536</v>
          </cell>
          <cell r="G77">
            <v>306.41702408446054</v>
          </cell>
          <cell r="H77">
            <v>244.32534678436318</v>
          </cell>
          <cell r="I77">
            <v>333.38264664546193</v>
          </cell>
          <cell r="N77">
            <v>309.10825746431834</v>
          </cell>
          <cell r="S77">
            <v>243.42105263157896</v>
          </cell>
          <cell r="X77">
            <v>216.63413901816543</v>
          </cell>
          <cell r="AC77">
            <v>220.96682179852874</v>
          </cell>
          <cell r="AH77">
            <v>228.13741180003001</v>
          </cell>
          <cell r="AN77">
            <v>228.13741180003001</v>
          </cell>
          <cell r="AP77">
            <v>228.13741180003001</v>
          </cell>
          <cell r="AQ77">
            <v>228.13741180003001</v>
          </cell>
          <cell r="AR77">
            <v>228.13741180003001</v>
          </cell>
          <cell r="AS77">
            <v>228.13741180003001</v>
          </cell>
          <cell r="AT77">
            <v>228.13741180003001</v>
          </cell>
        </row>
        <row r="78">
          <cell r="B78">
            <v>8.7890625E-3</v>
          </cell>
          <cell r="C78">
            <v>0.32788148041990639</v>
          </cell>
          <cell r="D78">
            <v>0.34118632831864626</v>
          </cell>
          <cell r="E78">
            <v>0.11664148864482149</v>
          </cell>
          <cell r="F78">
            <v>-1.8311954564157351E-2</v>
          </cell>
          <cell r="G78">
            <v>5.9080551103324996E-2</v>
          </cell>
          <cell r="H78">
            <v>-0.20263781846201356</v>
          </cell>
          <cell r="I78">
            <v>0.36450290988310363</v>
          </cell>
          <cell r="N78">
            <v>-7.2812395682245401E-2</v>
          </cell>
          <cell r="S78">
            <v>-0.21250550008461655</v>
          </cell>
          <cell r="X78">
            <v>1.7000000000000001E-2</v>
          </cell>
          <cell r="AC78">
            <v>0.02</v>
          </cell>
          <cell r="AH78">
            <v>5.3100000000000001E-2</v>
          </cell>
          <cell r="AN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B79">
            <v>1033</v>
          </cell>
          <cell r="C79">
            <v>904</v>
          </cell>
          <cell r="D79">
            <v>907.8</v>
          </cell>
          <cell r="E79">
            <v>839.1</v>
          </cell>
          <cell r="F79">
            <v>1139.9000000000001</v>
          </cell>
          <cell r="G79">
            <v>1212.4000000000001</v>
          </cell>
          <cell r="H79">
            <v>1903.2</v>
          </cell>
          <cell r="I79">
            <v>1351.9</v>
          </cell>
          <cell r="N79">
            <v>2515.3000000000002</v>
          </cell>
          <cell r="S79">
            <v>2128</v>
          </cell>
          <cell r="X79">
            <v>3330.5</v>
          </cell>
          <cell r="AC79">
            <v>3463.72</v>
          </cell>
          <cell r="AH79">
            <v>3463.7200000000003</v>
          </cell>
          <cell r="AN79">
            <v>3602.2688000000003</v>
          </cell>
          <cell r="AP79">
            <v>3746.3595520000003</v>
          </cell>
          <cell r="AQ79">
            <v>3896.2139340800004</v>
          </cell>
          <cell r="AR79">
            <v>4052.0624914432005</v>
          </cell>
          <cell r="AS79">
            <v>4214.1449911009286</v>
          </cell>
          <cell r="AT79">
            <v>4382.7107907449663</v>
          </cell>
        </row>
        <row r="80">
          <cell r="B80">
            <v>-2.0237452779281462E-4</v>
          </cell>
          <cell r="C80">
            <v>-0.1248789932236205</v>
          </cell>
          <cell r="D80">
            <v>4.2035398230086951E-3</v>
          </cell>
          <cell r="E80">
            <v>-7.5677461996034312E-2</v>
          </cell>
          <cell r="F80">
            <v>0.35847932308425712</v>
          </cell>
          <cell r="G80">
            <v>6.360207035704879E-2</v>
          </cell>
          <cell r="H80">
            <v>0</v>
          </cell>
          <cell r="I80">
            <v>0.05</v>
          </cell>
          <cell r="N80">
            <v>0.86056660995635781</v>
          </cell>
          <cell r="S80">
            <v>-0.1539776567407467</v>
          </cell>
          <cell r="X80">
            <v>0.56508458646616533</v>
          </cell>
          <cell r="AC80">
            <v>0.04</v>
          </cell>
          <cell r="AH80">
            <v>0.04</v>
          </cell>
          <cell r="AN80">
            <v>0.04</v>
          </cell>
          <cell r="AP80">
            <v>0.04</v>
          </cell>
          <cell r="AQ80">
            <v>0.04</v>
          </cell>
          <cell r="AR80">
            <v>0.04</v>
          </cell>
          <cell r="AS80">
            <v>0.04</v>
          </cell>
          <cell r="AT80">
            <v>0.04</v>
          </cell>
        </row>
        <row r="82">
          <cell r="B82">
            <v>47.3</v>
          </cell>
          <cell r="C82">
            <v>297</v>
          </cell>
          <cell r="D82">
            <v>169.3</v>
          </cell>
          <cell r="E82">
            <v>7.2</v>
          </cell>
          <cell r="F82">
            <v>5.9</v>
          </cell>
          <cell r="G82">
            <v>10.4</v>
          </cell>
          <cell r="H82">
            <v>185.3</v>
          </cell>
          <cell r="I82">
            <v>272.39999999999998</v>
          </cell>
          <cell r="N82">
            <v>100</v>
          </cell>
          <cell r="S82">
            <v>99.6</v>
          </cell>
          <cell r="X82">
            <v>102.30613199999998</v>
          </cell>
          <cell r="AC82">
            <v>105.39577718639997</v>
          </cell>
          <cell r="AH82">
            <v>104.56914363983998</v>
          </cell>
          <cell r="AN82">
            <v>107.19905760238194</v>
          </cell>
          <cell r="AP82">
            <v>110.21992704561707</v>
          </cell>
          <cell r="AQ82">
            <v>113.43724671607862</v>
          </cell>
          <cell r="AR82">
            <v>116.86305156690419</v>
          </cell>
          <cell r="AS82">
            <v>120.39231572422469</v>
          </cell>
          <cell r="AT82">
            <v>124.02816365909626</v>
          </cell>
        </row>
        <row r="83">
          <cell r="C83">
            <v>5.279069767441861</v>
          </cell>
          <cell r="D83">
            <v>-0.42996632996632989</v>
          </cell>
          <cell r="E83">
            <v>-0.95747194329592444</v>
          </cell>
          <cell r="F83">
            <v>-0.18055555555555558</v>
          </cell>
          <cell r="G83">
            <v>0.76271186440677963</v>
          </cell>
          <cell r="H83">
            <v>16.817307692307693</v>
          </cell>
          <cell r="I83">
            <v>0.4700485698866701</v>
          </cell>
          <cell r="N83">
            <v>-0.63289280469897213</v>
          </cell>
          <cell r="S83">
            <v>-4.0000000000000036E-3</v>
          </cell>
          <cell r="X83">
            <v>2.7169999999999916E-2</v>
          </cell>
          <cell r="AC83">
            <v>3.0200000000000005E-2</v>
          </cell>
          <cell r="AH83">
            <v>2.2119999999999918E-2</v>
          </cell>
          <cell r="AN83">
            <v>2.5149999999999784E-2</v>
          </cell>
          <cell r="AP83">
            <v>2.8180000000000094E-2</v>
          </cell>
          <cell r="AQ83">
            <v>2.9189999999999827E-2</v>
          </cell>
          <cell r="AR83">
            <v>3.0200000000000005E-2</v>
          </cell>
          <cell r="AS83">
            <v>3.0200000000000005E-2</v>
          </cell>
          <cell r="AT83">
            <v>3.0200000000000005E-2</v>
          </cell>
        </row>
        <row r="85">
          <cell r="C85">
            <v>-0.10299003322259115</v>
          </cell>
          <cell r="D85">
            <v>-7.2038211573095201E-2</v>
          </cell>
          <cell r="E85">
            <v>-8.5646780862373983E-2</v>
          </cell>
          <cell r="F85">
            <v>-0.18055555555555558</v>
          </cell>
          <cell r="G85">
            <v>0.69491525423728806</v>
          </cell>
          <cell r="H85">
            <v>16.132026627218934</v>
          </cell>
          <cell r="I85">
            <v>4.9919050188882874E-2</v>
          </cell>
          <cell r="N85">
            <v>-0.14340786430223595</v>
          </cell>
          <cell r="S85">
            <v>-3.900390039003887E-3</v>
          </cell>
          <cell r="X85">
            <v>1.7000000000000001E-2</v>
          </cell>
          <cell r="AC85">
            <v>0.02</v>
          </cell>
          <cell r="AH85">
            <v>1.2E-2</v>
          </cell>
          <cell r="AN85">
            <v>1.4999999999999999E-2</v>
          </cell>
          <cell r="AP85">
            <v>1.7999999999999999E-2</v>
          </cell>
          <cell r="AQ85">
            <v>1.9E-2</v>
          </cell>
          <cell r="AR85">
            <v>0.02</v>
          </cell>
          <cell r="AS85">
            <v>0.02</v>
          </cell>
          <cell r="AT85">
            <v>0.02</v>
          </cell>
        </row>
        <row r="86">
          <cell r="C86">
            <v>5.9999999999999991</v>
          </cell>
          <cell r="D86">
            <v>-0.38571428571428568</v>
          </cell>
          <cell r="E86">
            <v>-0.95348837209302328</v>
          </cell>
          <cell r="F86">
            <v>0</v>
          </cell>
          <cell r="G86">
            <v>0.04</v>
          </cell>
          <cell r="H86">
            <v>0.04</v>
          </cell>
          <cell r="I86">
            <v>0.05</v>
          </cell>
          <cell r="N86">
            <v>-0.57143291421653175</v>
          </cell>
          <cell r="S86">
            <v>0</v>
          </cell>
          <cell r="X86">
            <v>0.01</v>
          </cell>
          <cell r="AC86">
            <v>0.01</v>
          </cell>
          <cell r="AH86">
            <v>0.01</v>
          </cell>
          <cell r="AN86">
            <v>0.01</v>
          </cell>
          <cell r="AP86">
            <v>0.01</v>
          </cell>
          <cell r="AQ86">
            <v>0.01</v>
          </cell>
          <cell r="AR86">
            <v>0.01</v>
          </cell>
          <cell r="AS86">
            <v>0.01</v>
          </cell>
          <cell r="AT86">
            <v>0.01</v>
          </cell>
        </row>
        <row r="88">
          <cell r="B88">
            <v>734.89240000000007</v>
          </cell>
          <cell r="C88">
            <v>680.59487999999999</v>
          </cell>
          <cell r="D88">
            <v>1542.1000000000001</v>
          </cell>
          <cell r="E88">
            <v>2122.5</v>
          </cell>
          <cell r="F88">
            <v>1527.3</v>
          </cell>
          <cell r="G88">
            <v>1644.5</v>
          </cell>
          <cell r="H88">
            <v>2233.8000000000002</v>
          </cell>
          <cell r="I88">
            <v>2842.2</v>
          </cell>
          <cell r="N88">
            <v>3098.7</v>
          </cell>
          <cell r="S88">
            <v>3344.4</v>
          </cell>
          <cell r="X88">
            <v>3545.7938680000002</v>
          </cell>
          <cell r="AC88">
            <v>3694.8493937904473</v>
          </cell>
          <cell r="AH88">
            <v>3741.8040649853465</v>
          </cell>
          <cell r="AN88">
            <v>4196.2561512873162</v>
          </cell>
          <cell r="AP88">
            <v>3388.6768411982225</v>
          </cell>
          <cell r="AQ88">
            <v>3623.5908746143014</v>
          </cell>
          <cell r="AR88">
            <v>3882.7692051150352</v>
          </cell>
          <cell r="AS88">
            <v>4160.3210387808394</v>
          </cell>
          <cell r="AT88">
            <v>4456.1171988575506</v>
          </cell>
        </row>
        <row r="89">
          <cell r="C89">
            <v>-7.388499323166231E-2</v>
          </cell>
          <cell r="D89">
            <v>1.2658119320556747</v>
          </cell>
          <cell r="E89">
            <v>0.37636988522145121</v>
          </cell>
          <cell r="F89">
            <v>-0.28042402826855128</v>
          </cell>
          <cell r="G89">
            <v>7.673672493943573E-2</v>
          </cell>
          <cell r="H89">
            <v>0.35834600182426279</v>
          </cell>
          <cell r="I89">
            <v>0.27236099919419798</v>
          </cell>
          <cell r="N89">
            <v>9.0246991766941065E-2</v>
          </cell>
          <cell r="S89">
            <v>7.9291315713041044E-2</v>
          </cell>
          <cell r="X89">
            <v>6.021823585695496E-2</v>
          </cell>
          <cell r="AC89">
            <v>4.9138459625044373E-2</v>
          </cell>
          <cell r="AH89">
            <v>5.5279636742083138E-2</v>
          </cell>
          <cell r="AN89">
            <v>0.12145266786002851</v>
          </cell>
          <cell r="AP89">
            <v>-0.19245233869751888</v>
          </cell>
          <cell r="AQ89">
            <v>6.9323232761556053E-2</v>
          </cell>
          <cell r="AR89">
            <v>7.1525274091082558E-2</v>
          </cell>
          <cell r="AS89">
            <v>7.1482959455886785E-2</v>
          </cell>
          <cell r="AT89">
            <v>7.1099359236803661E-2</v>
          </cell>
        </row>
        <row r="91">
          <cell r="B91">
            <v>2.1999999999999999E-2</v>
          </cell>
          <cell r="C91">
            <v>4.9000000000000002E-2</v>
          </cell>
          <cell r="D91">
            <v>1.2E-2</v>
          </cell>
          <cell r="E91">
            <v>2.1000000000000001E-2</v>
          </cell>
          <cell r="F91">
            <v>4.0000000000000001E-3</v>
          </cell>
          <cell r="G91">
            <v>0.02</v>
          </cell>
          <cell r="H91">
            <v>2.5000000000000001E-2</v>
          </cell>
          <cell r="I91">
            <v>2.5000000000000001E-2</v>
          </cell>
          <cell r="N91">
            <v>2.5000000000000001E-2</v>
          </cell>
          <cell r="S91">
            <v>2.1000000000000001E-2</v>
          </cell>
          <cell r="X91">
            <v>1.7000000000000001E-2</v>
          </cell>
          <cell r="AC91">
            <v>0.02</v>
          </cell>
          <cell r="AH91">
            <v>1.2E-2</v>
          </cell>
          <cell r="AN91">
            <v>1.4999999999999999E-2</v>
          </cell>
          <cell r="AP91">
            <v>1.7999999999999999E-2</v>
          </cell>
          <cell r="AQ91">
            <v>1.9E-2</v>
          </cell>
          <cell r="AR91">
            <v>0.02</v>
          </cell>
          <cell r="AS91">
            <v>0.02</v>
          </cell>
          <cell r="AT91">
            <v>0.02</v>
          </cell>
        </row>
        <row r="92">
          <cell r="B92">
            <v>-0.245</v>
          </cell>
          <cell r="C92">
            <v>-0.11714489345249024</v>
          </cell>
          <cell r="D92">
            <v>1.2389445968929591</v>
          </cell>
          <cell r="E92">
            <v>0.34806061236185237</v>
          </cell>
          <cell r="F92">
            <v>-0.28329086480931398</v>
          </cell>
          <cell r="G92">
            <v>5.5624240136701752E-2</v>
          </cell>
          <cell r="H92">
            <v>0.3252156115358662</v>
          </cell>
          <cell r="I92">
            <v>0.24132780409190069</v>
          </cell>
          <cell r="N92">
            <v>6.365560172384499E-2</v>
          </cell>
          <cell r="S92">
            <v>5.7092375820804175E-2</v>
          </cell>
          <cell r="X92">
            <v>4.2495807135648933E-2</v>
          </cell>
          <cell r="AC92">
            <v>2.8567117279455267E-2</v>
          </cell>
          <cell r="AH92">
            <v>4.2766439468461481E-2</v>
          </cell>
          <cell r="AN92">
            <v>0.10487947572416623</v>
          </cell>
          <cell r="AP92">
            <v>-0.20673117750247438</v>
          </cell>
          <cell r="AQ92">
            <v>4.9384919294952034E-2</v>
          </cell>
          <cell r="AR92">
            <v>5.0514974599100482E-2</v>
          </cell>
          <cell r="AS92">
            <v>5.0473489662633986E-2</v>
          </cell>
          <cell r="AT92">
            <v>5.0097411016474247E-2</v>
          </cell>
        </row>
        <row r="94">
          <cell r="B94">
            <v>-8870</v>
          </cell>
          <cell r="C94">
            <v>-12080</v>
          </cell>
          <cell r="D94">
            <v>-7283</v>
          </cell>
          <cell r="E94">
            <v>-6807</v>
          </cell>
          <cell r="F94">
            <v>-10131</v>
          </cell>
          <cell r="G94">
            <v>-12714</v>
          </cell>
          <cell r="H94">
            <v>-11390</v>
          </cell>
          <cell r="I94">
            <v>-8346</v>
          </cell>
          <cell r="J94">
            <v>-2369</v>
          </cell>
          <cell r="K94">
            <v>-2999</v>
          </cell>
          <cell r="L94">
            <v>-3575</v>
          </cell>
          <cell r="M94">
            <v>-2994</v>
          </cell>
          <cell r="N94">
            <v>-11937</v>
          </cell>
          <cell r="O94">
            <v>-1976</v>
          </cell>
          <cell r="P94">
            <v>-2928</v>
          </cell>
          <cell r="Q94">
            <v>-2543</v>
          </cell>
          <cell r="R94">
            <v>-2363</v>
          </cell>
          <cell r="S94">
            <v>-9810</v>
          </cell>
          <cell r="T94">
            <v>-2420</v>
          </cell>
          <cell r="U94">
            <v>-3249</v>
          </cell>
          <cell r="V94">
            <v>-3855</v>
          </cell>
          <cell r="W94">
            <v>-3371</v>
          </cell>
          <cell r="X94">
            <v>-12895</v>
          </cell>
          <cell r="Y94">
            <v>-3242.7838106445361</v>
          </cell>
          <cell r="Z94">
            <v>-3604.2478372607466</v>
          </cell>
          <cell r="AA94">
            <v>-4096.9764517089907</v>
          </cell>
          <cell r="AB94">
            <v>-3945.3161756640661</v>
          </cell>
          <cell r="AC94">
            <v>-14889.324275278337</v>
          </cell>
          <cell r="AD94">
            <v>-3170.1480336776262</v>
          </cell>
          <cell r="AE94">
            <v>-3501.3867040862515</v>
          </cell>
          <cell r="AF94">
            <v>-3779.2253744948766</v>
          </cell>
          <cell r="AG94">
            <v>-3548.8867040862515</v>
          </cell>
          <cell r="AH94">
            <v>-13999.646816345006</v>
          </cell>
          <cell r="AI94">
            <v>-3546</v>
          </cell>
          <cell r="AJ94">
            <v>-3726</v>
          </cell>
          <cell r="AK94">
            <v>-3503</v>
          </cell>
          <cell r="AL94">
            <v>-3184</v>
          </cell>
          <cell r="AM94">
            <v>-13959</v>
          </cell>
          <cell r="AN94">
            <v>-13987.477531204382</v>
          </cell>
          <cell r="AO94">
            <v>-14540.283134228437</v>
          </cell>
          <cell r="AP94">
            <v>-15533.361235662898</v>
          </cell>
          <cell r="AQ94">
            <v>-18911.932680967708</v>
          </cell>
          <cell r="AR94">
            <v>-19801.852655017028</v>
          </cell>
          <cell r="AS94">
            <v>-21389.761608484954</v>
          </cell>
          <cell r="AT94">
            <v>-22545.813639748547</v>
          </cell>
        </row>
        <row r="95">
          <cell r="C95">
            <v>0.36189402480270583</v>
          </cell>
          <cell r="D95">
            <v>-0.39710264900662251</v>
          </cell>
          <cell r="E95">
            <v>-6.5357682273788242E-2</v>
          </cell>
          <cell r="F95">
            <v>0.48832084618774796</v>
          </cell>
          <cell r="G95">
            <v>0.25496002368966542</v>
          </cell>
          <cell r="H95">
            <v>-0.10413717162183422</v>
          </cell>
          <cell r="I95">
            <v>-0.26725197541703249</v>
          </cell>
          <cell r="N95">
            <v>0.43026599568655644</v>
          </cell>
          <cell r="O95">
            <v>-0.16589278176445754</v>
          </cell>
          <cell r="P95">
            <v>-2.3674558186062011E-2</v>
          </cell>
          <cell r="Q95">
            <v>-0.28867132867132872</v>
          </cell>
          <cell r="R95">
            <v>-0.21075484301937208</v>
          </cell>
          <cell r="S95">
            <v>-0.1781854737371199</v>
          </cell>
          <cell r="T95">
            <v>0.22469635627530371</v>
          </cell>
          <cell r="U95">
            <v>0.10963114754098369</v>
          </cell>
          <cell r="V95">
            <v>0.51592607156901304</v>
          </cell>
          <cell r="W95">
            <v>0.42657638595006353</v>
          </cell>
          <cell r="X95">
            <v>0.3144750254841997</v>
          </cell>
          <cell r="Y95">
            <v>0.35335912968763239</v>
          </cell>
          <cell r="Z95">
            <v>0.15004717206788332</v>
          </cell>
          <cell r="AA95">
            <v>0.15635801628817125</v>
          </cell>
          <cell r="AB95">
            <v>0.11323819855080863</v>
          </cell>
          <cell r="AC95">
            <v>0.18009085093074773</v>
          </cell>
          <cell r="AD95">
            <v>0.30997852631306877</v>
          </cell>
          <cell r="AE95">
            <v>7.7681349364804975E-2</v>
          </cell>
          <cell r="AF95">
            <v>-1.9656193386543008E-2</v>
          </cell>
          <cell r="AG95">
            <v>5.2769713463735268E-2</v>
          </cell>
          <cell r="AH95">
            <v>8.5664739538193535E-2</v>
          </cell>
          <cell r="AI95">
            <v>0.46528925619834705</v>
          </cell>
          <cell r="AJ95">
            <v>5.0761421319796884E-2</v>
          </cell>
          <cell r="AK95">
            <v>-5.9849704777241053E-2</v>
          </cell>
          <cell r="AL95">
            <v>-9.106480159862973E-2</v>
          </cell>
          <cell r="AM95">
            <v>8.2512601783637063E-2</v>
          </cell>
          <cell r="AN95">
            <v>2.0400839031722295E-3</v>
          </cell>
          <cell r="AO95">
            <v>4.1642175960200367E-2</v>
          </cell>
          <cell r="AP95">
            <v>6.8298401913282847E-2</v>
          </cell>
          <cell r="AQ95">
            <v>0.21750420878309185</v>
          </cell>
          <cell r="AR95">
            <v>4.7056003691516191E-2</v>
          </cell>
          <cell r="AS95">
            <v>8.0189918647112668E-2</v>
          </cell>
          <cell r="AT95">
            <v>5.4046980626703434E-2</v>
          </cell>
        </row>
        <row r="97">
          <cell r="B97">
            <v>-444</v>
          </cell>
          <cell r="C97">
            <v>-459</v>
          </cell>
          <cell r="D97">
            <v>-544</v>
          </cell>
          <cell r="E97">
            <v>-939</v>
          </cell>
          <cell r="F97">
            <v>-1213</v>
          </cell>
          <cell r="G97">
            <v>-936</v>
          </cell>
          <cell r="H97">
            <v>-716</v>
          </cell>
          <cell r="I97">
            <v>-849</v>
          </cell>
          <cell r="J97">
            <v>-289</v>
          </cell>
          <cell r="K97">
            <v>-387</v>
          </cell>
          <cell r="L97">
            <v>-394</v>
          </cell>
          <cell r="M97">
            <v>-656</v>
          </cell>
          <cell r="N97">
            <v>-1726</v>
          </cell>
          <cell r="O97">
            <v>-497</v>
          </cell>
          <cell r="P97">
            <v>-637</v>
          </cell>
          <cell r="Q97">
            <v>-490</v>
          </cell>
          <cell r="R97">
            <v>-564</v>
          </cell>
          <cell r="S97">
            <v>-2188</v>
          </cell>
          <cell r="T97">
            <v>-480</v>
          </cell>
          <cell r="U97">
            <v>-302</v>
          </cell>
          <cell r="V97">
            <v>-529</v>
          </cell>
          <cell r="W97">
            <v>-662</v>
          </cell>
          <cell r="X97">
            <v>-1973</v>
          </cell>
          <cell r="Y97">
            <v>-342.19899999999996</v>
          </cell>
          <cell r="Z97">
            <v>-534.20700000000011</v>
          </cell>
          <cell r="AA97">
            <v>-693.81</v>
          </cell>
          <cell r="AB97">
            <v>-818.221</v>
          </cell>
          <cell r="AC97">
            <v>-2388.4369999999999</v>
          </cell>
          <cell r="AD97">
            <v>-485</v>
          </cell>
          <cell r="AE97">
            <v>-544</v>
          </cell>
          <cell r="AF97">
            <v>-501.6</v>
          </cell>
          <cell r="AG97">
            <v>-571.5</v>
          </cell>
          <cell r="AH97">
            <v>-2102.1000000000004</v>
          </cell>
          <cell r="AI97">
            <v>-482</v>
          </cell>
          <cell r="AJ97">
            <v>-542</v>
          </cell>
          <cell r="AK97">
            <v>-498</v>
          </cell>
          <cell r="AL97">
            <v>-570</v>
          </cell>
          <cell r="AM97">
            <v>-2092</v>
          </cell>
          <cell r="AN97">
            <v>-2584.8000000000002</v>
          </cell>
          <cell r="AO97">
            <v>-2584.8000000000002</v>
          </cell>
          <cell r="AP97">
            <v>-2658.5598014888346</v>
          </cell>
          <cell r="AQ97">
            <v>-3978.4701492537315</v>
          </cell>
          <cell r="AR97">
            <v>-4439.2761194029845</v>
          </cell>
          <cell r="AS97">
            <v>-4744.6940298507461</v>
          </cell>
          <cell r="AT97">
            <v>-4744.694029850747</v>
          </cell>
        </row>
        <row r="99">
          <cell r="B99">
            <v>4.5999999999999999E-2</v>
          </cell>
          <cell r="C99">
            <v>4.3869479235332909E-2</v>
          </cell>
          <cell r="D99">
            <v>-0.22210364046009734</v>
          </cell>
          <cell r="E99">
            <v>0.24507964271158822</v>
          </cell>
          <cell r="F99">
            <v>0.37432262352390144</v>
          </cell>
          <cell r="G99">
            <v>1.9535207664098699</v>
          </cell>
          <cell r="H99">
            <v>1.4999999999999999E-2</v>
          </cell>
          <cell r="I99">
            <v>2.3E-2</v>
          </cell>
          <cell r="N99">
            <v>2.3100000000000002E-2</v>
          </cell>
          <cell r="S99">
            <v>2.1000000000000001E-2</v>
          </cell>
          <cell r="X99">
            <v>1.7000000000000001E-2</v>
          </cell>
          <cell r="AC99">
            <v>0.02</v>
          </cell>
          <cell r="AH99">
            <v>1.2E-2</v>
          </cell>
          <cell r="AN99">
            <v>1.4999999999999999E-2</v>
          </cell>
          <cell r="AO99">
            <v>1.4999999999999999E-2</v>
          </cell>
          <cell r="AP99">
            <v>1.7999999999999999E-2</v>
          </cell>
          <cell r="AQ99">
            <v>1.9E-2</v>
          </cell>
          <cell r="AR99">
            <v>0.02</v>
          </cell>
          <cell r="AS99">
            <v>0.02</v>
          </cell>
          <cell r="AT99">
            <v>0.02</v>
          </cell>
        </row>
        <row r="100">
          <cell r="B100">
            <v>-0.2</v>
          </cell>
          <cell r="C100">
            <v>-9.6618357487923134E-3</v>
          </cell>
          <cell r="D100">
            <v>0.52357723577235782</v>
          </cell>
          <cell r="E100">
            <v>0.38633938100320164</v>
          </cell>
          <cell r="F100">
            <v>-6.004618937644346E-2</v>
          </cell>
          <cell r="G100">
            <v>-0.73873873873873874</v>
          </cell>
          <cell r="H100">
            <v>-0.24634752220959111</v>
          </cell>
          <cell r="I100">
            <v>0.15909500483297578</v>
          </cell>
          <cell r="N100">
            <v>0.98707846392617915</v>
          </cell>
          <cell r="S100">
            <v>0.24159737062816444</v>
          </cell>
          <cell r="X100">
            <v>-0.1133365330514704</v>
          </cell>
          <cell r="AC100">
            <v>7.3096971706514191E-2</v>
          </cell>
          <cell r="AH100">
            <v>5.2799753189801679E-2</v>
          </cell>
          <cell r="AN100">
            <v>0.21145568013970562</v>
          </cell>
          <cell r="AO100">
            <v>0.21145568013970562</v>
          </cell>
          <cell r="AP100">
            <v>1.0349685804404318E-2</v>
          </cell>
          <cell r="AQ100">
            <v>0.46857281993031674</v>
          </cell>
          <cell r="AR100">
            <v>9.39459959067801E-2</v>
          </cell>
          <cell r="AS100">
            <v>4.7842190587761957E-2</v>
          </cell>
          <cell r="AT100">
            <v>-1.9607843137254721E-2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Y102">
            <v>-327.82499999999999</v>
          </cell>
          <cell r="Z102">
            <v>-364.25</v>
          </cell>
          <cell r="AA102">
            <v>-400.67500000000001</v>
          </cell>
          <cell r="AB102">
            <v>-364.25</v>
          </cell>
          <cell r="AC102">
            <v>-1457</v>
          </cell>
          <cell r="AD102">
            <v>-196.69499999999999</v>
          </cell>
          <cell r="AE102">
            <v>-218.54999999999998</v>
          </cell>
          <cell r="AF102">
            <v>-240.405</v>
          </cell>
          <cell r="AG102">
            <v>-218.54999999999998</v>
          </cell>
          <cell r="AH102">
            <v>-874.19999999999993</v>
          </cell>
          <cell r="AN102">
            <v>-599.6</v>
          </cell>
          <cell r="AO102">
            <v>-599.6</v>
          </cell>
          <cell r="AP102">
            <v>-919.8</v>
          </cell>
          <cell r="AQ102">
            <v>-1936</v>
          </cell>
          <cell r="AR102">
            <v>-1373</v>
          </cell>
          <cell r="AS102">
            <v>-1586</v>
          </cell>
          <cell r="AT102">
            <v>-1585</v>
          </cell>
        </row>
        <row r="104">
          <cell r="B104">
            <v>-1707</v>
          </cell>
          <cell r="C104">
            <v>-2755</v>
          </cell>
          <cell r="D104">
            <v>-2018</v>
          </cell>
          <cell r="E104">
            <v>-1385</v>
          </cell>
          <cell r="F104">
            <v>-1125</v>
          </cell>
          <cell r="G104">
            <v>-423</v>
          </cell>
          <cell r="H104">
            <v>-580</v>
          </cell>
          <cell r="I104">
            <v>-633</v>
          </cell>
          <cell r="J104">
            <v>-183</v>
          </cell>
          <cell r="K104">
            <v>-201</v>
          </cell>
          <cell r="L104">
            <v>-274</v>
          </cell>
          <cell r="M104">
            <v>-200</v>
          </cell>
          <cell r="N104">
            <v>-858</v>
          </cell>
          <cell r="O104">
            <v>-177</v>
          </cell>
          <cell r="P104">
            <v>-167</v>
          </cell>
          <cell r="Q104">
            <v>-153</v>
          </cell>
          <cell r="R104">
            <v>-133</v>
          </cell>
          <cell r="S104">
            <v>-630</v>
          </cell>
          <cell r="T104">
            <v>-154</v>
          </cell>
          <cell r="U104">
            <v>-204</v>
          </cell>
          <cell r="V104">
            <v>-246</v>
          </cell>
          <cell r="W104">
            <v>-230</v>
          </cell>
          <cell r="X104">
            <v>-834</v>
          </cell>
          <cell r="Y104">
            <v>-146.30441064453581</v>
          </cell>
          <cell r="Z104">
            <v>-127.28483726074616</v>
          </cell>
          <cell r="AA104">
            <v>-160.93485170898938</v>
          </cell>
          <cell r="AB104">
            <v>-105.33917566406578</v>
          </cell>
          <cell r="AC104">
            <v>-539.86327527833714</v>
          </cell>
          <cell r="AD104">
            <v>-118</v>
          </cell>
          <cell r="AE104">
            <v>-105</v>
          </cell>
          <cell r="AF104">
            <v>-140</v>
          </cell>
          <cell r="AG104">
            <v>-125</v>
          </cell>
          <cell r="AH104">
            <v>-488</v>
          </cell>
          <cell r="AI104">
            <v>-172</v>
          </cell>
          <cell r="AJ104">
            <v>-164</v>
          </cell>
          <cell r="AK104">
            <v>-178</v>
          </cell>
          <cell r="AL104">
            <v>-175</v>
          </cell>
          <cell r="AM104">
            <v>-689</v>
          </cell>
          <cell r="AN104">
            <v>-653.87822499999993</v>
          </cell>
          <cell r="AO104">
            <v>-653.87822499999993</v>
          </cell>
          <cell r="AP104">
            <v>-688.37579827571153</v>
          </cell>
          <cell r="AQ104">
            <v>-748.40130259218085</v>
          </cell>
          <cell r="AR104">
            <v>-805.5277925533594</v>
          </cell>
          <cell r="AS104">
            <v>-867.10969654069186</v>
          </cell>
          <cell r="AT104">
            <v>-933.73341215069627</v>
          </cell>
        </row>
        <row r="106">
          <cell r="B106">
            <v>4.5999999999999999E-2</v>
          </cell>
          <cell r="C106">
            <v>0.50443314832069985</v>
          </cell>
          <cell r="D106">
            <v>-0.216293351813307</v>
          </cell>
          <cell r="E106">
            <v>-0.23131813676907831</v>
          </cell>
          <cell r="F106">
            <v>-5.6520219271363192E-2</v>
          </cell>
          <cell r="G106">
            <v>-0.36654864667154352</v>
          </cell>
          <cell r="H106">
            <v>1.4999999999999999E-2</v>
          </cell>
          <cell r="I106">
            <v>2.3E-2</v>
          </cell>
          <cell r="N106">
            <v>2.3100000000000002E-2</v>
          </cell>
          <cell r="S106">
            <v>2.1000000000000001E-2</v>
          </cell>
          <cell r="X106">
            <v>1.7000000000000001E-2</v>
          </cell>
          <cell r="AC106">
            <v>0.02</v>
          </cell>
          <cell r="AH106">
            <v>1.2E-2</v>
          </cell>
          <cell r="AN106">
            <v>1.4999999999999999E-2</v>
          </cell>
          <cell r="AO106">
            <v>1.4999999999999999E-2</v>
          </cell>
          <cell r="AP106">
            <v>1.7999999999999999E-2</v>
          </cell>
          <cell r="AQ106">
            <v>1.9E-2</v>
          </cell>
          <cell r="AR106">
            <v>0.02</v>
          </cell>
          <cell r="AS106">
            <v>0.02</v>
          </cell>
          <cell r="AT106">
            <v>0.02</v>
          </cell>
        </row>
        <row r="107">
          <cell r="B107">
            <v>0.20300000000000001</v>
          </cell>
          <cell r="C107">
            <v>7.2791164658634555E-2</v>
          </cell>
          <cell r="D107">
            <v>-6.5356418655435955E-2</v>
          </cell>
          <cell r="E107">
            <v>-0.1071428571428571</v>
          </cell>
          <cell r="F107">
            <v>-0.13906542056074767</v>
          </cell>
          <cell r="G107">
            <v>-0.40642640034737298</v>
          </cell>
          <cell r="H107">
            <v>0.35089496791624453</v>
          </cell>
          <cell r="I107">
            <v>6.6841945596116892E-2</v>
          </cell>
          <cell r="N107">
            <v>0.32484628772048163</v>
          </cell>
          <cell r="S107">
            <v>-0.28083669513640119</v>
          </cell>
          <cell r="X107">
            <v>0.30168094769864684</v>
          </cell>
          <cell r="AC107">
            <v>-0.32143881940882713</v>
          </cell>
          <cell r="AH107">
            <v>-0.42180642837508642</v>
          </cell>
          <cell r="AN107">
            <v>-6.5000000000000002E-2</v>
          </cell>
          <cell r="AO107">
            <v>-6.5000000000000002E-2</v>
          </cell>
          <cell r="AP107">
            <v>3.4143817899638274E-2</v>
          </cell>
          <cell r="AQ107">
            <v>6.6927127569220257E-2</v>
          </cell>
          <cell r="AR107">
            <v>5.522682445759397E-2</v>
          </cell>
          <cell r="AS107">
            <v>5.5342290467050415E-2</v>
          </cell>
          <cell r="AT107">
            <v>5.5719844357976722E-2</v>
          </cell>
        </row>
        <row r="109">
          <cell r="B109">
            <v>-6719</v>
          </cell>
          <cell r="C109">
            <v>-8866</v>
          </cell>
          <cell r="D109">
            <v>-4721</v>
          </cell>
          <cell r="E109">
            <v>-4483</v>
          </cell>
          <cell r="F109">
            <v>-7793</v>
          </cell>
          <cell r="G109">
            <v>-11355</v>
          </cell>
          <cell r="H109">
            <v>-10094</v>
          </cell>
          <cell r="I109">
            <v>-6864</v>
          </cell>
          <cell r="J109">
            <v>-1897</v>
          </cell>
          <cell r="K109">
            <v>-2411</v>
          </cell>
          <cell r="L109">
            <v>-2907</v>
          </cell>
          <cell r="M109">
            <v>-2138</v>
          </cell>
          <cell r="N109">
            <v>-9353</v>
          </cell>
          <cell r="O109">
            <v>-1302</v>
          </cell>
          <cell r="P109">
            <v>-2124</v>
          </cell>
          <cell r="Q109">
            <v>-1900</v>
          </cell>
          <cell r="R109">
            <v>-1666</v>
          </cell>
          <cell r="S109">
            <v>-6992</v>
          </cell>
          <cell r="T109">
            <v>-1786</v>
          </cell>
          <cell r="U109">
            <v>-2743</v>
          </cell>
          <cell r="V109">
            <v>-3080</v>
          </cell>
          <cell r="W109">
            <v>-2479</v>
          </cell>
          <cell r="X109">
            <v>-10088</v>
          </cell>
          <cell r="Y109">
            <v>-2426.4554000000003</v>
          </cell>
          <cell r="Z109">
            <v>-2578.5060000000003</v>
          </cell>
          <cell r="AA109">
            <v>-2841.5566000000008</v>
          </cell>
          <cell r="AB109">
            <v>-2657.5060000000003</v>
          </cell>
          <cell r="AC109">
            <v>-10504.024000000001</v>
          </cell>
          <cell r="AD109">
            <v>-2370.4530336776261</v>
          </cell>
          <cell r="AE109">
            <v>-2633.8367040862513</v>
          </cell>
          <cell r="AF109">
            <v>-2897.2203744948765</v>
          </cell>
          <cell r="AG109">
            <v>-2633.8367040862513</v>
          </cell>
          <cell r="AH109">
            <v>-10535.346816345005</v>
          </cell>
          <cell r="AI109">
            <v>-2892</v>
          </cell>
          <cell r="AJ109">
            <v>-3020</v>
          </cell>
          <cell r="AK109">
            <v>-2827</v>
          </cell>
          <cell r="AL109">
            <v>-2439</v>
          </cell>
          <cell r="AM109">
            <v>-11178</v>
          </cell>
          <cell r="AN109">
            <v>-10149.199306204382</v>
          </cell>
          <cell r="AO109">
            <v>-10702.004909228437</v>
          </cell>
          <cell r="AP109">
            <v>-11266.625635898352</v>
          </cell>
          <cell r="AQ109">
            <v>-12249.061229121797</v>
          </cell>
          <cell r="AR109">
            <v>-13184.048743060683</v>
          </cell>
          <cell r="AS109">
            <v>-14191.957882093517</v>
          </cell>
          <cell r="AT109">
            <v>-15282.386197747104</v>
          </cell>
        </row>
        <row r="110">
          <cell r="AC110">
            <v>-10242.024000000001</v>
          </cell>
          <cell r="AH110">
            <v>-10535.346816345005</v>
          </cell>
        </row>
        <row r="111">
          <cell r="B111">
            <v>4.5999999999999999E-2</v>
          </cell>
          <cell r="C111">
            <v>9.7526552626258312E-2</v>
          </cell>
          <cell r="D111">
            <v>-0.11679861284871229</v>
          </cell>
          <cell r="E111">
            <v>-8.7680692203341626E-2</v>
          </cell>
          <cell r="F111">
            <v>0.18837308884937043</v>
          </cell>
          <cell r="G111">
            <v>0.19802683279928202</v>
          </cell>
          <cell r="H111">
            <v>1.4999999999999999E-2</v>
          </cell>
          <cell r="I111">
            <v>2.3E-2</v>
          </cell>
          <cell r="N111">
            <v>2.3100000000000002E-2</v>
          </cell>
          <cell r="S111">
            <v>2.1000000000000001E-2</v>
          </cell>
          <cell r="X111">
            <v>1.7000000000000001E-2</v>
          </cell>
          <cell r="AC111">
            <v>0.02</v>
          </cell>
          <cell r="AH111">
            <v>1.2E-2</v>
          </cell>
          <cell r="AM111">
            <v>1.2E-2</v>
          </cell>
          <cell r="AN111">
            <v>1.4999999999999999E-2</v>
          </cell>
          <cell r="AO111">
            <v>1.4999999999999999E-2</v>
          </cell>
          <cell r="AP111">
            <v>1.7999999999999999E-2</v>
          </cell>
          <cell r="AQ111">
            <v>1.9E-2</v>
          </cell>
          <cell r="AR111">
            <v>0.02</v>
          </cell>
          <cell r="AS111">
            <v>0.02</v>
          </cell>
          <cell r="AT111">
            <v>0.02</v>
          </cell>
        </row>
        <row r="112">
          <cell r="B112">
            <v>0.22323830016137713</v>
          </cell>
          <cell r="C112">
            <v>0.20228671943711518</v>
          </cell>
          <cell r="D112">
            <v>-0.39709826871494758</v>
          </cell>
          <cell r="E112">
            <v>4.084934277047525E-2</v>
          </cell>
          <cell r="F112">
            <v>0.46279386050126292</v>
          </cell>
          <cell r="G112">
            <v>0.21623057510957633</v>
          </cell>
          <cell r="H112">
            <v>-0.12418955647671537</v>
          </cell>
          <cell r="I112">
            <v>-0.33528062023431349</v>
          </cell>
          <cell r="N112">
            <v>0.33185079671249174</v>
          </cell>
          <cell r="S112">
            <v>-0.2678083982753704</v>
          </cell>
          <cell r="T112">
            <v>0.34880608760140608</v>
          </cell>
          <cell r="U112">
            <v>0.26984391521164697</v>
          </cell>
          <cell r="V112">
            <v>0.5939553899498009</v>
          </cell>
          <cell r="W112">
            <v>0.46312212200514424</v>
          </cell>
          <cell r="X112">
            <v>0.41867429893188812</v>
          </cell>
          <cell r="Y112">
            <v>0.35163513814616776</v>
          </cell>
          <cell r="Z112">
            <v>-3.7705725609619378E-2</v>
          </cell>
          <cell r="AA112">
            <v>-1.3512817308226177E-2</v>
          </cell>
          <cell r="AB112">
            <v>6.6038477584159816E-2</v>
          </cell>
          <cell r="AC112">
            <v>0.04</v>
          </cell>
          <cell r="AD112">
            <v>0.31150330063738285</v>
          </cell>
          <cell r="AE112">
            <v>-5.1182851323220424E-2</v>
          </cell>
          <cell r="AF112">
            <v>-7.0498057564140515E-2</v>
          </cell>
          <cell r="AG112">
            <v>4.9861007995323225E-2</v>
          </cell>
          <cell r="AH112">
            <v>3.1960919437116091E-2</v>
          </cell>
          <cell r="AM112">
            <v>-0.29411764705882359</v>
          </cell>
          <cell r="AN112">
            <v>-0.10545615144769913</v>
          </cell>
          <cell r="AO112">
            <v>-5.6732223903177309E-2</v>
          </cell>
          <cell r="AP112">
            <v>3.4143817899638274E-2</v>
          </cell>
          <cell r="AQ112">
            <v>6.6927127569220257E-2</v>
          </cell>
          <cell r="AR112">
            <v>5.522682445759397E-2</v>
          </cell>
          <cell r="AS112">
            <v>5.5342290467050415E-2</v>
          </cell>
          <cell r="AT112">
            <v>5.5719844357976722E-2</v>
          </cell>
        </row>
        <row r="114">
          <cell r="B114">
            <v>-1450.846</v>
          </cell>
          <cell r="C114">
            <v>-2158.9814000000001</v>
          </cell>
          <cell r="D114">
            <v>-1040.2138</v>
          </cell>
          <cell r="E114">
            <v>-1310</v>
          </cell>
          <cell r="F114">
            <v>-2160</v>
          </cell>
          <cell r="G114">
            <v>-2929</v>
          </cell>
          <cell r="H114">
            <v>-3152</v>
          </cell>
          <cell r="I114">
            <v>-3106</v>
          </cell>
          <cell r="J114">
            <v>-738</v>
          </cell>
          <cell r="K114">
            <v>-938</v>
          </cell>
          <cell r="L114">
            <v>-880</v>
          </cell>
          <cell r="M114">
            <v>-614</v>
          </cell>
          <cell r="N114">
            <v>-3170</v>
          </cell>
          <cell r="O114">
            <v>-716</v>
          </cell>
          <cell r="P114">
            <v>-770</v>
          </cell>
          <cell r="Q114">
            <v>-882</v>
          </cell>
          <cell r="R114">
            <v>-898</v>
          </cell>
          <cell r="S114">
            <v>-3266</v>
          </cell>
          <cell r="T114">
            <v>-782</v>
          </cell>
          <cell r="U114">
            <v>-843</v>
          </cell>
          <cell r="V114">
            <v>-1118</v>
          </cell>
          <cell r="W114">
            <v>-1065</v>
          </cell>
          <cell r="X114">
            <v>-3808</v>
          </cell>
          <cell r="Y114">
            <v>-776.7927365628442</v>
          </cell>
          <cell r="Z114">
            <v>-888.47536253591284</v>
          </cell>
          <cell r="AA114">
            <v>-1085.874670778778</v>
          </cell>
          <cell r="AB114">
            <v>-1044.6991974915636</v>
          </cell>
          <cell r="AC114">
            <v>-3795.8419673690987</v>
          </cell>
          <cell r="AD114">
            <v>-737</v>
          </cell>
          <cell r="AE114">
            <v>-677</v>
          </cell>
          <cell r="AF114">
            <v>-787.68704120073232</v>
          </cell>
          <cell r="AG114">
            <v>-830.36752690975675</v>
          </cell>
          <cell r="AH114">
            <v>-3024.5545681104886</v>
          </cell>
          <cell r="AI114">
            <v>-939</v>
          </cell>
          <cell r="AJ114">
            <v>-887</v>
          </cell>
          <cell r="AK114">
            <v>-816</v>
          </cell>
          <cell r="AL114">
            <v>-855</v>
          </cell>
          <cell r="AM114">
            <v>-3497</v>
          </cell>
          <cell r="AN114">
            <v>-3245.0433677956216</v>
          </cell>
          <cell r="AO114">
            <v>-3679.3188609145213</v>
          </cell>
          <cell r="AP114">
            <v>-3930.2737879296428</v>
          </cell>
          <cell r="AQ114">
            <v>-5708.1959375873284</v>
          </cell>
          <cell r="AR114">
            <v>-6154.825044335028</v>
          </cell>
          <cell r="AS114">
            <v>-6627.7396829815607</v>
          </cell>
          <cell r="AT114">
            <v>-7067.7415317742007</v>
          </cell>
        </row>
        <row r="116">
          <cell r="B116">
            <v>794.154</v>
          </cell>
          <cell r="C116">
            <v>712.01859999999999</v>
          </cell>
          <cell r="D116">
            <v>988.78620000000001</v>
          </cell>
          <cell r="E116">
            <v>1375</v>
          </cell>
          <cell r="F116">
            <v>1439</v>
          </cell>
          <cell r="G116">
            <v>1544</v>
          </cell>
          <cell r="H116">
            <v>1535</v>
          </cell>
          <cell r="I116">
            <v>1778</v>
          </cell>
          <cell r="J116">
            <v>481</v>
          </cell>
          <cell r="K116">
            <v>397</v>
          </cell>
          <cell r="L116">
            <v>543</v>
          </cell>
          <cell r="M116">
            <v>492</v>
          </cell>
          <cell r="N116">
            <v>1913</v>
          </cell>
          <cell r="O116">
            <v>533</v>
          </cell>
          <cell r="P116">
            <v>401</v>
          </cell>
          <cell r="Q116">
            <v>473</v>
          </cell>
          <cell r="R116">
            <v>453</v>
          </cell>
          <cell r="S116">
            <v>1860</v>
          </cell>
          <cell r="T116">
            <v>405</v>
          </cell>
          <cell r="U116">
            <v>366</v>
          </cell>
          <cell r="V116">
            <v>456</v>
          </cell>
          <cell r="W116">
            <v>452</v>
          </cell>
          <cell r="X116">
            <v>1679</v>
          </cell>
          <cell r="Y116">
            <v>473.68240000000003</v>
          </cell>
          <cell r="Z116">
            <v>496.33688000000001</v>
          </cell>
          <cell r="AA116">
            <v>506.604376</v>
          </cell>
          <cell r="AB116">
            <v>575.42424000000005</v>
          </cell>
          <cell r="AC116">
            <v>2052.047896</v>
          </cell>
          <cell r="AD116">
            <v>421</v>
          </cell>
          <cell r="AE116">
            <v>386</v>
          </cell>
          <cell r="AF116">
            <v>432.053988</v>
          </cell>
          <cell r="AG116">
            <v>454.80613600000004</v>
          </cell>
          <cell r="AH116">
            <v>1701.360124</v>
          </cell>
          <cell r="AI116">
            <v>420</v>
          </cell>
          <cell r="AJ116">
            <v>385</v>
          </cell>
          <cell r="AK116">
            <v>425</v>
          </cell>
          <cell r="AL116">
            <v>402</v>
          </cell>
          <cell r="AM116">
            <v>1632</v>
          </cell>
          <cell r="AN116">
            <v>2062.4791009999999</v>
          </cell>
          <cell r="AO116">
            <v>1832.741681</v>
          </cell>
          <cell r="AP116">
            <v>1911.1746546181141</v>
          </cell>
          <cell r="AQ116">
            <v>2103.3147111687349</v>
          </cell>
          <cell r="AR116">
            <v>2263.9668682062784</v>
          </cell>
          <cell r="AS116">
            <v>2407.2974217413721</v>
          </cell>
          <cell r="AT116">
            <v>2565.8330727903949</v>
          </cell>
        </row>
        <row r="117">
          <cell r="C117">
            <v>-0.10342502839499645</v>
          </cell>
          <cell r="D117">
            <v>0.38870838486522685</v>
          </cell>
          <cell r="E117">
            <v>0.39059384121663498</v>
          </cell>
          <cell r="F117">
            <v>4.6545454545454445E-2</v>
          </cell>
          <cell r="G117">
            <v>7.2967338429464901E-2</v>
          </cell>
          <cell r="H117">
            <v>-5.8290155440414715E-3</v>
          </cell>
          <cell r="I117">
            <v>0.15830618892508141</v>
          </cell>
          <cell r="N117">
            <v>7.5928008998875196E-2</v>
          </cell>
          <cell r="O117">
            <v>0.10810810810810811</v>
          </cell>
          <cell r="P117">
            <v>1.0075566750629816E-2</v>
          </cell>
          <cell r="Q117">
            <v>-0.12891344383057091</v>
          </cell>
          <cell r="R117">
            <v>-7.9268292682926789E-2</v>
          </cell>
          <cell r="S117">
            <v>-2.7705175117616276E-2</v>
          </cell>
          <cell r="T117">
            <v>-0.24015009380863039</v>
          </cell>
          <cell r="U117">
            <v>-8.7281795511221949E-2</v>
          </cell>
          <cell r="V117">
            <v>-3.5940803382663811E-2</v>
          </cell>
          <cell r="W117">
            <v>-2.2075055187638082E-3</v>
          </cell>
          <cell r="X117">
            <v>-9.7311827956989227E-2</v>
          </cell>
          <cell r="Y117">
            <v>-8.0228349514563035E-2</v>
          </cell>
          <cell r="Z117">
            <v>0.15966560747663561</v>
          </cell>
          <cell r="AA117">
            <v>1.3208751999999935E-2</v>
          </cell>
          <cell r="AB117">
            <v>-4.2555341098169608E-2</v>
          </cell>
          <cell r="AC117">
            <v>3.9373268101761116E-3</v>
          </cell>
          <cell r="AD117">
            <v>3.9506172839506082E-2</v>
          </cell>
          <cell r="AE117">
            <v>5.464480874316946E-2</v>
          </cell>
          <cell r="AF117">
            <v>-5.2513184210526309E-2</v>
          </cell>
          <cell r="AG117">
            <v>6.2082654867257059E-3</v>
          </cell>
          <cell r="AH117">
            <v>1.3317524717093576E-2</v>
          </cell>
          <cell r="AI117">
            <v>3.7037037037036979E-2</v>
          </cell>
          <cell r="AJ117">
            <v>-8.333333333333337E-2</v>
          </cell>
          <cell r="AK117">
            <v>0.10389610389610393</v>
          </cell>
          <cell r="AL117">
            <v>-5.4117647058823493E-2</v>
          </cell>
          <cell r="AM117">
            <v>-2.7992852888624187E-2</v>
          </cell>
          <cell r="AN117">
            <v>0.26377395894607836</v>
          </cell>
          <cell r="AO117">
            <v>0.12300348100490188</v>
          </cell>
          <cell r="AP117">
            <v>4.279543289227683E-2</v>
          </cell>
          <cell r="AQ117">
            <v>0.10053505894206927</v>
          </cell>
          <cell r="AR117">
            <v>7.6380465645236262E-2</v>
          </cell>
          <cell r="AS117">
            <v>6.3309474863761261E-2</v>
          </cell>
          <cell r="AT117">
            <v>6.5856279169003828E-2</v>
          </cell>
        </row>
        <row r="119">
          <cell r="B119">
            <v>575.154</v>
          </cell>
          <cell r="C119">
            <v>508.01859999999999</v>
          </cell>
          <cell r="D119">
            <v>710.78620000000001</v>
          </cell>
          <cell r="E119">
            <v>925</v>
          </cell>
          <cell r="F119">
            <v>1034</v>
          </cell>
          <cell r="G119">
            <v>978</v>
          </cell>
          <cell r="H119">
            <v>1065</v>
          </cell>
          <cell r="I119">
            <v>1281</v>
          </cell>
          <cell r="J119">
            <v>375</v>
          </cell>
          <cell r="K119">
            <v>289</v>
          </cell>
          <cell r="L119">
            <v>386</v>
          </cell>
          <cell r="M119">
            <v>350</v>
          </cell>
          <cell r="N119">
            <v>1400</v>
          </cell>
          <cell r="O119">
            <v>421</v>
          </cell>
          <cell r="P119">
            <v>289</v>
          </cell>
          <cell r="Q119">
            <v>356</v>
          </cell>
          <cell r="R119">
            <v>331</v>
          </cell>
          <cell r="S119">
            <v>1397</v>
          </cell>
          <cell r="T119">
            <v>299</v>
          </cell>
          <cell r="U119">
            <v>253</v>
          </cell>
          <cell r="V119">
            <v>342</v>
          </cell>
          <cell r="W119">
            <v>322</v>
          </cell>
          <cell r="X119">
            <v>1216</v>
          </cell>
          <cell r="Y119">
            <v>382.22</v>
          </cell>
          <cell r="Z119">
            <v>399.62</v>
          </cell>
          <cell r="AA119">
            <v>403.39</v>
          </cell>
          <cell r="AB119">
            <v>450.08</v>
          </cell>
          <cell r="AC119">
            <v>1635.31</v>
          </cell>
          <cell r="AD119">
            <v>264</v>
          </cell>
          <cell r="AE119">
            <v>267</v>
          </cell>
          <cell r="AF119">
            <v>350.15999999999997</v>
          </cell>
          <cell r="AG119">
            <v>364.32000000000005</v>
          </cell>
          <cell r="AH119">
            <v>1245.48</v>
          </cell>
          <cell r="AI119">
            <v>261</v>
          </cell>
          <cell r="AJ119">
            <v>269</v>
          </cell>
          <cell r="AK119">
            <v>342.92</v>
          </cell>
          <cell r="AL119">
            <v>298.82</v>
          </cell>
          <cell r="AM119">
            <v>1171.74</v>
          </cell>
          <cell r="AN119">
            <v>1774.85742</v>
          </cell>
          <cell r="AO119">
            <v>1534.68</v>
          </cell>
          <cell r="AP119">
            <v>1565.3735999999999</v>
          </cell>
          <cell r="AQ119">
            <v>1659.2960160000002</v>
          </cell>
          <cell r="AR119">
            <v>1758.8537769600002</v>
          </cell>
          <cell r="AS119">
            <v>1864.3850035776004</v>
          </cell>
          <cell r="AT119">
            <v>1976.2481037922562</v>
          </cell>
        </row>
        <row r="120">
          <cell r="B120">
            <v>416</v>
          </cell>
          <cell r="C120">
            <v>291</v>
          </cell>
          <cell r="D120">
            <v>389</v>
          </cell>
          <cell r="E120">
            <v>496</v>
          </cell>
          <cell r="F120">
            <v>510</v>
          </cell>
          <cell r="G120">
            <v>444</v>
          </cell>
          <cell r="H120">
            <v>562</v>
          </cell>
          <cell r="I120">
            <v>787</v>
          </cell>
          <cell r="J120">
            <v>236</v>
          </cell>
          <cell r="K120">
            <v>161</v>
          </cell>
          <cell r="L120">
            <v>227</v>
          </cell>
          <cell r="M120">
            <v>225</v>
          </cell>
          <cell r="N120">
            <v>849</v>
          </cell>
          <cell r="O120">
            <v>257</v>
          </cell>
          <cell r="P120">
            <v>179</v>
          </cell>
          <cell r="Q120">
            <v>225</v>
          </cell>
          <cell r="R120">
            <v>223</v>
          </cell>
          <cell r="S120">
            <v>884</v>
          </cell>
          <cell r="T120">
            <v>220</v>
          </cell>
          <cell r="U120">
            <v>171</v>
          </cell>
          <cell r="V120">
            <v>244</v>
          </cell>
          <cell r="W120">
            <v>234</v>
          </cell>
          <cell r="X120">
            <v>869</v>
          </cell>
          <cell r="Y120">
            <v>250.42</v>
          </cell>
          <cell r="Z120">
            <v>261.82</v>
          </cell>
          <cell r="AA120">
            <v>264.29000000000002</v>
          </cell>
          <cell r="AB120">
            <v>294.88</v>
          </cell>
          <cell r="AC120">
            <v>1071.4100000000001</v>
          </cell>
          <cell r="AD120">
            <v>244</v>
          </cell>
          <cell r="AE120">
            <v>210</v>
          </cell>
          <cell r="AF120">
            <v>277.20999999999998</v>
          </cell>
          <cell r="AG120">
            <v>288.42</v>
          </cell>
          <cell r="AH120">
            <v>1019.6300000000001</v>
          </cell>
          <cell r="AI120">
            <v>244</v>
          </cell>
          <cell r="AJ120">
            <v>210</v>
          </cell>
          <cell r="AK120">
            <v>252</v>
          </cell>
          <cell r="AL120">
            <v>219</v>
          </cell>
          <cell r="AM120">
            <v>925</v>
          </cell>
          <cell r="AN120">
            <v>1162.83762</v>
          </cell>
          <cell r="AO120">
            <v>1005.48</v>
          </cell>
          <cell r="AP120">
            <v>1025.5896</v>
          </cell>
          <cell r="AQ120">
            <v>1087.1249760000001</v>
          </cell>
          <cell r="AR120">
            <v>1152.3524745600002</v>
          </cell>
          <cell r="AS120">
            <v>1221.4936230336002</v>
          </cell>
          <cell r="AT120">
            <v>1294.7832404156161</v>
          </cell>
        </row>
        <row r="121">
          <cell r="B121">
            <v>159.154</v>
          </cell>
          <cell r="C121">
            <v>217.01859999999999</v>
          </cell>
          <cell r="D121">
            <v>321.78620000000001</v>
          </cell>
          <cell r="E121">
            <v>429</v>
          </cell>
          <cell r="F121">
            <v>524</v>
          </cell>
          <cell r="G121">
            <v>534</v>
          </cell>
          <cell r="H121">
            <v>503</v>
          </cell>
          <cell r="I121">
            <v>494</v>
          </cell>
          <cell r="J121">
            <v>139</v>
          </cell>
          <cell r="K121">
            <v>128</v>
          </cell>
          <cell r="L121">
            <v>159</v>
          </cell>
          <cell r="M121">
            <v>125</v>
          </cell>
          <cell r="N121">
            <v>551</v>
          </cell>
          <cell r="O121">
            <v>164</v>
          </cell>
          <cell r="P121">
            <v>110</v>
          </cell>
          <cell r="Q121">
            <v>131</v>
          </cell>
          <cell r="R121">
            <v>108</v>
          </cell>
          <cell r="S121">
            <v>513</v>
          </cell>
          <cell r="T121">
            <v>79</v>
          </cell>
          <cell r="U121">
            <v>82</v>
          </cell>
          <cell r="V121">
            <v>98</v>
          </cell>
          <cell r="W121">
            <v>88</v>
          </cell>
          <cell r="X121">
            <v>347</v>
          </cell>
          <cell r="Y121">
            <v>131.80000000000001</v>
          </cell>
          <cell r="Z121">
            <v>137.80000000000001</v>
          </cell>
          <cell r="AA121">
            <v>139.1</v>
          </cell>
          <cell r="AB121">
            <v>155.19999999999999</v>
          </cell>
          <cell r="AC121">
            <v>563.9</v>
          </cell>
          <cell r="AD121">
            <v>20</v>
          </cell>
          <cell r="AE121">
            <v>57</v>
          </cell>
          <cell r="AF121">
            <v>72.95</v>
          </cell>
          <cell r="AG121">
            <v>75.900000000000006</v>
          </cell>
          <cell r="AH121">
            <v>225.85</v>
          </cell>
          <cell r="AI121">
            <v>17</v>
          </cell>
          <cell r="AJ121">
            <v>59</v>
          </cell>
          <cell r="AK121">
            <v>90.920000000000016</v>
          </cell>
          <cell r="AL121">
            <v>79.819999999999993</v>
          </cell>
          <cell r="AM121">
            <v>246.74</v>
          </cell>
          <cell r="AN121">
            <v>612.01980000000003</v>
          </cell>
          <cell r="AO121">
            <v>529.20000000000005</v>
          </cell>
          <cell r="AP121">
            <v>539.78399999999999</v>
          </cell>
          <cell r="AQ121">
            <v>572.17104000000006</v>
          </cell>
          <cell r="AR121">
            <v>606.5013024000001</v>
          </cell>
          <cell r="AS121">
            <v>642.89138054400019</v>
          </cell>
          <cell r="AT121">
            <v>681.4648633766401</v>
          </cell>
        </row>
        <row r="123">
          <cell r="B123">
            <v>219</v>
          </cell>
          <cell r="C123">
            <v>204</v>
          </cell>
          <cell r="D123">
            <v>278</v>
          </cell>
          <cell r="E123">
            <v>450</v>
          </cell>
          <cell r="F123">
            <v>405</v>
          </cell>
          <cell r="G123">
            <v>566</v>
          </cell>
          <cell r="H123">
            <v>470</v>
          </cell>
          <cell r="I123">
            <v>497</v>
          </cell>
          <cell r="J123">
            <v>106</v>
          </cell>
          <cell r="K123">
            <v>108</v>
          </cell>
          <cell r="L123">
            <v>157</v>
          </cell>
          <cell r="M123">
            <v>142</v>
          </cell>
          <cell r="N123">
            <v>513</v>
          </cell>
          <cell r="O123">
            <v>112</v>
          </cell>
          <cell r="P123">
            <v>112</v>
          </cell>
          <cell r="Q123">
            <v>117</v>
          </cell>
          <cell r="R123">
            <v>122</v>
          </cell>
          <cell r="S123">
            <v>463</v>
          </cell>
          <cell r="T123">
            <v>106</v>
          </cell>
          <cell r="U123">
            <v>113</v>
          </cell>
          <cell r="V123">
            <v>114</v>
          </cell>
          <cell r="W123">
            <v>130</v>
          </cell>
          <cell r="X123">
            <v>463</v>
          </cell>
          <cell r="Y123">
            <v>87.712400000000002</v>
          </cell>
          <cell r="Z123">
            <v>92.966880000000018</v>
          </cell>
          <cell r="AA123">
            <v>99.464376000000001</v>
          </cell>
          <cell r="AB123">
            <v>121.59424000000001</v>
          </cell>
          <cell r="AC123">
            <v>401.73789600000003</v>
          </cell>
          <cell r="AD123">
            <v>157</v>
          </cell>
          <cell r="AE123">
            <v>119</v>
          </cell>
          <cell r="AF123">
            <v>78.143988000000007</v>
          </cell>
          <cell r="AG123">
            <v>86.736136000000016</v>
          </cell>
          <cell r="AH123">
            <v>440.88012400000002</v>
          </cell>
          <cell r="AI123">
            <v>159</v>
          </cell>
          <cell r="AJ123">
            <v>116</v>
          </cell>
          <cell r="AK123">
            <v>82.08</v>
          </cell>
          <cell r="AL123">
            <v>103.18</v>
          </cell>
          <cell r="AM123">
            <v>460.26</v>
          </cell>
          <cell r="AN123">
            <v>259.62168099999997</v>
          </cell>
          <cell r="AO123">
            <v>270.06168100000002</v>
          </cell>
          <cell r="AP123">
            <v>304.80105461811416</v>
          </cell>
          <cell r="AQ123">
            <v>366.0186951687345</v>
          </cell>
          <cell r="AR123">
            <v>387.11309124627792</v>
          </cell>
          <cell r="AS123">
            <v>412.91241816377169</v>
          </cell>
          <cell r="AT123">
            <v>429.58496899813895</v>
          </cell>
        </row>
        <row r="124">
          <cell r="B124">
            <v>127</v>
          </cell>
          <cell r="C124">
            <v>135</v>
          </cell>
          <cell r="D124">
            <v>139</v>
          </cell>
          <cell r="E124">
            <v>174</v>
          </cell>
          <cell r="F124">
            <v>184</v>
          </cell>
          <cell r="G124">
            <v>195</v>
          </cell>
          <cell r="H124">
            <v>175</v>
          </cell>
          <cell r="I124">
            <v>187</v>
          </cell>
          <cell r="J124">
            <v>54</v>
          </cell>
          <cell r="K124">
            <v>58</v>
          </cell>
          <cell r="L124">
            <v>52</v>
          </cell>
          <cell r="M124">
            <v>58</v>
          </cell>
          <cell r="N124">
            <v>222</v>
          </cell>
          <cell r="O124">
            <v>63</v>
          </cell>
          <cell r="P124">
            <v>71</v>
          </cell>
          <cell r="Q124">
            <v>61</v>
          </cell>
          <cell r="R124">
            <v>79</v>
          </cell>
          <cell r="S124">
            <v>274</v>
          </cell>
          <cell r="T124">
            <v>60</v>
          </cell>
          <cell r="U124">
            <v>58</v>
          </cell>
          <cell r="V124">
            <v>66</v>
          </cell>
          <cell r="W124">
            <v>64</v>
          </cell>
          <cell r="X124">
            <v>248</v>
          </cell>
          <cell r="Y124">
            <v>64.022400000000005</v>
          </cell>
          <cell r="Z124">
            <v>67.856880000000018</v>
          </cell>
          <cell r="AA124">
            <v>72.604376000000002</v>
          </cell>
          <cell r="AB124">
            <v>88.75424000000001</v>
          </cell>
          <cell r="AC124">
            <v>293.23789600000003</v>
          </cell>
          <cell r="AD124">
            <v>55</v>
          </cell>
          <cell r="AE124">
            <v>54</v>
          </cell>
          <cell r="AF124">
            <v>60.143988000000007</v>
          </cell>
          <cell r="AG124">
            <v>54.736136000000009</v>
          </cell>
          <cell r="AH124">
            <v>223.88012400000002</v>
          </cell>
          <cell r="AI124">
            <v>55</v>
          </cell>
          <cell r="AJ124">
            <v>49</v>
          </cell>
          <cell r="AK124">
            <v>48</v>
          </cell>
          <cell r="AL124">
            <v>48</v>
          </cell>
          <cell r="AM124">
            <v>200</v>
          </cell>
          <cell r="AN124">
            <v>186.681681</v>
          </cell>
          <cell r="AO124">
            <v>197.121681</v>
          </cell>
          <cell r="AP124">
            <v>229.7796402260546</v>
          </cell>
          <cell r="AQ124">
            <v>266.0186951687345</v>
          </cell>
          <cell r="AR124">
            <v>281.11309124627792</v>
          </cell>
          <cell r="AS124">
            <v>296.91241816377169</v>
          </cell>
          <cell r="AT124">
            <v>313.58496899813895</v>
          </cell>
        </row>
        <row r="125">
          <cell r="B125">
            <v>92</v>
          </cell>
          <cell r="C125">
            <v>69</v>
          </cell>
          <cell r="D125">
            <v>139</v>
          </cell>
          <cell r="E125">
            <v>276</v>
          </cell>
          <cell r="F125">
            <v>221</v>
          </cell>
          <cell r="G125">
            <v>371</v>
          </cell>
          <cell r="H125">
            <v>295</v>
          </cell>
          <cell r="I125">
            <v>310</v>
          </cell>
          <cell r="J125">
            <v>52</v>
          </cell>
          <cell r="K125">
            <v>50</v>
          </cell>
          <cell r="L125">
            <v>105</v>
          </cell>
          <cell r="M125">
            <v>84</v>
          </cell>
          <cell r="N125">
            <v>291</v>
          </cell>
          <cell r="O125">
            <v>49</v>
          </cell>
          <cell r="P125">
            <v>41</v>
          </cell>
          <cell r="Q125">
            <v>56</v>
          </cell>
          <cell r="R125">
            <v>43</v>
          </cell>
          <cell r="S125">
            <v>189</v>
          </cell>
          <cell r="T125">
            <v>46</v>
          </cell>
          <cell r="U125">
            <v>55</v>
          </cell>
          <cell r="V125">
            <v>48</v>
          </cell>
          <cell r="W125">
            <v>66</v>
          </cell>
          <cell r="X125">
            <v>215</v>
          </cell>
          <cell r="Y125">
            <v>23.69</v>
          </cell>
          <cell r="Z125">
            <v>25.11</v>
          </cell>
          <cell r="AA125">
            <v>26.86</v>
          </cell>
          <cell r="AB125">
            <v>32.840000000000003</v>
          </cell>
          <cell r="AC125">
            <v>108.5</v>
          </cell>
          <cell r="AD125">
            <v>102</v>
          </cell>
          <cell r="AE125">
            <v>65</v>
          </cell>
          <cell r="AF125">
            <v>18</v>
          </cell>
          <cell r="AG125">
            <v>32</v>
          </cell>
          <cell r="AH125">
            <v>217</v>
          </cell>
          <cell r="AI125">
            <v>104</v>
          </cell>
          <cell r="AJ125">
            <v>67</v>
          </cell>
          <cell r="AK125">
            <v>34.08</v>
          </cell>
          <cell r="AL125">
            <v>55.180000000000007</v>
          </cell>
          <cell r="AM125">
            <v>260.26</v>
          </cell>
          <cell r="AN125">
            <v>72.94</v>
          </cell>
          <cell r="AO125">
            <v>72.94</v>
          </cell>
          <cell r="AP125">
            <v>75.021414392059569</v>
          </cell>
          <cell r="AQ125">
            <v>100</v>
          </cell>
          <cell r="AR125">
            <v>106</v>
          </cell>
          <cell r="AS125">
            <v>116</v>
          </cell>
          <cell r="AT125">
            <v>116</v>
          </cell>
        </row>
        <row r="127">
          <cell r="G127">
            <v>0</v>
          </cell>
          <cell r="H127">
            <v>0</v>
          </cell>
          <cell r="I127">
            <v>0</v>
          </cell>
          <cell r="N127">
            <v>0</v>
          </cell>
          <cell r="Y127">
            <v>3.75</v>
          </cell>
          <cell r="Z127">
            <v>3.75</v>
          </cell>
          <cell r="AA127">
            <v>3.75</v>
          </cell>
          <cell r="AB127">
            <v>3.75</v>
          </cell>
          <cell r="AC127">
            <v>15</v>
          </cell>
          <cell r="AD127">
            <v>3.75</v>
          </cell>
          <cell r="AE127">
            <v>3.75</v>
          </cell>
          <cell r="AF127">
            <v>3.75</v>
          </cell>
          <cell r="AG127">
            <v>3.75</v>
          </cell>
          <cell r="AH127">
            <v>15</v>
          </cell>
          <cell r="AN127">
            <v>28</v>
          </cell>
          <cell r="AO127">
            <v>28</v>
          </cell>
          <cell r="AP127">
            <v>41</v>
          </cell>
          <cell r="AQ127">
            <v>78</v>
          </cell>
          <cell r="AR127">
            <v>118</v>
          </cell>
          <cell r="AS127">
            <v>130</v>
          </cell>
          <cell r="AT127">
            <v>160</v>
          </cell>
        </row>
        <row r="129">
          <cell r="B129">
            <v>-2245</v>
          </cell>
          <cell r="C129">
            <v>-2871</v>
          </cell>
          <cell r="D129">
            <v>-2029</v>
          </cell>
          <cell r="E129">
            <v>-2685</v>
          </cell>
          <cell r="F129">
            <v>-3599</v>
          </cell>
          <cell r="G129">
            <v>-4473</v>
          </cell>
          <cell r="H129">
            <v>-4687</v>
          </cell>
          <cell r="I129">
            <v>-4884</v>
          </cell>
          <cell r="J129">
            <v>-1219</v>
          </cell>
          <cell r="K129">
            <v>-1335</v>
          </cell>
          <cell r="L129">
            <v>-1423</v>
          </cell>
          <cell r="M129">
            <v>-1106</v>
          </cell>
          <cell r="N129">
            <v>-5083</v>
          </cell>
          <cell r="O129">
            <v>-1249</v>
          </cell>
          <cell r="P129">
            <v>-1171</v>
          </cell>
          <cell r="Q129">
            <v>-1355</v>
          </cell>
          <cell r="R129">
            <v>-1351</v>
          </cell>
          <cell r="S129">
            <v>-5126</v>
          </cell>
          <cell r="T129">
            <v>-1187</v>
          </cell>
          <cell r="U129">
            <v>-1209</v>
          </cell>
          <cell r="V129">
            <v>-1574</v>
          </cell>
          <cell r="W129">
            <v>-1517</v>
          </cell>
          <cell r="X129">
            <v>-5487</v>
          </cell>
          <cell r="Y129">
            <v>-1250.4751365628442</v>
          </cell>
          <cell r="Z129">
            <v>-1384.8122425359129</v>
          </cell>
          <cell r="AA129">
            <v>-1592.479046778778</v>
          </cell>
          <cell r="AB129">
            <v>-1620.1234374915637</v>
          </cell>
          <cell r="AC129">
            <v>-5847.8898633690987</v>
          </cell>
          <cell r="AD129">
            <v>-1158</v>
          </cell>
          <cell r="AE129">
            <v>-1063</v>
          </cell>
          <cell r="AF129">
            <v>-1219.7410292007323</v>
          </cell>
          <cell r="AG129">
            <v>-1285.1736629097568</v>
          </cell>
          <cell r="AH129">
            <v>-4725.9146921104884</v>
          </cell>
          <cell r="AI129">
            <v>-1359</v>
          </cell>
          <cell r="AJ129">
            <v>-1272</v>
          </cell>
          <cell r="AK129">
            <v>-1241</v>
          </cell>
          <cell r="AL129">
            <v>-1257</v>
          </cell>
          <cell r="AM129">
            <v>-5129</v>
          </cell>
          <cell r="AN129">
            <v>-5307.5224687956215</v>
          </cell>
          <cell r="AO129">
            <v>-5512.0605419145213</v>
          </cell>
          <cell r="AP129">
            <v>-5841.4484425477567</v>
          </cell>
          <cell r="AQ129">
            <v>-7811.5106487560633</v>
          </cell>
          <cell r="AR129">
            <v>-8418.7919125413064</v>
          </cell>
          <cell r="AS129">
            <v>-9035.0371047229328</v>
          </cell>
          <cell r="AT129">
            <v>-9633.5746045645956</v>
          </cell>
        </row>
        <row r="130">
          <cell r="C130">
            <v>0.27884187082405343</v>
          </cell>
          <cell r="D130">
            <v>-0.29327760362243116</v>
          </cell>
          <cell r="E130">
            <v>0.32331197634302611</v>
          </cell>
          <cell r="F130">
            <v>0.34040968342644318</v>
          </cell>
          <cell r="G130">
            <v>0.24284523478744102</v>
          </cell>
          <cell r="H130">
            <v>4.7842611222892906E-2</v>
          </cell>
          <cell r="I130">
            <v>4.2031149989332217E-2</v>
          </cell>
          <cell r="N130">
            <v>4.0745290745290763E-2</v>
          </cell>
          <cell r="S130">
            <v>8.4595711194177525E-3</v>
          </cell>
          <cell r="X130">
            <v>7.0425282871634742E-2</v>
          </cell>
          <cell r="Y130">
            <v>-2.4590377096065374E-2</v>
          </cell>
          <cell r="Z130">
            <v>0.18057309679105948</v>
          </cell>
          <cell r="AA130">
            <v>8.6274929589889471E-2</v>
          </cell>
          <cell r="AB130">
            <v>7.8098590254973344E-2</v>
          </cell>
          <cell r="AC130">
            <v>7.8150786019376639E-2</v>
          </cell>
          <cell r="AD130">
            <v>-2.4431339511373218E-2</v>
          </cell>
          <cell r="AE130">
            <v>-0.12076095947063692</v>
          </cell>
          <cell r="AF130">
            <v>-0.22506923176573546</v>
          </cell>
          <cell r="AG130">
            <v>-0.15281894336865076</v>
          </cell>
          <cell r="AH130">
            <v>-0.13870699979761469</v>
          </cell>
          <cell r="AN130">
            <v>3.4806486409752591E-2</v>
          </cell>
          <cell r="AO130">
            <v>7.4685229462764902E-2</v>
          </cell>
          <cell r="AP130">
            <v>5.9757671043073834E-2</v>
          </cell>
          <cell r="AQ130">
            <v>0.33725577236269522</v>
          </cell>
          <cell r="AR130">
            <v>7.7741846755588595E-2</v>
          </cell>
          <cell r="AS130">
            <v>7.319876754093646E-2</v>
          </cell>
          <cell r="AT130">
            <v>6.6246269152429482E-2</v>
          </cell>
        </row>
        <row r="132">
          <cell r="B132">
            <v>-1803</v>
          </cell>
          <cell r="C132">
            <v>-2379</v>
          </cell>
          <cell r="D132">
            <v>-1673</v>
          </cell>
          <cell r="E132">
            <v>-2307</v>
          </cell>
          <cell r="F132">
            <v>-3071</v>
          </cell>
          <cell r="G132">
            <v>-3672</v>
          </cell>
          <cell r="H132">
            <v>-3964</v>
          </cell>
          <cell r="I132">
            <v>-3503</v>
          </cell>
          <cell r="J132">
            <v>-865</v>
          </cell>
          <cell r="K132">
            <v>-965</v>
          </cell>
          <cell r="L132">
            <v>-987</v>
          </cell>
          <cell r="M132">
            <v>-623</v>
          </cell>
          <cell r="N132">
            <v>-3440</v>
          </cell>
          <cell r="O132">
            <v>-808</v>
          </cell>
          <cell r="P132">
            <v>-902</v>
          </cell>
          <cell r="Q132">
            <v>-1094</v>
          </cell>
          <cell r="R132">
            <v>-1099</v>
          </cell>
          <cell r="S132">
            <v>-3903</v>
          </cell>
          <cell r="T132">
            <v>-761</v>
          </cell>
          <cell r="U132">
            <v>-972</v>
          </cell>
          <cell r="V132">
            <v>-1252</v>
          </cell>
          <cell r="W132">
            <v>-1208</v>
          </cell>
          <cell r="X132">
            <v>-4193</v>
          </cell>
          <cell r="Y132">
            <v>-1022.9541365628443</v>
          </cell>
          <cell r="Z132">
            <v>-1065.5792425359127</v>
          </cell>
          <cell r="AA132">
            <v>-1180.4990467787779</v>
          </cell>
          <cell r="AB132">
            <v>-1117.3244374915637</v>
          </cell>
          <cell r="AC132">
            <v>-4386.3568633690993</v>
          </cell>
          <cell r="AD132">
            <v>-955</v>
          </cell>
          <cell r="AE132">
            <v>-827</v>
          </cell>
          <cell r="AF132">
            <v>-1086.3410292007322</v>
          </cell>
          <cell r="AG132">
            <v>-1162.6736629097568</v>
          </cell>
          <cell r="AH132">
            <v>-4031.0146921104888</v>
          </cell>
          <cell r="AI132">
            <v>-1080</v>
          </cell>
          <cell r="AJ132">
            <v>-1003</v>
          </cell>
          <cell r="AK132">
            <v>-1082</v>
          </cell>
          <cell r="AL132">
            <v>-1053</v>
          </cell>
          <cell r="AM132">
            <v>-4218</v>
          </cell>
          <cell r="AN132">
            <v>-4270.6224687956219</v>
          </cell>
          <cell r="AO132">
            <v>-4475.1605419145217</v>
          </cell>
          <cell r="AP132">
            <v>-4701.9842986271606</v>
          </cell>
          <cell r="AQ132">
            <v>-5093.4584099500935</v>
          </cell>
          <cell r="AR132">
            <v>-5466.6501214965292</v>
          </cell>
          <cell r="AS132">
            <v>-5868.6266569617392</v>
          </cell>
          <cell r="AT132">
            <v>-6303.164156803402</v>
          </cell>
        </row>
        <row r="133">
          <cell r="B133">
            <v>-844</v>
          </cell>
          <cell r="C133">
            <v>-1086</v>
          </cell>
          <cell r="D133">
            <v>-420</v>
          </cell>
          <cell r="E133">
            <v>-490</v>
          </cell>
          <cell r="F133">
            <v>-896</v>
          </cell>
          <cell r="G133">
            <v>-1255</v>
          </cell>
          <cell r="H133">
            <v>-1068</v>
          </cell>
          <cell r="I133">
            <v>-771</v>
          </cell>
          <cell r="J133">
            <v>-203</v>
          </cell>
          <cell r="K133">
            <v>-242</v>
          </cell>
          <cell r="L133">
            <v>-270</v>
          </cell>
          <cell r="M133">
            <v>-209</v>
          </cell>
          <cell r="N133">
            <v>-924</v>
          </cell>
          <cell r="O133">
            <v>-156</v>
          </cell>
          <cell r="P133">
            <v>-239</v>
          </cell>
          <cell r="Q133">
            <v>-214</v>
          </cell>
          <cell r="R133">
            <v>-187</v>
          </cell>
          <cell r="S133">
            <v>-796</v>
          </cell>
          <cell r="T133">
            <v>-200</v>
          </cell>
          <cell r="U133">
            <v>-292</v>
          </cell>
          <cell r="V133">
            <v>-309</v>
          </cell>
          <cell r="W133">
            <v>-268</v>
          </cell>
          <cell r="X133">
            <v>-1069</v>
          </cell>
          <cell r="Y133">
            <v>-226.40473540625149</v>
          </cell>
          <cell r="Z133">
            <v>-267.44150792343879</v>
          </cell>
          <cell r="AA133">
            <v>-319.99254854687666</v>
          </cell>
          <cell r="AB133">
            <v>-302.15889621250108</v>
          </cell>
          <cell r="AC133">
            <v>-1115.9976880890681</v>
          </cell>
          <cell r="AD133">
            <v>-223</v>
          </cell>
          <cell r="AE133">
            <v>-236</v>
          </cell>
          <cell r="AF133">
            <v>-218.63322246969258</v>
          </cell>
          <cell r="AG133">
            <v>-198.03020224517508</v>
          </cell>
          <cell r="AH133">
            <v>-875.66342471486769</v>
          </cell>
          <cell r="AI133">
            <v>-273</v>
          </cell>
          <cell r="AJ133">
            <v>-284</v>
          </cell>
          <cell r="AK133">
            <v>-265</v>
          </cell>
          <cell r="AL133">
            <v>-218</v>
          </cell>
          <cell r="AM133">
            <v>-1040</v>
          </cell>
          <cell r="AN133">
            <v>-818.1929903722629</v>
          </cell>
          <cell r="AO133">
            <v>-851.36132655370625</v>
          </cell>
          <cell r="AP133">
            <v>-896.2777936021289</v>
          </cell>
          <cell r="AQ133">
            <v>-974.43209057680565</v>
          </cell>
          <cell r="AR133">
            <v>-1048.8118182007161</v>
          </cell>
          <cell r="AS133">
            <v>-1128.9925758186323</v>
          </cell>
          <cell r="AT133">
            <v>-1215.7378637530492</v>
          </cell>
        </row>
        <row r="134">
          <cell r="G134">
            <v>-45</v>
          </cell>
          <cell r="H134">
            <v>-60</v>
          </cell>
          <cell r="I134">
            <v>-65.098439375750303</v>
          </cell>
          <cell r="J134">
            <v>-70.209999999999994</v>
          </cell>
          <cell r="K134">
            <v>-73.23</v>
          </cell>
          <cell r="L134">
            <v>-66.510000000000005</v>
          </cell>
          <cell r="M134">
            <v>-59.34</v>
          </cell>
          <cell r="N134">
            <v>-269.28999999999996</v>
          </cell>
          <cell r="O134">
            <v>-64.86</v>
          </cell>
          <cell r="P134">
            <v>-90.32</v>
          </cell>
          <cell r="Q134">
            <v>-81</v>
          </cell>
          <cell r="R134">
            <v>-70.38</v>
          </cell>
          <cell r="S134">
            <v>-306.56</v>
          </cell>
          <cell r="T134">
            <v>-74.98</v>
          </cell>
          <cell r="U134">
            <v>-99.99</v>
          </cell>
          <cell r="V134">
            <v>-93.4</v>
          </cell>
          <cell r="W134">
            <v>-94.47</v>
          </cell>
          <cell r="X134">
            <v>-362.84000000000003</v>
          </cell>
          <cell r="Y134">
            <v>-46.817411406251459</v>
          </cell>
          <cell r="Z134">
            <v>-40.731147923438769</v>
          </cell>
          <cell r="AA134">
            <v>-51.499152546876601</v>
          </cell>
          <cell r="AB134">
            <v>-33.708536212501052</v>
          </cell>
          <cell r="AC134">
            <v>-172.7562480890679</v>
          </cell>
          <cell r="AD134">
            <v>-63</v>
          </cell>
          <cell r="AE134">
            <v>-38</v>
          </cell>
          <cell r="AF134">
            <v>-44.800000000000004</v>
          </cell>
          <cell r="AG134">
            <v>-40</v>
          </cell>
          <cell r="AH134">
            <v>-185.8</v>
          </cell>
          <cell r="AI134">
            <v>-92.661665107577164</v>
          </cell>
          <cell r="AJ134">
            <v>-58.111689378865293</v>
          </cell>
          <cell r="AK134">
            <v>-62.901711642914769</v>
          </cell>
          <cell r="AL134">
            <v>-61.875278300618447</v>
          </cell>
          <cell r="AM134">
            <v>-275.55034442997567</v>
          </cell>
          <cell r="AN134">
            <v>-209.24103199999999</v>
          </cell>
          <cell r="AO134">
            <v>-209.24103199999999</v>
          </cell>
          <cell r="AP134">
            <v>-220.28025544822771</v>
          </cell>
          <cell r="AQ134">
            <v>-239.48841682949788</v>
          </cell>
          <cell r="AR134">
            <v>-257.76889361707504</v>
          </cell>
          <cell r="AS134">
            <v>-277.47510289302141</v>
          </cell>
          <cell r="AT134">
            <v>-298.79469188822281</v>
          </cell>
        </row>
        <row r="135">
          <cell r="G135">
            <v>-1210</v>
          </cell>
          <cell r="H135">
            <v>-1008</v>
          </cell>
          <cell r="I135">
            <v>-705.90156062424967</v>
          </cell>
          <cell r="J135">
            <v>-132.79000000000002</v>
          </cell>
          <cell r="K135">
            <v>-168.76999999999998</v>
          </cell>
          <cell r="L135">
            <v>-203.49</v>
          </cell>
          <cell r="M135">
            <v>-149.66</v>
          </cell>
          <cell r="N135">
            <v>-654.71</v>
          </cell>
          <cell r="O135">
            <v>-91.14</v>
          </cell>
          <cell r="P135">
            <v>-148.68</v>
          </cell>
          <cell r="Q135">
            <v>-133</v>
          </cell>
          <cell r="R135">
            <v>-116.62</v>
          </cell>
          <cell r="S135">
            <v>-489.44</v>
          </cell>
          <cell r="T135">
            <v>-125.02</v>
          </cell>
          <cell r="U135">
            <v>-192.01</v>
          </cell>
          <cell r="V135">
            <v>-215.6</v>
          </cell>
          <cell r="W135">
            <v>-173.53</v>
          </cell>
          <cell r="X135">
            <v>-706.16</v>
          </cell>
          <cell r="Y135">
            <v>-179.58732400000002</v>
          </cell>
          <cell r="Z135">
            <v>-226.71036000000001</v>
          </cell>
          <cell r="AA135">
            <v>-268.49339600000008</v>
          </cell>
          <cell r="AB135">
            <v>-268.45036000000005</v>
          </cell>
          <cell r="AC135">
            <v>-943.24144000000013</v>
          </cell>
          <cell r="AD135">
            <v>-160</v>
          </cell>
          <cell r="AE135">
            <v>-198</v>
          </cell>
          <cell r="AF135">
            <v>-173.83322246969257</v>
          </cell>
          <cell r="AG135">
            <v>-158.03020224517508</v>
          </cell>
          <cell r="AH135">
            <v>-689.86342471486773</v>
          </cell>
          <cell r="AI135">
            <v>-180.33833489242284</v>
          </cell>
          <cell r="AJ135">
            <v>-225.88831062113471</v>
          </cell>
          <cell r="AK135">
            <v>-202.09828835708524</v>
          </cell>
          <cell r="AL135">
            <v>-156.12472169938155</v>
          </cell>
          <cell r="AM135">
            <v>-764.44965557002433</v>
          </cell>
          <cell r="AN135">
            <v>-608.95195837226288</v>
          </cell>
          <cell r="AO135">
            <v>-642.12029455370623</v>
          </cell>
          <cell r="AP135">
            <v>-675.99753815390113</v>
          </cell>
          <cell r="AQ135">
            <v>-734.9436737473078</v>
          </cell>
          <cell r="AR135">
            <v>-791.04292458364091</v>
          </cell>
          <cell r="AS135">
            <v>-851.51747292561095</v>
          </cell>
          <cell r="AT135">
            <v>-916.94317186482624</v>
          </cell>
        </row>
        <row r="136">
          <cell r="B136">
            <v>-509</v>
          </cell>
          <cell r="C136">
            <v>-509</v>
          </cell>
          <cell r="D136">
            <v>-640</v>
          </cell>
          <cell r="E136">
            <v>-1023</v>
          </cell>
          <cell r="F136">
            <v>-1227</v>
          </cell>
          <cell r="G136">
            <v>-1428</v>
          </cell>
          <cell r="H136">
            <v>-2083</v>
          </cell>
          <cell r="I136">
            <v>-1950</v>
          </cell>
          <cell r="J136">
            <v>-449</v>
          </cell>
          <cell r="K136">
            <v>-525</v>
          </cell>
          <cell r="L136">
            <v>-490</v>
          </cell>
          <cell r="M136">
            <v>-250</v>
          </cell>
          <cell r="N136">
            <v>-1714</v>
          </cell>
          <cell r="O136">
            <v>-465</v>
          </cell>
          <cell r="P136">
            <v>-485</v>
          </cell>
          <cell r="Q136">
            <v>-655</v>
          </cell>
          <cell r="R136">
            <v>-671</v>
          </cell>
          <cell r="S136">
            <v>-2276</v>
          </cell>
          <cell r="T136">
            <v>-474</v>
          </cell>
          <cell r="U136">
            <v>-495</v>
          </cell>
          <cell r="V136">
            <v>-769</v>
          </cell>
          <cell r="W136">
            <v>-777</v>
          </cell>
          <cell r="X136">
            <v>-2515</v>
          </cell>
          <cell r="Y136">
            <v>-570.21701900000005</v>
          </cell>
          <cell r="Z136">
            <v>-605.94891000000007</v>
          </cell>
          <cell r="AA136">
            <v>-667.76580100000012</v>
          </cell>
          <cell r="AB136">
            <v>-624.51391000000001</v>
          </cell>
          <cell r="AC136">
            <v>-2468.4456400000004</v>
          </cell>
          <cell r="AD136">
            <v>-585</v>
          </cell>
          <cell r="AE136">
            <v>-511</v>
          </cell>
          <cell r="AF136">
            <v>-680.84678800629592</v>
          </cell>
          <cell r="AG136">
            <v>-618.95162546026904</v>
          </cell>
          <cell r="AH136">
            <v>-2395.7984134665649</v>
          </cell>
          <cell r="AI136">
            <v>-585</v>
          </cell>
          <cell r="AJ136">
            <v>-524</v>
          </cell>
          <cell r="AK136">
            <v>-649</v>
          </cell>
          <cell r="AL136">
            <v>-669</v>
          </cell>
          <cell r="AM136">
            <v>-2427</v>
          </cell>
          <cell r="AN136">
            <v>-2537.2998265510955</v>
          </cell>
          <cell r="AO136">
            <v>-2675.5012273071093</v>
          </cell>
          <cell r="AP136">
            <v>-2816.656408974588</v>
          </cell>
          <cell r="AQ136">
            <v>-3062.2653072804492</v>
          </cell>
          <cell r="AR136">
            <v>-3296.0121857651707</v>
          </cell>
          <cell r="AS136">
            <v>-3547.9894705233792</v>
          </cell>
          <cell r="AT136">
            <v>-3820.5965494367761</v>
          </cell>
        </row>
        <row r="137">
          <cell r="B137">
            <v>-450</v>
          </cell>
          <cell r="C137">
            <v>-784</v>
          </cell>
          <cell r="D137">
            <v>-613</v>
          </cell>
          <cell r="E137">
            <v>-794</v>
          </cell>
          <cell r="F137">
            <v>-948</v>
          </cell>
          <cell r="G137">
            <v>-989</v>
          </cell>
          <cell r="H137">
            <v>-813</v>
          </cell>
          <cell r="I137">
            <v>-782</v>
          </cell>
          <cell r="J137">
            <v>-213</v>
          </cell>
          <cell r="K137">
            <v>-198</v>
          </cell>
          <cell r="L137">
            <v>-227</v>
          </cell>
          <cell r="M137">
            <v>-164</v>
          </cell>
          <cell r="N137">
            <v>-802</v>
          </cell>
          <cell r="O137">
            <v>-187</v>
          </cell>
          <cell r="P137">
            <v>-178</v>
          </cell>
          <cell r="Q137">
            <v>-225</v>
          </cell>
          <cell r="R137">
            <v>-241</v>
          </cell>
          <cell r="S137">
            <v>-831</v>
          </cell>
          <cell r="T137">
            <v>-87</v>
          </cell>
          <cell r="U137">
            <v>-185</v>
          </cell>
          <cell r="V137">
            <v>-174</v>
          </cell>
          <cell r="W137">
            <v>-163</v>
          </cell>
          <cell r="X137">
            <v>-609</v>
          </cell>
          <cell r="Y137">
            <v>-226.33238215659276</v>
          </cell>
          <cell r="Z137">
            <v>-192.18882461247387</v>
          </cell>
          <cell r="AA137">
            <v>-192.74069723190118</v>
          </cell>
          <cell r="AB137">
            <v>-190.65163127906257</v>
          </cell>
          <cell r="AC137">
            <v>-801.91353528003037</v>
          </cell>
          <cell r="AD137">
            <v>-147</v>
          </cell>
          <cell r="AE137">
            <v>-80</v>
          </cell>
          <cell r="AF137">
            <v>-186.86101872474384</v>
          </cell>
          <cell r="AG137">
            <v>-345.69183520431261</v>
          </cell>
          <cell r="AH137">
            <v>-759.55285392905648</v>
          </cell>
          <cell r="AI137">
            <v>-222</v>
          </cell>
          <cell r="AJ137">
            <v>-195</v>
          </cell>
          <cell r="AK137">
            <v>-168</v>
          </cell>
          <cell r="AL137">
            <v>-166</v>
          </cell>
          <cell r="AM137">
            <v>-751</v>
          </cell>
          <cell r="AN137">
            <v>-915.12965187226291</v>
          </cell>
          <cell r="AO137">
            <v>-948.29798805370615</v>
          </cell>
          <cell r="AP137">
            <v>-989.05009605044381</v>
          </cell>
          <cell r="AQ137">
            <v>-1056.7610120928384</v>
          </cell>
          <cell r="AR137">
            <v>-1121.8261175306425</v>
          </cell>
          <cell r="AS137">
            <v>-1191.6446106197284</v>
          </cell>
          <cell r="AT137">
            <v>-1266.8297436135774</v>
          </cell>
        </row>
        <row r="138">
          <cell r="G138">
            <v>-118</v>
          </cell>
          <cell r="H138">
            <v>-124</v>
          </cell>
          <cell r="I138">
            <v>-156</v>
          </cell>
          <cell r="J138">
            <v>-69</v>
          </cell>
          <cell r="K138">
            <v>-35</v>
          </cell>
          <cell r="L138">
            <v>-32</v>
          </cell>
          <cell r="M138">
            <v>-30</v>
          </cell>
          <cell r="N138">
            <v>-166</v>
          </cell>
          <cell r="O138">
            <v>-34</v>
          </cell>
          <cell r="P138">
            <v>-36</v>
          </cell>
          <cell r="Q138">
            <v>-57</v>
          </cell>
          <cell r="R138">
            <v>-62</v>
          </cell>
          <cell r="S138">
            <v>-189</v>
          </cell>
          <cell r="T138">
            <v>-21</v>
          </cell>
          <cell r="U138">
            <v>-23</v>
          </cell>
          <cell r="V138">
            <v>-25</v>
          </cell>
          <cell r="W138">
            <v>-27</v>
          </cell>
          <cell r="X138">
            <v>-96</v>
          </cell>
          <cell r="Y138">
            <v>-93.15789473684211</v>
          </cell>
          <cell r="Z138">
            <v>-42.786885245901644</v>
          </cell>
          <cell r="AA138">
            <v>-37.578125</v>
          </cell>
          <cell r="AB138">
            <v>-37.703125</v>
          </cell>
          <cell r="AC138">
            <v>-211.22602998274374</v>
          </cell>
          <cell r="AD138">
            <v>-89</v>
          </cell>
          <cell r="AE138">
            <v>-57</v>
          </cell>
          <cell r="AF138">
            <v>-38</v>
          </cell>
          <cell r="AG138">
            <v>-38</v>
          </cell>
          <cell r="AH138">
            <v>-222</v>
          </cell>
          <cell r="AI138">
            <v>-89</v>
          </cell>
          <cell r="AJ138">
            <v>-55</v>
          </cell>
          <cell r="AK138">
            <v>-16</v>
          </cell>
          <cell r="AL138">
            <v>-19</v>
          </cell>
          <cell r="AM138">
            <v>-179</v>
          </cell>
          <cell r="AN138">
            <v>-225.32999999999998</v>
          </cell>
          <cell r="AO138">
            <v>-225.32999999999998</v>
          </cell>
          <cell r="AP138">
            <v>-229.38593999999998</v>
          </cell>
          <cell r="AQ138">
            <v>-233.74427285999997</v>
          </cell>
          <cell r="AR138">
            <v>-238.41915831719996</v>
          </cell>
          <cell r="AS138">
            <v>-243.18754148354395</v>
          </cell>
          <cell r="AT138">
            <v>-248.05129231321484</v>
          </cell>
        </row>
        <row r="139">
          <cell r="G139">
            <v>-39</v>
          </cell>
          <cell r="H139">
            <v>-54</v>
          </cell>
          <cell r="I139">
            <v>-41</v>
          </cell>
          <cell r="J139">
            <v>-11</v>
          </cell>
          <cell r="K139">
            <v>-3</v>
          </cell>
          <cell r="L139">
            <v>-6</v>
          </cell>
          <cell r="M139">
            <v>-8</v>
          </cell>
          <cell r="N139">
            <v>-28</v>
          </cell>
          <cell r="O139">
            <v>-7</v>
          </cell>
          <cell r="P139">
            <v>-6</v>
          </cell>
          <cell r="Q139">
            <v>-15</v>
          </cell>
          <cell r="R139">
            <v>-12</v>
          </cell>
          <cell r="S139">
            <v>-40</v>
          </cell>
          <cell r="T139">
            <v>-7</v>
          </cell>
          <cell r="U139">
            <v>-12</v>
          </cell>
          <cell r="V139">
            <v>-9</v>
          </cell>
          <cell r="W139">
            <v>-13</v>
          </cell>
          <cell r="X139">
            <v>-41</v>
          </cell>
          <cell r="Y139">
            <v>-8.280701754385964</v>
          </cell>
          <cell r="Z139">
            <v>-12.360655737704917</v>
          </cell>
          <cell r="AA139">
            <v>-9.140625</v>
          </cell>
          <cell r="AB139">
            <v>-12.796875</v>
          </cell>
          <cell r="AC139">
            <v>-42.578857492090883</v>
          </cell>
          <cell r="AD139">
            <v>-5</v>
          </cell>
          <cell r="AE139">
            <v>-14</v>
          </cell>
          <cell r="AF139">
            <v>-9</v>
          </cell>
          <cell r="AG139">
            <v>-13</v>
          </cell>
          <cell r="AH139">
            <v>-41</v>
          </cell>
          <cell r="AI139">
            <v>-5</v>
          </cell>
          <cell r="AJ139">
            <v>-14</v>
          </cell>
          <cell r="AK139">
            <v>-9</v>
          </cell>
          <cell r="AL139">
            <v>-17</v>
          </cell>
          <cell r="AM139">
            <v>-45</v>
          </cell>
          <cell r="AN139">
            <v>-41.614999999999995</v>
          </cell>
          <cell r="AO139">
            <v>-41.614999999999995</v>
          </cell>
          <cell r="AP139">
            <v>-42.364069999999998</v>
          </cell>
          <cell r="AQ139">
            <v>-43.168987329999993</v>
          </cell>
          <cell r="AR139">
            <v>-44.032367076599996</v>
          </cell>
          <cell r="AS139">
            <v>-44.913014418132001</v>
          </cell>
          <cell r="AT139">
            <v>-45.811274706494643</v>
          </cell>
        </row>
        <row r="140">
          <cell r="G140">
            <v>-832</v>
          </cell>
          <cell r="H140">
            <v>-812</v>
          </cell>
          <cell r="I140">
            <v>-585</v>
          </cell>
          <cell r="J140">
            <v>-133</v>
          </cell>
          <cell r="K140">
            <v>-160</v>
          </cell>
          <cell r="L140">
            <v>-189</v>
          </cell>
          <cell r="M140">
            <v>-126</v>
          </cell>
          <cell r="N140">
            <v>-608</v>
          </cell>
          <cell r="O140">
            <v>-146</v>
          </cell>
          <cell r="P140">
            <v>-136</v>
          </cell>
          <cell r="Q140">
            <v>-153</v>
          </cell>
          <cell r="R140">
            <v>-167</v>
          </cell>
          <cell r="S140">
            <v>-602</v>
          </cell>
          <cell r="T140">
            <v>-59</v>
          </cell>
          <cell r="U140">
            <v>-150</v>
          </cell>
          <cell r="V140">
            <v>-140</v>
          </cell>
          <cell r="W140">
            <v>-123</v>
          </cell>
          <cell r="X140">
            <v>-472</v>
          </cell>
          <cell r="Y140">
            <v>-124.89378566536469</v>
          </cell>
          <cell r="Z140">
            <v>-137.04128362886729</v>
          </cell>
          <cell r="AA140">
            <v>-146.02194723190118</v>
          </cell>
          <cell r="AB140">
            <v>-140.15163127906257</v>
          </cell>
          <cell r="AC140">
            <v>-548.10864780519569</v>
          </cell>
          <cell r="AD140">
            <v>-53</v>
          </cell>
          <cell r="AE140">
            <v>-9</v>
          </cell>
          <cell r="AF140">
            <v>-139.86101872474384</v>
          </cell>
          <cell r="AG140">
            <v>-294.69183520431261</v>
          </cell>
          <cell r="AH140">
            <v>-496.55285392905648</v>
          </cell>
          <cell r="AI140">
            <v>-128</v>
          </cell>
          <cell r="AJ140">
            <v>-126</v>
          </cell>
          <cell r="AK140">
            <v>-143</v>
          </cell>
          <cell r="AL140">
            <v>-130</v>
          </cell>
          <cell r="AM140">
            <v>-527</v>
          </cell>
          <cell r="AN140">
            <v>-648.18465187226298</v>
          </cell>
          <cell r="AO140">
            <v>-681.35298805370621</v>
          </cell>
          <cell r="AP140">
            <v>-717.30008605044384</v>
          </cell>
          <cell r="AQ140">
            <v>-779.84775190283858</v>
          </cell>
          <cell r="AR140">
            <v>-839.37459213684258</v>
          </cell>
          <cell r="AS140">
            <v>-903.54405471805239</v>
          </cell>
          <cell r="AT140">
            <v>-972.96717659386798</v>
          </cell>
        </row>
        <row r="141">
          <cell r="G141">
            <v>-67</v>
          </cell>
          <cell r="H141">
            <v>-47</v>
          </cell>
          <cell r="I141">
            <v>-48.080999999999996</v>
          </cell>
          <cell r="J141">
            <v>-9.4159999999999968</v>
          </cell>
          <cell r="K141">
            <v>-12.75200000000001</v>
          </cell>
          <cell r="L141">
            <v>-8.1146666666666647</v>
          </cell>
          <cell r="M141">
            <v>-8.7333333333333343</v>
          </cell>
          <cell r="N141">
            <v>-39.016000000000005</v>
          </cell>
          <cell r="O141">
            <v>-6.304000000000002</v>
          </cell>
          <cell r="P141">
            <v>-9.9915264797507746</v>
          </cell>
          <cell r="Q141">
            <v>-8.5749034267912805</v>
          </cell>
          <cell r="R141">
            <v>-10.94335202492212</v>
          </cell>
          <cell r="S141">
            <v>-35.813781931464177</v>
          </cell>
          <cell r="T141">
            <v>-7.6273146417445474</v>
          </cell>
          <cell r="U141">
            <v>-17.206454828660441</v>
          </cell>
          <cell r="V141">
            <v>-37.254629283489095</v>
          </cell>
          <cell r="W141">
            <v>-12.500261682242993</v>
          </cell>
          <cell r="X141">
            <v>-74.588660436137076</v>
          </cell>
          <cell r="Y141">
            <v>-3.5710156653646683</v>
          </cell>
          <cell r="Z141">
            <v>-8.1159836288672622</v>
          </cell>
          <cell r="AA141">
            <v>-3.9441172319011355</v>
          </cell>
          <cell r="AB141">
            <v>-7.2763312790625605</v>
          </cell>
          <cell r="AC141">
            <v>-22.907447805195627</v>
          </cell>
          <cell r="AD141">
            <v>148</v>
          </cell>
          <cell r="AE141">
            <v>136</v>
          </cell>
          <cell r="AF141">
            <v>5</v>
          </cell>
          <cell r="AG141">
            <v>-163</v>
          </cell>
          <cell r="AH141">
            <v>126</v>
          </cell>
          <cell r="AI141">
            <v>-7.8073021806853689</v>
          </cell>
          <cell r="AJ141">
            <v>-11.623077881619935</v>
          </cell>
          <cell r="AK141">
            <v>-12.145046728971977</v>
          </cell>
          <cell r="AL141">
            <v>-18.266666666666666</v>
          </cell>
          <cell r="AM141">
            <v>-49.842093457943918</v>
          </cell>
          <cell r="AN141">
            <v>127.88999999999999</v>
          </cell>
          <cell r="AO141">
            <v>127.88999999999999</v>
          </cell>
          <cell r="AP141">
            <v>130.19201999999999</v>
          </cell>
          <cell r="AQ141">
            <v>132.66566837999997</v>
          </cell>
          <cell r="AR141">
            <v>135.31898174759996</v>
          </cell>
          <cell r="AS141">
            <v>138.02536138255198</v>
          </cell>
          <cell r="AT141">
            <v>140.78586861020301</v>
          </cell>
        </row>
        <row r="142">
          <cell r="G142">
            <v>-765</v>
          </cell>
          <cell r="H142">
            <v>-765</v>
          </cell>
          <cell r="I142">
            <v>-536.91899999999998</v>
          </cell>
          <cell r="J142">
            <v>-123.584</v>
          </cell>
          <cell r="K142">
            <v>-147.24799999999999</v>
          </cell>
          <cell r="L142">
            <v>-180.88533333333334</v>
          </cell>
          <cell r="M142">
            <v>-117.26666666666667</v>
          </cell>
          <cell r="N142">
            <v>-568.98400000000004</v>
          </cell>
          <cell r="O142">
            <v>-139.696</v>
          </cell>
          <cell r="P142">
            <v>-126.00847352024923</v>
          </cell>
          <cell r="Q142">
            <v>-144.42509657320872</v>
          </cell>
          <cell r="R142">
            <v>-156.05664797507788</v>
          </cell>
          <cell r="S142">
            <v>-566.18621806853582</v>
          </cell>
          <cell r="T142">
            <v>-51.372685358255453</v>
          </cell>
          <cell r="U142">
            <v>-132.79354517133956</v>
          </cell>
          <cell r="V142">
            <v>-102.74537071651091</v>
          </cell>
          <cell r="W142">
            <v>-110.49973831775701</v>
          </cell>
          <cell r="X142">
            <v>-397.4113395638629</v>
          </cell>
          <cell r="Y142">
            <v>-121.32277000000002</v>
          </cell>
          <cell r="Z142">
            <v>-128.92530000000002</v>
          </cell>
          <cell r="AA142">
            <v>-142.07783000000003</v>
          </cell>
          <cell r="AB142">
            <v>-132.87530000000001</v>
          </cell>
          <cell r="AC142">
            <v>-525.20120000000009</v>
          </cell>
          <cell r="AD142">
            <v>-201</v>
          </cell>
          <cell r="AE142">
            <v>-145</v>
          </cell>
          <cell r="AF142">
            <v>-144.86101872474384</v>
          </cell>
          <cell r="AG142">
            <v>-131.69183520431258</v>
          </cell>
          <cell r="AH142">
            <v>-622.55285392905648</v>
          </cell>
          <cell r="AI142">
            <v>-120.19269781931463</v>
          </cell>
          <cell r="AJ142">
            <v>-114.37692211838007</v>
          </cell>
          <cell r="AK142">
            <v>-130.85495327102802</v>
          </cell>
          <cell r="AL142">
            <v>-111.73333333333333</v>
          </cell>
          <cell r="AM142">
            <v>-477.15790654205608</v>
          </cell>
          <cell r="AN142">
            <v>-776.07465187226296</v>
          </cell>
          <cell r="AO142">
            <v>-809.2429880537062</v>
          </cell>
          <cell r="AP142">
            <v>-847.49210605044379</v>
          </cell>
          <cell r="AQ142">
            <v>-912.51342028283852</v>
          </cell>
          <cell r="AR142">
            <v>-974.69357388444257</v>
          </cell>
          <cell r="AS142">
            <v>-1041.5694161006045</v>
          </cell>
          <cell r="AT142">
            <v>-1113.753045204071</v>
          </cell>
        </row>
        <row r="144">
          <cell r="B144">
            <v>-442</v>
          </cell>
          <cell r="C144">
            <v>-492</v>
          </cell>
          <cell r="D144">
            <v>-356</v>
          </cell>
          <cell r="E144">
            <v>-378</v>
          </cell>
          <cell r="F144">
            <v>-528</v>
          </cell>
          <cell r="G144">
            <v>-801</v>
          </cell>
          <cell r="H144">
            <v>-723</v>
          </cell>
          <cell r="I144">
            <v>-1381</v>
          </cell>
          <cell r="J144">
            <v>-354</v>
          </cell>
          <cell r="K144">
            <v>-370</v>
          </cell>
          <cell r="L144">
            <v>-436</v>
          </cell>
          <cell r="M144">
            <v>-483</v>
          </cell>
          <cell r="N144">
            <v>-1643</v>
          </cell>
          <cell r="O144">
            <v>-441</v>
          </cell>
          <cell r="P144">
            <v>-269</v>
          </cell>
          <cell r="Q144">
            <v>-261</v>
          </cell>
          <cell r="R144">
            <v>-252</v>
          </cell>
          <cell r="S144">
            <v>-1223</v>
          </cell>
          <cell r="T144">
            <v>-426</v>
          </cell>
          <cell r="U144">
            <v>-237</v>
          </cell>
          <cell r="V144">
            <v>-322</v>
          </cell>
          <cell r="W144">
            <v>-309</v>
          </cell>
          <cell r="X144">
            <v>-1294</v>
          </cell>
          <cell r="Y144">
            <v>-227.52099999999996</v>
          </cell>
          <cell r="Z144">
            <v>-319.23300000000006</v>
          </cell>
          <cell r="AA144">
            <v>-411.98</v>
          </cell>
          <cell r="AB144">
            <v>-502.79899999999998</v>
          </cell>
          <cell r="AC144">
            <v>-1461.5329999999999</v>
          </cell>
          <cell r="AD144">
            <v>-203</v>
          </cell>
          <cell r="AE144">
            <v>-236</v>
          </cell>
          <cell r="AF144">
            <v>-133.4</v>
          </cell>
          <cell r="AG144">
            <v>-122.5</v>
          </cell>
          <cell r="AH144">
            <v>-694.9</v>
          </cell>
          <cell r="AI144">
            <v>-279</v>
          </cell>
          <cell r="AJ144">
            <v>-269</v>
          </cell>
          <cell r="AK144">
            <v>-159</v>
          </cell>
          <cell r="AL144">
            <v>-204</v>
          </cell>
          <cell r="AM144">
            <v>-911</v>
          </cell>
          <cell r="AN144">
            <v>-608.5</v>
          </cell>
          <cell r="AO144">
            <v>-608.5</v>
          </cell>
          <cell r="AP144">
            <v>-625.86414392059567</v>
          </cell>
          <cell r="AQ144">
            <v>-1762.0522388059701</v>
          </cell>
          <cell r="AR144">
            <v>-1966.1417910447763</v>
          </cell>
          <cell r="AS144">
            <v>-2101.4104477611941</v>
          </cell>
          <cell r="AT144">
            <v>-2101.4104477611941</v>
          </cell>
        </row>
        <row r="145">
          <cell r="B145">
            <v>-6</v>
          </cell>
          <cell r="C145">
            <v>-70</v>
          </cell>
          <cell r="D145">
            <v>-103</v>
          </cell>
          <cell r="E145">
            <v>-166</v>
          </cell>
          <cell r="F145">
            <v>-279</v>
          </cell>
          <cell r="G145">
            <v>-270</v>
          </cell>
          <cell r="H145">
            <v>-291</v>
          </cell>
          <cell r="I145">
            <v>-343</v>
          </cell>
          <cell r="N145">
            <v>-324</v>
          </cell>
          <cell r="S145">
            <v>-364.90000000000003</v>
          </cell>
          <cell r="X145">
            <v>-358.76</v>
          </cell>
          <cell r="AC145">
            <v>-293.23789600000003</v>
          </cell>
          <cell r="AH145">
            <v>-240.42992754000002</v>
          </cell>
          <cell r="AN145">
            <v>-186.681681</v>
          </cell>
          <cell r="AO145">
            <v>-197.121681</v>
          </cell>
          <cell r="AP145">
            <v>-229.7796402260546</v>
          </cell>
          <cell r="AQ145">
            <v>-266.0186951687345</v>
          </cell>
          <cell r="AR145">
            <v>-281.11309124627792</v>
          </cell>
          <cell r="AS145">
            <v>-296.91241816377169</v>
          </cell>
          <cell r="AT145">
            <v>-313.58496899813895</v>
          </cell>
        </row>
        <row r="146">
          <cell r="B146">
            <v>-436</v>
          </cell>
          <cell r="C146">
            <v>-422</v>
          </cell>
          <cell r="D146">
            <v>-253</v>
          </cell>
          <cell r="E146">
            <v>-212</v>
          </cell>
          <cell r="F146">
            <v>-249</v>
          </cell>
          <cell r="G146">
            <v>-531</v>
          </cell>
          <cell r="H146">
            <v>-432</v>
          </cell>
          <cell r="I146">
            <v>-1038</v>
          </cell>
          <cell r="N146">
            <v>-1319</v>
          </cell>
          <cell r="S146">
            <v>-858.09999999999991</v>
          </cell>
          <cell r="X146">
            <v>-935.24</v>
          </cell>
          <cell r="AC146">
            <v>-1168.2951039999998</v>
          </cell>
          <cell r="AH146">
            <v>-454.47007245999998</v>
          </cell>
          <cell r="AN146">
            <v>-421.81831899999997</v>
          </cell>
          <cell r="AO146">
            <v>-411.37831900000003</v>
          </cell>
          <cell r="AP146">
            <v>-396.08450369454107</v>
          </cell>
          <cell r="AQ146">
            <v>-1496.0335436372357</v>
          </cell>
          <cell r="AR146">
            <v>-1685.0286997984983</v>
          </cell>
          <cell r="AS146">
            <v>-1804.4980295974224</v>
          </cell>
          <cell r="AT146">
            <v>-1787.8254787630551</v>
          </cell>
        </row>
        <row r="148"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N148">
            <v>-428.4</v>
          </cell>
          <cell r="AO148">
            <v>-428.4</v>
          </cell>
          <cell r="AP148">
            <v>-513.6</v>
          </cell>
          <cell r="AQ148">
            <v>-956</v>
          </cell>
          <cell r="AR148">
            <v>-986</v>
          </cell>
          <cell r="AS148">
            <v>-1065</v>
          </cell>
          <cell r="AT148">
            <v>-1229</v>
          </cell>
        </row>
        <row r="150">
          <cell r="B150">
            <v>-3074</v>
          </cell>
          <cell r="C150">
            <v>-1763</v>
          </cell>
          <cell r="D150">
            <v>-2368</v>
          </cell>
          <cell r="E150">
            <v>-765</v>
          </cell>
          <cell r="F150">
            <v>-592</v>
          </cell>
          <cell r="G150">
            <v>-1745</v>
          </cell>
          <cell r="H150">
            <v>-1713.7672000000002</v>
          </cell>
          <cell r="I150">
            <v>-1895</v>
          </cell>
          <cell r="J150">
            <v>-303.41399999999999</v>
          </cell>
          <cell r="K150">
            <v>-656.31200000000001</v>
          </cell>
          <cell r="L150">
            <v>-305.79999999999995</v>
          </cell>
          <cell r="M150">
            <v>-645.26700000000005</v>
          </cell>
          <cell r="N150">
            <v>-1910.7930000000001</v>
          </cell>
          <cell r="O150">
            <v>-226.83999999999997</v>
          </cell>
          <cell r="P150">
            <v>-719.95</v>
          </cell>
          <cell r="Q150">
            <v>-189</v>
          </cell>
          <cell r="R150">
            <v>-589</v>
          </cell>
          <cell r="S150">
            <v>-1724.73</v>
          </cell>
          <cell r="T150">
            <v>-481.63</v>
          </cell>
          <cell r="U150">
            <v>-619.46</v>
          </cell>
          <cell r="V150">
            <v>-435.37</v>
          </cell>
          <cell r="W150">
            <v>-469.84000000000003</v>
          </cell>
          <cell r="X150">
            <v>-2006.3000000000002</v>
          </cell>
          <cell r="Y150">
            <v>-162.01822870767325</v>
          </cell>
          <cell r="Z150">
            <v>-288.15136491392332</v>
          </cell>
          <cell r="AA150">
            <v>-195.14701808105872</v>
          </cell>
          <cell r="AB150">
            <v>-377.23345189118737</v>
          </cell>
          <cell r="AC150">
            <v>-1022.5500635938424</v>
          </cell>
          <cell r="AD150">
            <v>-280</v>
          </cell>
          <cell r="AE150">
            <v>-475</v>
          </cell>
          <cell r="AF150">
            <v>-148.04669720903149</v>
          </cell>
          <cell r="AG150">
            <v>-268.15068426827833</v>
          </cell>
          <cell r="AH150">
            <v>-1171.1973814773098</v>
          </cell>
          <cell r="AI150">
            <v>-337.08999999999992</v>
          </cell>
          <cell r="AJ150">
            <v>-507.26</v>
          </cell>
          <cell r="AK150">
            <v>-324.31999999999994</v>
          </cell>
          <cell r="AL150">
            <v>-300</v>
          </cell>
          <cell r="AM150">
            <v>-1468.67</v>
          </cell>
          <cell r="AN150">
            <v>-1545.5097056658749</v>
          </cell>
          <cell r="AO150">
            <v>-1545.4697056658749</v>
          </cell>
          <cell r="AP150">
            <v>-2189.5578306820817</v>
          </cell>
          <cell r="AQ150">
            <v>-2245.1656492586735</v>
          </cell>
          <cell r="AR150">
            <v>-3472.2069980118058</v>
          </cell>
          <cell r="AS150">
            <v>-4204.2249111667825</v>
          </cell>
          <cell r="AT150">
            <v>-4885.3939689609197</v>
          </cell>
        </row>
        <row r="152">
          <cell r="B152">
            <v>-108</v>
          </cell>
          <cell r="C152">
            <v>-142</v>
          </cell>
          <cell r="D152">
            <v>-79</v>
          </cell>
          <cell r="E152">
            <v>578</v>
          </cell>
          <cell r="F152">
            <v>-65</v>
          </cell>
          <cell r="G152">
            <v>-321</v>
          </cell>
          <cell r="H152">
            <v>-227</v>
          </cell>
          <cell r="I152">
            <v>-403</v>
          </cell>
          <cell r="J152">
            <v>-99</v>
          </cell>
          <cell r="K152">
            <v>-95</v>
          </cell>
          <cell r="L152">
            <v>-156</v>
          </cell>
          <cell r="M152">
            <v>-5</v>
          </cell>
          <cell r="N152">
            <v>-355</v>
          </cell>
          <cell r="O152">
            <v>-124</v>
          </cell>
          <cell r="P152">
            <v>-145</v>
          </cell>
          <cell r="Q152">
            <v>-84</v>
          </cell>
          <cell r="R152">
            <v>-72</v>
          </cell>
          <cell r="S152">
            <v>-425</v>
          </cell>
          <cell r="T152">
            <v>-418</v>
          </cell>
          <cell r="U152">
            <v>-263</v>
          </cell>
          <cell r="V152">
            <v>-317</v>
          </cell>
          <cell r="W152">
            <v>-188</v>
          </cell>
          <cell r="X152">
            <v>-1186</v>
          </cell>
          <cell r="Y152">
            <v>-171.24281249999996</v>
          </cell>
          <cell r="Z152">
            <v>-198.94687500000001</v>
          </cell>
          <cell r="AA152">
            <v>-214.98750000000001</v>
          </cell>
          <cell r="AB152">
            <v>-215.35</v>
          </cell>
          <cell r="AC152">
            <v>-800.52718749999985</v>
          </cell>
          <cell r="AD152">
            <v>-180</v>
          </cell>
          <cell r="AE152">
            <v>-242</v>
          </cell>
          <cell r="AF152">
            <v>-73.972562500000038</v>
          </cell>
          <cell r="AG152">
            <v>-157.31006250000002</v>
          </cell>
          <cell r="AH152">
            <v>-653.28262500000005</v>
          </cell>
          <cell r="AI152">
            <v>-179</v>
          </cell>
          <cell r="AJ152">
            <v>-241</v>
          </cell>
          <cell r="AK152">
            <v>-114</v>
          </cell>
          <cell r="AL152">
            <v>-21</v>
          </cell>
          <cell r="AM152">
            <v>-555</v>
          </cell>
          <cell r="AN152">
            <v>-1021.8499999999999</v>
          </cell>
          <cell r="AO152">
            <v>-1021.8499999999999</v>
          </cell>
          <cell r="AP152">
            <v>-1071.9055119851116</v>
          </cell>
          <cell r="AQ152">
            <v>-1235.82262509</v>
          </cell>
          <cell r="AR152">
            <v>-1563.8761587917998</v>
          </cell>
          <cell r="AS152">
            <v>-1734.9507631676358</v>
          </cell>
          <cell r="AT152">
            <v>-1923.0668596309886</v>
          </cell>
        </row>
        <row r="154">
          <cell r="B154">
            <v>3</v>
          </cell>
          <cell r="C154">
            <v>68</v>
          </cell>
          <cell r="D154">
            <v>146</v>
          </cell>
          <cell r="E154">
            <v>802</v>
          </cell>
          <cell r="F154">
            <v>163</v>
          </cell>
          <cell r="G154">
            <v>186</v>
          </cell>
          <cell r="H154">
            <v>347</v>
          </cell>
          <cell r="I154">
            <v>286</v>
          </cell>
          <cell r="J154">
            <v>64</v>
          </cell>
          <cell r="K154">
            <v>30</v>
          </cell>
          <cell r="L154">
            <v>60</v>
          </cell>
          <cell r="M154">
            <v>109</v>
          </cell>
          <cell r="N154">
            <v>263</v>
          </cell>
          <cell r="O154">
            <v>27</v>
          </cell>
          <cell r="P154">
            <v>26</v>
          </cell>
          <cell r="Q154">
            <v>44</v>
          </cell>
          <cell r="R154">
            <v>54</v>
          </cell>
          <cell r="S154">
            <v>151</v>
          </cell>
          <cell r="T154">
            <v>16</v>
          </cell>
          <cell r="U154">
            <v>93</v>
          </cell>
          <cell r="V154">
            <v>112</v>
          </cell>
          <cell r="W154">
            <v>63</v>
          </cell>
          <cell r="X154">
            <v>284</v>
          </cell>
          <cell r="Y154">
            <v>16.795000000000002</v>
          </cell>
          <cell r="Z154">
            <v>16.795000000000002</v>
          </cell>
          <cell r="AA154">
            <v>16.795000000000002</v>
          </cell>
          <cell r="AB154">
            <v>16.795000000000002</v>
          </cell>
          <cell r="AC154">
            <v>67.180000000000007</v>
          </cell>
          <cell r="AD154">
            <v>22</v>
          </cell>
          <cell r="AE154">
            <v>138</v>
          </cell>
          <cell r="AF154">
            <v>144.85399999999998</v>
          </cell>
          <cell r="AG154">
            <v>61.853999999999999</v>
          </cell>
          <cell r="AH154">
            <v>366.70799999999997</v>
          </cell>
          <cell r="AI154">
            <v>23</v>
          </cell>
          <cell r="AJ154">
            <v>139</v>
          </cell>
          <cell r="AK154">
            <v>119</v>
          </cell>
          <cell r="AL154">
            <v>179</v>
          </cell>
          <cell r="AM154">
            <v>460</v>
          </cell>
          <cell r="AN154">
            <v>107.105</v>
          </cell>
          <cell r="AO154">
            <v>107.105</v>
          </cell>
          <cell r="AP154">
            <v>110.08648801488836</v>
          </cell>
          <cell r="AQ154">
            <v>116.37031491</v>
          </cell>
          <cell r="AR154">
            <v>117.5177212082</v>
          </cell>
          <cell r="AS154">
            <v>118.66807563236399</v>
          </cell>
          <cell r="AT154">
            <v>118.82143714501127</v>
          </cell>
        </row>
        <row r="156">
          <cell r="B156">
            <v>0</v>
          </cell>
          <cell r="C156">
            <v>68</v>
          </cell>
          <cell r="D156">
            <v>134</v>
          </cell>
          <cell r="E156">
            <v>793</v>
          </cell>
          <cell r="F156">
            <v>147</v>
          </cell>
          <cell r="G156">
            <v>84</v>
          </cell>
          <cell r="H156">
            <v>262</v>
          </cell>
          <cell r="I156">
            <v>252</v>
          </cell>
          <cell r="J156">
            <v>58</v>
          </cell>
          <cell r="K156">
            <v>21</v>
          </cell>
          <cell r="L156">
            <v>52</v>
          </cell>
          <cell r="M156">
            <v>47</v>
          </cell>
          <cell r="N156">
            <v>178</v>
          </cell>
          <cell r="O156">
            <v>13</v>
          </cell>
          <cell r="P156">
            <v>23</v>
          </cell>
          <cell r="Q156">
            <v>43</v>
          </cell>
          <cell r="R156">
            <v>52</v>
          </cell>
          <cell r="S156">
            <v>131</v>
          </cell>
          <cell r="T156">
            <v>10</v>
          </cell>
          <cell r="U156">
            <v>71</v>
          </cell>
          <cell r="V156">
            <v>104</v>
          </cell>
          <cell r="W156">
            <v>40</v>
          </cell>
          <cell r="X156">
            <v>225</v>
          </cell>
          <cell r="Y156">
            <v>14.5</v>
          </cell>
          <cell r="Z156">
            <v>14.5</v>
          </cell>
          <cell r="AA156">
            <v>14.5</v>
          </cell>
          <cell r="AB156">
            <v>14.5</v>
          </cell>
          <cell r="AC156">
            <v>58</v>
          </cell>
          <cell r="AD156">
            <v>22</v>
          </cell>
          <cell r="AE156">
            <v>138</v>
          </cell>
          <cell r="AF156">
            <v>115</v>
          </cell>
          <cell r="AG156">
            <v>32</v>
          </cell>
          <cell r="AH156">
            <v>307</v>
          </cell>
          <cell r="AI156">
            <v>22</v>
          </cell>
          <cell r="AJ156">
            <v>138</v>
          </cell>
          <cell r="AK156">
            <v>115</v>
          </cell>
          <cell r="AL156">
            <v>178</v>
          </cell>
          <cell r="AM156">
            <v>453</v>
          </cell>
          <cell r="AN156">
            <v>100</v>
          </cell>
          <cell r="AO156">
            <v>100</v>
          </cell>
          <cell r="AP156">
            <v>102.85359801488836</v>
          </cell>
          <cell r="AQ156">
            <v>109</v>
          </cell>
          <cell r="AR156">
            <v>110</v>
          </cell>
          <cell r="AS156">
            <v>111</v>
          </cell>
          <cell r="AT156">
            <v>111</v>
          </cell>
        </row>
        <row r="157">
          <cell r="B157">
            <v>3</v>
          </cell>
          <cell r="C157">
            <v>0</v>
          </cell>
          <cell r="D157">
            <v>12</v>
          </cell>
          <cell r="E157">
            <v>9</v>
          </cell>
          <cell r="F157">
            <v>16</v>
          </cell>
          <cell r="G157">
            <v>102</v>
          </cell>
          <cell r="H157">
            <v>85</v>
          </cell>
          <cell r="I157">
            <v>34</v>
          </cell>
          <cell r="J157">
            <v>6</v>
          </cell>
          <cell r="K157">
            <v>9</v>
          </cell>
          <cell r="L157">
            <v>8</v>
          </cell>
          <cell r="M157">
            <v>62</v>
          </cell>
          <cell r="N157">
            <v>85</v>
          </cell>
          <cell r="O157">
            <v>14</v>
          </cell>
          <cell r="P157">
            <v>3</v>
          </cell>
          <cell r="Q157">
            <v>1</v>
          </cell>
          <cell r="R157">
            <v>2</v>
          </cell>
          <cell r="S157">
            <v>20</v>
          </cell>
          <cell r="T157">
            <v>6</v>
          </cell>
          <cell r="U157">
            <v>22</v>
          </cell>
          <cell r="V157">
            <v>8</v>
          </cell>
          <cell r="W157">
            <v>23</v>
          </cell>
          <cell r="X157">
            <v>59</v>
          </cell>
          <cell r="Y157">
            <v>2.2949999999999999</v>
          </cell>
          <cell r="Z157">
            <v>2.2949999999999999</v>
          </cell>
          <cell r="AA157">
            <v>2.2949999999999999</v>
          </cell>
          <cell r="AB157">
            <v>2.2949999999999999</v>
          </cell>
          <cell r="AC157">
            <v>9.18</v>
          </cell>
          <cell r="AD157">
            <v>0</v>
          </cell>
          <cell r="AE157">
            <v>0</v>
          </cell>
          <cell r="AF157">
            <v>29.853999999999999</v>
          </cell>
          <cell r="AG157">
            <v>29.853999999999999</v>
          </cell>
          <cell r="AH157">
            <v>59.707999999999998</v>
          </cell>
          <cell r="AI157">
            <v>1</v>
          </cell>
          <cell r="AJ157">
            <v>1</v>
          </cell>
          <cell r="AK157">
            <v>4</v>
          </cell>
          <cell r="AL157">
            <v>1</v>
          </cell>
          <cell r="AM157">
            <v>7</v>
          </cell>
          <cell r="AN157">
            <v>7.1049999999999995</v>
          </cell>
          <cell r="AO157">
            <v>7.1049999999999995</v>
          </cell>
          <cell r="AP157">
            <v>7.2328899999999994</v>
          </cell>
          <cell r="AQ157">
            <v>7.3703149099999985</v>
          </cell>
          <cell r="AR157">
            <v>7.5177212081999985</v>
          </cell>
          <cell r="AS157">
            <v>7.6680756323639985</v>
          </cell>
          <cell r="AT157">
            <v>7.821437145011279</v>
          </cell>
        </row>
        <row r="159">
          <cell r="B159">
            <v>-111</v>
          </cell>
          <cell r="C159">
            <v>-210</v>
          </cell>
          <cell r="D159">
            <v>-225</v>
          </cell>
          <cell r="E159">
            <v>-224</v>
          </cell>
          <cell r="F159">
            <v>-228</v>
          </cell>
          <cell r="G159">
            <v>-507</v>
          </cell>
          <cell r="H159">
            <v>-574</v>
          </cell>
          <cell r="I159">
            <v>-689</v>
          </cell>
          <cell r="J159">
            <v>-163</v>
          </cell>
          <cell r="K159">
            <v>-125</v>
          </cell>
          <cell r="L159">
            <v>-216</v>
          </cell>
          <cell r="M159">
            <v>-114</v>
          </cell>
          <cell r="N159">
            <v>-618</v>
          </cell>
          <cell r="O159">
            <v>-151</v>
          </cell>
          <cell r="P159">
            <v>-171</v>
          </cell>
          <cell r="Q159">
            <v>-128</v>
          </cell>
          <cell r="R159">
            <v>-126</v>
          </cell>
          <cell r="S159">
            <v>-576</v>
          </cell>
          <cell r="T159">
            <v>-434</v>
          </cell>
          <cell r="U159">
            <v>-356</v>
          </cell>
          <cell r="V159">
            <v>-429</v>
          </cell>
          <cell r="W159">
            <v>-251</v>
          </cell>
          <cell r="X159">
            <v>-1470</v>
          </cell>
          <cell r="Y159">
            <v>-188.03781249999997</v>
          </cell>
          <cell r="Z159">
            <v>-215.74187499999999</v>
          </cell>
          <cell r="AA159">
            <v>-231.7825</v>
          </cell>
          <cell r="AB159">
            <v>-232.14500000000001</v>
          </cell>
          <cell r="AC159">
            <v>-867.70718749999992</v>
          </cell>
          <cell r="AD159">
            <v>-202</v>
          </cell>
          <cell r="AE159">
            <v>-380</v>
          </cell>
          <cell r="AF159">
            <v>-218.82656250000002</v>
          </cell>
          <cell r="AG159">
            <v>-219.16406250000003</v>
          </cell>
          <cell r="AH159">
            <v>-1019.990625</v>
          </cell>
          <cell r="AI159">
            <v>-202</v>
          </cell>
          <cell r="AJ159">
            <v>-380</v>
          </cell>
          <cell r="AK159">
            <v>-233</v>
          </cell>
          <cell r="AL159">
            <v>-200</v>
          </cell>
          <cell r="AM159">
            <v>-1015</v>
          </cell>
          <cell r="AN159">
            <v>-1128.9549999999999</v>
          </cell>
          <cell r="AO159">
            <v>-1128.9549999999999</v>
          </cell>
          <cell r="AP159">
            <v>-1181.992</v>
          </cell>
          <cell r="AQ159">
            <v>-1352.1929399999999</v>
          </cell>
          <cell r="AR159">
            <v>-1681.3938799999999</v>
          </cell>
          <cell r="AS159">
            <v>-1853.6188387999998</v>
          </cell>
          <cell r="AT159">
            <v>-2041.8882967759998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-119</v>
          </cell>
          <cell r="AR161">
            <v>-397</v>
          </cell>
          <cell r="AS161">
            <v>-517</v>
          </cell>
          <cell r="AT161">
            <v>-652</v>
          </cell>
        </row>
        <row r="163">
          <cell r="B163">
            <v>-111</v>
          </cell>
          <cell r="C163">
            <v>-210</v>
          </cell>
          <cell r="D163">
            <v>-225</v>
          </cell>
          <cell r="E163">
            <v>-224</v>
          </cell>
          <cell r="F163">
            <v>-228</v>
          </cell>
          <cell r="G163">
            <v>-507</v>
          </cell>
          <cell r="H163">
            <v>-574</v>
          </cell>
          <cell r="I163">
            <v>-689</v>
          </cell>
          <cell r="J163">
            <v>-163</v>
          </cell>
          <cell r="K163">
            <v>-125</v>
          </cell>
          <cell r="L163">
            <v>-216</v>
          </cell>
          <cell r="M163">
            <v>-114</v>
          </cell>
          <cell r="N163">
            <v>-618</v>
          </cell>
          <cell r="O163">
            <v>-151</v>
          </cell>
          <cell r="P163">
            <v>-171</v>
          </cell>
          <cell r="Q163">
            <v>-128</v>
          </cell>
          <cell r="R163">
            <v>-126</v>
          </cell>
          <cell r="S163">
            <v>-576</v>
          </cell>
          <cell r="T163">
            <v>-434</v>
          </cell>
          <cell r="U163">
            <v>-356</v>
          </cell>
          <cell r="V163">
            <v>-429</v>
          </cell>
          <cell r="W163">
            <v>-251</v>
          </cell>
          <cell r="X163">
            <v>-1470</v>
          </cell>
          <cell r="Y163">
            <v>-188.03781249999997</v>
          </cell>
          <cell r="Z163">
            <v>-215.74187499999999</v>
          </cell>
          <cell r="AA163">
            <v>-231.7825</v>
          </cell>
          <cell r="AB163">
            <v>-232.14500000000001</v>
          </cell>
          <cell r="AC163">
            <v>-867.70718749999992</v>
          </cell>
          <cell r="AD163">
            <v>-202</v>
          </cell>
          <cell r="AE163">
            <v>-380</v>
          </cell>
          <cell r="AF163">
            <v>-218.82656250000002</v>
          </cell>
          <cell r="AG163">
            <v>-219.16406250000003</v>
          </cell>
          <cell r="AH163">
            <v>-1019.990625</v>
          </cell>
          <cell r="AI163">
            <v>-202</v>
          </cell>
          <cell r="AJ163">
            <v>-380</v>
          </cell>
          <cell r="AK163">
            <v>-233</v>
          </cell>
          <cell r="AL163">
            <v>-200</v>
          </cell>
          <cell r="AM163">
            <v>-1015</v>
          </cell>
          <cell r="AN163">
            <v>-1128.9549999999999</v>
          </cell>
          <cell r="AO163">
            <v>-1128.9549999999999</v>
          </cell>
          <cell r="AP163">
            <v>-1181.992</v>
          </cell>
          <cell r="AQ163">
            <v>-1233.1929399999999</v>
          </cell>
          <cell r="AR163">
            <v>-1284.3938799999999</v>
          </cell>
          <cell r="AS163">
            <v>-1336.6188387999998</v>
          </cell>
          <cell r="AT163">
            <v>-1389.8882967759998</v>
          </cell>
        </row>
        <row r="164">
          <cell r="I164">
            <v>-175</v>
          </cell>
          <cell r="J164">
            <v>-73</v>
          </cell>
          <cell r="K164">
            <v>-25</v>
          </cell>
          <cell r="L164">
            <v>-67</v>
          </cell>
          <cell r="M164">
            <v>-24</v>
          </cell>
          <cell r="N164">
            <v>-189</v>
          </cell>
          <cell r="O164">
            <v>-40</v>
          </cell>
          <cell r="P164">
            <v>-66</v>
          </cell>
          <cell r="Q164">
            <v>-18</v>
          </cell>
          <cell r="R164">
            <v>-11</v>
          </cell>
          <cell r="S164">
            <v>-135</v>
          </cell>
          <cell r="T164">
            <v>-299</v>
          </cell>
          <cell r="U164">
            <v>-209</v>
          </cell>
          <cell r="V164">
            <v>-268</v>
          </cell>
          <cell r="W164">
            <v>-91</v>
          </cell>
          <cell r="X164">
            <v>-867</v>
          </cell>
          <cell r="Y164">
            <v>-38.037812500000001</v>
          </cell>
          <cell r="Z164">
            <v>-65.741874999999993</v>
          </cell>
          <cell r="AA164">
            <v>-81.782499999999999</v>
          </cell>
          <cell r="AB164">
            <v>-82.144999999999996</v>
          </cell>
          <cell r="AC164">
            <v>-267.70718749999992</v>
          </cell>
          <cell r="AD164">
            <v>-24</v>
          </cell>
          <cell r="AE164">
            <v>-212</v>
          </cell>
          <cell r="AF164">
            <v>-48.826562500000023</v>
          </cell>
          <cell r="AG164">
            <v>-49.164062500000028</v>
          </cell>
          <cell r="AH164">
            <v>-333.99062500000002</v>
          </cell>
          <cell r="AI164">
            <v>-24</v>
          </cell>
          <cell r="AJ164">
            <v>-212</v>
          </cell>
          <cell r="AK164">
            <v>-73</v>
          </cell>
          <cell r="AL164">
            <v>-50</v>
          </cell>
          <cell r="AM164">
            <v>-359</v>
          </cell>
        </row>
        <row r="165">
          <cell r="I165">
            <v>-514</v>
          </cell>
          <cell r="J165">
            <v>-90</v>
          </cell>
          <cell r="K165">
            <v>-100</v>
          </cell>
          <cell r="L165">
            <v>-149</v>
          </cell>
          <cell r="M165">
            <v>-90</v>
          </cell>
          <cell r="N165">
            <v>-429</v>
          </cell>
          <cell r="O165">
            <v>-111</v>
          </cell>
          <cell r="P165">
            <v>-105</v>
          </cell>
          <cell r="Q165">
            <v>-110</v>
          </cell>
          <cell r="R165">
            <v>-115</v>
          </cell>
          <cell r="S165">
            <v>-441</v>
          </cell>
          <cell r="T165">
            <v>-135</v>
          </cell>
          <cell r="U165">
            <v>-147</v>
          </cell>
          <cell r="V165">
            <v>-161</v>
          </cell>
          <cell r="W165">
            <v>-160</v>
          </cell>
          <cell r="X165">
            <v>-603</v>
          </cell>
          <cell r="Y165">
            <v>-150</v>
          </cell>
          <cell r="Z165">
            <v>-150</v>
          </cell>
          <cell r="AA165">
            <v>-150</v>
          </cell>
          <cell r="AB165">
            <v>-150</v>
          </cell>
          <cell r="AC165">
            <v>-600</v>
          </cell>
          <cell r="AD165">
            <v>-178</v>
          </cell>
          <cell r="AE165">
            <v>-168</v>
          </cell>
          <cell r="AF165">
            <v>-170</v>
          </cell>
          <cell r="AG165">
            <v>-170</v>
          </cell>
          <cell r="AH165">
            <v>-686</v>
          </cell>
          <cell r="AI165">
            <v>-178</v>
          </cell>
          <cell r="AJ165">
            <v>-168</v>
          </cell>
          <cell r="AK165">
            <v>-160</v>
          </cell>
          <cell r="AL165">
            <v>-150</v>
          </cell>
          <cell r="AM165">
            <v>-656</v>
          </cell>
        </row>
        <row r="167">
          <cell r="B167">
            <v>-2966</v>
          </cell>
          <cell r="C167">
            <v>-1621</v>
          </cell>
          <cell r="D167">
            <v>-2289</v>
          </cell>
          <cell r="E167">
            <v>-1343</v>
          </cell>
          <cell r="F167">
            <v>-527</v>
          </cell>
          <cell r="G167">
            <v>-1424</v>
          </cell>
          <cell r="H167">
            <v>-1486.7672000000002</v>
          </cell>
          <cell r="I167">
            <v>-1492</v>
          </cell>
          <cell r="J167">
            <v>-204.41399999999999</v>
          </cell>
          <cell r="K167">
            <v>-561.31200000000001</v>
          </cell>
          <cell r="L167">
            <v>-149.79999999999995</v>
          </cell>
          <cell r="M167">
            <v>-640.26700000000005</v>
          </cell>
          <cell r="N167">
            <v>-1555.7930000000001</v>
          </cell>
          <cell r="O167">
            <v>-102.83999999999997</v>
          </cell>
          <cell r="P167">
            <v>-574.95000000000005</v>
          </cell>
          <cell r="Q167">
            <v>-105</v>
          </cell>
          <cell r="R167">
            <v>-517</v>
          </cell>
          <cell r="S167">
            <v>-1299.73</v>
          </cell>
          <cell r="T167">
            <v>-63.629999999999995</v>
          </cell>
          <cell r="U167">
            <v>-356.46000000000004</v>
          </cell>
          <cell r="V167">
            <v>-118.37</v>
          </cell>
          <cell r="W167">
            <v>-281.84000000000003</v>
          </cell>
          <cell r="X167">
            <v>-820.30000000000018</v>
          </cell>
          <cell r="Y167">
            <v>9.2245837923267118</v>
          </cell>
          <cell r="Z167">
            <v>-89.204489913923339</v>
          </cell>
          <cell r="AA167">
            <v>19.840481918941236</v>
          </cell>
          <cell r="AB167">
            <v>-161.88345189118741</v>
          </cell>
          <cell r="AC167">
            <v>-222.02287609384257</v>
          </cell>
          <cell r="AD167">
            <v>-100</v>
          </cell>
          <cell r="AE167">
            <v>-233</v>
          </cell>
          <cell r="AF167">
            <v>-74.074134709031455</v>
          </cell>
          <cell r="AG167">
            <v>-110.84062176827831</v>
          </cell>
          <cell r="AH167">
            <v>-517.91475647730977</v>
          </cell>
          <cell r="AI167">
            <v>-158.08999999999992</v>
          </cell>
          <cell r="AJ167">
            <v>-266.26</v>
          </cell>
          <cell r="AK167">
            <v>-210.31999999999994</v>
          </cell>
          <cell r="AL167">
            <v>-279</v>
          </cell>
          <cell r="AM167">
            <v>-913.67000000000007</v>
          </cell>
          <cell r="AN167">
            <v>-523.65970566587498</v>
          </cell>
          <cell r="AO167">
            <v>-523.61970566587502</v>
          </cell>
          <cell r="AP167">
            <v>-1117.6523186969698</v>
          </cell>
          <cell r="AQ167">
            <v>-1009.3430241686738</v>
          </cell>
          <cell r="AR167">
            <v>-1908.3308392200061</v>
          </cell>
          <cell r="AS167">
            <v>-2469.2741479991464</v>
          </cell>
          <cell r="AT167">
            <v>-2962.3271093299313</v>
          </cell>
        </row>
        <row r="169">
          <cell r="B169">
            <v>1452</v>
          </cell>
          <cell r="C169">
            <v>1585</v>
          </cell>
          <cell r="D169">
            <v>1436</v>
          </cell>
          <cell r="E169">
            <v>1855</v>
          </cell>
          <cell r="F169">
            <v>2003</v>
          </cell>
          <cell r="G169">
            <v>1419</v>
          </cell>
          <cell r="H169">
            <v>1250</v>
          </cell>
          <cell r="I169">
            <v>1338</v>
          </cell>
          <cell r="J169">
            <v>418</v>
          </cell>
          <cell r="K169">
            <v>410</v>
          </cell>
          <cell r="L169">
            <v>414</v>
          </cell>
          <cell r="M169">
            <v>358</v>
          </cell>
          <cell r="N169">
            <v>1600</v>
          </cell>
          <cell r="O169">
            <v>336</v>
          </cell>
          <cell r="P169">
            <v>331</v>
          </cell>
          <cell r="Q169">
            <v>358</v>
          </cell>
          <cell r="R169">
            <v>378</v>
          </cell>
          <cell r="S169">
            <v>1403.06</v>
          </cell>
          <cell r="T169">
            <v>380</v>
          </cell>
          <cell r="U169">
            <v>414</v>
          </cell>
          <cell r="V169">
            <v>448</v>
          </cell>
          <cell r="W169">
            <v>493</v>
          </cell>
          <cell r="X169">
            <v>1735</v>
          </cell>
          <cell r="Y169">
            <v>549.56187499999999</v>
          </cell>
          <cell r="Z169">
            <v>554.61628984375</v>
          </cell>
          <cell r="AA169">
            <v>572.27950188661453</v>
          </cell>
          <cell r="AB169">
            <v>577.66729932648582</v>
          </cell>
          <cell r="AC169">
            <v>2254.1249660568506</v>
          </cell>
          <cell r="AD169">
            <v>448</v>
          </cell>
          <cell r="AE169">
            <v>389</v>
          </cell>
          <cell r="AF169">
            <v>525.45500000000004</v>
          </cell>
          <cell r="AG169">
            <v>653.76148169075316</v>
          </cell>
          <cell r="AH169">
            <v>2016.216481690753</v>
          </cell>
          <cell r="AI169">
            <v>413</v>
          </cell>
          <cell r="AJ169">
            <v>382</v>
          </cell>
          <cell r="AK169">
            <v>368</v>
          </cell>
          <cell r="AL169">
            <v>402</v>
          </cell>
          <cell r="AM169">
            <v>1565</v>
          </cell>
          <cell r="AN169">
            <v>1949.5049999999999</v>
          </cell>
          <cell r="AO169">
            <v>1949.5049999999999</v>
          </cell>
          <cell r="AP169">
            <v>2113.0017709451304</v>
          </cell>
          <cell r="AQ169">
            <v>2212.9950515013488</v>
          </cell>
          <cell r="AR169">
            <v>1580.5378367957464</v>
          </cell>
          <cell r="AS169">
            <v>1431.0051695179225</v>
          </cell>
          <cell r="AT169">
            <v>1225.0150865275559</v>
          </cell>
        </row>
        <row r="171">
          <cell r="B171">
            <v>526</v>
          </cell>
          <cell r="C171">
            <v>473</v>
          </cell>
          <cell r="D171">
            <v>294</v>
          </cell>
          <cell r="E171">
            <v>499</v>
          </cell>
          <cell r="F171">
            <v>970</v>
          </cell>
          <cell r="G171">
            <v>718</v>
          </cell>
          <cell r="H171">
            <v>590</v>
          </cell>
          <cell r="I171">
            <v>530</v>
          </cell>
          <cell r="J171">
            <v>194</v>
          </cell>
          <cell r="K171">
            <v>194</v>
          </cell>
          <cell r="L171">
            <v>196</v>
          </cell>
          <cell r="M171">
            <v>146</v>
          </cell>
          <cell r="N171">
            <v>730</v>
          </cell>
          <cell r="O171">
            <v>140</v>
          </cell>
          <cell r="P171">
            <v>127</v>
          </cell>
          <cell r="Q171">
            <v>152</v>
          </cell>
          <cell r="R171">
            <v>177</v>
          </cell>
          <cell r="S171">
            <v>596</v>
          </cell>
          <cell r="T171">
            <v>178</v>
          </cell>
          <cell r="U171">
            <v>199</v>
          </cell>
          <cell r="V171">
            <v>221</v>
          </cell>
          <cell r="W171">
            <v>260</v>
          </cell>
          <cell r="X171">
            <v>858</v>
          </cell>
          <cell r="Y171">
            <v>241.015625</v>
          </cell>
          <cell r="Z171">
            <v>213.43453124999999</v>
          </cell>
          <cell r="AA171">
            <v>223.60725490487499</v>
          </cell>
          <cell r="AB171">
            <v>230.64942908374999</v>
          </cell>
          <cell r="AC171">
            <v>908.70684023862498</v>
          </cell>
          <cell r="AD171">
            <v>201</v>
          </cell>
          <cell r="AE171">
            <v>135</v>
          </cell>
          <cell r="AF171">
            <v>208.135625</v>
          </cell>
          <cell r="AG171">
            <v>168.37666489387811</v>
          </cell>
          <cell r="AH171">
            <v>712.51228989387801</v>
          </cell>
          <cell r="AI171">
            <v>202</v>
          </cell>
          <cell r="AJ171">
            <v>163</v>
          </cell>
          <cell r="AK171">
            <v>148</v>
          </cell>
          <cell r="AL171">
            <v>177</v>
          </cell>
          <cell r="AM171">
            <v>690</v>
          </cell>
          <cell r="AN171">
            <v>599.09699999999998</v>
          </cell>
          <cell r="AO171">
            <v>599.09699999999998</v>
          </cell>
          <cell r="AP171">
            <v>557.88900000000001</v>
          </cell>
          <cell r="AQ171">
            <v>454.71599999999995</v>
          </cell>
          <cell r="AR171">
            <v>338.55860516917767</v>
          </cell>
          <cell r="AS171">
            <v>214.40822870496754</v>
          </cell>
          <cell r="AT171">
            <v>-53.323357453904791</v>
          </cell>
        </row>
        <row r="172">
          <cell r="B172">
            <v>321</v>
          </cell>
          <cell r="C172">
            <v>285</v>
          </cell>
          <cell r="D172">
            <v>215</v>
          </cell>
          <cell r="E172">
            <v>372</v>
          </cell>
          <cell r="F172">
            <v>579</v>
          </cell>
          <cell r="G172">
            <v>506</v>
          </cell>
          <cell r="H172">
            <v>388</v>
          </cell>
          <cell r="I172">
            <v>350</v>
          </cell>
          <cell r="J172">
            <v>122</v>
          </cell>
          <cell r="K172">
            <v>144</v>
          </cell>
          <cell r="L172">
            <v>139</v>
          </cell>
          <cell r="M172">
            <v>108</v>
          </cell>
          <cell r="N172">
            <v>513</v>
          </cell>
          <cell r="O172">
            <v>95</v>
          </cell>
          <cell r="P172">
            <v>94</v>
          </cell>
          <cell r="Q172">
            <v>103</v>
          </cell>
          <cell r="R172">
            <v>144</v>
          </cell>
          <cell r="S172">
            <v>436</v>
          </cell>
          <cell r="T172">
            <v>147</v>
          </cell>
          <cell r="U172">
            <v>168</v>
          </cell>
          <cell r="V172">
            <v>159</v>
          </cell>
          <cell r="W172">
            <v>229</v>
          </cell>
          <cell r="X172">
            <v>703</v>
          </cell>
          <cell r="Y172">
            <v>216.109375</v>
          </cell>
          <cell r="Z172">
            <v>184.015625</v>
          </cell>
          <cell r="AA172">
            <v>183.407098654875</v>
          </cell>
          <cell r="AB172">
            <v>191.33989783375</v>
          </cell>
          <cell r="AC172">
            <v>774.87199648862497</v>
          </cell>
          <cell r="AD172">
            <v>163</v>
          </cell>
          <cell r="AE172">
            <v>110</v>
          </cell>
          <cell r="AF172">
            <v>171.17750000000001</v>
          </cell>
          <cell r="AG172">
            <v>136.17666489387813</v>
          </cell>
          <cell r="AH172">
            <v>580.35416489387808</v>
          </cell>
          <cell r="AI172">
            <v>163</v>
          </cell>
          <cell r="AJ172">
            <v>110</v>
          </cell>
          <cell r="AK172">
            <v>105</v>
          </cell>
          <cell r="AL172">
            <v>114</v>
          </cell>
          <cell r="AM172">
            <v>492</v>
          </cell>
          <cell r="AN172">
            <v>586.70399999999995</v>
          </cell>
          <cell r="AO172">
            <v>586.70399999999995</v>
          </cell>
          <cell r="AP172">
            <v>545.49599999999998</v>
          </cell>
          <cell r="AQ172">
            <v>442.32299999999998</v>
          </cell>
          <cell r="AR172">
            <v>309.69260516917768</v>
          </cell>
          <cell r="AS172">
            <v>168.04922870496756</v>
          </cell>
          <cell r="AT172">
            <v>-118.24635745390479</v>
          </cell>
        </row>
        <row r="173">
          <cell r="B173">
            <v>205</v>
          </cell>
          <cell r="C173">
            <v>188</v>
          </cell>
          <cell r="D173">
            <v>79</v>
          </cell>
          <cell r="E173">
            <v>127</v>
          </cell>
          <cell r="F173">
            <v>391</v>
          </cell>
          <cell r="G173">
            <v>212</v>
          </cell>
          <cell r="H173">
            <v>202</v>
          </cell>
          <cell r="I173">
            <v>180</v>
          </cell>
          <cell r="J173">
            <v>72</v>
          </cell>
          <cell r="K173">
            <v>50</v>
          </cell>
          <cell r="L173">
            <v>57</v>
          </cell>
          <cell r="M173">
            <v>38</v>
          </cell>
          <cell r="N173">
            <v>217</v>
          </cell>
          <cell r="O173">
            <v>45</v>
          </cell>
          <cell r="P173">
            <v>33</v>
          </cell>
          <cell r="Q173">
            <v>49</v>
          </cell>
          <cell r="R173">
            <v>33</v>
          </cell>
          <cell r="S173">
            <v>160</v>
          </cell>
          <cell r="T173">
            <v>31</v>
          </cell>
          <cell r="U173">
            <v>31</v>
          </cell>
          <cell r="V173">
            <v>62</v>
          </cell>
          <cell r="W173">
            <v>31</v>
          </cell>
          <cell r="X173">
            <v>155</v>
          </cell>
          <cell r="Y173">
            <v>24.90625</v>
          </cell>
          <cell r="Z173">
            <v>29.418906249999999</v>
          </cell>
          <cell r="AA173">
            <v>40.200156249999999</v>
          </cell>
          <cell r="AB173">
            <v>39.309531249999999</v>
          </cell>
          <cell r="AC173">
            <v>133.83484375</v>
          </cell>
          <cell r="AD173">
            <v>38</v>
          </cell>
          <cell r="AE173">
            <v>25</v>
          </cell>
          <cell r="AF173">
            <v>36.958125000000003</v>
          </cell>
          <cell r="AG173">
            <v>32.200000000000003</v>
          </cell>
          <cell r="AH173">
            <v>132.15812499999998</v>
          </cell>
          <cell r="AI173">
            <v>39</v>
          </cell>
          <cell r="AJ173">
            <v>53</v>
          </cell>
          <cell r="AK173">
            <v>43</v>
          </cell>
          <cell r="AL173">
            <v>63</v>
          </cell>
          <cell r="AM173">
            <v>198</v>
          </cell>
          <cell r="AN173">
            <v>12.392999999999999</v>
          </cell>
          <cell r="AO173">
            <v>12.392999999999999</v>
          </cell>
          <cell r="AP173">
            <v>12.392999999999999</v>
          </cell>
          <cell r="AQ173">
            <v>12.392999999999999</v>
          </cell>
          <cell r="AR173">
            <v>28.866</v>
          </cell>
          <cell r="AS173">
            <v>46.358999999999995</v>
          </cell>
          <cell r="AT173">
            <v>64.923000000000002</v>
          </cell>
        </row>
        <row r="175">
          <cell r="B175">
            <v>23</v>
          </cell>
          <cell r="C175">
            <v>18</v>
          </cell>
          <cell r="D175">
            <v>36</v>
          </cell>
          <cell r="E175">
            <v>22</v>
          </cell>
          <cell r="F175">
            <v>42</v>
          </cell>
          <cell r="G175">
            <v>20</v>
          </cell>
          <cell r="H175">
            <v>8</v>
          </cell>
          <cell r="I175">
            <v>15</v>
          </cell>
          <cell r="J175">
            <v>7</v>
          </cell>
          <cell r="K175">
            <v>7</v>
          </cell>
          <cell r="L175">
            <v>11</v>
          </cell>
          <cell r="M175">
            <v>6</v>
          </cell>
          <cell r="N175">
            <v>31</v>
          </cell>
          <cell r="O175">
            <v>5</v>
          </cell>
          <cell r="P175">
            <v>7</v>
          </cell>
          <cell r="Q175">
            <v>5</v>
          </cell>
          <cell r="R175">
            <v>6</v>
          </cell>
          <cell r="S175">
            <v>23.06</v>
          </cell>
          <cell r="T175">
            <v>15</v>
          </cell>
          <cell r="U175">
            <v>10</v>
          </cell>
          <cell r="V175">
            <v>10</v>
          </cell>
          <cell r="W175">
            <v>11</v>
          </cell>
          <cell r="X175">
            <v>46</v>
          </cell>
          <cell r="Y175">
            <v>13.25</v>
          </cell>
          <cell r="Z175">
            <v>13.25</v>
          </cell>
          <cell r="AA175">
            <v>13.25</v>
          </cell>
          <cell r="AB175">
            <v>13.25</v>
          </cell>
          <cell r="AC175">
            <v>53</v>
          </cell>
          <cell r="AD175">
            <v>4</v>
          </cell>
          <cell r="AE175">
            <v>7</v>
          </cell>
          <cell r="AF175">
            <v>9</v>
          </cell>
          <cell r="AG175">
            <v>149</v>
          </cell>
          <cell r="AH175">
            <v>169</v>
          </cell>
          <cell r="AI175">
            <v>4</v>
          </cell>
          <cell r="AJ175">
            <v>7</v>
          </cell>
          <cell r="AK175">
            <v>9</v>
          </cell>
          <cell r="AL175">
            <v>3</v>
          </cell>
          <cell r="AM175">
            <v>23</v>
          </cell>
          <cell r="AN175">
            <v>24</v>
          </cell>
          <cell r="AO175">
            <v>24</v>
          </cell>
          <cell r="AP175">
            <v>24.684863523573206</v>
          </cell>
          <cell r="AQ175">
            <v>57</v>
          </cell>
          <cell r="AR175">
            <v>58</v>
          </cell>
          <cell r="AS175">
            <v>59</v>
          </cell>
          <cell r="AT175">
            <v>59</v>
          </cell>
        </row>
        <row r="177">
          <cell r="B177">
            <v>903</v>
          </cell>
          <cell r="C177">
            <v>1094</v>
          </cell>
          <cell r="D177">
            <v>1106</v>
          </cell>
          <cell r="E177">
            <v>1334</v>
          </cell>
          <cell r="F177">
            <v>991</v>
          </cell>
          <cell r="G177">
            <v>681</v>
          </cell>
          <cell r="H177">
            <v>652</v>
          </cell>
          <cell r="I177">
            <v>793</v>
          </cell>
          <cell r="J177">
            <v>217</v>
          </cell>
          <cell r="K177">
            <v>209</v>
          </cell>
          <cell r="L177">
            <v>207</v>
          </cell>
          <cell r="M177">
            <v>206</v>
          </cell>
          <cell r="N177">
            <v>839</v>
          </cell>
          <cell r="O177">
            <v>191</v>
          </cell>
          <cell r="P177">
            <v>197</v>
          </cell>
          <cell r="Q177">
            <v>201</v>
          </cell>
          <cell r="R177">
            <v>195</v>
          </cell>
          <cell r="S177">
            <v>784</v>
          </cell>
          <cell r="T177">
            <v>187</v>
          </cell>
          <cell r="U177">
            <v>205</v>
          </cell>
          <cell r="V177">
            <v>217</v>
          </cell>
          <cell r="W177">
            <v>222</v>
          </cell>
          <cell r="X177">
            <v>831</v>
          </cell>
          <cell r="Y177">
            <v>295.29624999999999</v>
          </cell>
          <cell r="Z177">
            <v>327.93175859375003</v>
          </cell>
          <cell r="AA177">
            <v>335.42224698173959</v>
          </cell>
          <cell r="AB177">
            <v>333.76787024273585</v>
          </cell>
          <cell r="AC177">
            <v>1292.4181258182255</v>
          </cell>
          <cell r="AD177">
            <v>243</v>
          </cell>
          <cell r="AE177">
            <v>247</v>
          </cell>
          <cell r="AF177">
            <v>308.31937500000004</v>
          </cell>
          <cell r="AG177">
            <v>336.38481679687504</v>
          </cell>
          <cell r="AH177">
            <v>1134.704191796875</v>
          </cell>
          <cell r="AI177">
            <v>207</v>
          </cell>
          <cell r="AJ177">
            <v>212</v>
          </cell>
          <cell r="AK177">
            <v>211</v>
          </cell>
          <cell r="AL177">
            <v>222</v>
          </cell>
          <cell r="AM177">
            <v>852</v>
          </cell>
          <cell r="AN177">
            <v>1326.4079999999999</v>
          </cell>
          <cell r="AO177">
            <v>1326.4079999999999</v>
          </cell>
          <cell r="AP177">
            <v>1530.4279074215574</v>
          </cell>
          <cell r="AQ177">
            <v>1701.2790515013487</v>
          </cell>
          <cell r="AR177">
            <v>1183.9792316265687</v>
          </cell>
          <cell r="AS177">
            <v>1157.5969408129549</v>
          </cell>
          <cell r="AT177">
            <v>1219.3384439814606</v>
          </cell>
        </row>
        <row r="178">
          <cell r="B178">
            <v>11</v>
          </cell>
          <cell r="C178">
            <v>11</v>
          </cell>
          <cell r="D178">
            <v>16</v>
          </cell>
          <cell r="E178">
            <v>43</v>
          </cell>
          <cell r="F178">
            <v>41</v>
          </cell>
          <cell r="G178">
            <v>26</v>
          </cell>
          <cell r="H178">
            <v>132</v>
          </cell>
          <cell r="I178">
            <v>39</v>
          </cell>
          <cell r="J178">
            <v>3</v>
          </cell>
          <cell r="K178">
            <v>3</v>
          </cell>
          <cell r="L178">
            <v>3</v>
          </cell>
          <cell r="M178">
            <v>1</v>
          </cell>
          <cell r="N178">
            <v>10</v>
          </cell>
          <cell r="O178">
            <v>1</v>
          </cell>
          <cell r="P178">
            <v>2</v>
          </cell>
          <cell r="Q178">
            <v>0</v>
          </cell>
          <cell r="R178">
            <v>0</v>
          </cell>
          <cell r="S178">
            <v>3</v>
          </cell>
          <cell r="T178">
            <v>3</v>
          </cell>
          <cell r="U178">
            <v>8</v>
          </cell>
          <cell r="V178">
            <v>16</v>
          </cell>
          <cell r="W178">
            <v>14</v>
          </cell>
          <cell r="X178">
            <v>41</v>
          </cell>
          <cell r="Y178">
            <v>2</v>
          </cell>
          <cell r="Z178">
            <v>2</v>
          </cell>
          <cell r="AA178">
            <v>3</v>
          </cell>
          <cell r="AB178">
            <v>3</v>
          </cell>
          <cell r="AC178">
            <v>10</v>
          </cell>
          <cell r="AD178">
            <v>2</v>
          </cell>
          <cell r="AE178">
            <v>0</v>
          </cell>
          <cell r="AF178">
            <v>3</v>
          </cell>
          <cell r="AG178">
            <v>3</v>
          </cell>
          <cell r="AH178">
            <v>8</v>
          </cell>
          <cell r="AI178">
            <v>3</v>
          </cell>
          <cell r="AJ178">
            <v>3</v>
          </cell>
          <cell r="AK178">
            <v>2</v>
          </cell>
          <cell r="AL178">
            <v>6</v>
          </cell>
          <cell r="AM178">
            <v>14</v>
          </cell>
          <cell r="AN178">
            <v>14</v>
          </cell>
          <cell r="AO178">
            <v>14</v>
          </cell>
          <cell r="AP178">
            <v>15</v>
          </cell>
          <cell r="AQ178">
            <v>17</v>
          </cell>
          <cell r="AR178">
            <v>20</v>
          </cell>
          <cell r="AS178">
            <v>20</v>
          </cell>
          <cell r="AT178">
            <v>20</v>
          </cell>
        </row>
        <row r="179">
          <cell r="B179">
            <v>892</v>
          </cell>
          <cell r="C179">
            <v>1083</v>
          </cell>
          <cell r="D179">
            <v>1090</v>
          </cell>
          <cell r="E179">
            <v>1291</v>
          </cell>
          <cell r="F179">
            <v>950</v>
          </cell>
          <cell r="G179">
            <v>655</v>
          </cell>
          <cell r="H179">
            <v>520</v>
          </cell>
          <cell r="I179">
            <v>754</v>
          </cell>
          <cell r="J179">
            <v>214</v>
          </cell>
          <cell r="K179">
            <v>206</v>
          </cell>
          <cell r="L179">
            <v>204</v>
          </cell>
          <cell r="M179">
            <v>205</v>
          </cell>
          <cell r="N179">
            <v>829</v>
          </cell>
          <cell r="O179">
            <v>190</v>
          </cell>
          <cell r="P179">
            <v>195</v>
          </cell>
          <cell r="Q179">
            <v>201</v>
          </cell>
          <cell r="R179">
            <v>195</v>
          </cell>
          <cell r="S179">
            <v>781</v>
          </cell>
          <cell r="T179">
            <v>184</v>
          </cell>
          <cell r="U179">
            <v>197</v>
          </cell>
          <cell r="V179">
            <v>201</v>
          </cell>
          <cell r="W179">
            <v>208</v>
          </cell>
          <cell r="X179">
            <v>790</v>
          </cell>
          <cell r="Y179">
            <v>293.29624999999999</v>
          </cell>
          <cell r="Z179">
            <v>325.93175859375003</v>
          </cell>
          <cell r="AA179">
            <v>332.42224698173959</v>
          </cell>
          <cell r="AB179">
            <v>330.76787024273585</v>
          </cell>
          <cell r="AC179">
            <v>1282.4181258182255</v>
          </cell>
          <cell r="AD179">
            <v>241</v>
          </cell>
          <cell r="AE179">
            <v>247</v>
          </cell>
          <cell r="AF179">
            <v>305.31937500000004</v>
          </cell>
          <cell r="AG179">
            <v>333.38481679687504</v>
          </cell>
          <cell r="AH179">
            <v>1126.704191796875</v>
          </cell>
          <cell r="AI179">
            <v>204</v>
          </cell>
          <cell r="AJ179">
            <v>209</v>
          </cell>
          <cell r="AK179">
            <v>209</v>
          </cell>
          <cell r="AL179">
            <v>216</v>
          </cell>
          <cell r="AM179">
            <v>838</v>
          </cell>
          <cell r="AN179">
            <v>1312.4079999999999</v>
          </cell>
          <cell r="AO179">
            <v>1312.4079999999999</v>
          </cell>
          <cell r="AP179">
            <v>1515.4279074215574</v>
          </cell>
          <cell r="AQ179">
            <v>1684.2790515013487</v>
          </cell>
          <cell r="AR179">
            <v>1163.9792316265687</v>
          </cell>
          <cell r="AS179">
            <v>1137.5969408129549</v>
          </cell>
          <cell r="AT179">
            <v>1199.3384439814606</v>
          </cell>
        </row>
        <row r="181">
          <cell r="B181">
            <v>4418</v>
          </cell>
          <cell r="C181">
            <v>3206</v>
          </cell>
          <cell r="D181">
            <v>3725</v>
          </cell>
          <cell r="E181">
            <v>3198</v>
          </cell>
          <cell r="F181">
            <v>2530</v>
          </cell>
          <cell r="G181">
            <v>2843</v>
          </cell>
          <cell r="H181">
            <v>2736.7672000000002</v>
          </cell>
          <cell r="I181">
            <v>2830</v>
          </cell>
          <cell r="J181">
            <v>622.41399999999999</v>
          </cell>
          <cell r="K181">
            <v>971.31200000000001</v>
          </cell>
          <cell r="L181">
            <v>563.79999999999995</v>
          </cell>
          <cell r="M181">
            <v>998.26700000000005</v>
          </cell>
          <cell r="N181">
            <v>3155.7930000000001</v>
          </cell>
          <cell r="O181">
            <v>438.84</v>
          </cell>
          <cell r="P181">
            <v>905.95</v>
          </cell>
          <cell r="Q181">
            <v>463</v>
          </cell>
          <cell r="R181">
            <v>895</v>
          </cell>
          <cell r="S181">
            <v>2702.79</v>
          </cell>
          <cell r="T181">
            <v>443.63</v>
          </cell>
          <cell r="U181">
            <v>770.46</v>
          </cell>
          <cell r="V181">
            <v>566.37</v>
          </cell>
          <cell r="W181">
            <v>774.84</v>
          </cell>
          <cell r="X181">
            <v>2555.3000000000002</v>
          </cell>
          <cell r="Y181">
            <v>540.33729120767327</v>
          </cell>
          <cell r="Z181">
            <v>643.82077975767334</v>
          </cell>
          <cell r="AA181">
            <v>552.43901996767329</v>
          </cell>
          <cell r="AB181">
            <v>739.55075121767322</v>
          </cell>
          <cell r="AC181">
            <v>2476.1478421506931</v>
          </cell>
          <cell r="AD181">
            <v>548</v>
          </cell>
          <cell r="AE181">
            <v>622</v>
          </cell>
          <cell r="AF181">
            <v>599.5291347090315</v>
          </cell>
          <cell r="AG181">
            <v>764.60210345903147</v>
          </cell>
          <cell r="AH181">
            <v>2534.1312381680627</v>
          </cell>
          <cell r="AI181">
            <v>571.08999999999992</v>
          </cell>
          <cell r="AJ181">
            <v>648.26</v>
          </cell>
          <cell r="AK181">
            <v>578.31999999999994</v>
          </cell>
          <cell r="AL181">
            <v>681</v>
          </cell>
          <cell r="AM181">
            <v>2478.67</v>
          </cell>
          <cell r="AN181">
            <v>2473.1647056658749</v>
          </cell>
          <cell r="AO181">
            <v>2473.1247056658749</v>
          </cell>
          <cell r="AP181">
            <v>3230.6540896421002</v>
          </cell>
          <cell r="AQ181">
            <v>3222.3380756700226</v>
          </cell>
          <cell r="AR181">
            <v>3488.8686760157525</v>
          </cell>
          <cell r="AS181">
            <v>3900.2793175170686</v>
          </cell>
          <cell r="AT181">
            <v>4187.3421958574872</v>
          </cell>
        </row>
        <row r="182">
          <cell r="C182">
            <v>0.29393917050806168</v>
          </cell>
          <cell r="D182">
            <v>0.26526075003548794</v>
          </cell>
          <cell r="E182">
            <v>0.1683866891322662</v>
          </cell>
          <cell r="F182">
            <v>0.15245555890328413</v>
          </cell>
          <cell r="G182">
            <v>0.18304146278650527</v>
          </cell>
          <cell r="H182">
            <v>0.16976410892624527</v>
          </cell>
          <cell r="I182">
            <v>0.16004071707289488</v>
          </cell>
          <cell r="N182">
            <v>0.15204977113948448</v>
          </cell>
          <cell r="S182">
            <v>0.10699881235154395</v>
          </cell>
          <cell r="X182">
            <v>0.101707530647986</v>
          </cell>
          <cell r="AC182">
            <v>0.11224755111639992</v>
          </cell>
          <cell r="AH182">
            <v>0.13248990264950244</v>
          </cell>
          <cell r="AN182">
            <v>0.1397965482308377</v>
          </cell>
          <cell r="AP182">
            <v>0.17046406607311895</v>
          </cell>
          <cell r="AQ182">
            <v>0.14635959482119501</v>
          </cell>
          <cell r="AR182">
            <v>0.14680175166568704</v>
          </cell>
          <cell r="AS182">
            <v>0.15326967049227022</v>
          </cell>
          <cell r="AT182">
            <v>0.1560783066122732</v>
          </cell>
        </row>
        <row r="184">
          <cell r="B184">
            <v>3579</v>
          </cell>
          <cell r="C184">
            <v>2204</v>
          </cell>
          <cell r="D184">
            <v>2589</v>
          </cell>
          <cell r="E184">
            <v>2488</v>
          </cell>
          <cell r="F184">
            <v>1851</v>
          </cell>
          <cell r="G184">
            <v>1879</v>
          </cell>
          <cell r="H184">
            <v>1699</v>
          </cell>
          <cell r="I184">
            <v>1732</v>
          </cell>
          <cell r="J184">
            <v>240.41399999999999</v>
          </cell>
          <cell r="K184">
            <v>697.31200000000001</v>
          </cell>
          <cell r="L184">
            <v>265.8</v>
          </cell>
          <cell r="M184">
            <v>708.26700000000005</v>
          </cell>
          <cell r="N184">
            <v>1911.7930000000001</v>
          </cell>
          <cell r="O184">
            <v>203.83999999999997</v>
          </cell>
          <cell r="P184">
            <v>636.95000000000005</v>
          </cell>
          <cell r="Q184">
            <v>214</v>
          </cell>
          <cell r="R184">
            <v>679</v>
          </cell>
          <cell r="S184">
            <v>1733.79</v>
          </cell>
          <cell r="T184">
            <v>187.63</v>
          </cell>
          <cell r="U184">
            <v>597.46</v>
          </cell>
          <cell r="V184">
            <v>367.37</v>
          </cell>
          <cell r="W184">
            <v>546.84</v>
          </cell>
          <cell r="X184">
            <v>1699.3000000000002</v>
          </cell>
          <cell r="Y184">
            <v>383.81110000000001</v>
          </cell>
          <cell r="Z184">
            <v>483.03400000000005</v>
          </cell>
          <cell r="AA184">
            <v>396.74099999999999</v>
          </cell>
          <cell r="AB184">
            <v>579.13</v>
          </cell>
          <cell r="AC184">
            <v>1842.7161000000001</v>
          </cell>
          <cell r="AD184">
            <v>371</v>
          </cell>
          <cell r="AE184">
            <v>452</v>
          </cell>
          <cell r="AF184">
            <v>397</v>
          </cell>
          <cell r="AG184">
            <v>578</v>
          </cell>
          <cell r="AH184">
            <v>1798</v>
          </cell>
          <cell r="AI184">
            <v>371.09</v>
          </cell>
          <cell r="AJ184">
            <v>452.26</v>
          </cell>
          <cell r="AK184">
            <v>372.32</v>
          </cell>
          <cell r="AL184">
            <v>490</v>
          </cell>
          <cell r="AM184">
            <v>1685.67</v>
          </cell>
          <cell r="AN184">
            <v>1682.9894349999997</v>
          </cell>
          <cell r="AO184">
            <v>1682.9894349999997</v>
          </cell>
          <cell r="AP184">
            <v>2097.2950203428568</v>
          </cell>
          <cell r="AQ184">
            <v>2312.926342575714</v>
          </cell>
          <cell r="AR184">
            <v>2579.8823343872141</v>
          </cell>
          <cell r="AS184">
            <v>2924.3971410578588</v>
          </cell>
          <cell r="AT184">
            <v>3255.9297841886232</v>
          </cell>
        </row>
        <row r="186">
          <cell r="B186">
            <v>1378.6390000000001</v>
          </cell>
          <cell r="J186">
            <v>185.37</v>
          </cell>
          <cell r="K186">
            <v>642.31200000000001</v>
          </cell>
          <cell r="L186">
            <v>203.59300000000002</v>
          </cell>
          <cell r="M186">
            <v>649.45600000000002</v>
          </cell>
          <cell r="N186">
            <v>1680.731</v>
          </cell>
          <cell r="O186">
            <v>154.79999999999998</v>
          </cell>
          <cell r="P186">
            <v>596.95000000000005</v>
          </cell>
          <cell r="Q186">
            <v>165</v>
          </cell>
          <cell r="R186">
            <v>639</v>
          </cell>
          <cell r="S186">
            <v>1555.75</v>
          </cell>
          <cell r="T186">
            <v>147.39999999999998</v>
          </cell>
          <cell r="U186">
            <v>555.22</v>
          </cell>
          <cell r="V186">
            <v>322</v>
          </cell>
          <cell r="W186">
            <v>529.84</v>
          </cell>
          <cell r="X186">
            <v>1554.46</v>
          </cell>
          <cell r="Y186">
            <v>356.23110000000003</v>
          </cell>
          <cell r="Z186">
            <v>444.91400000000004</v>
          </cell>
          <cell r="AA186">
            <v>386.89099999999996</v>
          </cell>
          <cell r="AB186">
            <v>540.61</v>
          </cell>
          <cell r="AC186">
            <v>1728.6461000000002</v>
          </cell>
          <cell r="AD186">
            <v>349</v>
          </cell>
          <cell r="AE186">
            <v>401</v>
          </cell>
          <cell r="AF186">
            <v>387</v>
          </cell>
          <cell r="AG186">
            <v>540</v>
          </cell>
          <cell r="AH186">
            <v>1677</v>
          </cell>
          <cell r="AI186">
            <v>371.09</v>
          </cell>
          <cell r="AJ186">
            <v>427.26</v>
          </cell>
          <cell r="AK186">
            <v>366.32</v>
          </cell>
          <cell r="AL186">
            <v>489</v>
          </cell>
          <cell r="AM186">
            <v>1653.67</v>
          </cell>
          <cell r="AN186">
            <v>1551.5499999999997</v>
          </cell>
          <cell r="AO186">
            <v>1551.5499999999997</v>
          </cell>
          <cell r="AP186">
            <v>1976.1423799999998</v>
          </cell>
          <cell r="AQ186">
            <v>2206.9052380499998</v>
          </cell>
          <cell r="AR186">
            <v>2490.0433460214999</v>
          </cell>
          <cell r="AS186">
            <v>2851.9839726921446</v>
          </cell>
          <cell r="AT186">
            <v>3201.8719358229091</v>
          </cell>
        </row>
        <row r="187">
          <cell r="B187">
            <v>83.480999999999995</v>
          </cell>
          <cell r="J187">
            <v>55.043999999999997</v>
          </cell>
          <cell r="K187">
            <v>55.000000000000007</v>
          </cell>
          <cell r="L187">
            <v>62.207000000000001</v>
          </cell>
          <cell r="M187">
            <v>58.811</v>
          </cell>
          <cell r="N187">
            <v>231.06200000000001</v>
          </cell>
          <cell r="O187">
            <v>49.04</v>
          </cell>
          <cell r="P187">
            <v>40</v>
          </cell>
          <cell r="Q187">
            <v>49</v>
          </cell>
          <cell r="R187">
            <v>40</v>
          </cell>
          <cell r="S187">
            <v>178.04000000000002</v>
          </cell>
          <cell r="T187">
            <v>40.230000000000004</v>
          </cell>
          <cell r="U187">
            <v>42.24</v>
          </cell>
          <cell r="V187">
            <v>45.370000000000005</v>
          </cell>
          <cell r="W187">
            <v>17</v>
          </cell>
          <cell r="X187">
            <v>144.84000000000003</v>
          </cell>
          <cell r="Y187">
            <v>27.58</v>
          </cell>
          <cell r="Z187">
            <v>38.119999999999997</v>
          </cell>
          <cell r="AA187">
            <v>9.85</v>
          </cell>
          <cell r="AB187">
            <v>38.520000000000003</v>
          </cell>
          <cell r="AC187">
            <v>114.07</v>
          </cell>
          <cell r="AD187">
            <v>22</v>
          </cell>
          <cell r="AE187">
            <v>51</v>
          </cell>
          <cell r="AF187">
            <v>10</v>
          </cell>
          <cell r="AG187">
            <v>38</v>
          </cell>
          <cell r="AH187">
            <v>121</v>
          </cell>
          <cell r="AI187">
            <v>0</v>
          </cell>
          <cell r="AJ187">
            <v>25</v>
          </cell>
          <cell r="AK187">
            <v>6</v>
          </cell>
          <cell r="AL187">
            <v>1</v>
          </cell>
          <cell r="AM187">
            <v>32</v>
          </cell>
          <cell r="AN187">
            <v>131.43943499999997</v>
          </cell>
          <cell r="AO187">
            <v>131.43943499999997</v>
          </cell>
          <cell r="AP187">
            <v>121.15264034285717</v>
          </cell>
          <cell r="AQ187">
            <v>106.02110452571431</v>
          </cell>
          <cell r="AR187">
            <v>89.8389883657143</v>
          </cell>
          <cell r="AS187">
            <v>72.413168365714299</v>
          </cell>
          <cell r="AT187">
            <v>54.057848365714307</v>
          </cell>
        </row>
        <row r="189">
          <cell r="B189">
            <v>13</v>
          </cell>
          <cell r="C189">
            <v>0</v>
          </cell>
          <cell r="D189">
            <v>5</v>
          </cell>
          <cell r="E189">
            <v>47</v>
          </cell>
          <cell r="F189">
            <v>142</v>
          </cell>
          <cell r="G189">
            <v>202</v>
          </cell>
          <cell r="H189">
            <v>213</v>
          </cell>
          <cell r="I189">
            <v>219</v>
          </cell>
          <cell r="J189">
            <v>87.643000000000001</v>
          </cell>
          <cell r="K189">
            <v>28</v>
          </cell>
          <cell r="L189">
            <v>97.439000000000007</v>
          </cell>
          <cell r="M189">
            <v>38.244</v>
          </cell>
          <cell r="N189">
            <v>251.32599999999999</v>
          </cell>
          <cell r="O189">
            <v>72.3</v>
          </cell>
          <cell r="P189">
            <v>28</v>
          </cell>
          <cell r="Q189">
            <v>82</v>
          </cell>
          <cell r="R189">
            <v>37</v>
          </cell>
          <cell r="S189">
            <v>219.3</v>
          </cell>
          <cell r="T189">
            <v>62</v>
          </cell>
          <cell r="U189">
            <v>31</v>
          </cell>
          <cell r="V189">
            <v>65</v>
          </cell>
          <cell r="W189">
            <v>13</v>
          </cell>
          <cell r="X189">
            <v>171</v>
          </cell>
          <cell r="Y189">
            <v>74.771000000000001</v>
          </cell>
          <cell r="Z189">
            <v>36.880000000000003</v>
          </cell>
          <cell r="AA189">
            <v>68.495999999999995</v>
          </cell>
          <cell r="AB189">
            <v>35.076000000000001</v>
          </cell>
          <cell r="AC189">
            <v>215.22300000000001</v>
          </cell>
          <cell r="AD189">
            <v>61</v>
          </cell>
          <cell r="AE189">
            <v>27</v>
          </cell>
          <cell r="AF189">
            <v>68</v>
          </cell>
          <cell r="AG189">
            <v>35</v>
          </cell>
          <cell r="AH189">
            <v>191</v>
          </cell>
          <cell r="AI189">
            <v>61</v>
          </cell>
          <cell r="AJ189">
            <v>27</v>
          </cell>
          <cell r="AK189">
            <v>64</v>
          </cell>
          <cell r="AL189">
            <v>31</v>
          </cell>
          <cell r="AM189">
            <v>183</v>
          </cell>
          <cell r="AN189">
            <v>224.54444000000001</v>
          </cell>
          <cell r="AO189">
            <v>224.54444000000001</v>
          </cell>
          <cell r="AP189">
            <v>266.5493371428571</v>
          </cell>
          <cell r="AQ189">
            <v>263.50683428571426</v>
          </cell>
          <cell r="AR189">
            <v>258.5861142857143</v>
          </cell>
          <cell r="AS189">
            <v>246.68725428571429</v>
          </cell>
          <cell r="AT189">
            <v>222.69534728571429</v>
          </cell>
        </row>
        <row r="190">
          <cell r="B190">
            <v>5.3890000000000002</v>
          </cell>
          <cell r="J190">
            <v>66.331999999999994</v>
          </cell>
          <cell r="K190">
            <v>24.8</v>
          </cell>
          <cell r="L190">
            <v>76.513000000000005</v>
          </cell>
          <cell r="M190">
            <v>34.978000000000002</v>
          </cell>
          <cell r="N190">
            <v>202.62299999999999</v>
          </cell>
          <cell r="O190">
            <v>59.93</v>
          </cell>
          <cell r="P190">
            <v>26</v>
          </cell>
          <cell r="Q190">
            <v>66</v>
          </cell>
          <cell r="R190">
            <v>31</v>
          </cell>
          <cell r="S190">
            <v>182.93</v>
          </cell>
          <cell r="T190">
            <v>48</v>
          </cell>
          <cell r="U190">
            <v>30</v>
          </cell>
          <cell r="V190">
            <v>51</v>
          </cell>
          <cell r="W190">
            <v>13</v>
          </cell>
          <cell r="X190">
            <v>142</v>
          </cell>
          <cell r="Y190">
            <v>61.301000000000002</v>
          </cell>
          <cell r="Z190">
            <v>34.380000000000003</v>
          </cell>
          <cell r="AA190">
            <v>58.805999999999997</v>
          </cell>
          <cell r="AB190">
            <v>32.725999999999999</v>
          </cell>
          <cell r="AC190">
            <v>187.21300000000002</v>
          </cell>
          <cell r="AD190">
            <v>60</v>
          </cell>
          <cell r="AE190">
            <v>25</v>
          </cell>
          <cell r="AF190">
            <v>58</v>
          </cell>
          <cell r="AG190">
            <v>33</v>
          </cell>
          <cell r="AH190">
            <v>176</v>
          </cell>
          <cell r="AI190">
            <v>61</v>
          </cell>
          <cell r="AJ190">
            <v>27</v>
          </cell>
          <cell r="AK190">
            <v>64</v>
          </cell>
          <cell r="AL190">
            <v>31</v>
          </cell>
          <cell r="AM190">
            <v>183</v>
          </cell>
          <cell r="AN190">
            <v>172.68</v>
          </cell>
          <cell r="AO190">
            <v>172.68</v>
          </cell>
          <cell r="AP190">
            <v>211.52875999999998</v>
          </cell>
          <cell r="AQ190">
            <v>213.26971999999998</v>
          </cell>
          <cell r="AR190">
            <v>215.55531999999999</v>
          </cell>
          <cell r="AS190">
            <v>212.98277999999999</v>
          </cell>
          <cell r="AT190">
            <v>198.317193</v>
          </cell>
        </row>
        <row r="191">
          <cell r="B191">
            <v>7.5540000000000003</v>
          </cell>
          <cell r="J191">
            <v>21.311</v>
          </cell>
          <cell r="K191">
            <v>3.2</v>
          </cell>
          <cell r="L191">
            <v>20.925999999999998</v>
          </cell>
          <cell r="M191">
            <v>3.266</v>
          </cell>
          <cell r="N191">
            <v>48.702999999999996</v>
          </cell>
          <cell r="O191">
            <v>12.37</v>
          </cell>
          <cell r="P191">
            <v>2</v>
          </cell>
          <cell r="Q191">
            <v>16</v>
          </cell>
          <cell r="R191">
            <v>6</v>
          </cell>
          <cell r="S191">
            <v>36.369999999999997</v>
          </cell>
          <cell r="T191">
            <v>14</v>
          </cell>
          <cell r="U191">
            <v>1</v>
          </cell>
          <cell r="V191">
            <v>14</v>
          </cell>
          <cell r="W191">
            <v>0</v>
          </cell>
          <cell r="X191">
            <v>29</v>
          </cell>
          <cell r="Y191">
            <v>13.47</v>
          </cell>
          <cell r="Z191">
            <v>2.5</v>
          </cell>
          <cell r="AA191">
            <v>9.69</v>
          </cell>
          <cell r="AB191">
            <v>2.35</v>
          </cell>
          <cell r="AC191">
            <v>28.01</v>
          </cell>
          <cell r="AD191">
            <v>1</v>
          </cell>
          <cell r="AE191">
            <v>2</v>
          </cell>
          <cell r="AF191">
            <v>10</v>
          </cell>
          <cell r="AG191">
            <v>2</v>
          </cell>
          <cell r="AH191">
            <v>15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51.864439999999995</v>
          </cell>
          <cell r="AO191">
            <v>51.864439999999995</v>
          </cell>
          <cell r="AP191">
            <v>55.02057714285715</v>
          </cell>
          <cell r="AQ191">
            <v>50.237114285714291</v>
          </cell>
          <cell r="AR191">
            <v>43.030794285714293</v>
          </cell>
          <cell r="AS191">
            <v>33.704474285714284</v>
          </cell>
          <cell r="AT191">
            <v>24.378154285714292</v>
          </cell>
        </row>
        <row r="192">
          <cell r="B192">
            <v>16</v>
          </cell>
          <cell r="C192">
            <v>0</v>
          </cell>
          <cell r="D192">
            <v>65</v>
          </cell>
          <cell r="E192">
            <v>87</v>
          </cell>
          <cell r="F192">
            <v>160</v>
          </cell>
          <cell r="G192">
            <v>171</v>
          </cell>
          <cell r="H192">
            <v>164</v>
          </cell>
          <cell r="I192">
            <v>177</v>
          </cell>
          <cell r="J192">
            <v>54.326999999999998</v>
          </cell>
          <cell r="K192">
            <v>50.5</v>
          </cell>
          <cell r="L192">
            <v>59.141000000000005</v>
          </cell>
          <cell r="M192">
            <v>56.282000000000004</v>
          </cell>
          <cell r="N192">
            <v>220.25</v>
          </cell>
          <cell r="O192">
            <v>55.3</v>
          </cell>
          <cell r="P192">
            <v>39</v>
          </cell>
          <cell r="Q192">
            <v>51</v>
          </cell>
          <cell r="R192">
            <v>33</v>
          </cell>
          <cell r="S192">
            <v>178.3</v>
          </cell>
          <cell r="T192">
            <v>42.25</v>
          </cell>
          <cell r="U192">
            <v>42.72</v>
          </cell>
          <cell r="V192">
            <v>30.27</v>
          </cell>
          <cell r="W192">
            <v>26</v>
          </cell>
          <cell r="X192">
            <v>141.24</v>
          </cell>
          <cell r="Y192">
            <v>34.846000000000004</v>
          </cell>
          <cell r="Z192">
            <v>43.877000000000002</v>
          </cell>
          <cell r="AA192">
            <v>19.079999999999998</v>
          </cell>
          <cell r="AB192">
            <v>39.298999999999999</v>
          </cell>
          <cell r="AC192">
            <v>137.102</v>
          </cell>
          <cell r="AD192">
            <v>37</v>
          </cell>
          <cell r="AE192">
            <v>42</v>
          </cell>
          <cell r="AF192">
            <v>19</v>
          </cell>
          <cell r="AG192">
            <v>39</v>
          </cell>
          <cell r="AH192">
            <v>137</v>
          </cell>
          <cell r="AI192">
            <v>37</v>
          </cell>
          <cell r="AJ192">
            <v>27</v>
          </cell>
          <cell r="AK192">
            <v>28</v>
          </cell>
          <cell r="AL192">
            <v>22</v>
          </cell>
          <cell r="AM192">
            <v>114</v>
          </cell>
          <cell r="AN192">
            <v>136.513284</v>
          </cell>
          <cell r="AO192">
            <v>136.513284</v>
          </cell>
          <cell r="AP192">
            <v>117.6528132</v>
          </cell>
          <cell r="AQ192">
            <v>118.66141509000002</v>
          </cell>
          <cell r="AR192">
            <v>118.90775784550002</v>
          </cell>
          <cell r="AS192">
            <v>117.786224388465</v>
          </cell>
          <cell r="AT192">
            <v>113.54084338771897</v>
          </cell>
        </row>
        <row r="193">
          <cell r="B193">
            <v>7.7670000000000003</v>
          </cell>
          <cell r="J193">
            <v>22.081</v>
          </cell>
          <cell r="K193">
            <v>8.9</v>
          </cell>
          <cell r="L193">
            <v>19.331</v>
          </cell>
          <cell r="M193">
            <v>8.0150000000000006</v>
          </cell>
          <cell r="N193">
            <v>58.326999999999998</v>
          </cell>
          <cell r="O193">
            <v>19.43</v>
          </cell>
          <cell r="P193">
            <v>8</v>
          </cell>
          <cell r="Q193">
            <v>19</v>
          </cell>
          <cell r="R193">
            <v>8</v>
          </cell>
          <cell r="S193">
            <v>54.43</v>
          </cell>
          <cell r="T193">
            <v>18.25</v>
          </cell>
          <cell r="U193">
            <v>6.72</v>
          </cell>
          <cell r="V193">
            <v>18.059999999999999</v>
          </cell>
          <cell r="W193">
            <v>10</v>
          </cell>
          <cell r="X193">
            <v>53.03</v>
          </cell>
          <cell r="Y193">
            <v>20.956</v>
          </cell>
          <cell r="Z193">
            <v>13.537000000000001</v>
          </cell>
          <cell r="AA193">
            <v>19.079999999999998</v>
          </cell>
          <cell r="AB193">
            <v>7.9089999999999998</v>
          </cell>
          <cell r="AC193">
            <v>61.481999999999999</v>
          </cell>
          <cell r="AD193">
            <v>17</v>
          </cell>
          <cell r="AE193">
            <v>-4</v>
          </cell>
          <cell r="AF193">
            <v>19</v>
          </cell>
          <cell r="AG193">
            <v>8</v>
          </cell>
          <cell r="AH193">
            <v>40</v>
          </cell>
          <cell r="AI193">
            <v>37</v>
          </cell>
          <cell r="AJ193">
            <v>27</v>
          </cell>
          <cell r="AK193">
            <v>28</v>
          </cell>
          <cell r="AL193">
            <v>22</v>
          </cell>
          <cell r="AM193">
            <v>114</v>
          </cell>
          <cell r="AN193">
            <v>61.17</v>
          </cell>
          <cell r="AO193">
            <v>61.17</v>
          </cell>
          <cell r="AP193">
            <v>54.127133999999998</v>
          </cell>
          <cell r="AQ193">
            <v>64.36692085</v>
          </cell>
          <cell r="AR193">
            <v>72.772559765500006</v>
          </cell>
          <cell r="AS193">
            <v>79.289026308464997</v>
          </cell>
          <cell r="AT193">
            <v>83.859645307718949</v>
          </cell>
        </row>
        <row r="194">
          <cell r="B194">
            <v>8.1980000000000004</v>
          </cell>
          <cell r="J194">
            <v>32.246000000000002</v>
          </cell>
          <cell r="K194">
            <v>41.6</v>
          </cell>
          <cell r="L194">
            <v>39.81</v>
          </cell>
          <cell r="M194">
            <v>48.267000000000003</v>
          </cell>
          <cell r="N194">
            <v>161.923</v>
          </cell>
          <cell r="O194">
            <v>35.869999999999997</v>
          </cell>
          <cell r="P194">
            <v>31</v>
          </cell>
          <cell r="Q194">
            <v>32</v>
          </cell>
          <cell r="R194">
            <v>25</v>
          </cell>
          <cell r="S194">
            <v>123.87</v>
          </cell>
          <cell r="T194">
            <v>24</v>
          </cell>
          <cell r="U194">
            <v>36</v>
          </cell>
          <cell r="V194">
            <v>12.21</v>
          </cell>
          <cell r="W194">
            <v>16</v>
          </cell>
          <cell r="X194">
            <v>88.210000000000008</v>
          </cell>
          <cell r="Y194">
            <v>13.89</v>
          </cell>
          <cell r="Z194">
            <v>30.34</v>
          </cell>
          <cell r="AA194">
            <v>0</v>
          </cell>
          <cell r="AB194">
            <v>31.39</v>
          </cell>
          <cell r="AC194">
            <v>75.62</v>
          </cell>
          <cell r="AD194">
            <v>20</v>
          </cell>
          <cell r="AE194">
            <v>46</v>
          </cell>
          <cell r="AF194">
            <v>0</v>
          </cell>
          <cell r="AG194">
            <v>31</v>
          </cell>
          <cell r="AH194">
            <v>97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75.343283999999997</v>
          </cell>
          <cell r="AO194">
            <v>75.343283999999997</v>
          </cell>
          <cell r="AP194">
            <v>63.525679200000006</v>
          </cell>
          <cell r="AQ194">
            <v>54.294494240000013</v>
          </cell>
          <cell r="AR194">
            <v>46.135198080000009</v>
          </cell>
          <cell r="AS194">
            <v>38.497198080000011</v>
          </cell>
          <cell r="AT194">
            <v>29.681198080000012</v>
          </cell>
        </row>
        <row r="195">
          <cell r="B195">
            <v>61</v>
          </cell>
          <cell r="C195">
            <v>0</v>
          </cell>
          <cell r="D195">
            <v>84</v>
          </cell>
          <cell r="E195">
            <v>96</v>
          </cell>
          <cell r="F195">
            <v>133</v>
          </cell>
          <cell r="G195">
            <v>158</v>
          </cell>
          <cell r="H195">
            <v>68</v>
          </cell>
          <cell r="I195">
            <v>45</v>
          </cell>
          <cell r="J195">
            <v>5.0870000000000006</v>
          </cell>
          <cell r="K195">
            <v>7.3000000000000007</v>
          </cell>
          <cell r="L195">
            <v>2.3820000000000001</v>
          </cell>
          <cell r="M195">
            <v>3.706</v>
          </cell>
          <cell r="N195">
            <v>18.475000000000001</v>
          </cell>
          <cell r="O195">
            <v>0.58000000000000007</v>
          </cell>
          <cell r="P195">
            <v>2</v>
          </cell>
          <cell r="Q195">
            <v>1</v>
          </cell>
          <cell r="R195">
            <v>1</v>
          </cell>
          <cell r="S195">
            <v>4.58</v>
          </cell>
          <cell r="T195">
            <v>0.59</v>
          </cell>
          <cell r="U195">
            <v>4.74</v>
          </cell>
          <cell r="V195">
            <v>0.23</v>
          </cell>
          <cell r="W195">
            <v>64</v>
          </cell>
          <cell r="X195">
            <v>69.56</v>
          </cell>
          <cell r="Y195">
            <v>0.28499999999999998</v>
          </cell>
          <cell r="Z195">
            <v>15.856999999999999</v>
          </cell>
          <cell r="AA195">
            <v>0.61299999999999999</v>
          </cell>
          <cell r="AB195">
            <v>102.97499999999999</v>
          </cell>
          <cell r="AC195">
            <v>119.73</v>
          </cell>
          <cell r="AD195">
            <v>2</v>
          </cell>
          <cell r="AE195">
            <v>16</v>
          </cell>
          <cell r="AF195">
            <v>1</v>
          </cell>
          <cell r="AG195">
            <v>103</v>
          </cell>
          <cell r="AH195">
            <v>122</v>
          </cell>
          <cell r="AI195">
            <v>2.13</v>
          </cell>
          <cell r="AJ195">
            <v>5</v>
          </cell>
          <cell r="AK195">
            <v>3.79</v>
          </cell>
          <cell r="AL195">
            <v>7</v>
          </cell>
          <cell r="AM195">
            <v>17.920000000000002</v>
          </cell>
          <cell r="AN195">
            <v>9.9217909999999989</v>
          </cell>
          <cell r="AO195">
            <v>9.9217909999999989</v>
          </cell>
          <cell r="AP195">
            <v>28.172783999999993</v>
          </cell>
          <cell r="AQ195">
            <v>32.4696912</v>
          </cell>
          <cell r="AR195">
            <v>37.097560255999994</v>
          </cell>
          <cell r="AS195">
            <v>42.243760383679991</v>
          </cell>
          <cell r="AT195">
            <v>47.806691515190394</v>
          </cell>
        </row>
        <row r="196">
          <cell r="B196">
            <v>53.176000000000002</v>
          </cell>
          <cell r="J196">
            <v>4.1740000000000004</v>
          </cell>
          <cell r="K196">
            <v>3.7</v>
          </cell>
          <cell r="L196">
            <v>1.3320000000000001</v>
          </cell>
          <cell r="M196">
            <v>1.4430000000000001</v>
          </cell>
          <cell r="N196">
            <v>10.649000000000001</v>
          </cell>
          <cell r="O196">
            <v>0.05</v>
          </cell>
          <cell r="P196">
            <v>1</v>
          </cell>
          <cell r="Q196">
            <v>0</v>
          </cell>
          <cell r="R196">
            <v>0</v>
          </cell>
          <cell r="S196">
            <v>1.05</v>
          </cell>
          <cell r="T196">
            <v>0.56999999999999995</v>
          </cell>
          <cell r="U196">
            <v>3.5</v>
          </cell>
          <cell r="V196">
            <v>0.23</v>
          </cell>
          <cell r="W196">
            <v>64</v>
          </cell>
          <cell r="X196">
            <v>68.3</v>
          </cell>
          <cell r="Y196">
            <v>0.22500000000000001</v>
          </cell>
          <cell r="Z196">
            <v>13.196999999999999</v>
          </cell>
          <cell r="AA196">
            <v>0.58299999999999996</v>
          </cell>
          <cell r="AB196">
            <v>100.345</v>
          </cell>
          <cell r="AC196">
            <v>114.35</v>
          </cell>
          <cell r="AD196">
            <v>2</v>
          </cell>
          <cell r="AE196">
            <v>15</v>
          </cell>
          <cell r="AF196">
            <v>1</v>
          </cell>
          <cell r="AG196">
            <v>100</v>
          </cell>
          <cell r="AH196">
            <v>118</v>
          </cell>
          <cell r="AI196">
            <v>2.13</v>
          </cell>
          <cell r="AJ196">
            <v>5</v>
          </cell>
          <cell r="AK196">
            <v>3.79</v>
          </cell>
          <cell r="AL196">
            <v>7</v>
          </cell>
          <cell r="AM196">
            <v>17.920000000000002</v>
          </cell>
          <cell r="AN196">
            <v>6.42</v>
          </cell>
          <cell r="AO196">
            <v>6.42</v>
          </cell>
          <cell r="AP196">
            <v>25.686079999999993</v>
          </cell>
          <cell r="AQ196">
            <v>30.971875199999996</v>
          </cell>
          <cell r="AR196">
            <v>36.416244255999992</v>
          </cell>
          <cell r="AS196">
            <v>42.023944383679989</v>
          </cell>
          <cell r="AT196">
            <v>47.799875515190394</v>
          </cell>
        </row>
        <row r="197">
          <cell r="B197">
            <v>7.81</v>
          </cell>
          <cell r="J197">
            <v>0.91300000000000003</v>
          </cell>
          <cell r="K197">
            <v>3.6</v>
          </cell>
          <cell r="L197">
            <v>1.05</v>
          </cell>
          <cell r="M197">
            <v>2.2629999999999999</v>
          </cell>
          <cell r="N197">
            <v>7.8259999999999996</v>
          </cell>
          <cell r="O197">
            <v>0.53</v>
          </cell>
          <cell r="P197">
            <v>1</v>
          </cell>
          <cell r="Q197">
            <v>1</v>
          </cell>
          <cell r="R197">
            <v>1</v>
          </cell>
          <cell r="S197">
            <v>3.5300000000000002</v>
          </cell>
          <cell r="T197">
            <v>0.02</v>
          </cell>
          <cell r="U197">
            <v>1.24</v>
          </cell>
          <cell r="V197">
            <v>0</v>
          </cell>
          <cell r="W197">
            <v>0</v>
          </cell>
          <cell r="X197">
            <v>1.26</v>
          </cell>
          <cell r="Y197">
            <v>0.06</v>
          </cell>
          <cell r="Z197">
            <v>2.66</v>
          </cell>
          <cell r="AA197">
            <v>0.03</v>
          </cell>
          <cell r="AB197">
            <v>2.63</v>
          </cell>
          <cell r="AC197">
            <v>5.38</v>
          </cell>
          <cell r="AD197">
            <v>0</v>
          </cell>
          <cell r="AE197">
            <v>1</v>
          </cell>
          <cell r="AF197">
            <v>0</v>
          </cell>
          <cell r="AG197">
            <v>3</v>
          </cell>
          <cell r="AH197">
            <v>4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3.5017909999999999</v>
          </cell>
          <cell r="AO197">
            <v>3.5017909999999999</v>
          </cell>
          <cell r="AP197">
            <v>2.4867040000000005</v>
          </cell>
          <cell r="AQ197">
            <v>1.4978160000000005</v>
          </cell>
          <cell r="AR197">
            <v>0.68131600000000048</v>
          </cell>
          <cell r="AS197">
            <v>0.21981600000000048</v>
          </cell>
          <cell r="AT197">
            <v>6.81600000000051E-3</v>
          </cell>
        </row>
        <row r="198">
          <cell r="B198">
            <v>1372</v>
          </cell>
          <cell r="C198">
            <v>0</v>
          </cell>
          <cell r="D198">
            <v>2189</v>
          </cell>
          <cell r="E198">
            <v>2044</v>
          </cell>
          <cell r="F198">
            <v>52</v>
          </cell>
          <cell r="G198">
            <v>51</v>
          </cell>
          <cell r="H198">
            <v>48</v>
          </cell>
          <cell r="I198">
            <v>19</v>
          </cell>
          <cell r="J198">
            <v>1.0149999999999999</v>
          </cell>
          <cell r="K198">
            <v>7.6999999999999993</v>
          </cell>
          <cell r="L198">
            <v>0.83799999999999997</v>
          </cell>
          <cell r="M198">
            <v>6.0350000000000001</v>
          </cell>
          <cell r="N198">
            <v>15.587999999999999</v>
          </cell>
          <cell r="O198">
            <v>1.02</v>
          </cell>
          <cell r="P198">
            <v>6</v>
          </cell>
          <cell r="Q198">
            <v>1</v>
          </cell>
          <cell r="R198">
            <v>5</v>
          </cell>
          <cell r="S198">
            <v>13.02</v>
          </cell>
          <cell r="T198">
            <v>0.78999999999999992</v>
          </cell>
          <cell r="U198">
            <v>3</v>
          </cell>
          <cell r="V198">
            <v>0.87</v>
          </cell>
          <cell r="W198">
            <v>1.8399999999999999</v>
          </cell>
          <cell r="X198">
            <v>6.5</v>
          </cell>
          <cell r="Y198">
            <v>0.98299999999999998</v>
          </cell>
          <cell r="Z198">
            <v>3.83</v>
          </cell>
          <cell r="AA198">
            <v>0.53600000000000003</v>
          </cell>
          <cell r="AB198">
            <v>3.423</v>
          </cell>
          <cell r="AC198">
            <v>8.7720000000000002</v>
          </cell>
          <cell r="AD198">
            <v>2</v>
          </cell>
          <cell r="AE198">
            <v>3</v>
          </cell>
          <cell r="AF198">
            <v>1</v>
          </cell>
          <cell r="AG198">
            <v>3</v>
          </cell>
          <cell r="AH198">
            <v>9</v>
          </cell>
          <cell r="AI198">
            <v>2</v>
          </cell>
          <cell r="AJ198">
            <v>3</v>
          </cell>
          <cell r="AK198">
            <v>3</v>
          </cell>
          <cell r="AL198">
            <v>6</v>
          </cell>
          <cell r="AM198">
            <v>14</v>
          </cell>
          <cell r="AN198">
            <v>3.7599200000000002</v>
          </cell>
          <cell r="AO198">
            <v>3.7599200000000002</v>
          </cell>
          <cell r="AP198">
            <v>-2.9776639999999999</v>
          </cell>
          <cell r="AQ198">
            <v>-4.8468479999999996</v>
          </cell>
          <cell r="AR198">
            <v>-5.0708479999999998</v>
          </cell>
          <cell r="AS198">
            <v>-5.0708479999999998</v>
          </cell>
          <cell r="AT198">
            <v>-5.0708479999999998</v>
          </cell>
        </row>
        <row r="199">
          <cell r="B199">
            <v>1312.307</v>
          </cell>
          <cell r="J199">
            <v>0.441</v>
          </cell>
          <cell r="K199">
            <v>1.1000000000000001</v>
          </cell>
          <cell r="L199">
            <v>0.41699999999999998</v>
          </cell>
          <cell r="M199">
            <v>1.02</v>
          </cell>
          <cell r="N199">
            <v>2.9780000000000002</v>
          </cell>
          <cell r="O199">
            <v>0.75</v>
          </cell>
          <cell r="P199">
            <v>2</v>
          </cell>
          <cell r="Q199">
            <v>1</v>
          </cell>
          <cell r="R199">
            <v>1</v>
          </cell>
          <cell r="S199">
            <v>4.75</v>
          </cell>
          <cell r="T199">
            <v>0.57999999999999996</v>
          </cell>
          <cell r="U199">
            <v>2</v>
          </cell>
          <cell r="V199">
            <v>0.71</v>
          </cell>
          <cell r="W199">
            <v>0.84</v>
          </cell>
          <cell r="X199">
            <v>4.13</v>
          </cell>
          <cell r="Y199">
            <v>0.82299999999999995</v>
          </cell>
          <cell r="Z199">
            <v>1.21</v>
          </cell>
          <cell r="AA199">
            <v>0.40600000000000003</v>
          </cell>
          <cell r="AB199">
            <v>1.2729999999999999</v>
          </cell>
          <cell r="AC199">
            <v>3.7119999999999997</v>
          </cell>
          <cell r="AD199">
            <v>1</v>
          </cell>
          <cell r="AE199">
            <v>1</v>
          </cell>
          <cell r="AF199">
            <v>1</v>
          </cell>
          <cell r="AG199">
            <v>1</v>
          </cell>
          <cell r="AH199">
            <v>4</v>
          </cell>
          <cell r="AI199">
            <v>2</v>
          </cell>
          <cell r="AJ199">
            <v>3</v>
          </cell>
          <cell r="AK199">
            <v>3</v>
          </cell>
          <cell r="AL199">
            <v>6</v>
          </cell>
          <cell r="AM199">
            <v>14</v>
          </cell>
          <cell r="AN199">
            <v>3.03</v>
          </cell>
          <cell r="AO199">
            <v>3.03</v>
          </cell>
          <cell r="AP199">
            <v>-3.0973440000000001</v>
          </cell>
          <cell r="AQ199">
            <v>-4.8385280000000002</v>
          </cell>
          <cell r="AR199">
            <v>-5.0625280000000004</v>
          </cell>
          <cell r="AS199">
            <v>-5.0625280000000004</v>
          </cell>
          <cell r="AT199">
            <v>-5.0625280000000004</v>
          </cell>
        </row>
        <row r="200">
          <cell r="B200">
            <v>59.918999999999997</v>
          </cell>
          <cell r="J200">
            <v>0.57400000000000007</v>
          </cell>
          <cell r="K200">
            <v>6.6</v>
          </cell>
          <cell r="L200">
            <v>0.42099999999999999</v>
          </cell>
          <cell r="M200">
            <v>5.0149999999999997</v>
          </cell>
          <cell r="N200">
            <v>12.61</v>
          </cell>
          <cell r="O200">
            <v>0.27</v>
          </cell>
          <cell r="P200">
            <v>4</v>
          </cell>
          <cell r="Q200">
            <v>0</v>
          </cell>
          <cell r="R200">
            <v>4</v>
          </cell>
          <cell r="S200">
            <v>8.27</v>
          </cell>
          <cell r="T200">
            <v>0.21</v>
          </cell>
          <cell r="U200">
            <v>1</v>
          </cell>
          <cell r="V200">
            <v>0.16</v>
          </cell>
          <cell r="W200">
            <v>1</v>
          </cell>
          <cell r="X200">
            <v>2.37</v>
          </cell>
          <cell r="Y200">
            <v>0.16</v>
          </cell>
          <cell r="Z200">
            <v>2.62</v>
          </cell>
          <cell r="AA200">
            <v>0.13</v>
          </cell>
          <cell r="AB200">
            <v>2.15</v>
          </cell>
          <cell r="AC200">
            <v>5.0599999999999996</v>
          </cell>
          <cell r="AD200">
            <v>1</v>
          </cell>
          <cell r="AE200">
            <v>2</v>
          </cell>
          <cell r="AF200">
            <v>0</v>
          </cell>
          <cell r="AG200">
            <v>2</v>
          </cell>
          <cell r="AH200">
            <v>5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0.72992000000000012</v>
          </cell>
          <cell r="AO200">
            <v>0.72992000000000012</v>
          </cell>
          <cell r="AP200">
            <v>0.11968000000000018</v>
          </cell>
          <cell r="AQ200">
            <v>-8.3199999999998223E-3</v>
          </cell>
          <cell r="AR200">
            <v>-8.3199999999998223E-3</v>
          </cell>
          <cell r="AS200">
            <v>-8.3199999999998223E-3</v>
          </cell>
          <cell r="AT200">
            <v>-8.3199999999998223E-3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1246</v>
          </cell>
          <cell r="G201">
            <v>1130</v>
          </cell>
          <cell r="H201">
            <v>1022</v>
          </cell>
          <cell r="I201">
            <v>1073</v>
          </cell>
          <cell r="J201">
            <v>74.95</v>
          </cell>
          <cell r="K201">
            <v>561.19399999999996</v>
          </cell>
          <cell r="L201">
            <v>74</v>
          </cell>
          <cell r="M201">
            <v>542</v>
          </cell>
          <cell r="N201">
            <v>1252.144</v>
          </cell>
          <cell r="O201">
            <v>67.8</v>
          </cell>
          <cell r="P201">
            <v>525</v>
          </cell>
          <cell r="Q201">
            <v>64</v>
          </cell>
          <cell r="R201">
            <v>524</v>
          </cell>
          <cell r="S201">
            <v>1180.8</v>
          </cell>
          <cell r="T201">
            <v>80</v>
          </cell>
          <cell r="U201">
            <v>487</v>
          </cell>
          <cell r="V201">
            <v>214</v>
          </cell>
          <cell r="W201">
            <v>348</v>
          </cell>
          <cell r="X201">
            <v>1129</v>
          </cell>
          <cell r="Y201">
            <v>272.92610000000002</v>
          </cell>
          <cell r="Z201">
            <v>339.19400000000002</v>
          </cell>
          <cell r="AA201">
            <v>270.54399999999998</v>
          </cell>
          <cell r="AB201">
            <v>326.488</v>
          </cell>
          <cell r="AC201">
            <v>1209.1521</v>
          </cell>
          <cell r="AD201">
            <v>269</v>
          </cell>
          <cell r="AE201">
            <v>338</v>
          </cell>
          <cell r="AF201">
            <v>271</v>
          </cell>
          <cell r="AG201">
            <v>326</v>
          </cell>
          <cell r="AH201">
            <v>1204</v>
          </cell>
          <cell r="AI201">
            <v>268.95999999999998</v>
          </cell>
          <cell r="AJ201">
            <v>338.26</v>
          </cell>
          <cell r="AK201">
            <v>267.52999999999997</v>
          </cell>
          <cell r="AL201">
            <v>325</v>
          </cell>
          <cell r="AM201">
            <v>1199.75</v>
          </cell>
          <cell r="AN201">
            <v>1136.3899999999999</v>
          </cell>
          <cell r="AO201">
            <v>1136.3899999999999</v>
          </cell>
          <cell r="AP201">
            <v>1014.645</v>
          </cell>
          <cell r="AQ201">
            <v>954.80899999999997</v>
          </cell>
          <cell r="AR201">
            <v>896.05799999999999</v>
          </cell>
          <cell r="AS201">
            <v>896.05799999999999</v>
          </cell>
          <cell r="AT201">
            <v>896.05799999999999</v>
          </cell>
        </row>
        <row r="207">
          <cell r="B207">
            <v>0</v>
          </cell>
          <cell r="C207">
            <v>0</v>
          </cell>
          <cell r="D207">
            <v>246</v>
          </cell>
          <cell r="E207">
            <v>137</v>
          </cell>
          <cell r="F207">
            <v>118</v>
          </cell>
          <cell r="G207">
            <v>102</v>
          </cell>
          <cell r="H207">
            <v>95</v>
          </cell>
          <cell r="I207">
            <v>150</v>
          </cell>
          <cell r="J207">
            <v>17.391999999999999</v>
          </cell>
          <cell r="K207">
            <v>42.618000000000002</v>
          </cell>
          <cell r="L207">
            <v>32</v>
          </cell>
          <cell r="M207">
            <v>62</v>
          </cell>
          <cell r="N207">
            <v>154.01</v>
          </cell>
          <cell r="O207">
            <v>6.84</v>
          </cell>
          <cell r="P207">
            <v>34.950000000000003</v>
          </cell>
          <cell r="Q207">
            <v>15</v>
          </cell>
          <cell r="R207">
            <v>75</v>
          </cell>
          <cell r="S207">
            <v>131.79000000000002</v>
          </cell>
          <cell r="T207">
            <v>0</v>
          </cell>
          <cell r="U207">
            <v>26</v>
          </cell>
          <cell r="V207">
            <v>38</v>
          </cell>
          <cell r="W207">
            <v>94</v>
          </cell>
          <cell r="X207">
            <v>158</v>
          </cell>
          <cell r="Y207">
            <v>0</v>
          </cell>
          <cell r="Z207">
            <v>43.396000000000001</v>
          </cell>
          <cell r="AA207">
            <v>37.472000000000001</v>
          </cell>
          <cell r="AB207">
            <v>71.869</v>
          </cell>
          <cell r="AC207">
            <v>152.73699999999999</v>
          </cell>
          <cell r="AD207">
            <v>0</v>
          </cell>
          <cell r="AE207">
            <v>26</v>
          </cell>
          <cell r="AF207">
            <v>37</v>
          </cell>
          <cell r="AG207">
            <v>72</v>
          </cell>
          <cell r="AH207">
            <v>135</v>
          </cell>
          <cell r="AI207">
            <v>0</v>
          </cell>
          <cell r="AJ207">
            <v>27</v>
          </cell>
          <cell r="AK207">
            <v>0</v>
          </cell>
          <cell r="AL207">
            <v>98</v>
          </cell>
          <cell r="AM207">
            <v>125</v>
          </cell>
          <cell r="AN207">
            <v>171.86</v>
          </cell>
          <cell r="AO207">
            <v>171.86</v>
          </cell>
          <cell r="AP207">
            <v>388.92024999999995</v>
          </cell>
          <cell r="AQ207">
            <v>582.28874999999994</v>
          </cell>
          <cell r="AR207">
            <v>811.44124999999997</v>
          </cell>
          <cell r="AS207">
            <v>1059.1602499999999</v>
          </cell>
          <cell r="AT207">
            <v>1308.15725</v>
          </cell>
        </row>
        <row r="208">
          <cell r="B208">
            <v>0</v>
          </cell>
          <cell r="C208">
            <v>0</v>
          </cell>
          <cell r="D208">
            <v>0</v>
          </cell>
          <cell r="E208">
            <v>77</v>
          </cell>
          <cell r="F208">
            <v>0</v>
          </cell>
          <cell r="G208">
            <v>65</v>
          </cell>
          <cell r="H208">
            <v>89</v>
          </cell>
          <cell r="I208">
            <v>49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284.33249999999998</v>
          </cell>
          <cell r="AQ208">
            <v>366.03749999999997</v>
          </cell>
          <cell r="AR208">
            <v>462.86249999999995</v>
          </cell>
          <cell r="AS208">
            <v>567.53250000000003</v>
          </cell>
          <cell r="AT208">
            <v>672.74249999999995</v>
          </cell>
        </row>
        <row r="209">
          <cell r="J209">
            <v>0</v>
          </cell>
          <cell r="K209">
            <v>1</v>
          </cell>
          <cell r="L209">
            <v>1.1399999999999999</v>
          </cell>
          <cell r="M209">
            <v>3</v>
          </cell>
          <cell r="N209">
            <v>5.14</v>
          </cell>
          <cell r="O209">
            <v>0</v>
          </cell>
          <cell r="P209">
            <v>2</v>
          </cell>
          <cell r="Q209">
            <v>0</v>
          </cell>
          <cell r="R209">
            <v>4</v>
          </cell>
          <cell r="S209">
            <v>6</v>
          </cell>
          <cell r="T209">
            <v>2</v>
          </cell>
          <cell r="U209">
            <v>3</v>
          </cell>
          <cell r="V209">
            <v>19</v>
          </cell>
          <cell r="W209">
            <v>0</v>
          </cell>
          <cell r="X209">
            <v>24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25</v>
          </cell>
          <cell r="AK209">
            <v>6</v>
          </cell>
          <cell r="AL209">
            <v>1</v>
          </cell>
          <cell r="AM209">
            <v>32</v>
          </cell>
          <cell r="AN209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3</v>
          </cell>
          <cell r="F211">
            <v>45</v>
          </cell>
          <cell r="G211">
            <v>223</v>
          </cell>
          <cell r="H211">
            <v>358</v>
          </cell>
          <cell r="I211">
            <v>398</v>
          </cell>
          <cell r="J211">
            <v>172</v>
          </cell>
          <cell r="K211">
            <v>41</v>
          </cell>
          <cell r="L211">
            <v>101</v>
          </cell>
          <cell r="M211">
            <v>101</v>
          </cell>
          <cell r="N211">
            <v>415</v>
          </cell>
          <cell r="O211">
            <v>89</v>
          </cell>
          <cell r="P211">
            <v>101</v>
          </cell>
          <cell r="Q211">
            <v>86</v>
          </cell>
          <cell r="R211">
            <v>56</v>
          </cell>
          <cell r="S211">
            <v>332</v>
          </cell>
          <cell r="T211">
            <v>112</v>
          </cell>
          <cell r="U211">
            <v>19</v>
          </cell>
          <cell r="V211">
            <v>26</v>
          </cell>
          <cell r="W211">
            <v>57</v>
          </cell>
          <cell r="X211">
            <v>214</v>
          </cell>
          <cell r="Y211">
            <v>27.99</v>
          </cell>
          <cell r="Z211">
            <v>27.99</v>
          </cell>
          <cell r="AA211">
            <v>27.99</v>
          </cell>
          <cell r="AB211">
            <v>27.99</v>
          </cell>
          <cell r="AC211">
            <v>111.96</v>
          </cell>
          <cell r="AD211">
            <v>55</v>
          </cell>
          <cell r="AE211">
            <v>55</v>
          </cell>
          <cell r="AF211">
            <v>79</v>
          </cell>
          <cell r="AG211">
            <v>58</v>
          </cell>
          <cell r="AH211">
            <v>247</v>
          </cell>
          <cell r="AI211">
            <v>55</v>
          </cell>
          <cell r="AJ211">
            <v>55</v>
          </cell>
          <cell r="AK211">
            <v>79</v>
          </cell>
          <cell r="AL211">
            <v>68</v>
          </cell>
          <cell r="AM211">
            <v>257</v>
          </cell>
          <cell r="AN211">
            <v>321.04000000000002</v>
          </cell>
          <cell r="AO211">
            <v>321</v>
          </cell>
          <cell r="AP211">
            <v>560</v>
          </cell>
          <cell r="AQ211">
            <v>288</v>
          </cell>
          <cell r="AR211">
            <v>310</v>
          </cell>
          <cell r="AS211">
            <v>313</v>
          </cell>
          <cell r="AT211">
            <v>313</v>
          </cell>
        </row>
        <row r="213">
          <cell r="B213">
            <v>18</v>
          </cell>
          <cell r="C213">
            <v>56</v>
          </cell>
          <cell r="D213">
            <v>152</v>
          </cell>
          <cell r="E213">
            <v>201</v>
          </cell>
          <cell r="F213">
            <v>298</v>
          </cell>
          <cell r="G213">
            <v>320</v>
          </cell>
          <cell r="H213">
            <v>288.7672</v>
          </cell>
          <cell r="I213">
            <v>268</v>
          </cell>
          <cell r="J213">
            <v>85</v>
          </cell>
          <cell r="K213">
            <v>118</v>
          </cell>
          <cell r="L213">
            <v>80</v>
          </cell>
          <cell r="M213">
            <v>83</v>
          </cell>
          <cell r="N213">
            <v>366</v>
          </cell>
          <cell r="O213">
            <v>58</v>
          </cell>
          <cell r="P213">
            <v>68</v>
          </cell>
          <cell r="Q213">
            <v>65</v>
          </cell>
          <cell r="R213">
            <v>65</v>
          </cell>
          <cell r="S213">
            <v>256</v>
          </cell>
          <cell r="T213">
            <v>57</v>
          </cell>
          <cell r="U213">
            <v>59</v>
          </cell>
          <cell r="V213">
            <v>52</v>
          </cell>
          <cell r="W213">
            <v>55</v>
          </cell>
          <cell r="X213">
            <v>223</v>
          </cell>
          <cell r="Y213">
            <v>31.574999999999999</v>
          </cell>
          <cell r="Z213">
            <v>35.075000000000003</v>
          </cell>
          <cell r="AA213">
            <v>28.475000000000001</v>
          </cell>
          <cell r="AB213">
            <v>32.774999999999999</v>
          </cell>
          <cell r="AC213">
            <v>127.9</v>
          </cell>
          <cell r="AD213">
            <v>43</v>
          </cell>
          <cell r="AE213">
            <v>38</v>
          </cell>
          <cell r="AF213">
            <v>28</v>
          </cell>
          <cell r="AG213">
            <v>32</v>
          </cell>
          <cell r="AH213">
            <v>141</v>
          </cell>
          <cell r="AI213">
            <v>42</v>
          </cell>
          <cell r="AJ213">
            <v>37</v>
          </cell>
          <cell r="AK213">
            <v>27</v>
          </cell>
          <cell r="AL213">
            <v>30</v>
          </cell>
          <cell r="AM213">
            <v>136</v>
          </cell>
          <cell r="AN213">
            <v>78.393200000000007</v>
          </cell>
          <cell r="AO213">
            <v>78.393200000000007</v>
          </cell>
          <cell r="AP213">
            <v>56.0946</v>
          </cell>
          <cell r="AQ213">
            <v>37.176600000000001</v>
          </cell>
          <cell r="AR213">
            <v>32.097000000000001</v>
          </cell>
          <cell r="AS213">
            <v>32.097000000000001</v>
          </cell>
          <cell r="AT213">
            <v>32.097000000000001</v>
          </cell>
        </row>
        <row r="215">
          <cell r="G215">
            <v>31</v>
          </cell>
          <cell r="H215">
            <v>3</v>
          </cell>
          <cell r="I215">
            <v>38</v>
          </cell>
          <cell r="J215">
            <v>24</v>
          </cell>
          <cell r="K215">
            <v>46</v>
          </cell>
          <cell r="L215">
            <v>13</v>
          </cell>
          <cell r="M215">
            <v>24</v>
          </cell>
          <cell r="N215">
            <v>107</v>
          </cell>
          <cell r="O215">
            <v>12</v>
          </cell>
          <cell r="P215">
            <v>20</v>
          </cell>
          <cell r="Q215">
            <v>18</v>
          </cell>
          <cell r="R215">
            <v>24</v>
          </cell>
          <cell r="S215">
            <v>74</v>
          </cell>
          <cell r="T215">
            <v>19</v>
          </cell>
          <cell r="U215">
            <v>24</v>
          </cell>
          <cell r="V215">
            <v>16</v>
          </cell>
          <cell r="W215">
            <v>21</v>
          </cell>
          <cell r="X215">
            <v>80</v>
          </cell>
          <cell r="Y215">
            <v>0</v>
          </cell>
          <cell r="Z215">
            <v>5.7</v>
          </cell>
          <cell r="AA215">
            <v>0</v>
          </cell>
          <cell r="AB215">
            <v>5.4</v>
          </cell>
          <cell r="AC215">
            <v>11.1</v>
          </cell>
          <cell r="AD215">
            <v>12</v>
          </cell>
          <cell r="AE215">
            <v>1</v>
          </cell>
          <cell r="AF215">
            <v>0</v>
          </cell>
          <cell r="AG215">
            <v>5</v>
          </cell>
          <cell r="AH215">
            <v>18</v>
          </cell>
          <cell r="AI215">
            <v>11</v>
          </cell>
          <cell r="AJ215">
            <v>0</v>
          </cell>
          <cell r="AK215">
            <v>0</v>
          </cell>
          <cell r="AL215">
            <v>5</v>
          </cell>
          <cell r="AM215">
            <v>16</v>
          </cell>
          <cell r="AN215">
            <v>18.414000000000001</v>
          </cell>
          <cell r="AO215">
            <v>18.414000000000001</v>
          </cell>
          <cell r="AP215">
            <v>18.414000000000001</v>
          </cell>
          <cell r="AQ215">
            <v>18.414000000000001</v>
          </cell>
          <cell r="AR215">
            <v>18.414000000000001</v>
          </cell>
          <cell r="AS215">
            <v>18.414000000000001</v>
          </cell>
          <cell r="AT215">
            <v>18.414000000000001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273.49821600000001</v>
          </cell>
          <cell r="G216">
            <v>286.10000000000002</v>
          </cell>
          <cell r="H216">
            <v>285.7672</v>
          </cell>
          <cell r="I216">
            <v>230</v>
          </cell>
          <cell r="J216">
            <v>61</v>
          </cell>
          <cell r="K216">
            <v>72</v>
          </cell>
          <cell r="L216">
            <v>67</v>
          </cell>
          <cell r="M216">
            <v>59</v>
          </cell>
          <cell r="N216">
            <v>259</v>
          </cell>
          <cell r="O216">
            <v>46</v>
          </cell>
          <cell r="P216">
            <v>48</v>
          </cell>
          <cell r="Q216">
            <v>47</v>
          </cell>
          <cell r="R216">
            <v>41</v>
          </cell>
          <cell r="S216">
            <v>182</v>
          </cell>
          <cell r="T216">
            <v>38</v>
          </cell>
          <cell r="U216">
            <v>35</v>
          </cell>
          <cell r="V216">
            <v>36</v>
          </cell>
          <cell r="W216">
            <v>34</v>
          </cell>
          <cell r="X216">
            <v>143</v>
          </cell>
          <cell r="Y216">
            <v>31.574999999999999</v>
          </cell>
          <cell r="Z216">
            <v>29.375</v>
          </cell>
          <cell r="AA216">
            <v>28.475000000000001</v>
          </cell>
          <cell r="AB216">
            <v>27.375</v>
          </cell>
          <cell r="AC216">
            <v>116.8</v>
          </cell>
          <cell r="AD216">
            <v>31</v>
          </cell>
          <cell r="AE216">
            <v>37</v>
          </cell>
          <cell r="AF216">
            <v>28</v>
          </cell>
          <cell r="AG216">
            <v>27</v>
          </cell>
          <cell r="AH216">
            <v>123</v>
          </cell>
          <cell r="AI216">
            <v>31</v>
          </cell>
          <cell r="AJ216">
            <v>37</v>
          </cell>
          <cell r="AK216">
            <v>27</v>
          </cell>
          <cell r="AL216">
            <v>25</v>
          </cell>
          <cell r="AM216">
            <v>120</v>
          </cell>
          <cell r="AN216">
            <v>59.979199999999999</v>
          </cell>
          <cell r="AO216">
            <v>59.979199999999999</v>
          </cell>
          <cell r="AP216">
            <v>37.680599999999998</v>
          </cell>
          <cell r="AQ216">
            <v>18.762599999999999</v>
          </cell>
          <cell r="AR216">
            <v>13.683</v>
          </cell>
          <cell r="AS216">
            <v>13.683</v>
          </cell>
          <cell r="AT216">
            <v>13.683</v>
          </cell>
        </row>
        <row r="217"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273.49821600000001</v>
          </cell>
          <cell r="G217">
            <v>243.10000000000002</v>
          </cell>
          <cell r="H217">
            <v>105.76719999999999</v>
          </cell>
          <cell r="I217">
            <v>141.73830000000001</v>
          </cell>
          <cell r="J217">
            <v>38.05192473524999</v>
          </cell>
          <cell r="K217">
            <v>38.05192473524999</v>
          </cell>
          <cell r="L217">
            <v>38.05192473524999</v>
          </cell>
          <cell r="M217">
            <v>38.05192473524999</v>
          </cell>
          <cell r="N217">
            <v>152.20769894099996</v>
          </cell>
          <cell r="O217">
            <v>18.950358575000003</v>
          </cell>
          <cell r="P217">
            <v>18.702049774999999</v>
          </cell>
          <cell r="Q217">
            <v>18.779646275000001</v>
          </cell>
          <cell r="R217">
            <v>18.669717900000002</v>
          </cell>
          <cell r="S217">
            <v>75.103065799999996</v>
          </cell>
          <cell r="T217">
            <v>24.7723375152</v>
          </cell>
          <cell r="U217">
            <v>23.213946715300001</v>
          </cell>
          <cell r="V217">
            <v>22.983896380499996</v>
          </cell>
          <cell r="W217">
            <v>21.672154158000001</v>
          </cell>
          <cell r="X217">
            <v>92.617335765900009</v>
          </cell>
          <cell r="Y217">
            <v>20.157270011999998</v>
          </cell>
          <cell r="Z217">
            <v>18.318234858</v>
          </cell>
          <cell r="AA217">
            <v>17.564090708000002</v>
          </cell>
          <cell r="AB217">
            <v>16.235203500000001</v>
          </cell>
          <cell r="AC217">
            <v>72.277715581999999</v>
          </cell>
          <cell r="AD217">
            <v>20.288800267136295</v>
          </cell>
          <cell r="AE217">
            <v>21.252990150895243</v>
          </cell>
          <cell r="AF217">
            <v>20.323842632222838</v>
          </cell>
          <cell r="AG217">
            <v>18.996831582761793</v>
          </cell>
          <cell r="AH217">
            <v>86.137749999999997</v>
          </cell>
          <cell r="AI217">
            <v>20.288800267136295</v>
          </cell>
          <cell r="AJ217">
            <v>21.252990150895243</v>
          </cell>
          <cell r="AK217">
            <v>20.323842632222838</v>
          </cell>
          <cell r="AL217">
            <v>18.996831582761793</v>
          </cell>
          <cell r="AM217">
            <v>80.859220028043239</v>
          </cell>
          <cell r="AN217">
            <v>58.995199999999997</v>
          </cell>
          <cell r="AO217">
            <v>58.995199999999997</v>
          </cell>
          <cell r="AP217">
            <v>36.696599999999997</v>
          </cell>
          <cell r="AQ217">
            <v>17.778600000000001</v>
          </cell>
          <cell r="AR217">
            <v>12.699</v>
          </cell>
          <cell r="AS217">
            <v>12.699</v>
          </cell>
          <cell r="AT217">
            <v>12.699</v>
          </cell>
        </row>
        <row r="218">
          <cell r="G218">
            <v>43</v>
          </cell>
          <cell r="H218">
            <v>180</v>
          </cell>
          <cell r="I218">
            <v>88.26169999999999</v>
          </cell>
          <cell r="J218">
            <v>22.94807526475001</v>
          </cell>
          <cell r="K218">
            <v>33.94807526475001</v>
          </cell>
          <cell r="L218">
            <v>28.94807526475001</v>
          </cell>
          <cell r="M218">
            <v>20.94807526475001</v>
          </cell>
          <cell r="N218">
            <v>106.79230105900004</v>
          </cell>
          <cell r="O218">
            <v>27.049641424999997</v>
          </cell>
          <cell r="P218">
            <v>29.297950225000001</v>
          </cell>
          <cell r="Q218">
            <v>28.220353724999999</v>
          </cell>
          <cell r="R218">
            <v>22.330282099999998</v>
          </cell>
          <cell r="S218">
            <v>106.898227475</v>
          </cell>
          <cell r="T218">
            <v>13.2276624848</v>
          </cell>
          <cell r="U218">
            <v>11.786053284699999</v>
          </cell>
          <cell r="V218">
            <v>13.016103619500004</v>
          </cell>
          <cell r="W218">
            <v>12.327845841999999</v>
          </cell>
          <cell r="X218">
            <v>50.357665230999999</v>
          </cell>
          <cell r="Y218">
            <v>11.417729988000001</v>
          </cell>
          <cell r="Z218">
            <v>11.056765142</v>
          </cell>
          <cell r="AA218">
            <v>10.910909291999999</v>
          </cell>
          <cell r="AB218">
            <v>11.139796499999999</v>
          </cell>
          <cell r="AC218">
            <v>44.525200921999996</v>
          </cell>
          <cell r="AD218">
            <v>10.711199732863705</v>
          </cell>
          <cell r="AE218">
            <v>15.747009849104757</v>
          </cell>
          <cell r="AF218">
            <v>7.6761573677771615</v>
          </cell>
          <cell r="AG218">
            <v>8.0031684172382072</v>
          </cell>
          <cell r="AH218">
            <v>42.137535366983833</v>
          </cell>
          <cell r="AI218">
            <v>10.711199732863705</v>
          </cell>
          <cell r="AJ218">
            <v>15.747009849104757</v>
          </cell>
          <cell r="AK218">
            <v>6.6761573677771615</v>
          </cell>
          <cell r="AL218">
            <v>6.0031684172382072</v>
          </cell>
          <cell r="AM218">
            <v>39.140779971956761</v>
          </cell>
          <cell r="AN218">
            <v>0.98399999999999987</v>
          </cell>
          <cell r="AO218">
            <v>0.98399999999999987</v>
          </cell>
          <cell r="AP218">
            <v>0.98399999999999987</v>
          </cell>
          <cell r="AQ218">
            <v>0.98399999999999987</v>
          </cell>
          <cell r="AR218">
            <v>0.98399999999999987</v>
          </cell>
          <cell r="AS218">
            <v>0.98399999999999987</v>
          </cell>
          <cell r="AT218">
            <v>0.98399999999999987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68</v>
          </cell>
          <cell r="F220">
            <v>29</v>
          </cell>
          <cell r="G220">
            <v>82</v>
          </cell>
          <cell r="H220">
            <v>61</v>
          </cell>
          <cell r="I220">
            <v>35</v>
          </cell>
          <cell r="J220">
            <v>12</v>
          </cell>
          <cell r="K220">
            <v>8</v>
          </cell>
          <cell r="L220">
            <v>12</v>
          </cell>
          <cell r="M220">
            <v>11</v>
          </cell>
          <cell r="N220">
            <v>43</v>
          </cell>
          <cell r="O220">
            <v>11</v>
          </cell>
          <cell r="P220">
            <v>11</v>
          </cell>
          <cell r="Q220">
            <v>8</v>
          </cell>
          <cell r="R220">
            <v>10</v>
          </cell>
          <cell r="S220">
            <v>40</v>
          </cell>
          <cell r="T220">
            <v>12</v>
          </cell>
          <cell r="U220">
            <v>12</v>
          </cell>
          <cell r="V220">
            <v>33</v>
          </cell>
          <cell r="W220">
            <v>33</v>
          </cell>
          <cell r="X220">
            <v>90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3</v>
          </cell>
          <cell r="AE220">
            <v>3</v>
          </cell>
          <cell r="AF220">
            <v>0</v>
          </cell>
          <cell r="AG220">
            <v>0</v>
          </cell>
          <cell r="AH220">
            <v>6</v>
          </cell>
          <cell r="AI220">
            <v>22</v>
          </cell>
          <cell r="AJ220">
            <v>23</v>
          </cell>
          <cell r="AK220">
            <v>22</v>
          </cell>
          <cell r="AL220">
            <v>23</v>
          </cell>
          <cell r="AM220">
            <v>90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</row>
        <row r="222">
          <cell r="B222">
            <v>821</v>
          </cell>
          <cell r="C222">
            <v>946</v>
          </cell>
          <cell r="D222">
            <v>984</v>
          </cell>
          <cell r="E222">
            <v>438</v>
          </cell>
          <cell r="F222">
            <v>307</v>
          </cell>
          <cell r="G222">
            <v>339</v>
          </cell>
          <cell r="H222">
            <v>330</v>
          </cell>
          <cell r="I222">
            <v>397</v>
          </cell>
          <cell r="J222">
            <v>113</v>
          </cell>
          <cell r="K222">
            <v>107</v>
          </cell>
          <cell r="L222">
            <v>105</v>
          </cell>
          <cell r="M222">
            <v>95</v>
          </cell>
          <cell r="N222">
            <v>420</v>
          </cell>
          <cell r="O222">
            <v>77</v>
          </cell>
          <cell r="P222">
            <v>89</v>
          </cell>
          <cell r="Q222">
            <v>90</v>
          </cell>
          <cell r="R222">
            <v>85</v>
          </cell>
          <cell r="S222">
            <v>341</v>
          </cell>
          <cell r="T222">
            <v>75</v>
          </cell>
          <cell r="U222">
            <v>83</v>
          </cell>
          <cell r="V222">
            <v>88</v>
          </cell>
          <cell r="W222">
            <v>83</v>
          </cell>
          <cell r="X222">
            <v>329</v>
          </cell>
          <cell r="Y222">
            <v>71.015852820000006</v>
          </cell>
          <cell r="Z222">
            <v>66.03534762000001</v>
          </cell>
          <cell r="AA222">
            <v>61.80549408000001</v>
          </cell>
          <cell r="AB222">
            <v>56.487131580000003</v>
          </cell>
          <cell r="AC222">
            <v>255.3438261</v>
          </cell>
          <cell r="AD222">
            <v>52.012078142979028</v>
          </cell>
          <cell r="AE222">
            <v>44.048354131169567</v>
          </cell>
          <cell r="AF222">
            <v>60.68281750326674</v>
          </cell>
          <cell r="AG222">
            <v>56.410630003266739</v>
          </cell>
          <cell r="AH222">
            <v>213.15387978068208</v>
          </cell>
          <cell r="AI222">
            <v>81</v>
          </cell>
          <cell r="AJ222">
            <v>81</v>
          </cell>
          <cell r="AK222">
            <v>78</v>
          </cell>
          <cell r="AL222">
            <v>70</v>
          </cell>
          <cell r="AM222">
            <v>310</v>
          </cell>
          <cell r="AN222">
            <v>164.21296198873992</v>
          </cell>
          <cell r="AO222">
            <v>164.21296198873992</v>
          </cell>
          <cell r="AP222">
            <v>152.17386062210898</v>
          </cell>
          <cell r="AQ222">
            <v>157.4430244171742</v>
          </cell>
          <cell r="AR222">
            <v>158.00073295140376</v>
          </cell>
          <cell r="AS222">
            <v>149.78517645920957</v>
          </cell>
          <cell r="AT222">
            <v>133.31541166886348</v>
          </cell>
        </row>
        <row r="224">
          <cell r="B224">
            <v>576</v>
          </cell>
          <cell r="C224">
            <v>553</v>
          </cell>
          <cell r="D224">
            <v>538</v>
          </cell>
          <cell r="E224">
            <v>372</v>
          </cell>
          <cell r="F224">
            <v>236</v>
          </cell>
          <cell r="G224">
            <v>237</v>
          </cell>
          <cell r="H224">
            <v>224</v>
          </cell>
          <cell r="I224">
            <v>300</v>
          </cell>
          <cell r="J224">
            <v>83</v>
          </cell>
          <cell r="K224">
            <v>78</v>
          </cell>
          <cell r="L224">
            <v>72</v>
          </cell>
          <cell r="M224">
            <v>68</v>
          </cell>
          <cell r="N224">
            <v>301</v>
          </cell>
          <cell r="O224">
            <v>61</v>
          </cell>
          <cell r="P224">
            <v>67</v>
          </cell>
          <cell r="Q224">
            <v>64</v>
          </cell>
          <cell r="R224">
            <v>61</v>
          </cell>
          <cell r="S224">
            <v>253</v>
          </cell>
          <cell r="T224">
            <v>52</v>
          </cell>
          <cell r="U224">
            <v>52</v>
          </cell>
          <cell r="V224">
            <v>50</v>
          </cell>
          <cell r="W224">
            <v>49</v>
          </cell>
          <cell r="X224">
            <v>203</v>
          </cell>
          <cell r="Y224">
            <v>52.057499999999997</v>
          </cell>
          <cell r="Z224">
            <v>46.633125</v>
          </cell>
          <cell r="AA224">
            <v>41.033437499999998</v>
          </cell>
          <cell r="AB224">
            <v>35.454374999999999</v>
          </cell>
          <cell r="AC224">
            <v>175.1784375</v>
          </cell>
          <cell r="AD224">
            <v>46</v>
          </cell>
          <cell r="AE224">
            <v>53</v>
          </cell>
          <cell r="AF224">
            <v>44.773203125000002</v>
          </cell>
          <cell r="AG224">
            <v>40.501015625000001</v>
          </cell>
          <cell r="AH224">
            <v>184.27421875000002</v>
          </cell>
          <cell r="AI224">
            <v>47</v>
          </cell>
          <cell r="AJ224">
            <v>47</v>
          </cell>
          <cell r="AK224">
            <v>46</v>
          </cell>
          <cell r="AL224">
            <v>45</v>
          </cell>
          <cell r="AM224">
            <v>185</v>
          </cell>
          <cell r="AN224">
            <v>119.81693749999999</v>
          </cell>
          <cell r="AO224">
            <v>119.81693749999999</v>
          </cell>
          <cell r="AP224">
            <v>83.052249999999987</v>
          </cell>
          <cell r="AQ224">
            <v>63.527249999999995</v>
          </cell>
          <cell r="AR224">
            <v>56.427249999999994</v>
          </cell>
          <cell r="AS224">
            <v>40.452249999999999</v>
          </cell>
          <cell r="AT224">
            <v>15.602249999999998</v>
          </cell>
        </row>
        <row r="225">
          <cell r="B225">
            <v>245</v>
          </cell>
          <cell r="C225">
            <v>393</v>
          </cell>
          <cell r="D225">
            <v>446</v>
          </cell>
          <cell r="E225">
            <v>66</v>
          </cell>
          <cell r="F225">
            <v>71</v>
          </cell>
          <cell r="G225">
            <v>102</v>
          </cell>
          <cell r="H225">
            <v>106</v>
          </cell>
          <cell r="I225">
            <v>97</v>
          </cell>
          <cell r="J225">
            <v>30</v>
          </cell>
          <cell r="K225">
            <v>29</v>
          </cell>
          <cell r="L225">
            <v>33</v>
          </cell>
          <cell r="M225">
            <v>27</v>
          </cell>
          <cell r="N225">
            <v>119</v>
          </cell>
          <cell r="O225">
            <v>16</v>
          </cell>
          <cell r="P225">
            <v>22</v>
          </cell>
          <cell r="Q225">
            <v>26</v>
          </cell>
          <cell r="R225">
            <v>24</v>
          </cell>
          <cell r="S225">
            <v>88</v>
          </cell>
          <cell r="T225">
            <v>23</v>
          </cell>
          <cell r="U225">
            <v>31</v>
          </cell>
          <cell r="V225">
            <v>38</v>
          </cell>
          <cell r="W225">
            <v>34</v>
          </cell>
          <cell r="X225">
            <v>126</v>
          </cell>
          <cell r="Y225">
            <v>18.958352820000002</v>
          </cell>
          <cell r="Z225">
            <v>19.402222620000003</v>
          </cell>
          <cell r="AA225">
            <v>20.772056580000005</v>
          </cell>
          <cell r="AB225">
            <v>21.032756580000004</v>
          </cell>
          <cell r="AC225">
            <v>80.165388600000014</v>
          </cell>
          <cell r="AD225">
            <v>6.0120781429790284</v>
          </cell>
          <cell r="AE225">
            <v>-8.9516458688304326</v>
          </cell>
          <cell r="AF225">
            <v>15.909614378266737</v>
          </cell>
          <cell r="AG225">
            <v>15.909614378266737</v>
          </cell>
          <cell r="AH225">
            <v>28.879661030682069</v>
          </cell>
          <cell r="AI225">
            <v>34</v>
          </cell>
          <cell r="AJ225">
            <v>34</v>
          </cell>
          <cell r="AK225">
            <v>32</v>
          </cell>
          <cell r="AL225">
            <v>25</v>
          </cell>
          <cell r="AM225">
            <v>125</v>
          </cell>
          <cell r="AN225">
            <v>44.396024488739926</v>
          </cell>
          <cell r="AO225">
            <v>44.396024488739926</v>
          </cell>
          <cell r="AP225">
            <v>69.121610622108975</v>
          </cell>
          <cell r="AQ225">
            <v>93.915774417174205</v>
          </cell>
          <cell r="AR225">
            <v>101.57348295140376</v>
          </cell>
          <cell r="AS225">
            <v>109.33292645920957</v>
          </cell>
          <cell r="AT225">
            <v>117.71316166886346</v>
          </cell>
        </row>
        <row r="228">
          <cell r="Y228">
            <v>25.945338387673221</v>
          </cell>
          <cell r="Z228">
            <v>31.686432137673222</v>
          </cell>
          <cell r="AA228">
            <v>37.42752588767322</v>
          </cell>
          <cell r="AB228">
            <v>43.168619637673217</v>
          </cell>
          <cell r="AC228">
            <v>138.2279160506929</v>
          </cell>
          <cell r="AD228">
            <v>23.987921857020972</v>
          </cell>
          <cell r="AE228">
            <v>29.951645868830433</v>
          </cell>
          <cell r="AF228">
            <v>34.846317205764727</v>
          </cell>
          <cell r="AG228">
            <v>40.191473455764729</v>
          </cell>
          <cell r="AH228">
            <v>128.97735838738086</v>
          </cell>
          <cell r="AN228">
            <v>226.5291086771347</v>
          </cell>
          <cell r="AO228">
            <v>226.5291086771347</v>
          </cell>
          <cell r="AP228">
            <v>365.0906086771347</v>
          </cell>
          <cell r="AQ228">
            <v>426.79210867713471</v>
          </cell>
          <cell r="AR228">
            <v>408.8886086771347</v>
          </cell>
          <cell r="AS228">
            <v>481</v>
          </cell>
          <cell r="AT228">
            <v>453</v>
          </cell>
        </row>
        <row r="230">
          <cell r="B230">
            <v>-91</v>
          </cell>
          <cell r="C230">
            <v>-147</v>
          </cell>
          <cell r="D230">
            <v>-187</v>
          </cell>
          <cell r="E230">
            <v>-283</v>
          </cell>
          <cell r="F230">
            <v>-349</v>
          </cell>
          <cell r="G230">
            <v>-353</v>
          </cell>
          <cell r="H230">
            <v>-323</v>
          </cell>
          <cell r="I230">
            <v>-17</v>
          </cell>
          <cell r="J230">
            <v>73</v>
          </cell>
          <cell r="K230">
            <v>37</v>
          </cell>
          <cell r="L230">
            <v>62</v>
          </cell>
          <cell r="M230">
            <v>22</v>
          </cell>
          <cell r="N230">
            <v>194</v>
          </cell>
          <cell r="O230">
            <v>14</v>
          </cell>
          <cell r="P230">
            <v>56</v>
          </cell>
          <cell r="Q230">
            <v>66</v>
          </cell>
          <cell r="R230">
            <v>89</v>
          </cell>
          <cell r="S230">
            <v>225</v>
          </cell>
          <cell r="T230">
            <v>12</v>
          </cell>
          <cell r="U230">
            <v>-6</v>
          </cell>
          <cell r="V230">
            <v>-39</v>
          </cell>
          <cell r="W230">
            <v>-18</v>
          </cell>
          <cell r="X230">
            <v>-51</v>
          </cell>
          <cell r="Y230">
            <v>-28.736922598010352</v>
          </cell>
          <cell r="Z230">
            <v>-33.168102826269006</v>
          </cell>
          <cell r="AA230">
            <v>-34.962871037811382</v>
          </cell>
          <cell r="AB230">
            <v>-32.37775846656745</v>
          </cell>
          <cell r="AC230">
            <v>-129.24565492865818</v>
          </cell>
          <cell r="AD230">
            <v>9</v>
          </cell>
          <cell r="AE230">
            <v>32</v>
          </cell>
          <cell r="AF230">
            <v>-30</v>
          </cell>
          <cell r="AG230">
            <v>-32</v>
          </cell>
          <cell r="AH230">
            <v>-21</v>
          </cell>
          <cell r="AI230">
            <v>9</v>
          </cell>
          <cell r="AJ230">
            <v>32</v>
          </cell>
          <cell r="AK230">
            <v>-18</v>
          </cell>
          <cell r="AL230">
            <v>7</v>
          </cell>
          <cell r="AM230">
            <v>30</v>
          </cell>
          <cell r="AN230">
            <v>30.225000000000023</v>
          </cell>
          <cell r="AO230">
            <v>30.225000000000023</v>
          </cell>
          <cell r="AP230">
            <v>30.499050000000011</v>
          </cell>
          <cell r="AQ230">
            <v>43.793531950000101</v>
          </cell>
          <cell r="AR230">
            <v>44.109402589000069</v>
          </cell>
          <cell r="AS230">
            <v>44.431590640780087</v>
          </cell>
          <cell r="AT230">
            <v>44.760222453595702</v>
          </cell>
        </row>
        <row r="232">
          <cell r="B232">
            <v>137</v>
          </cell>
          <cell r="C232">
            <v>87</v>
          </cell>
          <cell r="D232">
            <v>197</v>
          </cell>
          <cell r="E232">
            <v>432</v>
          </cell>
          <cell r="F232">
            <v>353</v>
          </cell>
          <cell r="G232">
            <v>520</v>
          </cell>
          <cell r="H232">
            <v>452</v>
          </cell>
          <cell r="I232">
            <v>606</v>
          </cell>
          <cell r="J232">
            <v>135</v>
          </cell>
          <cell r="K232">
            <v>81</v>
          </cell>
          <cell r="L232">
            <v>115</v>
          </cell>
          <cell r="M232">
            <v>82</v>
          </cell>
          <cell r="N232">
            <v>413</v>
          </cell>
          <cell r="O232">
            <v>84</v>
          </cell>
          <cell r="P232">
            <v>137</v>
          </cell>
          <cell r="Q232">
            <v>156</v>
          </cell>
          <cell r="R232">
            <v>149</v>
          </cell>
          <cell r="S232">
            <v>526</v>
          </cell>
          <cell r="T232">
            <v>120</v>
          </cell>
          <cell r="U232">
            <v>150</v>
          </cell>
          <cell r="V232">
            <v>131</v>
          </cell>
          <cell r="W232">
            <v>144</v>
          </cell>
          <cell r="X232">
            <v>545</v>
          </cell>
          <cell r="Y232">
            <v>109</v>
          </cell>
          <cell r="Z232">
            <v>109</v>
          </cell>
          <cell r="AA232">
            <v>109</v>
          </cell>
          <cell r="AB232">
            <v>109</v>
          </cell>
          <cell r="AC232">
            <v>436</v>
          </cell>
          <cell r="AD232">
            <v>214</v>
          </cell>
          <cell r="AE232">
            <v>192</v>
          </cell>
          <cell r="AF232">
            <v>109</v>
          </cell>
          <cell r="AG232">
            <v>109</v>
          </cell>
          <cell r="AH232">
            <v>624</v>
          </cell>
          <cell r="AI232">
            <v>144</v>
          </cell>
          <cell r="AJ232">
            <v>145</v>
          </cell>
          <cell r="AK232">
            <v>145</v>
          </cell>
          <cell r="AL232">
            <v>145</v>
          </cell>
          <cell r="AM232">
            <v>579</v>
          </cell>
          <cell r="AN232">
            <v>587.45999999999992</v>
          </cell>
          <cell r="AO232">
            <v>587.45999999999992</v>
          </cell>
          <cell r="AP232">
            <v>597.76427999999999</v>
          </cell>
          <cell r="AQ232">
            <v>621.83680131999995</v>
          </cell>
          <cell r="AR232">
            <v>633.7135373463999</v>
          </cell>
          <cell r="AS232">
            <v>645.82780809332792</v>
          </cell>
          <cell r="AT232">
            <v>658.18436425519451</v>
          </cell>
        </row>
        <row r="234">
          <cell r="B234">
            <v>2</v>
          </cell>
          <cell r="C234">
            <v>7</v>
          </cell>
          <cell r="D234">
            <v>0</v>
          </cell>
          <cell r="E234">
            <v>0</v>
          </cell>
          <cell r="F234">
            <v>0</v>
          </cell>
          <cell r="G234">
            <v>12</v>
          </cell>
          <cell r="H234">
            <v>12</v>
          </cell>
          <cell r="I234">
            <v>12</v>
          </cell>
          <cell r="J234">
            <v>3</v>
          </cell>
          <cell r="K234">
            <v>3</v>
          </cell>
          <cell r="L234">
            <v>3</v>
          </cell>
          <cell r="M234">
            <v>4</v>
          </cell>
          <cell r="N234">
            <v>13</v>
          </cell>
          <cell r="O234">
            <v>7</v>
          </cell>
          <cell r="P234">
            <v>9</v>
          </cell>
          <cell r="Q234">
            <v>3</v>
          </cell>
          <cell r="R234">
            <v>3</v>
          </cell>
          <cell r="S234">
            <v>22</v>
          </cell>
          <cell r="T234">
            <v>32</v>
          </cell>
          <cell r="U234">
            <v>15</v>
          </cell>
          <cell r="V234">
            <v>10</v>
          </cell>
          <cell r="W234">
            <v>3</v>
          </cell>
          <cell r="X234">
            <v>60</v>
          </cell>
          <cell r="Y234">
            <v>6</v>
          </cell>
          <cell r="Z234">
            <v>6</v>
          </cell>
          <cell r="AA234">
            <v>6</v>
          </cell>
          <cell r="AB234">
            <v>6</v>
          </cell>
          <cell r="AC234">
            <v>24</v>
          </cell>
          <cell r="AD234">
            <v>3</v>
          </cell>
          <cell r="AE234">
            <v>4</v>
          </cell>
          <cell r="AF234">
            <v>6</v>
          </cell>
          <cell r="AG234">
            <v>6</v>
          </cell>
          <cell r="AH234">
            <v>19</v>
          </cell>
          <cell r="AI234">
            <v>3</v>
          </cell>
          <cell r="AJ234">
            <v>4</v>
          </cell>
          <cell r="AK234">
            <v>4</v>
          </cell>
          <cell r="AL234">
            <v>4</v>
          </cell>
          <cell r="AM234">
            <v>15</v>
          </cell>
          <cell r="AN234">
            <v>15</v>
          </cell>
          <cell r="AO234">
            <v>15</v>
          </cell>
          <cell r="AP234">
            <v>15</v>
          </cell>
          <cell r="AQ234">
            <v>28</v>
          </cell>
          <cell r="AR234">
            <v>28</v>
          </cell>
          <cell r="AS234">
            <v>28</v>
          </cell>
          <cell r="AT234">
            <v>28</v>
          </cell>
        </row>
        <row r="235">
          <cell r="B235">
            <v>135</v>
          </cell>
          <cell r="C235">
            <v>80</v>
          </cell>
          <cell r="D235">
            <v>197</v>
          </cell>
          <cell r="E235">
            <v>432</v>
          </cell>
          <cell r="F235">
            <v>353</v>
          </cell>
          <cell r="G235">
            <v>508</v>
          </cell>
          <cell r="H235">
            <v>440</v>
          </cell>
          <cell r="I235">
            <v>594</v>
          </cell>
          <cell r="J235">
            <v>132</v>
          </cell>
          <cell r="K235">
            <v>78</v>
          </cell>
          <cell r="L235">
            <v>112</v>
          </cell>
          <cell r="M235">
            <v>78</v>
          </cell>
          <cell r="N235">
            <v>400</v>
          </cell>
          <cell r="O235">
            <v>77</v>
          </cell>
          <cell r="P235">
            <v>128</v>
          </cell>
          <cell r="Q235">
            <v>153</v>
          </cell>
          <cell r="R235">
            <v>146</v>
          </cell>
          <cell r="S235">
            <v>504</v>
          </cell>
          <cell r="T235">
            <v>88</v>
          </cell>
          <cell r="U235">
            <v>135</v>
          </cell>
          <cell r="V235">
            <v>121</v>
          </cell>
          <cell r="W235">
            <v>141</v>
          </cell>
          <cell r="X235">
            <v>485</v>
          </cell>
          <cell r="Y235">
            <v>103</v>
          </cell>
          <cell r="Z235">
            <v>103</v>
          </cell>
          <cell r="AA235">
            <v>103</v>
          </cell>
          <cell r="AB235">
            <v>103</v>
          </cell>
          <cell r="AC235">
            <v>412</v>
          </cell>
          <cell r="AD235">
            <v>211</v>
          </cell>
          <cell r="AE235">
            <v>188</v>
          </cell>
          <cell r="AF235">
            <v>103</v>
          </cell>
          <cell r="AG235">
            <v>103</v>
          </cell>
          <cell r="AH235">
            <v>605</v>
          </cell>
          <cell r="AI235">
            <v>141</v>
          </cell>
          <cell r="AJ235">
            <v>141</v>
          </cell>
          <cell r="AK235">
            <v>141</v>
          </cell>
          <cell r="AL235">
            <v>141</v>
          </cell>
          <cell r="AM235">
            <v>564</v>
          </cell>
          <cell r="AN235">
            <v>572.45999999999992</v>
          </cell>
          <cell r="AO235">
            <v>572.45999999999992</v>
          </cell>
          <cell r="AP235">
            <v>582.76427999999999</v>
          </cell>
          <cell r="AQ235">
            <v>593.83680131999995</v>
          </cell>
          <cell r="AR235">
            <v>605.7135373463999</v>
          </cell>
          <cell r="AS235">
            <v>617.82780809332792</v>
          </cell>
          <cell r="AT235">
            <v>630.18436425519451</v>
          </cell>
        </row>
        <row r="237">
          <cell r="B237">
            <v>-228</v>
          </cell>
          <cell r="C237">
            <v>-234</v>
          </cell>
          <cell r="D237">
            <v>-384</v>
          </cell>
          <cell r="E237">
            <v>-715</v>
          </cell>
          <cell r="F237">
            <v>-702</v>
          </cell>
          <cell r="G237">
            <v>-873</v>
          </cell>
          <cell r="H237">
            <v>-775</v>
          </cell>
          <cell r="I237">
            <v>-623</v>
          </cell>
          <cell r="J237">
            <v>-62</v>
          </cell>
          <cell r="K237">
            <v>-44</v>
          </cell>
          <cell r="L237">
            <v>-53</v>
          </cell>
          <cell r="M237">
            <v>-60</v>
          </cell>
          <cell r="N237">
            <v>-219</v>
          </cell>
          <cell r="O237">
            <v>-70</v>
          </cell>
          <cell r="P237">
            <v>-81</v>
          </cell>
          <cell r="Q237">
            <v>-90</v>
          </cell>
          <cell r="R237">
            <v>-60</v>
          </cell>
          <cell r="S237">
            <v>-301</v>
          </cell>
          <cell r="T237">
            <v>-108</v>
          </cell>
          <cell r="U237">
            <v>-156</v>
          </cell>
          <cell r="V237">
            <v>-170</v>
          </cell>
          <cell r="W237">
            <v>-162</v>
          </cell>
          <cell r="X237">
            <v>-596</v>
          </cell>
          <cell r="Y237">
            <v>-137.73692259801035</v>
          </cell>
          <cell r="Z237">
            <v>-142.16810282626901</v>
          </cell>
          <cell r="AA237">
            <v>-143.9628710378114</v>
          </cell>
          <cell r="AB237">
            <v>-141.37775846656746</v>
          </cell>
          <cell r="AC237">
            <v>-565.24565492865827</v>
          </cell>
          <cell r="AD237">
            <v>-205</v>
          </cell>
          <cell r="AE237">
            <v>-160</v>
          </cell>
          <cell r="AF237">
            <v>-139</v>
          </cell>
          <cell r="AG237">
            <v>-141</v>
          </cell>
          <cell r="AH237">
            <v>-645</v>
          </cell>
          <cell r="AI237">
            <v>-135</v>
          </cell>
          <cell r="AJ237">
            <v>-113</v>
          </cell>
          <cell r="AK237">
            <v>-163</v>
          </cell>
          <cell r="AL237">
            <v>-138</v>
          </cell>
          <cell r="AM237">
            <v>-549</v>
          </cell>
          <cell r="AN237">
            <v>-557.2349999999999</v>
          </cell>
          <cell r="AO237">
            <v>-557.2349999999999</v>
          </cell>
          <cell r="AP237">
            <v>-567.26522999999997</v>
          </cell>
          <cell r="AQ237">
            <v>-578.04326936999985</v>
          </cell>
          <cell r="AR237">
            <v>-589.60413475739983</v>
          </cell>
          <cell r="AS237">
            <v>-601.39621745254783</v>
          </cell>
          <cell r="AT237">
            <v>-613.42414180159881</v>
          </cell>
        </row>
        <row r="239">
          <cell r="B239">
            <v>-20</v>
          </cell>
          <cell r="C239">
            <v>-31</v>
          </cell>
          <cell r="D239">
            <v>-16</v>
          </cell>
          <cell r="E239">
            <v>-24</v>
          </cell>
          <cell r="F239">
            <v>-33</v>
          </cell>
          <cell r="G239">
            <v>-18</v>
          </cell>
          <cell r="H239">
            <v>-22</v>
          </cell>
          <cell r="I239">
            <v>-25</v>
          </cell>
          <cell r="J239">
            <v>-31</v>
          </cell>
          <cell r="K239">
            <v>-10</v>
          </cell>
          <cell r="L239">
            <v>-4</v>
          </cell>
          <cell r="M239">
            <v>-1</v>
          </cell>
          <cell r="N239">
            <v>-46</v>
          </cell>
          <cell r="O239">
            <v>-4</v>
          </cell>
          <cell r="P239">
            <v>0</v>
          </cell>
          <cell r="Q239">
            <v>-15</v>
          </cell>
          <cell r="R239">
            <v>-17</v>
          </cell>
          <cell r="S239">
            <v>-36</v>
          </cell>
          <cell r="T239">
            <v>-8</v>
          </cell>
          <cell r="U239">
            <v>-29</v>
          </cell>
          <cell r="V239">
            <v>-23</v>
          </cell>
          <cell r="W239">
            <v>-24</v>
          </cell>
          <cell r="X239">
            <v>-84</v>
          </cell>
          <cell r="Y239">
            <v>-17</v>
          </cell>
          <cell r="Z239">
            <v>-17</v>
          </cell>
          <cell r="AA239">
            <v>-17</v>
          </cell>
          <cell r="AB239">
            <v>-17</v>
          </cell>
          <cell r="AC239">
            <v>-68</v>
          </cell>
          <cell r="AD239">
            <v>-40</v>
          </cell>
          <cell r="AE239">
            <v>-21</v>
          </cell>
          <cell r="AF239">
            <v>-17</v>
          </cell>
          <cell r="AG239">
            <v>-17</v>
          </cell>
          <cell r="AH239">
            <v>-95</v>
          </cell>
          <cell r="AI239">
            <v>-40</v>
          </cell>
          <cell r="AJ239">
            <v>-21</v>
          </cell>
          <cell r="AK239">
            <v>-16</v>
          </cell>
          <cell r="AL239">
            <v>-10</v>
          </cell>
          <cell r="AM239">
            <v>-87</v>
          </cell>
          <cell r="AN239">
            <v>-88.304999999999993</v>
          </cell>
          <cell r="AO239">
            <v>-88.304999999999993</v>
          </cell>
          <cell r="AP239">
            <v>-89.89448999999999</v>
          </cell>
          <cell r="AQ239">
            <v>-91.602485309999977</v>
          </cell>
          <cell r="AR239">
            <v>-93.434535016199973</v>
          </cell>
          <cell r="AS239">
            <v>-95.303225716523968</v>
          </cell>
          <cell r="AT239">
            <v>-97.20929023085445</v>
          </cell>
        </row>
        <row r="240">
          <cell r="B240">
            <v>-208</v>
          </cell>
          <cell r="C240">
            <v>-203</v>
          </cell>
          <cell r="D240">
            <v>-368</v>
          </cell>
          <cell r="E240">
            <v>-691</v>
          </cell>
          <cell r="F240">
            <v>-669</v>
          </cell>
          <cell r="G240">
            <v>-855</v>
          </cell>
          <cell r="H240">
            <v>-753</v>
          </cell>
          <cell r="I240">
            <v>-598</v>
          </cell>
          <cell r="J240">
            <v>-31</v>
          </cell>
          <cell r="K240">
            <v>-34</v>
          </cell>
          <cell r="L240">
            <v>-49</v>
          </cell>
          <cell r="M240">
            <v>-59</v>
          </cell>
          <cell r="N240">
            <v>-173</v>
          </cell>
          <cell r="O240">
            <v>-66</v>
          </cell>
          <cell r="P240">
            <v>-81</v>
          </cell>
          <cell r="Q240">
            <v>-75</v>
          </cell>
          <cell r="R240">
            <v>-43</v>
          </cell>
          <cell r="S240">
            <v>-265</v>
          </cell>
          <cell r="T240">
            <v>-100</v>
          </cell>
          <cell r="U240">
            <v>-127</v>
          </cell>
          <cell r="V240">
            <v>-147</v>
          </cell>
          <cell r="W240">
            <v>-138</v>
          </cell>
          <cell r="X240">
            <v>-512</v>
          </cell>
          <cell r="Y240">
            <v>-120.73692259801035</v>
          </cell>
          <cell r="Z240">
            <v>-125.16810282626901</v>
          </cell>
          <cell r="AA240">
            <v>-126.9628710378114</v>
          </cell>
          <cell r="AB240">
            <v>-124.37775846656746</v>
          </cell>
          <cell r="AC240">
            <v>-497.24565492865821</v>
          </cell>
          <cell r="AD240">
            <v>-165</v>
          </cell>
          <cell r="AE240">
            <v>-139</v>
          </cell>
          <cell r="AF240">
            <v>-122</v>
          </cell>
          <cell r="AG240">
            <v>-124</v>
          </cell>
          <cell r="AH240">
            <v>-550</v>
          </cell>
          <cell r="AI240">
            <v>-95</v>
          </cell>
          <cell r="AJ240">
            <v>-92</v>
          </cell>
          <cell r="AK240">
            <v>-147</v>
          </cell>
          <cell r="AL240">
            <v>-128</v>
          </cell>
          <cell r="AM240">
            <v>-462</v>
          </cell>
          <cell r="AN240">
            <v>-468.92999999999995</v>
          </cell>
          <cell r="AO240">
            <v>-468.92999999999995</v>
          </cell>
          <cell r="AP240">
            <v>-477.37073999999996</v>
          </cell>
          <cell r="AQ240">
            <v>-486.44078405999988</v>
          </cell>
          <cell r="AR240">
            <v>-496.16959974119987</v>
          </cell>
          <cell r="AS240">
            <v>-506.09299173602386</v>
          </cell>
          <cell r="AT240">
            <v>-516.21485157074437</v>
          </cell>
        </row>
        <row r="245">
          <cell r="B245">
            <v>-16</v>
          </cell>
          <cell r="C245">
            <v>21</v>
          </cell>
          <cell r="D245">
            <v>77</v>
          </cell>
          <cell r="E245">
            <v>96</v>
          </cell>
          <cell r="F245">
            <v>1769</v>
          </cell>
          <cell r="G245">
            <v>438</v>
          </cell>
          <cell r="H245">
            <v>-498</v>
          </cell>
          <cell r="I245">
            <v>180.2</v>
          </cell>
          <cell r="J245">
            <v>139</v>
          </cell>
          <cell r="K245">
            <v>171</v>
          </cell>
          <cell r="L245">
            <v>137</v>
          </cell>
          <cell r="M245">
            <v>239</v>
          </cell>
          <cell r="N245">
            <v>686</v>
          </cell>
          <cell r="O245">
            <v>380</v>
          </cell>
          <cell r="P245">
            <v>324</v>
          </cell>
          <cell r="Q245">
            <v>494</v>
          </cell>
          <cell r="R245">
            <v>1164</v>
          </cell>
          <cell r="S245">
            <v>2362</v>
          </cell>
          <cell r="T245">
            <v>1259</v>
          </cell>
          <cell r="U245">
            <v>162</v>
          </cell>
          <cell r="V245">
            <v>2526</v>
          </cell>
          <cell r="W245">
            <v>515</v>
          </cell>
          <cell r="X245">
            <v>4462</v>
          </cell>
          <cell r="Y245">
            <v>1431.06</v>
          </cell>
          <cell r="Z245">
            <v>1746.84</v>
          </cell>
          <cell r="AA245">
            <v>250.41</v>
          </cell>
          <cell r="AB245">
            <v>251.2</v>
          </cell>
          <cell r="AC245">
            <v>3679.51</v>
          </cell>
          <cell r="AD245">
            <v>1618</v>
          </cell>
          <cell r="AE245">
            <v>322</v>
          </cell>
          <cell r="AF245">
            <v>310.7</v>
          </cell>
          <cell r="AG245">
            <v>446.7</v>
          </cell>
          <cell r="AH245">
            <v>2697.4</v>
          </cell>
          <cell r="AI245">
            <v>1806</v>
          </cell>
          <cell r="AJ245">
            <v>701</v>
          </cell>
          <cell r="AK245">
            <v>423</v>
          </cell>
          <cell r="AL245">
            <v>632</v>
          </cell>
          <cell r="AM245">
            <v>3421</v>
          </cell>
          <cell r="AN245">
            <v>3670</v>
          </cell>
          <cell r="AO245">
            <v>3340</v>
          </cell>
          <cell r="AP245">
            <v>2639.2549627791568</v>
          </cell>
          <cell r="AQ245">
            <v>3356.5514552238801</v>
          </cell>
          <cell r="AR245">
            <v>3175.3363752902155</v>
          </cell>
          <cell r="AS245">
            <v>3116.5595808225535</v>
          </cell>
          <cell r="AT245">
            <v>3428.7136310625538</v>
          </cell>
        </row>
        <row r="247">
          <cell r="B247">
            <v>21</v>
          </cell>
          <cell r="C247">
            <v>89</v>
          </cell>
          <cell r="D247">
            <v>213</v>
          </cell>
          <cell r="E247">
            <v>451</v>
          </cell>
          <cell r="F247">
            <v>1916</v>
          </cell>
          <cell r="G247">
            <v>522</v>
          </cell>
          <cell r="H247">
            <v>229</v>
          </cell>
          <cell r="I247">
            <v>597</v>
          </cell>
          <cell r="J247">
            <v>146</v>
          </cell>
          <cell r="K247">
            <v>113</v>
          </cell>
          <cell r="L247">
            <v>76</v>
          </cell>
          <cell r="M247">
            <v>35</v>
          </cell>
          <cell r="N247">
            <v>370</v>
          </cell>
          <cell r="O247">
            <v>222.33</v>
          </cell>
          <cell r="P247">
            <v>159</v>
          </cell>
          <cell r="Q247">
            <v>402</v>
          </cell>
          <cell r="R247">
            <v>918.79</v>
          </cell>
          <cell r="S247">
            <v>1702.1200000000001</v>
          </cell>
          <cell r="T247">
            <v>1074</v>
          </cell>
          <cell r="U247">
            <v>279</v>
          </cell>
          <cell r="V247">
            <v>332</v>
          </cell>
          <cell r="W247">
            <v>265</v>
          </cell>
          <cell r="X247">
            <v>1950</v>
          </cell>
          <cell r="Y247">
            <v>1504.25</v>
          </cell>
          <cell r="Z247">
            <v>1987.25</v>
          </cell>
          <cell r="AA247">
            <v>217.25</v>
          </cell>
          <cell r="AB247">
            <v>257.25</v>
          </cell>
          <cell r="AC247">
            <v>3966</v>
          </cell>
          <cell r="AD247">
            <v>1572</v>
          </cell>
          <cell r="AE247">
            <v>295</v>
          </cell>
          <cell r="AF247">
            <v>300.7</v>
          </cell>
          <cell r="AG247">
            <v>260.7</v>
          </cell>
          <cell r="AH247">
            <v>2428.4</v>
          </cell>
          <cell r="AI247">
            <v>1618</v>
          </cell>
          <cell r="AJ247">
            <v>549</v>
          </cell>
          <cell r="AK247">
            <v>254</v>
          </cell>
          <cell r="AL247">
            <v>304</v>
          </cell>
          <cell r="AM247">
            <v>2725</v>
          </cell>
          <cell r="AN247">
            <v>1970</v>
          </cell>
          <cell r="AO247">
            <v>1640</v>
          </cell>
          <cell r="AP247">
            <v>1581.2</v>
          </cell>
          <cell r="AQ247">
            <v>1619.28</v>
          </cell>
          <cell r="AR247">
            <v>1236.8456000000001</v>
          </cell>
          <cell r="AS247">
            <v>1044.7025119999998</v>
          </cell>
          <cell r="AT247">
            <v>1356.8565622400001</v>
          </cell>
        </row>
        <row r="249">
          <cell r="B249">
            <v>21</v>
          </cell>
          <cell r="C249">
            <v>39</v>
          </cell>
          <cell r="D249">
            <v>30</v>
          </cell>
          <cell r="E249">
            <v>148</v>
          </cell>
          <cell r="F249">
            <v>189</v>
          </cell>
          <cell r="G249">
            <v>480</v>
          </cell>
          <cell r="H249">
            <v>347</v>
          </cell>
          <cell r="I249">
            <v>813</v>
          </cell>
          <cell r="J249">
            <v>150</v>
          </cell>
          <cell r="K249">
            <v>105</v>
          </cell>
          <cell r="L249">
            <v>83</v>
          </cell>
          <cell r="M249">
            <v>111</v>
          </cell>
          <cell r="N249">
            <v>449</v>
          </cell>
          <cell r="O249">
            <v>208.33</v>
          </cell>
          <cell r="P249">
            <v>202</v>
          </cell>
          <cell r="Q249">
            <v>407</v>
          </cell>
          <cell r="R249">
            <v>212.79000000000002</v>
          </cell>
          <cell r="S249">
            <v>1030.1200000000001</v>
          </cell>
          <cell r="T249">
            <v>397.70000000000005</v>
          </cell>
          <cell r="U249">
            <v>258</v>
          </cell>
          <cell r="V249">
            <v>240</v>
          </cell>
          <cell r="W249">
            <v>293</v>
          </cell>
          <cell r="X249">
            <v>1188.7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334</v>
          </cell>
          <cell r="AE249">
            <v>356</v>
          </cell>
          <cell r="AF249">
            <v>0</v>
          </cell>
          <cell r="AG249">
            <v>0</v>
          </cell>
          <cell r="AH249">
            <v>690</v>
          </cell>
          <cell r="AI249">
            <v>296</v>
          </cell>
          <cell r="AJ249">
            <v>225</v>
          </cell>
          <cell r="AK249">
            <v>190</v>
          </cell>
          <cell r="AL249">
            <v>255</v>
          </cell>
          <cell r="AM249">
            <v>966</v>
          </cell>
          <cell r="AN249">
            <v>700</v>
          </cell>
          <cell r="AO249">
            <v>700</v>
          </cell>
          <cell r="AP249">
            <v>714</v>
          </cell>
          <cell r="AQ249">
            <v>728.28</v>
          </cell>
          <cell r="AR249">
            <v>742.84559999999999</v>
          </cell>
          <cell r="AS249">
            <v>757.70251199999996</v>
          </cell>
          <cell r="AT249">
            <v>772.85656224000002</v>
          </cell>
        </row>
        <row r="250"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1469</v>
          </cell>
          <cell r="G250">
            <v>7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27</v>
          </cell>
          <cell r="M250">
            <v>0</v>
          </cell>
          <cell r="N250">
            <v>27</v>
          </cell>
          <cell r="O250">
            <v>0</v>
          </cell>
          <cell r="P250">
            <v>0</v>
          </cell>
          <cell r="Q250">
            <v>12</v>
          </cell>
          <cell r="R250">
            <v>767</v>
          </cell>
          <cell r="S250">
            <v>779</v>
          </cell>
          <cell r="T250">
            <v>641.29999999999995</v>
          </cell>
          <cell r="U250">
            <v>0</v>
          </cell>
          <cell r="V250">
            <v>102</v>
          </cell>
          <cell r="W250">
            <v>0</v>
          </cell>
          <cell r="X250">
            <v>743.3</v>
          </cell>
          <cell r="Y250">
            <v>1287</v>
          </cell>
          <cell r="Z250">
            <v>1770</v>
          </cell>
          <cell r="AA250">
            <v>0</v>
          </cell>
          <cell r="AB250">
            <v>40</v>
          </cell>
          <cell r="AC250">
            <v>3097</v>
          </cell>
          <cell r="AD250">
            <v>1283</v>
          </cell>
          <cell r="AE250">
            <v>0</v>
          </cell>
          <cell r="AF250">
            <v>40</v>
          </cell>
          <cell r="AG250">
            <v>0</v>
          </cell>
          <cell r="AH250">
            <v>1323</v>
          </cell>
          <cell r="AI250">
            <v>1283</v>
          </cell>
          <cell r="AJ250">
            <v>0</v>
          </cell>
          <cell r="AK250">
            <v>-150</v>
          </cell>
          <cell r="AL250">
            <v>16</v>
          </cell>
          <cell r="AM250">
            <v>1149</v>
          </cell>
          <cell r="AN250">
            <v>410</v>
          </cell>
          <cell r="AO250">
            <v>80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</row>
        <row r="251">
          <cell r="G251">
            <v>-107</v>
          </cell>
          <cell r="H251">
            <v>-143</v>
          </cell>
          <cell r="I251">
            <v>-216</v>
          </cell>
          <cell r="J251">
            <v>-4</v>
          </cell>
          <cell r="K251">
            <v>8</v>
          </cell>
          <cell r="L251">
            <v>-34</v>
          </cell>
          <cell r="M251">
            <v>-76</v>
          </cell>
          <cell r="N251">
            <v>-106</v>
          </cell>
          <cell r="O251">
            <v>14</v>
          </cell>
          <cell r="P251">
            <v>-43</v>
          </cell>
          <cell r="Q251">
            <v>-17</v>
          </cell>
          <cell r="R251">
            <v>-61</v>
          </cell>
          <cell r="S251">
            <v>-107</v>
          </cell>
          <cell r="T251">
            <v>-17</v>
          </cell>
          <cell r="U251">
            <v>-9</v>
          </cell>
          <cell r="V251">
            <v>-37</v>
          </cell>
          <cell r="W251">
            <v>-34</v>
          </cell>
          <cell r="X251">
            <v>-97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-45</v>
          </cell>
          <cell r="AE251">
            <v>-61</v>
          </cell>
          <cell r="AF251">
            <v>0</v>
          </cell>
          <cell r="AG251">
            <v>0</v>
          </cell>
          <cell r="AH251">
            <v>-106</v>
          </cell>
          <cell r="AI251">
            <v>-45</v>
          </cell>
          <cell r="AJ251">
            <v>-4</v>
          </cell>
          <cell r="AK251">
            <v>54</v>
          </cell>
          <cell r="AL251">
            <v>-20</v>
          </cell>
          <cell r="AM251">
            <v>-15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</row>
        <row r="252">
          <cell r="B252">
            <v>0</v>
          </cell>
          <cell r="C252">
            <v>50</v>
          </cell>
          <cell r="D252">
            <v>183</v>
          </cell>
          <cell r="E252">
            <v>303</v>
          </cell>
          <cell r="F252">
            <v>258</v>
          </cell>
          <cell r="G252">
            <v>142</v>
          </cell>
          <cell r="H252">
            <v>25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T253">
            <v>52</v>
          </cell>
          <cell r="U253">
            <v>30</v>
          </cell>
          <cell r="V253">
            <v>27</v>
          </cell>
          <cell r="W253">
            <v>6</v>
          </cell>
          <cell r="X253">
            <v>115</v>
          </cell>
          <cell r="Y253">
            <v>217.25</v>
          </cell>
          <cell r="Z253">
            <v>217.25</v>
          </cell>
          <cell r="AA253">
            <v>217.25</v>
          </cell>
          <cell r="AB253">
            <v>217.25</v>
          </cell>
          <cell r="AC253">
            <v>869</v>
          </cell>
          <cell r="AF253">
            <v>260.7</v>
          </cell>
          <cell r="AG253">
            <v>260.7</v>
          </cell>
          <cell r="AH253">
            <v>521.4</v>
          </cell>
          <cell r="AI253">
            <v>84</v>
          </cell>
          <cell r="AJ253">
            <v>328</v>
          </cell>
          <cell r="AK253">
            <v>160</v>
          </cell>
          <cell r="AL253">
            <v>53</v>
          </cell>
          <cell r="AM253">
            <v>625</v>
          </cell>
          <cell r="AN253">
            <v>860</v>
          </cell>
          <cell r="AO253">
            <v>860</v>
          </cell>
          <cell r="AP253">
            <v>867.2</v>
          </cell>
          <cell r="AQ253">
            <v>891</v>
          </cell>
          <cell r="AR253">
            <v>494</v>
          </cell>
          <cell r="AS253">
            <v>287</v>
          </cell>
          <cell r="AT253">
            <v>584</v>
          </cell>
        </row>
        <row r="255">
          <cell r="B255">
            <v>-37</v>
          </cell>
          <cell r="C255">
            <v>-68</v>
          </cell>
          <cell r="D255">
            <v>-136</v>
          </cell>
          <cell r="E255">
            <v>-355</v>
          </cell>
          <cell r="F255">
            <v>-147</v>
          </cell>
          <cell r="G255">
            <v>-84</v>
          </cell>
          <cell r="H255">
            <v>-727</v>
          </cell>
          <cell r="I255">
            <v>-416.8</v>
          </cell>
          <cell r="J255">
            <v>-58</v>
          </cell>
          <cell r="K255">
            <v>-36</v>
          </cell>
          <cell r="L255">
            <v>-52</v>
          </cell>
          <cell r="M255">
            <v>-47</v>
          </cell>
          <cell r="N255">
            <v>-193</v>
          </cell>
          <cell r="O255">
            <v>-13</v>
          </cell>
          <cell r="P255">
            <v>-23</v>
          </cell>
          <cell r="Q255">
            <v>-43</v>
          </cell>
          <cell r="R255">
            <v>-52</v>
          </cell>
          <cell r="S255">
            <v>-131</v>
          </cell>
          <cell r="T255">
            <v>-10</v>
          </cell>
          <cell r="U255">
            <v>-321</v>
          </cell>
          <cell r="V255">
            <v>-104</v>
          </cell>
          <cell r="W255">
            <v>-93</v>
          </cell>
          <cell r="X255">
            <v>-528</v>
          </cell>
          <cell r="Y255">
            <v>-14.5</v>
          </cell>
          <cell r="Z255">
            <v>-276.5</v>
          </cell>
          <cell r="AA255">
            <v>-14.5</v>
          </cell>
          <cell r="AB255">
            <v>-14.5</v>
          </cell>
          <cell r="AC255">
            <v>-320</v>
          </cell>
          <cell r="AD255">
            <v>-62</v>
          </cell>
          <cell r="AE255">
            <v>-138</v>
          </cell>
          <cell r="AF255">
            <v>-115</v>
          </cell>
          <cell r="AG255">
            <v>-32</v>
          </cell>
          <cell r="AH255">
            <v>-347</v>
          </cell>
          <cell r="AI255">
            <v>-62</v>
          </cell>
          <cell r="AJ255">
            <v>-138</v>
          </cell>
          <cell r="AK255">
            <v>-115</v>
          </cell>
          <cell r="AL255">
            <v>-37</v>
          </cell>
          <cell r="AM255">
            <v>-493</v>
          </cell>
          <cell r="AN255">
            <v>-100</v>
          </cell>
          <cell r="AO255">
            <v>-100</v>
          </cell>
          <cell r="AP255">
            <v>-102.85359801488836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</row>
        <row r="257">
          <cell r="C257">
            <v>-68</v>
          </cell>
          <cell r="D257">
            <v>-134</v>
          </cell>
          <cell r="E257">
            <v>-222</v>
          </cell>
          <cell r="F257">
            <v>-147</v>
          </cell>
          <cell r="G257">
            <v>-84</v>
          </cell>
          <cell r="H257">
            <v>-262</v>
          </cell>
          <cell r="I257">
            <v>-252</v>
          </cell>
          <cell r="J257">
            <v>-58</v>
          </cell>
          <cell r="K257">
            <v>-21</v>
          </cell>
          <cell r="L257">
            <v>-52</v>
          </cell>
          <cell r="M257">
            <v>-47</v>
          </cell>
          <cell r="N257">
            <v>-178</v>
          </cell>
          <cell r="O257">
            <v>-13</v>
          </cell>
          <cell r="P257">
            <v>-23</v>
          </cell>
          <cell r="Q257">
            <v>-43</v>
          </cell>
          <cell r="R257">
            <v>-52</v>
          </cell>
          <cell r="S257">
            <v>-131</v>
          </cell>
          <cell r="T257">
            <v>-10</v>
          </cell>
          <cell r="U257">
            <v>-71</v>
          </cell>
          <cell r="V257">
            <v>-104</v>
          </cell>
          <cell r="W257">
            <v>-40</v>
          </cell>
          <cell r="X257">
            <v>-225</v>
          </cell>
          <cell r="Y257">
            <v>-14.5</v>
          </cell>
          <cell r="Z257">
            <v>-14.5</v>
          </cell>
          <cell r="AA257">
            <v>-14.5</v>
          </cell>
          <cell r="AB257">
            <v>-14.5</v>
          </cell>
          <cell r="AC257">
            <v>-58</v>
          </cell>
          <cell r="AD257">
            <v>-22</v>
          </cell>
          <cell r="AE257">
            <v>-138</v>
          </cell>
          <cell r="AF257">
            <v>-115</v>
          </cell>
          <cell r="AG257">
            <v>-32</v>
          </cell>
          <cell r="AH257">
            <v>-307</v>
          </cell>
          <cell r="AI257">
            <v>-22</v>
          </cell>
          <cell r="AJ257">
            <v>-138</v>
          </cell>
          <cell r="AK257">
            <v>-115</v>
          </cell>
          <cell r="AL257">
            <v>-37</v>
          </cell>
          <cell r="AM257">
            <v>-453</v>
          </cell>
          <cell r="AN257">
            <v>-100</v>
          </cell>
          <cell r="AO257">
            <v>-100</v>
          </cell>
          <cell r="AP257">
            <v>-102.85359801488836</v>
          </cell>
          <cell r="AQ257">
            <v>-109</v>
          </cell>
          <cell r="AR257">
            <v>-110</v>
          </cell>
          <cell r="AS257">
            <v>-111</v>
          </cell>
          <cell r="AT257">
            <v>-111</v>
          </cell>
        </row>
        <row r="258">
          <cell r="B258">
            <v>-37</v>
          </cell>
          <cell r="D258">
            <v>-2</v>
          </cell>
          <cell r="E258">
            <v>-133</v>
          </cell>
          <cell r="F258">
            <v>0</v>
          </cell>
          <cell r="G258">
            <v>0</v>
          </cell>
          <cell r="H258">
            <v>-465</v>
          </cell>
          <cell r="I258">
            <v>-164.8</v>
          </cell>
          <cell r="J258">
            <v>0</v>
          </cell>
          <cell r="K258">
            <v>-15</v>
          </cell>
          <cell r="L258">
            <v>0</v>
          </cell>
          <cell r="M258">
            <v>0</v>
          </cell>
          <cell r="N258">
            <v>-15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-250</v>
          </cell>
          <cell r="V258">
            <v>0</v>
          </cell>
          <cell r="W258">
            <v>-53</v>
          </cell>
          <cell r="X258">
            <v>-303</v>
          </cell>
          <cell r="Y258">
            <v>0</v>
          </cell>
          <cell r="Z258">
            <v>-262</v>
          </cell>
          <cell r="AA258">
            <v>0</v>
          </cell>
          <cell r="AB258">
            <v>0</v>
          </cell>
          <cell r="AC258">
            <v>-262</v>
          </cell>
          <cell r="AD258">
            <v>-40</v>
          </cell>
          <cell r="AE258">
            <v>0</v>
          </cell>
          <cell r="AF258">
            <v>0</v>
          </cell>
          <cell r="AG258">
            <v>0</v>
          </cell>
          <cell r="AH258">
            <v>-40</v>
          </cell>
          <cell r="AI258">
            <v>-40</v>
          </cell>
          <cell r="AJ258">
            <v>0</v>
          </cell>
          <cell r="AK258">
            <v>0</v>
          </cell>
          <cell r="AL258">
            <v>0</v>
          </cell>
          <cell r="AM258">
            <v>-40</v>
          </cell>
          <cell r="AN258">
            <v>0</v>
          </cell>
          <cell r="AO258">
            <v>0</v>
          </cell>
          <cell r="AP258">
            <v>0</v>
          </cell>
          <cell r="AQ258">
            <v>109</v>
          </cell>
          <cell r="AR258">
            <v>110</v>
          </cell>
          <cell r="AS258">
            <v>111</v>
          </cell>
          <cell r="AT258">
            <v>111</v>
          </cell>
        </row>
        <row r="260">
          <cell r="J260">
            <v>51</v>
          </cell>
          <cell r="K260">
            <v>94</v>
          </cell>
          <cell r="L260">
            <v>113</v>
          </cell>
          <cell r="M260">
            <v>251</v>
          </cell>
          <cell r="N260">
            <v>509</v>
          </cell>
          <cell r="O260">
            <v>170.67</v>
          </cell>
          <cell r="P260">
            <v>188</v>
          </cell>
          <cell r="Q260">
            <v>135</v>
          </cell>
          <cell r="R260">
            <v>297.20999999999998</v>
          </cell>
          <cell r="S260">
            <v>790.87999999999988</v>
          </cell>
          <cell r="T260">
            <v>195</v>
          </cell>
          <cell r="U260">
            <v>204</v>
          </cell>
          <cell r="V260">
            <v>2298</v>
          </cell>
          <cell r="W260">
            <v>343</v>
          </cell>
          <cell r="X260">
            <v>3040</v>
          </cell>
          <cell r="Y260">
            <v>-58.69</v>
          </cell>
          <cell r="Z260">
            <v>36.090000000000003</v>
          </cell>
          <cell r="AA260">
            <v>47.66</v>
          </cell>
          <cell r="AB260">
            <v>8.4499999999999886</v>
          </cell>
          <cell r="AC260">
            <v>33.509999999999877</v>
          </cell>
          <cell r="AD260">
            <v>108</v>
          </cell>
          <cell r="AE260">
            <v>165</v>
          </cell>
          <cell r="AF260">
            <v>125</v>
          </cell>
          <cell r="AG260">
            <v>218</v>
          </cell>
          <cell r="AH260">
            <v>616</v>
          </cell>
          <cell r="AI260">
            <v>250</v>
          </cell>
          <cell r="AJ260">
            <v>290</v>
          </cell>
          <cell r="AK260">
            <v>284</v>
          </cell>
          <cell r="AL260">
            <v>365</v>
          </cell>
          <cell r="AM260">
            <v>1189</v>
          </cell>
          <cell r="AN260">
            <v>1800</v>
          </cell>
          <cell r="AO260">
            <v>1800</v>
          </cell>
          <cell r="AP260">
            <v>1160.9085607940449</v>
          </cell>
          <cell r="AQ260">
            <v>1737.2714552238804</v>
          </cell>
          <cell r="AR260">
            <v>1938.4907752902154</v>
          </cell>
          <cell r="AS260">
            <v>2071.8570688225536</v>
          </cell>
          <cell r="AT260">
            <v>2071.8570688225536</v>
          </cell>
        </row>
        <row r="262">
          <cell r="B262">
            <v>473</v>
          </cell>
          <cell r="C262">
            <v>1530</v>
          </cell>
          <cell r="D262">
            <v>969</v>
          </cell>
          <cell r="E262">
            <v>1500</v>
          </cell>
          <cell r="F262">
            <v>2325</v>
          </cell>
          <cell r="G262">
            <v>3961</v>
          </cell>
          <cell r="H262">
            <v>5584</v>
          </cell>
          <cell r="I262">
            <v>1249.8</v>
          </cell>
          <cell r="J262">
            <v>324.63</v>
          </cell>
          <cell r="K262">
            <v>454.16999999999996</v>
          </cell>
          <cell r="L262">
            <v>161.93</v>
          </cell>
          <cell r="M262">
            <v>967.98</v>
          </cell>
          <cell r="N262">
            <v>1908.71</v>
          </cell>
          <cell r="O262">
            <v>461.68</v>
          </cell>
          <cell r="P262">
            <v>124.97</v>
          </cell>
          <cell r="Q262">
            <v>41.32</v>
          </cell>
          <cell r="R262">
            <v>505.98</v>
          </cell>
          <cell r="S262">
            <v>1133.95</v>
          </cell>
          <cell r="T262">
            <v>638.80999999999995</v>
          </cell>
          <cell r="U262">
            <v>1473.31</v>
          </cell>
          <cell r="V262">
            <v>3938.19</v>
          </cell>
          <cell r="W262">
            <v>48</v>
          </cell>
          <cell r="X262">
            <v>6098.31</v>
          </cell>
          <cell r="Y262">
            <v>1232.94</v>
          </cell>
          <cell r="Z262">
            <v>1969.45</v>
          </cell>
          <cell r="AA262">
            <v>509.75</v>
          </cell>
          <cell r="AB262">
            <v>1350.99</v>
          </cell>
          <cell r="AC262">
            <v>5063.13</v>
          </cell>
          <cell r="AD262">
            <v>1169</v>
          </cell>
          <cell r="AE262">
            <v>2098</v>
          </cell>
          <cell r="AF262">
            <v>905.3125</v>
          </cell>
          <cell r="AG262">
            <v>1395.3125</v>
          </cell>
          <cell r="AH262">
            <v>5567.625</v>
          </cell>
          <cell r="AI262">
            <v>1163.75</v>
          </cell>
          <cell r="AJ262">
            <v>2077.46</v>
          </cell>
          <cell r="AK262">
            <v>764.14</v>
          </cell>
          <cell r="AL262">
            <v>1946.1399999999999</v>
          </cell>
          <cell r="AM262">
            <v>5951.49</v>
          </cell>
          <cell r="AN262">
            <v>6779.18</v>
          </cell>
          <cell r="AO262">
            <v>8443.18</v>
          </cell>
          <cell r="AP262">
            <v>8475.76</v>
          </cell>
          <cell r="AQ262">
            <v>7797.7088000000003</v>
          </cell>
          <cell r="AR262">
            <v>8743.728063999999</v>
          </cell>
          <cell r="AS262">
            <v>7391.0733059200002</v>
          </cell>
          <cell r="AT262">
            <v>9388.8025750976012</v>
          </cell>
        </row>
        <row r="264">
          <cell r="B264">
            <v>541</v>
          </cell>
          <cell r="C264">
            <v>1591</v>
          </cell>
          <cell r="D264">
            <v>1044</v>
          </cell>
          <cell r="E264">
            <v>1340</v>
          </cell>
          <cell r="F264">
            <v>1496</v>
          </cell>
          <cell r="G264">
            <v>1351</v>
          </cell>
          <cell r="H264">
            <v>1625</v>
          </cell>
          <cell r="I264">
            <v>438.79999999999995</v>
          </cell>
          <cell r="J264">
            <v>65.63</v>
          </cell>
          <cell r="K264">
            <v>163.16999999999999</v>
          </cell>
          <cell r="L264">
            <v>78.930000000000007</v>
          </cell>
          <cell r="M264">
            <v>564.98</v>
          </cell>
          <cell r="N264">
            <v>872.71</v>
          </cell>
          <cell r="O264">
            <v>109.67999999999999</v>
          </cell>
          <cell r="P264">
            <v>34.97</v>
          </cell>
          <cell r="Q264">
            <v>46.32</v>
          </cell>
          <cell r="R264">
            <v>470.98</v>
          </cell>
          <cell r="S264">
            <v>661.95</v>
          </cell>
          <cell r="T264">
            <v>75.809999999999988</v>
          </cell>
          <cell r="U264">
            <v>369.31</v>
          </cell>
          <cell r="V264">
            <v>3832.19</v>
          </cell>
          <cell r="W264">
            <v>132</v>
          </cell>
          <cell r="X264">
            <v>4409.3100000000004</v>
          </cell>
          <cell r="Y264">
            <v>119</v>
          </cell>
          <cell r="Z264">
            <v>205</v>
          </cell>
          <cell r="AA264">
            <v>235</v>
          </cell>
          <cell r="AB264">
            <v>748</v>
          </cell>
          <cell r="AC264">
            <v>1307</v>
          </cell>
          <cell r="AD264">
            <v>103</v>
          </cell>
          <cell r="AE264">
            <v>236</v>
          </cell>
          <cell r="AF264">
            <v>743</v>
          </cell>
          <cell r="AG264">
            <v>418</v>
          </cell>
          <cell r="AH264">
            <v>1500</v>
          </cell>
          <cell r="AI264">
            <v>90.75</v>
          </cell>
          <cell r="AJ264">
            <v>229.45999999999998</v>
          </cell>
          <cell r="AK264">
            <v>690.14</v>
          </cell>
          <cell r="AL264">
            <v>513.14</v>
          </cell>
          <cell r="AM264">
            <v>1523.49</v>
          </cell>
          <cell r="AN264">
            <v>3544</v>
          </cell>
          <cell r="AO264">
            <v>5208</v>
          </cell>
          <cell r="AP264">
            <v>3935.96</v>
          </cell>
          <cell r="AQ264">
            <v>3719.7088000000003</v>
          </cell>
          <cell r="AR264">
            <v>4554.7280639999999</v>
          </cell>
          <cell r="AS264">
            <v>4389.0733059200002</v>
          </cell>
          <cell r="AT264">
            <v>4660.8025750976003</v>
          </cell>
        </row>
        <row r="265">
          <cell r="J265">
            <v>49.3</v>
          </cell>
          <cell r="K265">
            <v>41.87</v>
          </cell>
          <cell r="L265">
            <v>42.14</v>
          </cell>
          <cell r="M265">
            <v>561.29999999999995</v>
          </cell>
          <cell r="N265">
            <v>694.61</v>
          </cell>
          <cell r="O265">
            <v>36.160000000000004</v>
          </cell>
          <cell r="P265">
            <v>14.97</v>
          </cell>
          <cell r="Q265">
            <v>30.740000000000002</v>
          </cell>
          <cell r="R265">
            <v>455.01</v>
          </cell>
          <cell r="S265">
            <v>536.88</v>
          </cell>
          <cell r="T265">
            <v>64.17</v>
          </cell>
          <cell r="U265">
            <v>359.34000000000003</v>
          </cell>
          <cell r="V265">
            <v>3794.07</v>
          </cell>
          <cell r="W265">
            <v>102</v>
          </cell>
          <cell r="X265">
            <v>4319.58</v>
          </cell>
          <cell r="Y265">
            <v>74</v>
          </cell>
          <cell r="Z265">
            <v>150</v>
          </cell>
          <cell r="AA265">
            <v>180</v>
          </cell>
          <cell r="AB265">
            <v>687</v>
          </cell>
          <cell r="AC265">
            <v>1091</v>
          </cell>
          <cell r="AD265">
            <v>95</v>
          </cell>
          <cell r="AE265">
            <v>204</v>
          </cell>
          <cell r="AF265">
            <v>735</v>
          </cell>
          <cell r="AG265">
            <v>410</v>
          </cell>
          <cell r="AH265">
            <v>1444</v>
          </cell>
          <cell r="AI265">
            <v>83.11</v>
          </cell>
          <cell r="AJ265">
            <v>196.79999999999998</v>
          </cell>
          <cell r="AK265">
            <v>632</v>
          </cell>
          <cell r="AL265">
            <v>513</v>
          </cell>
          <cell r="AM265">
            <v>1424.91</v>
          </cell>
          <cell r="AN265">
            <v>3364</v>
          </cell>
          <cell r="AO265">
            <v>5028</v>
          </cell>
          <cell r="AP265">
            <v>3935.96</v>
          </cell>
          <cell r="AQ265">
            <v>3719.7088000000003</v>
          </cell>
          <cell r="AR265">
            <v>4554.7280639999999</v>
          </cell>
          <cell r="AS265">
            <v>4389.0733059200002</v>
          </cell>
          <cell r="AT265">
            <v>4660.8025750976003</v>
          </cell>
        </row>
        <row r="266">
          <cell r="J266">
            <v>16.329999999999998</v>
          </cell>
          <cell r="K266">
            <v>121.3</v>
          </cell>
          <cell r="L266">
            <v>36.79</v>
          </cell>
          <cell r="M266">
            <v>3.6799999999999997</v>
          </cell>
          <cell r="N266">
            <v>178.09999999999997</v>
          </cell>
          <cell r="O266">
            <v>73.52</v>
          </cell>
          <cell r="P266">
            <v>20</v>
          </cell>
          <cell r="Q266">
            <v>15.579999999999998</v>
          </cell>
          <cell r="R266">
            <v>15.97</v>
          </cell>
          <cell r="S266">
            <v>125.07</v>
          </cell>
          <cell r="T266">
            <v>11.64</v>
          </cell>
          <cell r="U266">
            <v>9.9700000000000006</v>
          </cell>
          <cell r="V266">
            <v>38.119999999999997</v>
          </cell>
          <cell r="W266">
            <v>30</v>
          </cell>
          <cell r="X266">
            <v>89.73</v>
          </cell>
          <cell r="Y266">
            <v>45</v>
          </cell>
          <cell r="Z266">
            <v>55</v>
          </cell>
          <cell r="AA266">
            <v>55</v>
          </cell>
          <cell r="AB266">
            <v>61</v>
          </cell>
          <cell r="AC266">
            <v>216</v>
          </cell>
          <cell r="AD266">
            <v>8</v>
          </cell>
          <cell r="AE266">
            <v>32</v>
          </cell>
          <cell r="AF266">
            <v>8</v>
          </cell>
          <cell r="AG266">
            <v>8</v>
          </cell>
          <cell r="AH266">
            <v>56</v>
          </cell>
          <cell r="AI266">
            <v>7.64</v>
          </cell>
          <cell r="AJ266">
            <v>32.659999999999997</v>
          </cell>
          <cell r="AK266">
            <v>58.14</v>
          </cell>
          <cell r="AL266">
            <v>0.14000000000000001</v>
          </cell>
          <cell r="AM266">
            <v>98.58</v>
          </cell>
          <cell r="AN266">
            <v>180</v>
          </cell>
          <cell r="AO266">
            <v>180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</row>
        <row r="268">
          <cell r="B268">
            <v>0</v>
          </cell>
          <cell r="C268">
            <v>0</v>
          </cell>
          <cell r="D268">
            <v>304</v>
          </cell>
          <cell r="E268">
            <v>737</v>
          </cell>
          <cell r="F268">
            <v>534</v>
          </cell>
          <cell r="G268">
            <v>602</v>
          </cell>
          <cell r="H268">
            <v>156</v>
          </cell>
          <cell r="I268">
            <v>168</v>
          </cell>
          <cell r="J268">
            <v>40.1</v>
          </cell>
          <cell r="K268">
            <v>27.64</v>
          </cell>
          <cell r="L268">
            <v>18.27</v>
          </cell>
          <cell r="M268">
            <v>180.83</v>
          </cell>
          <cell r="N268">
            <v>266.84000000000003</v>
          </cell>
          <cell r="O268">
            <v>55.28</v>
          </cell>
          <cell r="P268">
            <v>4</v>
          </cell>
          <cell r="Q268">
            <v>22</v>
          </cell>
          <cell r="R268">
            <v>22</v>
          </cell>
          <cell r="S268">
            <v>103.28</v>
          </cell>
          <cell r="T268">
            <v>18.05</v>
          </cell>
          <cell r="U268">
            <v>42.92</v>
          </cell>
          <cell r="V268">
            <v>84.12</v>
          </cell>
          <cell r="W268">
            <v>93</v>
          </cell>
          <cell r="X268">
            <v>238.09</v>
          </cell>
          <cell r="Y268">
            <v>16</v>
          </cell>
          <cell r="Z268">
            <v>92</v>
          </cell>
          <cell r="AA268">
            <v>122</v>
          </cell>
          <cell r="AB268">
            <v>129</v>
          </cell>
          <cell r="AC268">
            <v>359</v>
          </cell>
          <cell r="AD268">
            <v>51</v>
          </cell>
          <cell r="AE268">
            <v>147</v>
          </cell>
          <cell r="AF268">
            <v>60</v>
          </cell>
          <cell r="AG268">
            <v>219</v>
          </cell>
          <cell r="AH268">
            <v>477</v>
          </cell>
          <cell r="AI268">
            <v>50.84</v>
          </cell>
          <cell r="AJ268">
            <v>176.23</v>
          </cell>
          <cell r="AK268">
            <v>154</v>
          </cell>
          <cell r="AL268">
            <v>397</v>
          </cell>
          <cell r="AM268">
            <v>778.07</v>
          </cell>
          <cell r="AN268">
            <v>528</v>
          </cell>
          <cell r="AO268">
            <v>528</v>
          </cell>
          <cell r="AP268">
            <v>348</v>
          </cell>
          <cell r="AQ268">
            <v>365.40000000000003</v>
          </cell>
          <cell r="AR268">
            <v>383.67000000000007</v>
          </cell>
          <cell r="AS268">
            <v>402.85350000000011</v>
          </cell>
          <cell r="AT268">
            <v>422.99617500000011</v>
          </cell>
        </row>
        <row r="269">
          <cell r="B269">
            <v>23.928999999999998</v>
          </cell>
          <cell r="C269">
            <v>40.534999999999997</v>
          </cell>
          <cell r="D269">
            <v>161.804</v>
          </cell>
          <cell r="E269">
            <v>965.29</v>
          </cell>
          <cell r="F269">
            <v>483.40800000000002</v>
          </cell>
          <cell r="J269">
            <v>36.1</v>
          </cell>
          <cell r="K269">
            <v>26.43</v>
          </cell>
          <cell r="L269">
            <v>18.27</v>
          </cell>
          <cell r="M269">
            <v>180.83</v>
          </cell>
          <cell r="N269">
            <v>261.63</v>
          </cell>
          <cell r="O269">
            <v>10.34</v>
          </cell>
          <cell r="P269">
            <v>4</v>
          </cell>
          <cell r="Q269">
            <v>10.74</v>
          </cell>
          <cell r="R269">
            <v>18.5</v>
          </cell>
          <cell r="S269">
            <v>43.58</v>
          </cell>
          <cell r="T269">
            <v>12</v>
          </cell>
          <cell r="U269">
            <v>39.61</v>
          </cell>
          <cell r="V269">
            <v>47.05</v>
          </cell>
          <cell r="W269">
            <v>63</v>
          </cell>
          <cell r="X269">
            <v>161.66</v>
          </cell>
          <cell r="Y269">
            <v>16</v>
          </cell>
          <cell r="Z269">
            <v>92</v>
          </cell>
          <cell r="AA269">
            <v>122</v>
          </cell>
          <cell r="AB269">
            <v>129</v>
          </cell>
          <cell r="AC269">
            <v>359</v>
          </cell>
          <cell r="AD269">
            <v>43</v>
          </cell>
          <cell r="AE269">
            <v>118</v>
          </cell>
          <cell r="AF269">
            <v>52</v>
          </cell>
          <cell r="AG269">
            <v>211</v>
          </cell>
          <cell r="AH269">
            <v>424</v>
          </cell>
          <cell r="AI269">
            <v>43.34</v>
          </cell>
          <cell r="AJ269">
            <v>146.22999999999999</v>
          </cell>
          <cell r="AK269">
            <v>96</v>
          </cell>
          <cell r="AL269">
            <v>397</v>
          </cell>
          <cell r="AM269">
            <v>682.57</v>
          </cell>
          <cell r="AN269">
            <v>348</v>
          </cell>
          <cell r="AO269">
            <v>348</v>
          </cell>
          <cell r="AP269">
            <v>348</v>
          </cell>
          <cell r="AQ269">
            <v>365.40000000000003</v>
          </cell>
          <cell r="AR269">
            <v>383.67000000000007</v>
          </cell>
          <cell r="AS269">
            <v>402.85350000000011</v>
          </cell>
          <cell r="AT269">
            <v>422.99617500000011</v>
          </cell>
        </row>
        <row r="270">
          <cell r="B270">
            <v>47.41</v>
          </cell>
          <cell r="C270">
            <v>137.55000000000001</v>
          </cell>
          <cell r="D270">
            <v>111.443</v>
          </cell>
          <cell r="E270">
            <v>69.510999999999996</v>
          </cell>
          <cell r="F270">
            <v>57.81</v>
          </cell>
          <cell r="J270">
            <v>4</v>
          </cell>
          <cell r="K270">
            <v>1.21</v>
          </cell>
          <cell r="L270">
            <v>0</v>
          </cell>
          <cell r="M270">
            <v>0</v>
          </cell>
          <cell r="N270">
            <v>5.21</v>
          </cell>
          <cell r="O270">
            <v>44.94</v>
          </cell>
          <cell r="P270">
            <v>0</v>
          </cell>
          <cell r="Q270">
            <v>11.26</v>
          </cell>
          <cell r="R270">
            <v>3.5</v>
          </cell>
          <cell r="S270">
            <v>59.699999999999996</v>
          </cell>
          <cell r="T270">
            <v>6.05</v>
          </cell>
          <cell r="U270">
            <v>3.31</v>
          </cell>
          <cell r="V270">
            <v>37.07</v>
          </cell>
          <cell r="W270">
            <v>30</v>
          </cell>
          <cell r="X270">
            <v>76.430000000000007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8</v>
          </cell>
          <cell r="AE270">
            <v>29</v>
          </cell>
          <cell r="AF270">
            <v>8</v>
          </cell>
          <cell r="AG270">
            <v>8</v>
          </cell>
          <cell r="AH270">
            <v>53</v>
          </cell>
          <cell r="AI270">
            <v>7.5</v>
          </cell>
          <cell r="AJ270">
            <v>30</v>
          </cell>
          <cell r="AK270">
            <v>58</v>
          </cell>
          <cell r="AL270">
            <v>0</v>
          </cell>
          <cell r="AM270">
            <v>95.5</v>
          </cell>
          <cell r="AN270">
            <v>180</v>
          </cell>
          <cell r="AO270">
            <v>180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D271">
            <v>115</v>
          </cell>
          <cell r="E271">
            <v>526</v>
          </cell>
          <cell r="F271">
            <v>328</v>
          </cell>
        </row>
        <row r="272">
          <cell r="D272">
            <v>150</v>
          </cell>
          <cell r="E272">
            <v>205</v>
          </cell>
          <cell r="F272">
            <v>203</v>
          </cell>
        </row>
        <row r="273">
          <cell r="D273">
            <v>39</v>
          </cell>
          <cell r="E273">
            <v>6</v>
          </cell>
          <cell r="F273">
            <v>3</v>
          </cell>
        </row>
        <row r="274">
          <cell r="B274">
            <v>0</v>
          </cell>
          <cell r="C274">
            <v>0</v>
          </cell>
          <cell r="D274">
            <v>147</v>
          </cell>
          <cell r="E274">
            <v>292</v>
          </cell>
          <cell r="F274">
            <v>438</v>
          </cell>
          <cell r="G274">
            <v>275</v>
          </cell>
          <cell r="H274">
            <v>152</v>
          </cell>
          <cell r="I274">
            <v>185.9</v>
          </cell>
          <cell r="J274">
            <v>20.83</v>
          </cell>
          <cell r="K274">
            <v>130.69</v>
          </cell>
          <cell r="L274">
            <v>53.760000000000005</v>
          </cell>
          <cell r="M274">
            <v>30.900000000000002</v>
          </cell>
          <cell r="N274">
            <v>236.17999999999998</v>
          </cell>
          <cell r="O274">
            <v>52.269999999999996</v>
          </cell>
          <cell r="P274">
            <v>21</v>
          </cell>
          <cell r="Q274">
            <v>20</v>
          </cell>
          <cell r="R274">
            <v>5.9</v>
          </cell>
          <cell r="S274">
            <v>99.17</v>
          </cell>
          <cell r="T274">
            <v>10.99</v>
          </cell>
          <cell r="U274">
            <v>8.73</v>
          </cell>
          <cell r="V274">
            <v>6.88</v>
          </cell>
          <cell r="W274">
            <v>6</v>
          </cell>
          <cell r="X274">
            <v>32.6</v>
          </cell>
          <cell r="Y274">
            <v>45</v>
          </cell>
          <cell r="Z274">
            <v>55</v>
          </cell>
          <cell r="AA274">
            <v>55</v>
          </cell>
          <cell r="AB274">
            <v>61</v>
          </cell>
          <cell r="AC274">
            <v>216</v>
          </cell>
          <cell r="AD274">
            <v>23</v>
          </cell>
          <cell r="AE274">
            <v>26</v>
          </cell>
          <cell r="AF274">
            <v>83</v>
          </cell>
          <cell r="AG274">
            <v>80</v>
          </cell>
          <cell r="AH274">
            <v>212</v>
          </cell>
          <cell r="AI274">
            <v>23.14</v>
          </cell>
          <cell r="AJ274">
            <v>27.07</v>
          </cell>
          <cell r="AK274">
            <v>0.14000000000000001</v>
          </cell>
          <cell r="AL274">
            <v>8.14</v>
          </cell>
          <cell r="AM274">
            <v>58.49</v>
          </cell>
          <cell r="AN274">
            <v>353</v>
          </cell>
          <cell r="AO274">
            <v>353</v>
          </cell>
          <cell r="AP274">
            <v>363.59000000000003</v>
          </cell>
          <cell r="AQ274">
            <v>374.49770000000007</v>
          </cell>
          <cell r="AR274">
            <v>385.73263100000008</v>
          </cell>
          <cell r="AS274">
            <v>397.30460993000008</v>
          </cell>
          <cell r="AT274">
            <v>409.2237482279001</v>
          </cell>
        </row>
        <row r="275">
          <cell r="B275">
            <v>6.0780000000000003</v>
          </cell>
          <cell r="C275">
            <v>0</v>
          </cell>
          <cell r="D275">
            <v>14.896000000000001</v>
          </cell>
          <cell r="E275">
            <v>17.559000000000001</v>
          </cell>
          <cell r="F275">
            <v>293.09199999999998</v>
          </cell>
          <cell r="J275">
            <v>13.2</v>
          </cell>
          <cell r="K275">
            <v>15.44</v>
          </cell>
          <cell r="L275">
            <v>23.87</v>
          </cell>
          <cell r="M275">
            <v>29.76</v>
          </cell>
          <cell r="N275">
            <v>82.27000000000001</v>
          </cell>
          <cell r="O275">
            <v>25</v>
          </cell>
          <cell r="P275">
            <v>1</v>
          </cell>
          <cell r="Q275">
            <v>20</v>
          </cell>
          <cell r="R275">
            <v>4.3600000000000003</v>
          </cell>
          <cell r="S275">
            <v>50.36</v>
          </cell>
          <cell r="T275">
            <v>5.4</v>
          </cell>
          <cell r="U275">
            <v>4.7300000000000004</v>
          </cell>
          <cell r="V275">
            <v>5.83</v>
          </cell>
          <cell r="W275">
            <v>6</v>
          </cell>
          <cell r="X275">
            <v>21.96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23</v>
          </cell>
          <cell r="AE275">
            <v>26</v>
          </cell>
          <cell r="AF275">
            <v>83</v>
          </cell>
          <cell r="AG275">
            <v>80</v>
          </cell>
          <cell r="AH275">
            <v>212</v>
          </cell>
          <cell r="AI275">
            <v>23</v>
          </cell>
          <cell r="AJ275">
            <v>27</v>
          </cell>
          <cell r="AK275">
            <v>0</v>
          </cell>
          <cell r="AL275">
            <v>8</v>
          </cell>
          <cell r="AM275">
            <v>58</v>
          </cell>
          <cell r="AN275">
            <v>353</v>
          </cell>
          <cell r="AO275">
            <v>353</v>
          </cell>
          <cell r="AP275">
            <v>363.59000000000003</v>
          </cell>
          <cell r="AQ275">
            <v>374.49770000000007</v>
          </cell>
          <cell r="AR275">
            <v>385.73263100000008</v>
          </cell>
          <cell r="AS275">
            <v>397.30460993000008</v>
          </cell>
          <cell r="AT275">
            <v>409.2237482279001</v>
          </cell>
        </row>
        <row r="276">
          <cell r="B276">
            <v>62.753999999999998</v>
          </cell>
          <cell r="C276">
            <v>3.8490000000000002</v>
          </cell>
          <cell r="D276">
            <v>113.2</v>
          </cell>
          <cell r="E276">
            <v>59.691000000000003</v>
          </cell>
          <cell r="F276">
            <v>76.471000000000004</v>
          </cell>
          <cell r="J276">
            <v>7.63</v>
          </cell>
          <cell r="K276">
            <v>115.25</v>
          </cell>
          <cell r="L276">
            <v>29.89</v>
          </cell>
          <cell r="M276">
            <v>1.1399999999999999</v>
          </cell>
          <cell r="N276">
            <v>153.90999999999997</v>
          </cell>
          <cell r="O276">
            <v>27.27</v>
          </cell>
          <cell r="P276">
            <v>20</v>
          </cell>
          <cell r="Q276">
            <v>0</v>
          </cell>
          <cell r="R276">
            <v>1.54</v>
          </cell>
          <cell r="S276">
            <v>48.809999999999995</v>
          </cell>
          <cell r="T276">
            <v>5.59</v>
          </cell>
          <cell r="U276">
            <v>4</v>
          </cell>
          <cell r="V276">
            <v>1.05</v>
          </cell>
          <cell r="W276">
            <v>0</v>
          </cell>
          <cell r="X276">
            <v>10.64</v>
          </cell>
          <cell r="Y276">
            <v>45</v>
          </cell>
          <cell r="Z276">
            <v>55</v>
          </cell>
          <cell r="AA276">
            <v>55</v>
          </cell>
          <cell r="AB276">
            <v>61</v>
          </cell>
          <cell r="AC276">
            <v>216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0.14000000000000001</v>
          </cell>
          <cell r="AJ276">
            <v>7.0000000000000007E-2</v>
          </cell>
          <cell r="AK276">
            <v>0.14000000000000001</v>
          </cell>
          <cell r="AL276">
            <v>0.14000000000000001</v>
          </cell>
          <cell r="AM276">
            <v>0.49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</row>
        <row r="277">
          <cell r="B277">
            <v>0</v>
          </cell>
          <cell r="C277">
            <v>0</v>
          </cell>
          <cell r="D277">
            <v>312</v>
          </cell>
          <cell r="E277">
            <v>177</v>
          </cell>
          <cell r="F277">
            <v>131</v>
          </cell>
          <cell r="G277">
            <v>253</v>
          </cell>
          <cell r="H277">
            <v>218</v>
          </cell>
          <cell r="I277">
            <v>22.2</v>
          </cell>
          <cell r="J277">
            <v>3.57</v>
          </cell>
          <cell r="K277">
            <v>4.84</v>
          </cell>
          <cell r="L277">
            <v>6.9</v>
          </cell>
          <cell r="M277">
            <v>7.45</v>
          </cell>
          <cell r="N277">
            <v>22.76</v>
          </cell>
          <cell r="O277">
            <v>0.99</v>
          </cell>
          <cell r="P277">
            <v>0</v>
          </cell>
          <cell r="Q277">
            <v>0.28999999999999998</v>
          </cell>
          <cell r="R277">
            <v>3.03</v>
          </cell>
          <cell r="S277">
            <v>4.3099999999999996</v>
          </cell>
          <cell r="T277">
            <v>45</v>
          </cell>
          <cell r="U277">
            <v>2.66</v>
          </cell>
          <cell r="V277">
            <v>0</v>
          </cell>
          <cell r="W277">
            <v>3</v>
          </cell>
          <cell r="X277">
            <v>50.66</v>
          </cell>
          <cell r="Y277">
            <v>58</v>
          </cell>
          <cell r="Z277">
            <v>58</v>
          </cell>
          <cell r="AA277">
            <v>58</v>
          </cell>
          <cell r="AB277">
            <v>58</v>
          </cell>
          <cell r="AC277">
            <v>232</v>
          </cell>
          <cell r="AD277">
            <v>17</v>
          </cell>
          <cell r="AE277">
            <v>26</v>
          </cell>
          <cell r="AF277">
            <v>59</v>
          </cell>
          <cell r="AG277">
            <v>59</v>
          </cell>
          <cell r="AH277">
            <v>161</v>
          </cell>
          <cell r="AI277">
            <v>16.77</v>
          </cell>
          <cell r="AJ277">
            <v>26.16</v>
          </cell>
          <cell r="AK277">
            <v>48</v>
          </cell>
          <cell r="AL277">
            <v>0</v>
          </cell>
          <cell r="AM277">
            <v>90.93</v>
          </cell>
          <cell r="AN277">
            <v>79</v>
          </cell>
          <cell r="AO277">
            <v>79</v>
          </cell>
          <cell r="AP277">
            <v>81.37</v>
          </cell>
          <cell r="AQ277">
            <v>83.81110000000001</v>
          </cell>
          <cell r="AR277">
            <v>86.325433000000018</v>
          </cell>
          <cell r="AS277">
            <v>88.915195990000015</v>
          </cell>
          <cell r="AT277">
            <v>91.582651869700015</v>
          </cell>
        </row>
        <row r="278">
          <cell r="B278">
            <v>45.832000000000001</v>
          </cell>
          <cell r="C278">
            <v>826.03099999999995</v>
          </cell>
          <cell r="D278">
            <v>182.79499999999999</v>
          </cell>
          <cell r="E278">
            <v>283.32400000000001</v>
          </cell>
          <cell r="J278">
            <v>0</v>
          </cell>
          <cell r="K278">
            <v>0</v>
          </cell>
          <cell r="L278">
            <v>0</v>
          </cell>
          <cell r="M278">
            <v>4.91</v>
          </cell>
          <cell r="N278">
            <v>4.91</v>
          </cell>
          <cell r="O278">
            <v>0.82</v>
          </cell>
          <cell r="P278">
            <v>0</v>
          </cell>
          <cell r="Q278">
            <v>0</v>
          </cell>
          <cell r="R278">
            <v>0</v>
          </cell>
          <cell r="S278">
            <v>0.82</v>
          </cell>
          <cell r="T278">
            <v>45</v>
          </cell>
          <cell r="U278">
            <v>0</v>
          </cell>
          <cell r="V278">
            <v>0</v>
          </cell>
          <cell r="W278">
            <v>3</v>
          </cell>
          <cell r="X278">
            <v>48</v>
          </cell>
          <cell r="Y278">
            <v>58</v>
          </cell>
          <cell r="Z278">
            <v>58</v>
          </cell>
          <cell r="AA278">
            <v>58</v>
          </cell>
          <cell r="AB278">
            <v>58</v>
          </cell>
          <cell r="AC278">
            <v>232</v>
          </cell>
          <cell r="AD278">
            <v>17</v>
          </cell>
          <cell r="AE278">
            <v>23</v>
          </cell>
          <cell r="AF278">
            <v>59</v>
          </cell>
          <cell r="AG278">
            <v>59</v>
          </cell>
          <cell r="AH278">
            <v>158</v>
          </cell>
          <cell r="AI278">
            <v>16.77</v>
          </cell>
          <cell r="AJ278">
            <v>23.57</v>
          </cell>
          <cell r="AK278">
            <v>48</v>
          </cell>
          <cell r="AL278">
            <v>0</v>
          </cell>
          <cell r="AM278">
            <v>88.34</v>
          </cell>
          <cell r="AN278">
            <v>79</v>
          </cell>
          <cell r="AO278">
            <v>79</v>
          </cell>
          <cell r="AP278">
            <v>81.37</v>
          </cell>
          <cell r="AQ278">
            <v>83.81110000000001</v>
          </cell>
          <cell r="AR278">
            <v>86.325433000000018</v>
          </cell>
          <cell r="AS278">
            <v>88.915195990000015</v>
          </cell>
          <cell r="AT278">
            <v>91.582651869700015</v>
          </cell>
        </row>
        <row r="279">
          <cell r="B279">
            <v>9.8680000000000003</v>
          </cell>
          <cell r="C279">
            <v>123.236</v>
          </cell>
          <cell r="D279">
            <v>27.771000000000001</v>
          </cell>
          <cell r="E279">
            <v>5.9720000000000004</v>
          </cell>
          <cell r="J279">
            <v>3.57</v>
          </cell>
          <cell r="K279">
            <v>4.84</v>
          </cell>
          <cell r="L279">
            <v>6.9</v>
          </cell>
          <cell r="M279">
            <v>2.54</v>
          </cell>
          <cell r="N279">
            <v>17.850000000000001</v>
          </cell>
          <cell r="O279">
            <v>0.17</v>
          </cell>
          <cell r="P279">
            <v>0</v>
          </cell>
          <cell r="Q279">
            <v>0.28999999999999998</v>
          </cell>
          <cell r="R279">
            <v>3.03</v>
          </cell>
          <cell r="S279">
            <v>3.4899999999999998</v>
          </cell>
          <cell r="T279">
            <v>0</v>
          </cell>
          <cell r="U279">
            <v>2.66</v>
          </cell>
          <cell r="V279">
            <v>0</v>
          </cell>
          <cell r="W279">
            <v>0</v>
          </cell>
          <cell r="X279">
            <v>2.66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3</v>
          </cell>
          <cell r="AF279">
            <v>0</v>
          </cell>
          <cell r="AG279">
            <v>0</v>
          </cell>
          <cell r="AH279">
            <v>3</v>
          </cell>
          <cell r="AI279">
            <v>0</v>
          </cell>
          <cell r="AJ279">
            <v>2.59</v>
          </cell>
          <cell r="AK279">
            <v>0</v>
          </cell>
          <cell r="AL279">
            <v>0</v>
          </cell>
          <cell r="AM279">
            <v>2.59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</row>
        <row r="280">
          <cell r="B280">
            <v>0</v>
          </cell>
          <cell r="C280">
            <v>0</v>
          </cell>
          <cell r="D280">
            <v>281</v>
          </cell>
          <cell r="E280">
            <v>134</v>
          </cell>
          <cell r="F280">
            <v>127</v>
          </cell>
          <cell r="G280">
            <v>103</v>
          </cell>
          <cell r="H280">
            <v>64</v>
          </cell>
          <cell r="I280">
            <v>62.7</v>
          </cell>
          <cell r="J280">
            <v>1.1299999999999999</v>
          </cell>
          <cell r="K280">
            <v>0</v>
          </cell>
          <cell r="L280">
            <v>0</v>
          </cell>
          <cell r="M280">
            <v>0</v>
          </cell>
          <cell r="N280">
            <v>1.1299999999999999</v>
          </cell>
          <cell r="O280">
            <v>1.1399999999999999</v>
          </cell>
          <cell r="P280">
            <v>9.9700000000000006</v>
          </cell>
          <cell r="Q280">
            <v>4.03</v>
          </cell>
          <cell r="R280">
            <v>25.049999999999997</v>
          </cell>
          <cell r="S280">
            <v>40.19</v>
          </cell>
          <cell r="T280">
            <v>1.77</v>
          </cell>
          <cell r="U280">
            <v>0</v>
          </cell>
          <cell r="V280">
            <v>0.19</v>
          </cell>
          <cell r="W280">
            <v>30</v>
          </cell>
          <cell r="X280">
            <v>31.96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12</v>
          </cell>
          <cell r="AE280">
            <v>37</v>
          </cell>
          <cell r="AF280">
            <v>41</v>
          </cell>
          <cell r="AG280">
            <v>60</v>
          </cell>
          <cell r="AH280">
            <v>150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</row>
        <row r="281">
          <cell r="B281">
            <v>2.2669999999999999</v>
          </cell>
          <cell r="C281">
            <v>5.6029999999999998</v>
          </cell>
          <cell r="D281">
            <v>31.684000000000001</v>
          </cell>
          <cell r="E281">
            <v>16.132999999999999</v>
          </cell>
          <cell r="F281">
            <v>5.1539999999999999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9.9700000000000006</v>
          </cell>
          <cell r="Q281">
            <v>0</v>
          </cell>
          <cell r="R281">
            <v>17.149999999999999</v>
          </cell>
          <cell r="S281">
            <v>27.119999999999997</v>
          </cell>
          <cell r="T281">
            <v>1.77</v>
          </cell>
          <cell r="U281">
            <v>0</v>
          </cell>
          <cell r="V281">
            <v>0.19</v>
          </cell>
          <cell r="W281">
            <v>30</v>
          </cell>
          <cell r="X281">
            <v>31.96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12</v>
          </cell>
          <cell r="AE281">
            <v>37</v>
          </cell>
          <cell r="AF281">
            <v>41</v>
          </cell>
          <cell r="AG281">
            <v>60</v>
          </cell>
          <cell r="AH281">
            <v>150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</row>
        <row r="282">
          <cell r="B282">
            <v>30</v>
          </cell>
          <cell r="C282">
            <v>61.04</v>
          </cell>
          <cell r="D282">
            <v>108.831</v>
          </cell>
          <cell r="E282">
            <v>10.16</v>
          </cell>
          <cell r="F282">
            <v>46.225000000000001</v>
          </cell>
          <cell r="J282">
            <v>1.1299999999999999</v>
          </cell>
          <cell r="K282">
            <v>0</v>
          </cell>
          <cell r="L282">
            <v>0</v>
          </cell>
          <cell r="M282">
            <v>0</v>
          </cell>
          <cell r="N282">
            <v>1.1299999999999999</v>
          </cell>
          <cell r="O282">
            <v>1.1399999999999999</v>
          </cell>
          <cell r="P282">
            <v>0</v>
          </cell>
          <cell r="Q282">
            <v>4.03</v>
          </cell>
          <cell r="R282">
            <v>7.9</v>
          </cell>
          <cell r="S282">
            <v>13.07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</row>
        <row r="283">
          <cell r="E283">
            <v>0</v>
          </cell>
          <cell r="F283">
            <v>118</v>
          </cell>
          <cell r="G283">
            <v>118</v>
          </cell>
        </row>
        <row r="284">
          <cell r="B284">
            <v>0</v>
          </cell>
          <cell r="C284">
            <v>357.06</v>
          </cell>
          <cell r="D284">
            <v>262.72000000000003</v>
          </cell>
          <cell r="E284">
            <v>598.98099999999999</v>
          </cell>
        </row>
        <row r="286">
          <cell r="F286">
            <v>148</v>
          </cell>
          <cell r="H286">
            <v>1035</v>
          </cell>
          <cell r="J286">
            <v>0</v>
          </cell>
          <cell r="K286">
            <v>0</v>
          </cell>
          <cell r="L286">
            <v>0</v>
          </cell>
          <cell r="M286">
            <v>345.8</v>
          </cell>
          <cell r="N286">
            <v>345.8</v>
          </cell>
          <cell r="O286">
            <v>0</v>
          </cell>
          <cell r="P286">
            <v>0</v>
          </cell>
          <cell r="Q286">
            <v>0</v>
          </cell>
          <cell r="R286">
            <v>415</v>
          </cell>
          <cell r="S286">
            <v>415</v>
          </cell>
          <cell r="T286">
            <v>0</v>
          </cell>
          <cell r="U286">
            <v>315</v>
          </cell>
          <cell r="V286">
            <v>3741</v>
          </cell>
          <cell r="W286">
            <v>0</v>
          </cell>
          <cell r="X286">
            <v>4056</v>
          </cell>
          <cell r="Y286">
            <v>0</v>
          </cell>
          <cell r="Z286">
            <v>0</v>
          </cell>
          <cell r="AA286">
            <v>0</v>
          </cell>
          <cell r="AB286">
            <v>500</v>
          </cell>
          <cell r="AC286">
            <v>500</v>
          </cell>
          <cell r="AD286">
            <v>0</v>
          </cell>
          <cell r="AE286">
            <v>0</v>
          </cell>
          <cell r="AF286">
            <v>500</v>
          </cell>
          <cell r="AG286">
            <v>0</v>
          </cell>
          <cell r="AH286">
            <v>500</v>
          </cell>
          <cell r="AI286">
            <v>0</v>
          </cell>
          <cell r="AJ286">
            <v>0</v>
          </cell>
          <cell r="AK286">
            <v>488</v>
          </cell>
          <cell r="AL286">
            <v>108</v>
          </cell>
          <cell r="AM286">
            <v>596</v>
          </cell>
          <cell r="AN286">
            <v>2584</v>
          </cell>
          <cell r="AO286">
            <v>4248</v>
          </cell>
          <cell r="AP286">
            <v>3143</v>
          </cell>
          <cell r="AQ286">
            <v>2896</v>
          </cell>
          <cell r="AR286">
            <v>3699</v>
          </cell>
          <cell r="AS286">
            <v>3500</v>
          </cell>
          <cell r="AT286">
            <v>3737</v>
          </cell>
        </row>
        <row r="288">
          <cell r="B288">
            <v>0</v>
          </cell>
          <cell r="C288">
            <v>0</v>
          </cell>
          <cell r="D288">
            <v>0</v>
          </cell>
          <cell r="E288">
            <v>133</v>
          </cell>
          <cell r="F288">
            <v>670</v>
          </cell>
          <cell r="G288">
            <v>1707</v>
          </cell>
          <cell r="H288">
            <v>2825</v>
          </cell>
          <cell r="I288">
            <v>585</v>
          </cell>
          <cell r="J288">
            <v>183</v>
          </cell>
          <cell r="K288">
            <v>44</v>
          </cell>
          <cell r="L288">
            <v>41</v>
          </cell>
          <cell r="M288">
            <v>348</v>
          </cell>
          <cell r="N288">
            <v>616</v>
          </cell>
          <cell r="O288">
            <v>150</v>
          </cell>
          <cell r="P288">
            <v>86</v>
          </cell>
          <cell r="Q288">
            <v>0</v>
          </cell>
          <cell r="R288">
            <v>4</v>
          </cell>
          <cell r="S288">
            <v>240</v>
          </cell>
          <cell r="T288">
            <v>47</v>
          </cell>
          <cell r="U288">
            <v>87</v>
          </cell>
          <cell r="V288">
            <v>84</v>
          </cell>
          <cell r="W288">
            <v>1</v>
          </cell>
          <cell r="X288">
            <v>219</v>
          </cell>
          <cell r="Y288">
            <v>550</v>
          </cell>
          <cell r="Z288">
            <v>1500</v>
          </cell>
          <cell r="AA288">
            <v>0</v>
          </cell>
          <cell r="AB288">
            <v>301.12</v>
          </cell>
          <cell r="AC288">
            <v>2351.12</v>
          </cell>
          <cell r="AD288">
            <v>550</v>
          </cell>
          <cell r="AE288">
            <v>1800</v>
          </cell>
          <cell r="AF288">
            <v>0</v>
          </cell>
          <cell r="AG288">
            <v>788</v>
          </cell>
          <cell r="AH288">
            <v>3138</v>
          </cell>
          <cell r="AI288">
            <v>550</v>
          </cell>
          <cell r="AJ288">
            <v>1800</v>
          </cell>
          <cell r="AK288">
            <v>0</v>
          </cell>
          <cell r="AL288">
            <v>788</v>
          </cell>
          <cell r="AM288">
            <v>3138</v>
          </cell>
          <cell r="AN288">
            <v>2785.18</v>
          </cell>
          <cell r="AO288">
            <v>2785.18</v>
          </cell>
          <cell r="AP288">
            <v>3795</v>
          </cell>
          <cell r="AQ288">
            <v>3720</v>
          </cell>
          <cell r="AR288">
            <v>3748</v>
          </cell>
          <cell r="AS288">
            <v>2828</v>
          </cell>
          <cell r="AT288">
            <v>4578</v>
          </cell>
        </row>
        <row r="290">
          <cell r="B290">
            <v>0</v>
          </cell>
          <cell r="C290">
            <v>0</v>
          </cell>
          <cell r="D290">
            <v>0</v>
          </cell>
          <cell r="E290">
            <v>133</v>
          </cell>
          <cell r="F290">
            <v>670</v>
          </cell>
          <cell r="G290">
            <v>1707</v>
          </cell>
          <cell r="H290">
            <v>1612</v>
          </cell>
          <cell r="I290">
            <v>-128</v>
          </cell>
          <cell r="J290">
            <v>-190</v>
          </cell>
          <cell r="K290">
            <v>-193</v>
          </cell>
          <cell r="L290">
            <v>-122</v>
          </cell>
          <cell r="M290">
            <v>251</v>
          </cell>
          <cell r="N290">
            <v>-254</v>
          </cell>
          <cell r="O290">
            <v>-121</v>
          </cell>
          <cell r="P290">
            <v>-308</v>
          </cell>
          <cell r="Q290">
            <v>-77</v>
          </cell>
          <cell r="R290">
            <v>-31</v>
          </cell>
          <cell r="S290">
            <v>-537</v>
          </cell>
          <cell r="T290">
            <v>-596</v>
          </cell>
          <cell r="U290">
            <v>67</v>
          </cell>
          <cell r="V290">
            <v>-66</v>
          </cell>
          <cell r="W290">
            <v>-59</v>
          </cell>
          <cell r="X290">
            <v>-654</v>
          </cell>
          <cell r="Y290">
            <v>92</v>
          </cell>
          <cell r="Z290">
            <v>708</v>
          </cell>
          <cell r="AA290">
            <v>0</v>
          </cell>
          <cell r="AB290">
            <v>301.12</v>
          </cell>
          <cell r="AC290">
            <v>1101.1199999999999</v>
          </cell>
          <cell r="AD290">
            <v>158</v>
          </cell>
          <cell r="AE290">
            <v>1437</v>
          </cell>
          <cell r="AF290">
            <v>-304</v>
          </cell>
          <cell r="AG290">
            <v>592</v>
          </cell>
          <cell r="AH290">
            <v>1883</v>
          </cell>
          <cell r="AI290">
            <v>158</v>
          </cell>
          <cell r="AJ290">
            <v>1437</v>
          </cell>
          <cell r="AK290">
            <v>-304</v>
          </cell>
          <cell r="AL290">
            <v>592</v>
          </cell>
          <cell r="AM290">
            <v>1883</v>
          </cell>
          <cell r="AN290">
            <v>1830.1799999999998</v>
          </cell>
          <cell r="AO290">
            <v>1830.1799999999998</v>
          </cell>
          <cell r="AP290">
            <v>2529</v>
          </cell>
          <cell r="AQ290">
            <v>2019</v>
          </cell>
          <cell r="AR290">
            <v>1848</v>
          </cell>
          <cell r="AS290">
            <v>1476</v>
          </cell>
          <cell r="AT290">
            <v>2430</v>
          </cell>
        </row>
        <row r="291">
          <cell r="B291">
            <v>428</v>
          </cell>
          <cell r="C291">
            <v>110</v>
          </cell>
          <cell r="D291">
            <v>-67</v>
          </cell>
          <cell r="E291">
            <v>-70</v>
          </cell>
          <cell r="F291">
            <v>1264</v>
          </cell>
          <cell r="G291">
            <v>2488</v>
          </cell>
          <cell r="H291">
            <v>715</v>
          </cell>
          <cell r="I291">
            <v>-484</v>
          </cell>
          <cell r="J291">
            <v>-377</v>
          </cell>
          <cell r="K291">
            <v>0</v>
          </cell>
          <cell r="L291">
            <v>-87</v>
          </cell>
          <cell r="M291">
            <v>595</v>
          </cell>
          <cell r="N291">
            <v>131</v>
          </cell>
          <cell r="O291">
            <v>-457</v>
          </cell>
          <cell r="P291">
            <v>-281</v>
          </cell>
          <cell r="Q291">
            <v>-732</v>
          </cell>
          <cell r="R291">
            <v>-134</v>
          </cell>
          <cell r="S291">
            <v>-1604</v>
          </cell>
          <cell r="T291">
            <v>-63</v>
          </cell>
          <cell r="U291">
            <v>284.2</v>
          </cell>
          <cell r="V291">
            <v>-609</v>
          </cell>
          <cell r="W291">
            <v>1275</v>
          </cell>
          <cell r="X291">
            <v>887.2</v>
          </cell>
          <cell r="Y291">
            <v>57.75</v>
          </cell>
          <cell r="Z291">
            <v>567.75</v>
          </cell>
          <cell r="AA291">
            <v>123.19</v>
          </cell>
          <cell r="AB291">
            <v>898.76</v>
          </cell>
          <cell r="AC291">
            <v>1647.45</v>
          </cell>
          <cell r="AD291">
            <v>91</v>
          </cell>
          <cell r="AE291">
            <v>1370</v>
          </cell>
          <cell r="AF291">
            <v>-220</v>
          </cell>
          <cell r="AG291">
            <v>1439</v>
          </cell>
          <cell r="AH291">
            <v>2680</v>
          </cell>
          <cell r="AI291">
            <v>327</v>
          </cell>
          <cell r="AJ291">
            <v>1189</v>
          </cell>
          <cell r="AK291">
            <v>-235</v>
          </cell>
          <cell r="AL291">
            <v>2003</v>
          </cell>
          <cell r="AM291">
            <v>3284</v>
          </cell>
          <cell r="AN291">
            <v>2072.02</v>
          </cell>
          <cell r="AO291">
            <v>2072.02</v>
          </cell>
          <cell r="AP291">
            <v>2829.1679404466504</v>
          </cell>
          <cell r="AQ291">
            <v>1657</v>
          </cell>
          <cell r="AR291">
            <v>1492</v>
          </cell>
          <cell r="AS291">
            <v>1149</v>
          </cell>
          <cell r="AT291">
            <v>2103</v>
          </cell>
        </row>
        <row r="293"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244</v>
          </cell>
          <cell r="R293">
            <v>0</v>
          </cell>
          <cell r="S293">
            <v>244</v>
          </cell>
          <cell r="T293">
            <v>-7</v>
          </cell>
          <cell r="U293">
            <v>-25</v>
          </cell>
          <cell r="V293">
            <v>-8</v>
          </cell>
          <cell r="W293">
            <v>-28</v>
          </cell>
          <cell r="X293">
            <v>-68</v>
          </cell>
          <cell r="Y293">
            <v>-7.4</v>
          </cell>
          <cell r="Z293">
            <v>-27.6</v>
          </cell>
          <cell r="AA293">
            <v>-7.4</v>
          </cell>
          <cell r="AB293">
            <v>-27.6</v>
          </cell>
          <cell r="AC293">
            <v>-70</v>
          </cell>
          <cell r="AD293">
            <v>-8</v>
          </cell>
          <cell r="AE293">
            <v>-26</v>
          </cell>
          <cell r="AF293">
            <v>-8</v>
          </cell>
          <cell r="AG293">
            <v>-27</v>
          </cell>
          <cell r="AH293">
            <v>-69</v>
          </cell>
          <cell r="AI293">
            <v>-8</v>
          </cell>
          <cell r="AJ293">
            <v>-26</v>
          </cell>
          <cell r="AK293">
            <v>-8</v>
          </cell>
          <cell r="AL293">
            <v>-27</v>
          </cell>
          <cell r="AM293">
            <v>-69</v>
          </cell>
          <cell r="AN293">
            <v>-70</v>
          </cell>
          <cell r="AO293">
            <v>-70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</row>
        <row r="295">
          <cell r="F295">
            <v>177</v>
          </cell>
          <cell r="G295">
            <v>178</v>
          </cell>
          <cell r="H295">
            <v>0</v>
          </cell>
          <cell r="I295">
            <v>0</v>
          </cell>
        </row>
        <row r="297">
          <cell r="B297">
            <v>-91</v>
          </cell>
          <cell r="C297">
            <v>-64</v>
          </cell>
          <cell r="D297">
            <v>-250</v>
          </cell>
          <cell r="E297">
            <v>-493</v>
          </cell>
          <cell r="F297">
            <v>-214</v>
          </cell>
          <cell r="G297">
            <v>-190</v>
          </cell>
          <cell r="H297">
            <v>63</v>
          </cell>
          <cell r="I297">
            <v>21</v>
          </cell>
          <cell r="J297">
            <v>58</v>
          </cell>
          <cell r="K297">
            <v>228</v>
          </cell>
          <cell r="L297">
            <v>11</v>
          </cell>
          <cell r="M297">
            <v>36</v>
          </cell>
          <cell r="N297">
            <v>333</v>
          </cell>
          <cell r="O297">
            <v>168</v>
          </cell>
          <cell r="P297">
            <v>-44</v>
          </cell>
          <cell r="Q297">
            <v>-60</v>
          </cell>
          <cell r="R297">
            <v>-9</v>
          </cell>
          <cell r="S297">
            <v>55</v>
          </cell>
          <cell r="T297">
            <v>57</v>
          </cell>
          <cell r="U297">
            <v>-33</v>
          </cell>
          <cell r="V297">
            <v>-59</v>
          </cell>
          <cell r="W297">
            <v>-124</v>
          </cell>
          <cell r="X297">
            <v>-159</v>
          </cell>
          <cell r="Y297">
            <v>289.19</v>
          </cell>
          <cell r="Z297">
            <v>-10.3</v>
          </cell>
          <cell r="AA297">
            <v>0</v>
          </cell>
          <cell r="AB297">
            <v>27.12</v>
          </cell>
          <cell r="AC297">
            <v>306.01</v>
          </cell>
          <cell r="AD297">
            <v>310</v>
          </cell>
          <cell r="AE297">
            <v>9</v>
          </cell>
          <cell r="AF297">
            <v>0</v>
          </cell>
          <cell r="AG297">
            <v>27</v>
          </cell>
          <cell r="AH297">
            <v>346</v>
          </cell>
          <cell r="AI297">
            <v>302</v>
          </cell>
          <cell r="AJ297">
            <v>11</v>
          </cell>
          <cell r="AK297">
            <v>23</v>
          </cell>
          <cell r="AL297">
            <v>633</v>
          </cell>
          <cell r="AM297">
            <v>969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</row>
        <row r="299">
          <cell r="C299">
            <v>-50</v>
          </cell>
          <cell r="D299">
            <v>-368</v>
          </cell>
          <cell r="E299">
            <v>-420</v>
          </cell>
          <cell r="F299">
            <v>-283</v>
          </cell>
          <cell r="G299">
            <v>-187</v>
          </cell>
          <cell r="H299">
            <v>-77</v>
          </cell>
          <cell r="I299">
            <v>-13</v>
          </cell>
          <cell r="J299">
            <v>-14</v>
          </cell>
          <cell r="K299">
            <v>-4</v>
          </cell>
          <cell r="L299">
            <v>-1</v>
          </cell>
          <cell r="M299">
            <v>-7</v>
          </cell>
          <cell r="N299">
            <v>-26</v>
          </cell>
          <cell r="O299">
            <v>-19</v>
          </cell>
          <cell r="P299">
            <v>-61</v>
          </cell>
          <cell r="Q299">
            <v>-22</v>
          </cell>
          <cell r="R299">
            <v>-40</v>
          </cell>
          <cell r="S299">
            <v>-142</v>
          </cell>
          <cell r="T299">
            <v>-7</v>
          </cell>
          <cell r="U299">
            <v>-29</v>
          </cell>
          <cell r="V299">
            <v>-63</v>
          </cell>
          <cell r="W299">
            <v>-62</v>
          </cell>
          <cell r="X299">
            <v>-161</v>
          </cell>
          <cell r="Y299">
            <v>0</v>
          </cell>
          <cell r="Z299">
            <v>-10.3</v>
          </cell>
          <cell r="AA299">
            <v>0</v>
          </cell>
          <cell r="AB299">
            <v>-10.3</v>
          </cell>
          <cell r="AC299">
            <v>-20.6</v>
          </cell>
          <cell r="AD299">
            <v>0</v>
          </cell>
          <cell r="AE299">
            <v>-7</v>
          </cell>
          <cell r="AF299">
            <v>0</v>
          </cell>
          <cell r="AG299">
            <v>-10</v>
          </cell>
          <cell r="AH299">
            <v>-17</v>
          </cell>
          <cell r="AI299">
            <v>0</v>
          </cell>
          <cell r="AJ299">
            <v>-7</v>
          </cell>
          <cell r="AK299">
            <v>-6</v>
          </cell>
          <cell r="AL299">
            <v>-7</v>
          </cell>
          <cell r="AM299">
            <v>-20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</row>
        <row r="300">
          <cell r="N300">
            <v>0</v>
          </cell>
          <cell r="S300">
            <v>0</v>
          </cell>
          <cell r="X300">
            <v>0</v>
          </cell>
          <cell r="AC300">
            <v>0</v>
          </cell>
          <cell r="AH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</row>
        <row r="301">
          <cell r="N301">
            <v>0</v>
          </cell>
          <cell r="S301">
            <v>0</v>
          </cell>
          <cell r="X301">
            <v>0</v>
          </cell>
          <cell r="AC301">
            <v>0</v>
          </cell>
          <cell r="AH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</row>
        <row r="302">
          <cell r="N302">
            <v>0</v>
          </cell>
          <cell r="S302">
            <v>0</v>
          </cell>
          <cell r="X302">
            <v>0</v>
          </cell>
          <cell r="AC302">
            <v>0</v>
          </cell>
          <cell r="AH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</row>
        <row r="303">
          <cell r="G303">
            <v>46</v>
          </cell>
          <cell r="H303">
            <v>80</v>
          </cell>
          <cell r="I303">
            <v>3</v>
          </cell>
          <cell r="J303">
            <v>45</v>
          </cell>
          <cell r="K303">
            <v>216</v>
          </cell>
          <cell r="L303">
            <v>0</v>
          </cell>
          <cell r="M303">
            <v>5</v>
          </cell>
          <cell r="N303">
            <v>266</v>
          </cell>
          <cell r="O303">
            <v>85</v>
          </cell>
          <cell r="P303">
            <v>0</v>
          </cell>
          <cell r="Q303">
            <v>0</v>
          </cell>
          <cell r="R303">
            <v>-1</v>
          </cell>
          <cell r="S303">
            <v>84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289.19</v>
          </cell>
          <cell r="Z303">
            <v>0</v>
          </cell>
          <cell r="AA303">
            <v>0</v>
          </cell>
          <cell r="AB303">
            <v>37.42</v>
          </cell>
          <cell r="AC303">
            <v>326.61</v>
          </cell>
          <cell r="AD303">
            <v>298</v>
          </cell>
          <cell r="AE303">
            <v>0</v>
          </cell>
          <cell r="AF303">
            <v>0</v>
          </cell>
          <cell r="AG303">
            <v>37</v>
          </cell>
          <cell r="AH303">
            <v>335</v>
          </cell>
          <cell r="AI303">
            <v>298</v>
          </cell>
          <cell r="AJ303">
            <v>0</v>
          </cell>
          <cell r="AK303">
            <v>0</v>
          </cell>
          <cell r="AL303">
            <v>656</v>
          </cell>
          <cell r="AM303">
            <v>954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</row>
        <row r="304">
          <cell r="D304">
            <v>11</v>
          </cell>
          <cell r="E304">
            <v>-17</v>
          </cell>
          <cell r="F304">
            <v>48</v>
          </cell>
          <cell r="G304">
            <v>-10</v>
          </cell>
          <cell r="H304">
            <v>126</v>
          </cell>
          <cell r="I304">
            <v>53</v>
          </cell>
          <cell r="J304">
            <v>32</v>
          </cell>
          <cell r="K304">
            <v>19</v>
          </cell>
          <cell r="L304">
            <v>27</v>
          </cell>
          <cell r="M304">
            <v>35</v>
          </cell>
          <cell r="N304">
            <v>113</v>
          </cell>
          <cell r="O304">
            <v>115</v>
          </cell>
          <cell r="P304">
            <v>18</v>
          </cell>
          <cell r="Q304">
            <v>-18</v>
          </cell>
          <cell r="R304">
            <v>30</v>
          </cell>
          <cell r="S304">
            <v>145</v>
          </cell>
          <cell r="T304">
            <v>117</v>
          </cell>
          <cell r="U304">
            <v>17</v>
          </cell>
          <cell r="V304">
            <v>13</v>
          </cell>
          <cell r="W304">
            <v>-48</v>
          </cell>
          <cell r="X304">
            <v>99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27</v>
          </cell>
          <cell r="AE304">
            <v>20</v>
          </cell>
          <cell r="AF304">
            <v>0</v>
          </cell>
          <cell r="AG304">
            <v>-194</v>
          </cell>
          <cell r="AH304">
            <v>-147</v>
          </cell>
          <cell r="AI304">
            <v>27</v>
          </cell>
          <cell r="AJ304">
            <v>20</v>
          </cell>
          <cell r="AK304">
            <v>-20</v>
          </cell>
          <cell r="AL304">
            <v>-14</v>
          </cell>
          <cell r="AM304">
            <v>13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</row>
        <row r="305">
          <cell r="B305">
            <v>-91</v>
          </cell>
          <cell r="C305">
            <v>-14</v>
          </cell>
          <cell r="D305">
            <v>107</v>
          </cell>
          <cell r="E305">
            <v>-56</v>
          </cell>
          <cell r="F305">
            <v>21</v>
          </cell>
          <cell r="G305">
            <v>-39</v>
          </cell>
          <cell r="H305">
            <v>-66</v>
          </cell>
          <cell r="I305">
            <v>-22</v>
          </cell>
          <cell r="J305">
            <v>-5</v>
          </cell>
          <cell r="K305">
            <v>-3</v>
          </cell>
          <cell r="L305">
            <v>-15</v>
          </cell>
          <cell r="M305">
            <v>3</v>
          </cell>
          <cell r="N305">
            <v>-20</v>
          </cell>
          <cell r="O305">
            <v>-13</v>
          </cell>
          <cell r="P305">
            <v>-1</v>
          </cell>
          <cell r="Q305">
            <v>-20</v>
          </cell>
          <cell r="R305">
            <v>2</v>
          </cell>
          <cell r="S305">
            <v>-32</v>
          </cell>
          <cell r="T305">
            <v>-53</v>
          </cell>
          <cell r="U305">
            <v>-21</v>
          </cell>
          <cell r="V305">
            <v>-9</v>
          </cell>
          <cell r="W305">
            <v>-14</v>
          </cell>
          <cell r="X305">
            <v>-97</v>
          </cell>
          <cell r="AC305">
            <v>0</v>
          </cell>
          <cell r="AD305">
            <v>-15</v>
          </cell>
          <cell r="AE305">
            <v>-4</v>
          </cell>
          <cell r="AG305">
            <v>194</v>
          </cell>
          <cell r="AH305">
            <v>175</v>
          </cell>
          <cell r="AI305">
            <v>-23</v>
          </cell>
          <cell r="AJ305">
            <v>-2</v>
          </cell>
          <cell r="AK305">
            <v>49</v>
          </cell>
          <cell r="AL305">
            <v>-2</v>
          </cell>
          <cell r="AM305">
            <v>22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</row>
        <row r="307">
          <cell r="B307">
            <v>23</v>
          </cell>
          <cell r="C307">
            <v>3</v>
          </cell>
          <cell r="D307">
            <v>175</v>
          </cell>
          <cell r="E307">
            <v>520</v>
          </cell>
          <cell r="F307">
            <v>196</v>
          </cell>
          <cell r="G307">
            <v>915</v>
          </cell>
          <cell r="H307">
            <v>1071</v>
          </cell>
          <cell r="I307">
            <v>205</v>
          </cell>
          <cell r="J307">
            <v>18</v>
          </cell>
          <cell r="K307">
            <v>19</v>
          </cell>
          <cell r="L307">
            <v>31</v>
          </cell>
          <cell r="M307">
            <v>19</v>
          </cell>
          <cell r="N307">
            <v>87</v>
          </cell>
          <cell r="O307">
            <v>34</v>
          </cell>
          <cell r="P307">
            <v>48</v>
          </cell>
          <cell r="Q307">
            <v>55</v>
          </cell>
          <cell r="R307">
            <v>40</v>
          </cell>
          <cell r="S307">
            <v>177</v>
          </cell>
          <cell r="T307">
            <v>466</v>
          </cell>
          <cell r="U307">
            <v>75</v>
          </cell>
          <cell r="V307">
            <v>89</v>
          </cell>
          <cell r="W307">
            <v>67</v>
          </cell>
          <cell r="X307">
            <v>697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13.6875</v>
          </cell>
          <cell r="AE307">
            <v>20.6875</v>
          </cell>
          <cell r="AF307">
            <v>50</v>
          </cell>
          <cell r="AG307">
            <v>50</v>
          </cell>
          <cell r="AH307">
            <v>134.375</v>
          </cell>
          <cell r="AI307">
            <v>229</v>
          </cell>
          <cell r="AJ307">
            <v>63</v>
          </cell>
          <cell r="AK307">
            <v>59</v>
          </cell>
          <cell r="AL307">
            <v>39</v>
          </cell>
          <cell r="AM307">
            <v>390</v>
          </cell>
          <cell r="AN307">
            <v>50</v>
          </cell>
          <cell r="AO307">
            <v>50</v>
          </cell>
          <cell r="AP307">
            <v>50</v>
          </cell>
          <cell r="AQ307">
            <v>200</v>
          </cell>
          <cell r="AR307">
            <v>200</v>
          </cell>
          <cell r="AS307">
            <v>150</v>
          </cell>
          <cell r="AT307">
            <v>150</v>
          </cell>
        </row>
        <row r="308">
          <cell r="AD308">
            <v>44</v>
          </cell>
          <cell r="AE308">
            <v>-132</v>
          </cell>
          <cell r="AF308">
            <v>-108.6875</v>
          </cell>
          <cell r="AG308">
            <v>-107.6875</v>
          </cell>
        </row>
        <row r="310">
          <cell r="D310">
            <v>175</v>
          </cell>
          <cell r="E310">
            <v>520</v>
          </cell>
          <cell r="F310">
            <v>196</v>
          </cell>
          <cell r="G310">
            <v>915</v>
          </cell>
          <cell r="H310">
            <v>1071</v>
          </cell>
          <cell r="I310">
            <v>205</v>
          </cell>
        </row>
        <row r="313">
          <cell r="G313">
            <v>0</v>
          </cell>
          <cell r="H313">
            <v>0</v>
          </cell>
          <cell r="I313">
            <v>0</v>
          </cell>
          <cell r="U313">
            <v>1000</v>
          </cell>
          <cell r="X313">
            <v>1000</v>
          </cell>
          <cell r="Y313">
            <v>274.75</v>
          </cell>
          <cell r="Z313">
            <v>274.75</v>
          </cell>
          <cell r="AA313">
            <v>274.75</v>
          </cell>
          <cell r="AB313">
            <v>274.75</v>
          </cell>
          <cell r="AC313">
            <v>1099</v>
          </cell>
          <cell r="AD313">
            <v>192.3125</v>
          </cell>
          <cell r="AE313">
            <v>32.3125</v>
          </cell>
          <cell r="AF313">
            <v>112.3125</v>
          </cell>
          <cell r="AG313">
            <v>112.3125</v>
          </cell>
          <cell r="AH313">
            <v>449.25</v>
          </cell>
          <cell r="AN313">
            <v>399.99999999999994</v>
          </cell>
          <cell r="AO313">
            <v>399.99999999999994</v>
          </cell>
          <cell r="AP313">
            <v>694.8</v>
          </cell>
          <cell r="AQ313">
            <v>158</v>
          </cell>
          <cell r="AR313">
            <v>241</v>
          </cell>
          <cell r="AS313">
            <v>24</v>
          </cell>
          <cell r="AT313">
            <v>0</v>
          </cell>
        </row>
        <row r="315">
          <cell r="B315">
            <v>2189</v>
          </cell>
          <cell r="C315">
            <v>2042</v>
          </cell>
          <cell r="D315">
            <v>2302</v>
          </cell>
          <cell r="E315">
            <v>2406</v>
          </cell>
          <cell r="F315">
            <v>1604</v>
          </cell>
          <cell r="G315">
            <v>1488</v>
          </cell>
          <cell r="H315">
            <v>3235</v>
          </cell>
          <cell r="I315">
            <v>2744.4982</v>
          </cell>
          <cell r="J315">
            <v>867</v>
          </cell>
          <cell r="K315">
            <v>695.827</v>
          </cell>
          <cell r="L315">
            <v>945.49900000000002</v>
          </cell>
          <cell r="M315">
            <v>646.96299999999997</v>
          </cell>
          <cell r="N315">
            <v>3155.2889999999998</v>
          </cell>
          <cell r="O315">
            <v>871</v>
          </cell>
          <cell r="P315">
            <v>1008</v>
          </cell>
          <cell r="Q315">
            <v>700</v>
          </cell>
          <cell r="R315">
            <v>606</v>
          </cell>
          <cell r="S315">
            <v>3185</v>
          </cell>
          <cell r="T315">
            <v>1346.8899999999999</v>
          </cell>
          <cell r="U315">
            <v>412.62</v>
          </cell>
          <cell r="V315">
            <v>4023.73</v>
          </cell>
          <cell r="W315">
            <v>678.31999999999994</v>
          </cell>
          <cell r="X315">
            <v>6461.5599999999995</v>
          </cell>
          <cell r="Y315">
            <v>1110.4573499999999</v>
          </cell>
          <cell r="Z315">
            <v>1753.4739999999999</v>
          </cell>
          <cell r="AA315">
            <v>618.80600000000004</v>
          </cell>
          <cell r="AB315">
            <v>1398.6979999999999</v>
          </cell>
          <cell r="AC315">
            <v>4881.4353499999997</v>
          </cell>
          <cell r="AD315">
            <v>932</v>
          </cell>
          <cell r="AE315">
            <v>1183</v>
          </cell>
          <cell r="AF315">
            <v>922</v>
          </cell>
          <cell r="AG315">
            <v>1588</v>
          </cell>
          <cell r="AH315">
            <v>4625</v>
          </cell>
          <cell r="AI315">
            <v>932.13</v>
          </cell>
          <cell r="AJ315">
            <v>1182.3800000000001</v>
          </cell>
          <cell r="AK315">
            <v>737.29</v>
          </cell>
          <cell r="AL315">
            <v>1410</v>
          </cell>
          <cell r="AM315">
            <v>4261.8</v>
          </cell>
          <cell r="AN315">
            <v>3506.0819999999999</v>
          </cell>
          <cell r="AO315">
            <v>3506.0819999999999</v>
          </cell>
          <cell r="AP315">
            <v>4065.7451714285717</v>
          </cell>
          <cell r="AQ315">
            <v>4352.4323199999999</v>
          </cell>
          <cell r="AR315">
            <v>5035.7037700000001</v>
          </cell>
          <cell r="AS315">
            <v>5248.6440330999994</v>
          </cell>
          <cell r="AT315">
            <v>6164.6598440930002</v>
          </cell>
        </row>
        <row r="317">
          <cell r="B317">
            <v>2189</v>
          </cell>
          <cell r="C317">
            <v>2042</v>
          </cell>
          <cell r="D317">
            <v>2302</v>
          </cell>
          <cell r="E317">
            <v>2406</v>
          </cell>
          <cell r="F317">
            <v>1709.55663</v>
          </cell>
          <cell r="G317">
            <v>1666.58512</v>
          </cell>
          <cell r="H317">
            <v>3503.1035630000001</v>
          </cell>
          <cell r="I317">
            <v>2945.8195589000002</v>
          </cell>
          <cell r="J317">
            <v>867</v>
          </cell>
          <cell r="K317">
            <v>695.827</v>
          </cell>
          <cell r="L317">
            <v>945.49900000000002</v>
          </cell>
          <cell r="M317">
            <v>646.96299999999997</v>
          </cell>
          <cell r="N317">
            <v>3616.7634339999995</v>
          </cell>
          <cell r="O317">
            <v>912.44894109999996</v>
          </cell>
          <cell r="P317">
            <v>1204.6392318999999</v>
          </cell>
          <cell r="Q317">
            <v>741.0755527</v>
          </cell>
          <cell r="R317">
            <v>802.29928440000003</v>
          </cell>
          <cell r="S317">
            <v>3660.4630101000002</v>
          </cell>
          <cell r="T317">
            <v>1386.2827380087999</v>
          </cell>
          <cell r="U317">
            <v>600.58443382170003</v>
          </cell>
          <cell r="V317">
            <v>4062.2995808380001</v>
          </cell>
          <cell r="W317">
            <v>864.06796831399993</v>
          </cell>
          <cell r="X317">
            <v>6913.6547209173996</v>
          </cell>
          <cell r="Y317">
            <v>1148.7299153639999</v>
          </cell>
          <cell r="Z317">
            <v>1937.590214566</v>
          </cell>
          <cell r="AA317">
            <v>657.10685255200008</v>
          </cell>
          <cell r="AB317">
            <v>1582.9501940449998</v>
          </cell>
          <cell r="AC317">
            <v>5326.2694842359997</v>
          </cell>
          <cell r="AD317">
            <v>970.52230157748772</v>
          </cell>
          <cell r="AE317">
            <v>1365.2293157945098</v>
          </cell>
          <cell r="AF317">
            <v>959.5705321055442</v>
          </cell>
          <cell r="AG317">
            <v>1768.494229286157</v>
          </cell>
          <cell r="AH317">
            <v>5070.6554675710004</v>
          </cell>
          <cell r="AI317">
            <v>970.12558000000001</v>
          </cell>
          <cell r="AJ317">
            <v>1363.7632000000001</v>
          </cell>
          <cell r="AK317">
            <v>775.5346199999999</v>
          </cell>
          <cell r="AL317">
            <v>1598.9924000000001</v>
          </cell>
          <cell r="AM317">
            <v>4707.4554675710006</v>
          </cell>
          <cell r="AN317">
            <v>3971.1948500479998</v>
          </cell>
          <cell r="AO317">
            <v>3971.1948500479998</v>
          </cell>
          <cell r="AP317">
            <v>4606.266350594572</v>
          </cell>
          <cell r="AQ317">
            <v>4571.9603986299999</v>
          </cell>
          <cell r="AR317">
            <v>5035.7037700000001</v>
          </cell>
          <cell r="AS317">
            <v>5248.6440330999994</v>
          </cell>
          <cell r="AT317">
            <v>6164.6598440930002</v>
          </cell>
        </row>
        <row r="318">
          <cell r="B318">
            <v>0.19272497978104539</v>
          </cell>
          <cell r="C318">
            <v>0.1872188977471809</v>
          </cell>
          <cell r="D318">
            <v>0.16392758297495122</v>
          </cell>
          <cell r="E318">
            <v>0.1266849199663016</v>
          </cell>
          <cell r="F318">
            <v>0.10301636818318771</v>
          </cell>
          <cell r="G318">
            <v>0.10730009786247746</v>
          </cell>
          <cell r="H318">
            <v>0.21730063662303828</v>
          </cell>
          <cell r="I318">
            <v>0.16659048571509361</v>
          </cell>
          <cell r="J318">
            <v>0.17780968006562756</v>
          </cell>
          <cell r="K318">
            <v>0.12739417795679239</v>
          </cell>
          <cell r="L318">
            <v>0.18437968018720749</v>
          </cell>
          <cell r="M318">
            <v>0.12232236717716014</v>
          </cell>
          <cell r="N318">
            <v>0.17425986191279208</v>
          </cell>
          <cell r="O318">
            <v>0.16960017492565055</v>
          </cell>
          <cell r="P318">
            <v>0.20239234406922041</v>
          </cell>
          <cell r="Q318">
            <v>0.11584735855869939</v>
          </cell>
          <cell r="R318">
            <v>0.10653290192537512</v>
          </cell>
          <cell r="S318">
            <v>0.14491144141330167</v>
          </cell>
          <cell r="T318">
            <v>0.22722221570378626</v>
          </cell>
          <cell r="U318">
            <v>9.7087687329728431E-2</v>
          </cell>
          <cell r="V318">
            <v>0.62952108799597084</v>
          </cell>
          <cell r="W318">
            <v>0.13534899253038846</v>
          </cell>
          <cell r="X318">
            <v>0.27518128964008121</v>
          </cell>
          <cell r="Y318">
            <v>0.23306577192814448</v>
          </cell>
          <cell r="Z318">
            <v>0.37266194885450488</v>
          </cell>
          <cell r="AA318">
            <v>0.12045471990087731</v>
          </cell>
          <cell r="AB318">
            <v>0.24441890457434406</v>
          </cell>
          <cell r="AC318">
            <v>0.24144790388292045</v>
          </cell>
          <cell r="AD318">
            <v>0.19812307464265824</v>
          </cell>
          <cell r="AE318">
            <v>0.28875974718471936</v>
          </cell>
          <cell r="AF318">
            <v>0.19833584831825923</v>
          </cell>
          <cell r="AG318">
            <v>0.3799228863127283</v>
          </cell>
          <cell r="AH318">
            <v>0.26510491609475784</v>
          </cell>
          <cell r="AM318">
            <v>0.24719491496616572</v>
          </cell>
          <cell r="AN318">
            <v>0.22447325530602635</v>
          </cell>
          <cell r="AP318">
            <v>0.24304765219390118</v>
          </cell>
          <cell r="AQ318">
            <v>0.20765985932214737</v>
          </cell>
          <cell r="AR318">
            <v>0.21188820874442285</v>
          </cell>
          <cell r="AS318">
            <v>0.20625649498266649</v>
          </cell>
          <cell r="AT318">
            <v>0.22978052050739592</v>
          </cell>
        </row>
        <row r="320">
          <cell r="B320">
            <v>1247</v>
          </cell>
          <cell r="C320">
            <v>1316</v>
          </cell>
          <cell r="D320">
            <v>2112</v>
          </cell>
          <cell r="E320">
            <v>2200</v>
          </cell>
          <cell r="F320">
            <v>977</v>
          </cell>
          <cell r="G320">
            <v>881</v>
          </cell>
          <cell r="H320">
            <v>1262</v>
          </cell>
          <cell r="I320">
            <v>1210.4982</v>
          </cell>
          <cell r="J320">
            <v>288</v>
          </cell>
          <cell r="K320">
            <v>250.82700000000003</v>
          </cell>
          <cell r="L320">
            <v>558.49900000000002</v>
          </cell>
          <cell r="M320">
            <v>338.96299999999997</v>
          </cell>
          <cell r="N320">
            <v>1436.289</v>
          </cell>
          <cell r="O320">
            <v>373</v>
          </cell>
          <cell r="P320">
            <v>343</v>
          </cell>
          <cell r="Q320">
            <v>390</v>
          </cell>
          <cell r="R320">
            <v>305</v>
          </cell>
          <cell r="S320">
            <v>1411</v>
          </cell>
          <cell r="T320">
            <v>357.89</v>
          </cell>
          <cell r="U320">
            <v>182.61999999999998</v>
          </cell>
          <cell r="V320">
            <v>3651.73</v>
          </cell>
          <cell r="W320">
            <v>476.32</v>
          </cell>
          <cell r="X320">
            <v>4668.5599999999995</v>
          </cell>
          <cell r="Y320">
            <v>398.45734999999996</v>
          </cell>
          <cell r="Z320">
            <v>675.47399999999993</v>
          </cell>
          <cell r="AA320">
            <v>347.80599999999998</v>
          </cell>
          <cell r="AB320">
            <v>1114.6979999999999</v>
          </cell>
          <cell r="AC320">
            <v>2536.4353499999997</v>
          </cell>
          <cell r="AD320">
            <v>378</v>
          </cell>
          <cell r="AE320">
            <v>628</v>
          </cell>
          <cell r="AF320">
            <v>347</v>
          </cell>
          <cell r="AG320">
            <v>1115</v>
          </cell>
          <cell r="AH320">
            <v>2468</v>
          </cell>
          <cell r="AI320">
            <v>378.13</v>
          </cell>
          <cell r="AJ320">
            <v>627.38</v>
          </cell>
          <cell r="AK320">
            <v>375.28999999999996</v>
          </cell>
          <cell r="AL320">
            <v>984</v>
          </cell>
          <cell r="AM320">
            <v>2364.8000000000002</v>
          </cell>
          <cell r="AN320">
            <v>1831.0819999999999</v>
          </cell>
          <cell r="AO320">
            <v>1831.0819999999999</v>
          </cell>
          <cell r="AP320">
            <v>2121.7451714285717</v>
          </cell>
          <cell r="AQ320">
            <v>1814.4323199999999</v>
          </cell>
          <cell r="AR320">
            <v>1741.7037700000001</v>
          </cell>
          <cell r="AS320">
            <v>2152.6440330999999</v>
          </cell>
          <cell r="AT320">
            <v>2187.6598440930002</v>
          </cell>
        </row>
        <row r="322">
          <cell r="J322">
            <v>150</v>
          </cell>
          <cell r="K322">
            <v>146.755</v>
          </cell>
          <cell r="L322">
            <v>442.73</v>
          </cell>
          <cell r="M322">
            <v>215.92099999999999</v>
          </cell>
          <cell r="N322">
            <v>955.40599999999995</v>
          </cell>
          <cell r="O322">
            <v>275</v>
          </cell>
          <cell r="P322">
            <v>227</v>
          </cell>
          <cell r="Q322">
            <v>289</v>
          </cell>
          <cell r="R322">
            <v>196</v>
          </cell>
          <cell r="S322">
            <v>987</v>
          </cell>
          <cell r="T322">
            <v>273.53999999999996</v>
          </cell>
          <cell r="U322">
            <v>68.55</v>
          </cell>
          <cell r="V322">
            <v>3586.8</v>
          </cell>
          <cell r="W322">
            <v>356.05</v>
          </cell>
          <cell r="X322">
            <v>4284.9399999999996</v>
          </cell>
          <cell r="Y322">
            <v>303.77735000000001</v>
          </cell>
          <cell r="Z322">
            <v>576.37400000000002</v>
          </cell>
          <cell r="AA322">
            <v>303.43600000000004</v>
          </cell>
          <cell r="AB322">
            <v>1060.4379999999999</v>
          </cell>
          <cell r="AC322">
            <v>2244.0253499999999</v>
          </cell>
          <cell r="AD322">
            <v>299</v>
          </cell>
          <cell r="AE322">
            <v>526</v>
          </cell>
          <cell r="AF322">
            <v>302</v>
          </cell>
          <cell r="AG322">
            <v>1060</v>
          </cell>
          <cell r="AH322">
            <v>2187</v>
          </cell>
          <cell r="AI322">
            <v>298.48</v>
          </cell>
          <cell r="AJ322">
            <v>526.53</v>
          </cell>
          <cell r="AK322">
            <v>306.97000000000003</v>
          </cell>
          <cell r="AL322">
            <v>984</v>
          </cell>
          <cell r="AM322">
            <v>2115.98</v>
          </cell>
          <cell r="AN322">
            <v>1571.403</v>
          </cell>
          <cell r="AO322">
            <v>1571.403</v>
          </cell>
          <cell r="AP322">
            <v>1921.674</v>
          </cell>
          <cell r="AQ322">
            <v>1620.1350000000002</v>
          </cell>
          <cell r="AR322">
            <v>1518.1247699999999</v>
          </cell>
          <cell r="AS322">
            <v>1929.0650331000002</v>
          </cell>
          <cell r="AT322">
            <v>1940.080844093</v>
          </cell>
        </row>
        <row r="323">
          <cell r="J323">
            <v>138</v>
          </cell>
          <cell r="K323">
            <v>104.072</v>
          </cell>
          <cell r="L323">
            <v>115.76899999999999</v>
          </cell>
          <cell r="M323">
            <v>123.042</v>
          </cell>
          <cell r="N323">
            <v>480.88300000000004</v>
          </cell>
          <cell r="O323">
            <v>98</v>
          </cell>
          <cell r="P323">
            <v>116</v>
          </cell>
          <cell r="Q323">
            <v>101</v>
          </cell>
          <cell r="R323">
            <v>109</v>
          </cell>
          <cell r="S323">
            <v>424</v>
          </cell>
          <cell r="T323">
            <v>84.35</v>
          </cell>
          <cell r="U323">
            <v>114.07000000000001</v>
          </cell>
          <cell r="V323">
            <v>64.930000000000007</v>
          </cell>
          <cell r="W323">
            <v>120.27</v>
          </cell>
          <cell r="X323">
            <v>383.61999999999995</v>
          </cell>
          <cell r="Y323">
            <v>94.68</v>
          </cell>
          <cell r="Z323">
            <v>99.1</v>
          </cell>
          <cell r="AA323">
            <v>44.37</v>
          </cell>
          <cell r="AB323">
            <v>54.26</v>
          </cell>
          <cell r="AC323">
            <v>292.41000000000003</v>
          </cell>
          <cell r="AD323">
            <v>79</v>
          </cell>
          <cell r="AE323">
            <v>102</v>
          </cell>
          <cell r="AF323">
            <v>45</v>
          </cell>
          <cell r="AG323">
            <v>55</v>
          </cell>
          <cell r="AH323">
            <v>281</v>
          </cell>
          <cell r="AI323">
            <v>79.650000000000006</v>
          </cell>
          <cell r="AJ323">
            <v>100.85</v>
          </cell>
          <cell r="AK323">
            <v>68.319999999999993</v>
          </cell>
          <cell r="AL323">
            <v>0</v>
          </cell>
          <cell r="AM323">
            <v>248.82</v>
          </cell>
          <cell r="AN323">
            <v>259.67899999999997</v>
          </cell>
          <cell r="AO323">
            <v>259.67899999999997</v>
          </cell>
          <cell r="AP323">
            <v>200.07117142857143</v>
          </cell>
          <cell r="AQ323">
            <v>194.29732000000001</v>
          </cell>
          <cell r="AR323">
            <v>223.57900000000001</v>
          </cell>
          <cell r="AS323">
            <v>223.57900000000001</v>
          </cell>
          <cell r="AT323">
            <v>247.57900000000001</v>
          </cell>
        </row>
        <row r="325">
          <cell r="D325">
            <v>39</v>
          </cell>
          <cell r="E325">
            <v>32</v>
          </cell>
          <cell r="F325">
            <v>14</v>
          </cell>
          <cell r="G325">
            <v>19</v>
          </cell>
          <cell r="H325">
            <v>47</v>
          </cell>
          <cell r="I325">
            <v>71.383200000000002</v>
          </cell>
          <cell r="J325">
            <v>86</v>
          </cell>
          <cell r="K325">
            <v>5.5</v>
          </cell>
          <cell r="L325">
            <v>116.97499999999999</v>
          </cell>
          <cell r="M325">
            <v>9.2759999999999998</v>
          </cell>
          <cell r="N325">
            <v>217.751</v>
          </cell>
          <cell r="O325">
            <v>108</v>
          </cell>
          <cell r="P325">
            <v>23</v>
          </cell>
          <cell r="Q325">
            <v>120</v>
          </cell>
          <cell r="R325">
            <v>26</v>
          </cell>
          <cell r="S325">
            <v>277</v>
          </cell>
          <cell r="T325">
            <v>115.71</v>
          </cell>
          <cell r="U325">
            <v>24.73</v>
          </cell>
          <cell r="V325">
            <v>118.07</v>
          </cell>
          <cell r="W325">
            <v>31</v>
          </cell>
          <cell r="X325">
            <v>289.51</v>
          </cell>
          <cell r="Y325">
            <v>125.34099999999999</v>
          </cell>
          <cell r="Z325">
            <v>70.995000000000005</v>
          </cell>
          <cell r="AA325">
            <v>124.00699999999999</v>
          </cell>
          <cell r="AB325">
            <v>62.045000000000002</v>
          </cell>
          <cell r="AC325">
            <v>382.38799999999998</v>
          </cell>
          <cell r="AD325">
            <v>116</v>
          </cell>
          <cell r="AE325">
            <v>40</v>
          </cell>
          <cell r="AF325">
            <v>124</v>
          </cell>
          <cell r="AG325">
            <v>62</v>
          </cell>
          <cell r="AH325">
            <v>342</v>
          </cell>
          <cell r="AI325">
            <v>116.28999999999999</v>
          </cell>
          <cell r="AJ325">
            <v>38.799999999999997</v>
          </cell>
          <cell r="AK325">
            <v>104.66</v>
          </cell>
          <cell r="AL325">
            <v>52</v>
          </cell>
          <cell r="AM325">
            <v>311.75</v>
          </cell>
          <cell r="AN325">
            <v>399.71899999999999</v>
          </cell>
          <cell r="AO325">
            <v>399.71899999999999</v>
          </cell>
          <cell r="AP325">
            <v>308.68857142857144</v>
          </cell>
          <cell r="AQ325">
            <v>480.77400000000006</v>
          </cell>
          <cell r="AR325">
            <v>391.31400000000002</v>
          </cell>
          <cell r="AS325">
            <v>692.68100000000004</v>
          </cell>
          <cell r="AT325">
            <v>732.96635000000003</v>
          </cell>
        </row>
        <row r="326">
          <cell r="J326">
            <v>55</v>
          </cell>
          <cell r="K326">
            <v>4.407</v>
          </cell>
          <cell r="L326">
            <v>81.893000000000001</v>
          </cell>
          <cell r="M326">
            <v>8.2449999999999992</v>
          </cell>
          <cell r="N326">
            <v>149.54500000000002</v>
          </cell>
          <cell r="O326">
            <v>83</v>
          </cell>
          <cell r="P326">
            <v>22</v>
          </cell>
          <cell r="Q326">
            <v>95</v>
          </cell>
          <cell r="R326">
            <v>25</v>
          </cell>
          <cell r="S326">
            <v>225</v>
          </cell>
          <cell r="T326">
            <v>91.44</v>
          </cell>
          <cell r="U326">
            <v>24.73</v>
          </cell>
          <cell r="V326">
            <v>93.47</v>
          </cell>
          <cell r="W326">
            <v>29</v>
          </cell>
          <cell r="X326">
            <v>238.64</v>
          </cell>
          <cell r="Y326">
            <v>104.401</v>
          </cell>
          <cell r="Z326">
            <v>52.994999999999997</v>
          </cell>
          <cell r="AA326">
            <v>103.06699999999999</v>
          </cell>
          <cell r="AB326">
            <v>58.484999999999999</v>
          </cell>
          <cell r="AC326">
            <v>318.94799999999998</v>
          </cell>
          <cell r="AD326">
            <v>92</v>
          </cell>
          <cell r="AE326">
            <v>36</v>
          </cell>
          <cell r="AF326">
            <v>103</v>
          </cell>
          <cell r="AG326">
            <v>58</v>
          </cell>
          <cell r="AH326">
            <v>289</v>
          </cell>
          <cell r="AI326">
            <v>92</v>
          </cell>
          <cell r="AJ326">
            <v>35.799999999999997</v>
          </cell>
          <cell r="AK326">
            <v>83.69</v>
          </cell>
          <cell r="AL326">
            <v>52</v>
          </cell>
          <cell r="AM326">
            <v>263.49</v>
          </cell>
          <cell r="AN326">
            <v>354.63</v>
          </cell>
          <cell r="AO326">
            <v>354.63</v>
          </cell>
          <cell r="AP326">
            <v>252.68100000000001</v>
          </cell>
          <cell r="AQ326">
            <v>417.19500000000005</v>
          </cell>
          <cell r="AR326">
            <v>274.73500000000001</v>
          </cell>
          <cell r="AS326">
            <v>576.10200000000009</v>
          </cell>
          <cell r="AT326">
            <v>616.38735000000008</v>
          </cell>
        </row>
        <row r="327">
          <cell r="J327">
            <v>31</v>
          </cell>
          <cell r="K327">
            <v>1.093</v>
          </cell>
          <cell r="L327">
            <v>35.082000000000001</v>
          </cell>
          <cell r="M327">
            <v>1.0309999999999999</v>
          </cell>
          <cell r="N327">
            <v>68.206000000000017</v>
          </cell>
          <cell r="O327">
            <v>25</v>
          </cell>
          <cell r="P327">
            <v>1</v>
          </cell>
          <cell r="Q327">
            <v>25</v>
          </cell>
          <cell r="R327">
            <v>1</v>
          </cell>
          <cell r="S327">
            <v>52</v>
          </cell>
          <cell r="T327">
            <v>24.27</v>
          </cell>
          <cell r="U327">
            <v>0</v>
          </cell>
          <cell r="V327">
            <v>24.6</v>
          </cell>
          <cell r="W327">
            <v>2</v>
          </cell>
          <cell r="X327">
            <v>50.870000000000005</v>
          </cell>
          <cell r="Y327">
            <v>20.94</v>
          </cell>
          <cell r="Z327">
            <v>18</v>
          </cell>
          <cell r="AA327">
            <v>20.94</v>
          </cell>
          <cell r="AB327">
            <v>3.56</v>
          </cell>
          <cell r="AC327">
            <v>63.44</v>
          </cell>
          <cell r="AD327">
            <v>24</v>
          </cell>
          <cell r="AE327">
            <v>4</v>
          </cell>
          <cell r="AF327">
            <v>21</v>
          </cell>
          <cell r="AG327">
            <v>4</v>
          </cell>
          <cell r="AH327">
            <v>53</v>
          </cell>
          <cell r="AI327">
            <v>24.29</v>
          </cell>
          <cell r="AJ327">
            <v>3</v>
          </cell>
          <cell r="AK327">
            <v>20.97</v>
          </cell>
          <cell r="AL327">
            <v>0</v>
          </cell>
          <cell r="AM327">
            <v>48.26</v>
          </cell>
          <cell r="AN327">
            <v>45.088999999999999</v>
          </cell>
          <cell r="AO327">
            <v>45.088999999999999</v>
          </cell>
          <cell r="AP327">
            <v>56.007571428571424</v>
          </cell>
          <cell r="AQ327">
            <v>63.578999999999994</v>
          </cell>
          <cell r="AR327">
            <v>116.57899999999999</v>
          </cell>
          <cell r="AS327">
            <v>116.57899999999999</v>
          </cell>
          <cell r="AT327">
            <v>116.57899999999999</v>
          </cell>
        </row>
        <row r="328">
          <cell r="D328">
            <v>137</v>
          </cell>
          <cell r="E328">
            <v>183</v>
          </cell>
          <cell r="F328">
            <v>257</v>
          </cell>
          <cell r="G328">
            <v>300</v>
          </cell>
          <cell r="H328">
            <v>267</v>
          </cell>
          <cell r="I328">
            <v>361.88220000000001</v>
          </cell>
          <cell r="J328">
            <v>114</v>
          </cell>
          <cell r="K328">
            <v>99.800000000000011</v>
          </cell>
          <cell r="L328">
            <v>101.39999999999999</v>
          </cell>
          <cell r="M328">
            <v>117.262</v>
          </cell>
          <cell r="N328">
            <v>432.46199999999999</v>
          </cell>
          <cell r="O328">
            <v>101</v>
          </cell>
          <cell r="P328">
            <v>115</v>
          </cell>
          <cell r="Q328">
            <v>106</v>
          </cell>
          <cell r="R328">
            <v>115</v>
          </cell>
          <cell r="S328">
            <v>437</v>
          </cell>
          <cell r="T328">
            <v>97.789999999999992</v>
          </cell>
          <cell r="U328">
            <v>107.94</v>
          </cell>
          <cell r="V328">
            <v>77.86</v>
          </cell>
          <cell r="W328">
            <v>108.32</v>
          </cell>
          <cell r="X328">
            <v>391.90999999999997</v>
          </cell>
          <cell r="Y328">
            <v>121.845</v>
          </cell>
          <cell r="Z328">
            <v>87.334999999999994</v>
          </cell>
          <cell r="AA328">
            <v>74.174999999999997</v>
          </cell>
          <cell r="AB328">
            <v>62.731000000000002</v>
          </cell>
          <cell r="AC328">
            <v>346.08600000000001</v>
          </cell>
          <cell r="AD328">
            <v>98</v>
          </cell>
          <cell r="AE328">
            <v>99</v>
          </cell>
          <cell r="AF328">
            <v>74</v>
          </cell>
          <cell r="AG328">
            <v>63</v>
          </cell>
          <cell r="AH328">
            <v>334</v>
          </cell>
          <cell r="AI328">
            <v>97.52000000000001</v>
          </cell>
          <cell r="AJ328">
            <v>99.4</v>
          </cell>
          <cell r="AK328">
            <v>91.95</v>
          </cell>
          <cell r="AL328">
            <v>92</v>
          </cell>
          <cell r="AM328">
            <v>380.87</v>
          </cell>
          <cell r="AN328">
            <v>375.41199999999998</v>
          </cell>
          <cell r="AO328">
            <v>375.41199999999998</v>
          </cell>
          <cell r="AP328">
            <v>331.84960000000001</v>
          </cell>
          <cell r="AQ328">
            <v>360.71932000000004</v>
          </cell>
          <cell r="AR328">
            <v>377.45077000000003</v>
          </cell>
          <cell r="AS328">
            <v>423.02403310000005</v>
          </cell>
          <cell r="AT328">
            <v>486.75449409300006</v>
          </cell>
        </row>
        <row r="329">
          <cell r="J329">
            <v>19</v>
          </cell>
          <cell r="K329">
            <v>24.427</v>
          </cell>
          <cell r="L329">
            <v>29.946000000000002</v>
          </cell>
          <cell r="M329">
            <v>23.817</v>
          </cell>
          <cell r="N329">
            <v>97.19</v>
          </cell>
          <cell r="O329">
            <v>34</v>
          </cell>
          <cell r="P329">
            <v>26</v>
          </cell>
          <cell r="Q329">
            <v>37</v>
          </cell>
          <cell r="R329">
            <v>28</v>
          </cell>
          <cell r="S329">
            <v>125</v>
          </cell>
          <cell r="T329">
            <v>39.15</v>
          </cell>
          <cell r="U329">
            <v>11.82</v>
          </cell>
          <cell r="V329">
            <v>44.05</v>
          </cell>
          <cell r="W329">
            <v>10.050000000000001</v>
          </cell>
          <cell r="X329">
            <v>105.07</v>
          </cell>
          <cell r="Y329">
            <v>49.695</v>
          </cell>
          <cell r="Z329">
            <v>23.795000000000002</v>
          </cell>
          <cell r="AA329">
            <v>52.015000000000001</v>
          </cell>
          <cell r="AB329">
            <v>29.170999999999999</v>
          </cell>
          <cell r="AC329">
            <v>154.67600000000002</v>
          </cell>
          <cell r="AD329">
            <v>47</v>
          </cell>
          <cell r="AE329">
            <v>16</v>
          </cell>
          <cell r="AF329">
            <v>52</v>
          </cell>
          <cell r="AG329">
            <v>29</v>
          </cell>
          <cell r="AH329">
            <v>144</v>
          </cell>
          <cell r="AI329">
            <v>46.6</v>
          </cell>
          <cell r="AJ329">
            <v>16.399999999999999</v>
          </cell>
          <cell r="AK329">
            <v>47.6</v>
          </cell>
          <cell r="AL329">
            <v>92</v>
          </cell>
          <cell r="AM329">
            <v>202.6</v>
          </cell>
          <cell r="AN329">
            <v>189.63</v>
          </cell>
          <cell r="AO329">
            <v>189.63</v>
          </cell>
          <cell r="AP329">
            <v>206.642</v>
          </cell>
          <cell r="AQ329">
            <v>243.00100000000003</v>
          </cell>
          <cell r="AR329">
            <v>280.45077000000003</v>
          </cell>
          <cell r="AS329">
            <v>319.02403310000005</v>
          </cell>
          <cell r="AT329">
            <v>358.75449409300006</v>
          </cell>
        </row>
        <row r="330">
          <cell r="J330">
            <v>95</v>
          </cell>
          <cell r="K330">
            <v>75.373000000000005</v>
          </cell>
          <cell r="L330">
            <v>71.453999999999994</v>
          </cell>
          <cell r="M330">
            <v>93.444999999999993</v>
          </cell>
          <cell r="N330">
            <v>335.27199999999999</v>
          </cell>
          <cell r="O330">
            <v>67</v>
          </cell>
          <cell r="P330">
            <v>89</v>
          </cell>
          <cell r="Q330">
            <v>69</v>
          </cell>
          <cell r="R330">
            <v>87</v>
          </cell>
          <cell r="S330">
            <v>312</v>
          </cell>
          <cell r="T330">
            <v>58.64</v>
          </cell>
          <cell r="U330">
            <v>96.12</v>
          </cell>
          <cell r="V330">
            <v>33.81</v>
          </cell>
          <cell r="W330">
            <v>98.27</v>
          </cell>
          <cell r="X330">
            <v>286.83999999999997</v>
          </cell>
          <cell r="Y330">
            <v>72.150000000000006</v>
          </cell>
          <cell r="Z330">
            <v>63.54</v>
          </cell>
          <cell r="AA330">
            <v>22.16</v>
          </cell>
          <cell r="AB330">
            <v>33.56</v>
          </cell>
          <cell r="AC330">
            <v>191.41</v>
          </cell>
          <cell r="AD330">
            <v>51</v>
          </cell>
          <cell r="AE330">
            <v>83</v>
          </cell>
          <cell r="AF330">
            <v>22</v>
          </cell>
          <cell r="AG330">
            <v>34</v>
          </cell>
          <cell r="AH330">
            <v>190</v>
          </cell>
          <cell r="AI330">
            <v>50.92</v>
          </cell>
          <cell r="AJ330">
            <v>83</v>
          </cell>
          <cell r="AK330">
            <v>44.35</v>
          </cell>
          <cell r="AL330">
            <v>0</v>
          </cell>
          <cell r="AM330">
            <v>178.27</v>
          </cell>
          <cell r="AN330">
            <v>185.78199999999998</v>
          </cell>
          <cell r="AO330">
            <v>185.78199999999998</v>
          </cell>
          <cell r="AP330">
            <v>125.20760000000001</v>
          </cell>
          <cell r="AQ330">
            <v>117.71832000000001</v>
          </cell>
          <cell r="AR330">
            <v>97</v>
          </cell>
          <cell r="AS330">
            <v>104</v>
          </cell>
          <cell r="AT330">
            <v>128</v>
          </cell>
        </row>
        <row r="331">
          <cell r="D331">
            <v>311</v>
          </cell>
          <cell r="E331">
            <v>397</v>
          </cell>
          <cell r="F331">
            <v>507</v>
          </cell>
          <cell r="G331">
            <v>403</v>
          </cell>
          <cell r="H331">
            <v>401</v>
          </cell>
          <cell r="I331">
            <v>461.4</v>
          </cell>
          <cell r="J331">
            <v>76</v>
          </cell>
          <cell r="K331">
            <v>83.114999999999995</v>
          </cell>
          <cell r="L331">
            <v>33.388999999999996</v>
          </cell>
          <cell r="M331">
            <v>40.471000000000004</v>
          </cell>
          <cell r="N331">
            <v>232.97500000000002</v>
          </cell>
          <cell r="O331">
            <v>9</v>
          </cell>
          <cell r="P331">
            <v>28</v>
          </cell>
          <cell r="Q331">
            <v>8</v>
          </cell>
          <cell r="R331">
            <v>4</v>
          </cell>
          <cell r="S331">
            <v>49</v>
          </cell>
          <cell r="T331">
            <v>1.39</v>
          </cell>
          <cell r="U331">
            <v>24.95</v>
          </cell>
          <cell r="V331">
            <v>24.15</v>
          </cell>
          <cell r="W331">
            <v>20</v>
          </cell>
          <cell r="X331">
            <v>70.489999999999995</v>
          </cell>
          <cell r="Y331">
            <v>3</v>
          </cell>
          <cell r="Z331">
            <v>46.072000000000003</v>
          </cell>
          <cell r="AA331">
            <v>6.2469999999999999</v>
          </cell>
          <cell r="AB331">
            <v>35.443000000000005</v>
          </cell>
          <cell r="AC331">
            <v>90.762</v>
          </cell>
          <cell r="AD331">
            <v>16</v>
          </cell>
          <cell r="AE331">
            <v>28</v>
          </cell>
          <cell r="AF331">
            <v>6</v>
          </cell>
          <cell r="AG331">
            <v>35</v>
          </cell>
          <cell r="AH331">
            <v>85</v>
          </cell>
          <cell r="AI331">
            <v>16.32</v>
          </cell>
          <cell r="AJ331">
            <v>27.580000000000002</v>
          </cell>
          <cell r="AK331">
            <v>25.81</v>
          </cell>
          <cell r="AL331">
            <v>43</v>
          </cell>
          <cell r="AM331">
            <v>112.71</v>
          </cell>
          <cell r="AN331">
            <v>114.27800000000001</v>
          </cell>
          <cell r="AO331">
            <v>114.27800000000001</v>
          </cell>
          <cell r="AP331">
            <v>14.855999999999998</v>
          </cell>
          <cell r="AQ331">
            <v>13</v>
          </cell>
          <cell r="AR331">
            <v>10</v>
          </cell>
          <cell r="AS331">
            <v>3</v>
          </cell>
          <cell r="AT331">
            <v>3</v>
          </cell>
        </row>
        <row r="332">
          <cell r="J332">
            <v>71</v>
          </cell>
          <cell r="K332">
            <v>74.668999999999997</v>
          </cell>
          <cell r="L332">
            <v>28.337</v>
          </cell>
          <cell r="M332">
            <v>31.516999999999999</v>
          </cell>
          <cell r="N332">
            <v>205.52299999999997</v>
          </cell>
          <cell r="O332">
            <v>4</v>
          </cell>
          <cell r="P332">
            <v>19</v>
          </cell>
          <cell r="Q332">
            <v>2</v>
          </cell>
          <cell r="R332">
            <v>1</v>
          </cell>
          <cell r="S332">
            <v>26</v>
          </cell>
          <cell r="T332">
            <v>0.95</v>
          </cell>
          <cell r="U332">
            <v>22</v>
          </cell>
          <cell r="V332">
            <v>24.15</v>
          </cell>
          <cell r="W332">
            <v>17</v>
          </cell>
          <cell r="X332">
            <v>64.099999999999994</v>
          </cell>
          <cell r="Y332">
            <v>1.93</v>
          </cell>
          <cell r="Z332">
            <v>42.981999999999999</v>
          </cell>
          <cell r="AA332">
            <v>5.4969999999999999</v>
          </cell>
          <cell r="AB332">
            <v>32.773000000000003</v>
          </cell>
          <cell r="AC332">
            <v>83.182000000000002</v>
          </cell>
          <cell r="AD332">
            <v>16</v>
          </cell>
          <cell r="AE332">
            <v>25</v>
          </cell>
          <cell r="AF332">
            <v>5</v>
          </cell>
          <cell r="AG332">
            <v>32</v>
          </cell>
          <cell r="AH332">
            <v>78</v>
          </cell>
          <cell r="AI332">
            <v>16.32</v>
          </cell>
          <cell r="AJ332">
            <v>24.73</v>
          </cell>
          <cell r="AK332">
            <v>25.81</v>
          </cell>
          <cell r="AL332">
            <v>43</v>
          </cell>
          <cell r="AM332">
            <v>109.86</v>
          </cell>
          <cell r="AN332">
            <v>100.54</v>
          </cell>
          <cell r="AO332">
            <v>100.54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</row>
        <row r="333">
          <cell r="J333">
            <v>5</v>
          </cell>
          <cell r="K333">
            <v>8.4459999999999997</v>
          </cell>
          <cell r="L333">
            <v>5.0519999999999996</v>
          </cell>
          <cell r="M333">
            <v>8.9540000000000006</v>
          </cell>
          <cell r="N333">
            <v>27.451999999999998</v>
          </cell>
          <cell r="O333">
            <v>5</v>
          </cell>
          <cell r="P333">
            <v>9</v>
          </cell>
          <cell r="Q333">
            <v>6</v>
          </cell>
          <cell r="R333">
            <v>3</v>
          </cell>
          <cell r="S333">
            <v>23</v>
          </cell>
          <cell r="T333">
            <v>0.44</v>
          </cell>
          <cell r="U333">
            <v>2.95</v>
          </cell>
          <cell r="V333">
            <v>0</v>
          </cell>
          <cell r="W333">
            <v>3</v>
          </cell>
          <cell r="X333">
            <v>6.3900000000000006</v>
          </cell>
          <cell r="Y333">
            <v>1.07</v>
          </cell>
          <cell r="Z333">
            <v>3.09</v>
          </cell>
          <cell r="AA333">
            <v>0.75</v>
          </cell>
          <cell r="AB333">
            <v>2.67</v>
          </cell>
          <cell r="AC333">
            <v>7.58</v>
          </cell>
          <cell r="AD333">
            <v>0</v>
          </cell>
          <cell r="AE333">
            <v>3</v>
          </cell>
          <cell r="AF333">
            <v>1</v>
          </cell>
          <cell r="AG333">
            <v>3</v>
          </cell>
          <cell r="AH333">
            <v>7</v>
          </cell>
          <cell r="AI333">
            <v>0</v>
          </cell>
          <cell r="AJ333">
            <v>2.85</v>
          </cell>
          <cell r="AK333">
            <v>0</v>
          </cell>
          <cell r="AL333">
            <v>0</v>
          </cell>
          <cell r="AM333">
            <v>2.85</v>
          </cell>
          <cell r="AN333">
            <v>13.738</v>
          </cell>
          <cell r="AO333">
            <v>13.738</v>
          </cell>
          <cell r="AP333">
            <v>14.855999999999998</v>
          </cell>
          <cell r="AQ333">
            <v>13</v>
          </cell>
          <cell r="AR333">
            <v>10</v>
          </cell>
          <cell r="AS333">
            <v>3</v>
          </cell>
          <cell r="AT333">
            <v>3</v>
          </cell>
        </row>
        <row r="334">
          <cell r="D334">
            <v>1467</v>
          </cell>
          <cell r="E334">
            <v>1382</v>
          </cell>
          <cell r="F334">
            <v>143</v>
          </cell>
          <cell r="G334">
            <v>109</v>
          </cell>
          <cell r="H334">
            <v>115</v>
          </cell>
          <cell r="I334">
            <v>74.5184</v>
          </cell>
          <cell r="J334">
            <v>10</v>
          </cell>
          <cell r="K334">
            <v>24.812000000000001</v>
          </cell>
          <cell r="L334">
            <v>6.7349999999999994</v>
          </cell>
          <cell r="M334">
            <v>25.628</v>
          </cell>
          <cell r="N334">
            <v>67.174999999999997</v>
          </cell>
          <cell r="O334">
            <v>5</v>
          </cell>
          <cell r="P334">
            <v>27</v>
          </cell>
          <cell r="Q334">
            <v>6</v>
          </cell>
          <cell r="R334">
            <v>28</v>
          </cell>
          <cell r="S334">
            <v>66</v>
          </cell>
          <cell r="T334">
            <v>2</v>
          </cell>
          <cell r="U334">
            <v>25</v>
          </cell>
          <cell r="V334">
            <v>10.649999999999999</v>
          </cell>
          <cell r="W334">
            <v>17</v>
          </cell>
          <cell r="X334">
            <v>54.649999999999991</v>
          </cell>
          <cell r="Y334">
            <v>8.2409999999999997</v>
          </cell>
          <cell r="Z334">
            <v>30.807000000000002</v>
          </cell>
          <cell r="AA334">
            <v>3.2229999999999999</v>
          </cell>
          <cell r="AB334">
            <v>37.878</v>
          </cell>
          <cell r="AC334">
            <v>80.149000000000001</v>
          </cell>
          <cell r="AD334">
            <v>8</v>
          </cell>
          <cell r="AE334">
            <v>21</v>
          </cell>
          <cell r="AF334">
            <v>3</v>
          </cell>
          <cell r="AG334">
            <v>38</v>
          </cell>
          <cell r="AH334">
            <v>70</v>
          </cell>
          <cell r="AI334">
            <v>8.24</v>
          </cell>
          <cell r="AJ334">
            <v>22.4</v>
          </cell>
          <cell r="AK334">
            <v>11.89</v>
          </cell>
          <cell r="AL334">
            <v>29</v>
          </cell>
          <cell r="AM334">
            <v>71.53</v>
          </cell>
          <cell r="AN334">
            <v>62.05</v>
          </cell>
          <cell r="AO334">
            <v>62.05</v>
          </cell>
          <cell r="AP334">
            <v>51.412000000000006</v>
          </cell>
          <cell r="AQ334">
            <v>7</v>
          </cell>
          <cell r="AR334">
            <v>0</v>
          </cell>
          <cell r="AS334">
            <v>0</v>
          </cell>
          <cell r="AT334">
            <v>0</v>
          </cell>
        </row>
        <row r="335">
          <cell r="J335">
            <v>3</v>
          </cell>
          <cell r="K335">
            <v>5.6520000000000001</v>
          </cell>
          <cell r="L335">
            <v>2.5539999999999998</v>
          </cell>
          <cell r="M335">
            <v>6.016</v>
          </cell>
          <cell r="N335">
            <v>17.222000000000001</v>
          </cell>
          <cell r="O335">
            <v>4</v>
          </cell>
          <cell r="P335">
            <v>10</v>
          </cell>
          <cell r="Q335">
            <v>5</v>
          </cell>
          <cell r="R335">
            <v>10</v>
          </cell>
          <cell r="S335">
            <v>29</v>
          </cell>
          <cell r="T335">
            <v>1</v>
          </cell>
          <cell r="U335">
            <v>10</v>
          </cell>
          <cell r="V335">
            <v>4.13</v>
          </cell>
          <cell r="W335">
            <v>0</v>
          </cell>
          <cell r="X335">
            <v>15.129999999999999</v>
          </cell>
          <cell r="Y335">
            <v>7.7210000000000001</v>
          </cell>
          <cell r="Z335">
            <v>16.337</v>
          </cell>
          <cell r="AA335">
            <v>2.7029999999999998</v>
          </cell>
          <cell r="AB335">
            <v>23.408000000000001</v>
          </cell>
          <cell r="AC335">
            <v>50.168999999999997</v>
          </cell>
          <cell r="AD335">
            <v>4</v>
          </cell>
          <cell r="AE335">
            <v>9</v>
          </cell>
          <cell r="AF335">
            <v>2</v>
          </cell>
          <cell r="AG335">
            <v>24</v>
          </cell>
          <cell r="AH335">
            <v>39</v>
          </cell>
          <cell r="AI335">
            <v>3.8</v>
          </cell>
          <cell r="AJ335">
            <v>10.4</v>
          </cell>
          <cell r="AK335">
            <v>8.89</v>
          </cell>
          <cell r="AL335">
            <v>29</v>
          </cell>
          <cell r="AM335">
            <v>52.09</v>
          </cell>
          <cell r="AN335">
            <v>46.98</v>
          </cell>
          <cell r="AO335">
            <v>46.98</v>
          </cell>
          <cell r="AP335">
            <v>47.412000000000006</v>
          </cell>
          <cell r="AQ335">
            <v>7</v>
          </cell>
          <cell r="AR335">
            <v>0</v>
          </cell>
          <cell r="AS335">
            <v>0</v>
          </cell>
          <cell r="AT335">
            <v>0</v>
          </cell>
        </row>
        <row r="336">
          <cell r="J336">
            <v>7</v>
          </cell>
          <cell r="K336">
            <v>19.16</v>
          </cell>
          <cell r="L336">
            <v>4.181</v>
          </cell>
          <cell r="M336">
            <v>19.611999999999998</v>
          </cell>
          <cell r="N336">
            <v>49.953000000000003</v>
          </cell>
          <cell r="O336">
            <v>1</v>
          </cell>
          <cell r="P336">
            <v>17</v>
          </cell>
          <cell r="Q336">
            <v>1</v>
          </cell>
          <cell r="R336">
            <v>18</v>
          </cell>
          <cell r="S336">
            <v>37</v>
          </cell>
          <cell r="T336">
            <v>1</v>
          </cell>
          <cell r="U336">
            <v>15</v>
          </cell>
          <cell r="V336">
            <v>6.52</v>
          </cell>
          <cell r="W336">
            <v>17</v>
          </cell>
          <cell r="X336">
            <v>39.519999999999996</v>
          </cell>
          <cell r="Y336">
            <v>0.52</v>
          </cell>
          <cell r="Z336">
            <v>14.47</v>
          </cell>
          <cell r="AA336">
            <v>0.52</v>
          </cell>
          <cell r="AB336">
            <v>14.47</v>
          </cell>
          <cell r="AC336">
            <v>29.98</v>
          </cell>
          <cell r="AD336">
            <v>4</v>
          </cell>
          <cell r="AE336">
            <v>12</v>
          </cell>
          <cell r="AF336">
            <v>1</v>
          </cell>
          <cell r="AG336">
            <v>14</v>
          </cell>
          <cell r="AH336">
            <v>31</v>
          </cell>
          <cell r="AI336">
            <v>4.4400000000000004</v>
          </cell>
          <cell r="AJ336">
            <v>12</v>
          </cell>
          <cell r="AK336">
            <v>3</v>
          </cell>
          <cell r="AL336">
            <v>0</v>
          </cell>
          <cell r="AM336">
            <v>19.440000000000001</v>
          </cell>
          <cell r="AN336">
            <v>15.069999999999999</v>
          </cell>
          <cell r="AO336">
            <v>15.069999999999999</v>
          </cell>
          <cell r="AP336">
            <v>4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</row>
        <row r="337">
          <cell r="T337">
            <v>141</v>
          </cell>
          <cell r="U337">
            <v>0</v>
          </cell>
          <cell r="V337">
            <v>3421</v>
          </cell>
          <cell r="W337">
            <v>300</v>
          </cell>
          <cell r="X337">
            <v>3862</v>
          </cell>
          <cell r="Y337">
            <v>140.03035</v>
          </cell>
          <cell r="Z337">
            <v>299.65800000000002</v>
          </cell>
          <cell r="AA337">
            <v>140.154</v>
          </cell>
          <cell r="AB337">
            <v>299.65699999999998</v>
          </cell>
          <cell r="AC337">
            <v>879.49935000000005</v>
          </cell>
          <cell r="AD337">
            <v>140</v>
          </cell>
          <cell r="AE337">
            <v>300</v>
          </cell>
          <cell r="AF337">
            <v>140</v>
          </cell>
          <cell r="AG337">
            <v>300</v>
          </cell>
          <cell r="AH337">
            <v>880</v>
          </cell>
          <cell r="AI337">
            <v>139.76</v>
          </cell>
          <cell r="AJ337">
            <v>299.7</v>
          </cell>
          <cell r="AK337">
            <v>140.97999999999999</v>
          </cell>
          <cell r="AL337">
            <v>298</v>
          </cell>
          <cell r="AM337">
            <v>878.44</v>
          </cell>
          <cell r="AN337">
            <v>879.62300000000005</v>
          </cell>
          <cell r="AO337">
            <v>879.62300000000005</v>
          </cell>
          <cell r="AP337">
            <v>887.93899999999996</v>
          </cell>
          <cell r="AQ337">
            <v>887.93899999999996</v>
          </cell>
          <cell r="AR337">
            <v>887.93899999999996</v>
          </cell>
          <cell r="AS337">
            <v>887.93899999999996</v>
          </cell>
          <cell r="AT337">
            <v>887.93899999999996</v>
          </cell>
        </row>
        <row r="340">
          <cell r="AC340">
            <v>294.5</v>
          </cell>
          <cell r="AH340">
            <v>294.5</v>
          </cell>
          <cell r="AN340">
            <v>294.5</v>
          </cell>
          <cell r="AP340">
            <v>294.5</v>
          </cell>
          <cell r="AQ340">
            <v>294.5</v>
          </cell>
          <cell r="AR340">
            <v>294.5</v>
          </cell>
          <cell r="AS340">
            <v>294.5</v>
          </cell>
          <cell r="AT340">
            <v>294.5</v>
          </cell>
        </row>
        <row r="341">
          <cell r="AC341">
            <v>575.29999999999995</v>
          </cell>
          <cell r="AH341">
            <v>575.29999999999995</v>
          </cell>
          <cell r="AN341">
            <v>575.29999999999995</v>
          </cell>
          <cell r="AP341">
            <v>575.29999999999995</v>
          </cell>
          <cell r="AQ341">
            <v>575.29999999999995</v>
          </cell>
          <cell r="AR341">
            <v>575.29999999999995</v>
          </cell>
          <cell r="AS341">
            <v>575.29999999999995</v>
          </cell>
          <cell r="AT341">
            <v>575.29999999999995</v>
          </cell>
        </row>
        <row r="342">
          <cell r="AC342">
            <v>9.699350000000095</v>
          </cell>
          <cell r="AH342">
            <v>10.200000000000045</v>
          </cell>
          <cell r="AN342">
            <v>9.8230000000000928</v>
          </cell>
          <cell r="AP342">
            <v>18.13900000000001</v>
          </cell>
          <cell r="AQ342">
            <v>18.13900000000001</v>
          </cell>
          <cell r="AR342">
            <v>18.13900000000001</v>
          </cell>
          <cell r="AS342">
            <v>18.13900000000001</v>
          </cell>
          <cell r="AT342">
            <v>18.13900000000001</v>
          </cell>
        </row>
        <row r="343">
          <cell r="D343">
            <v>158</v>
          </cell>
          <cell r="E343">
            <v>206</v>
          </cell>
          <cell r="F343">
            <v>56</v>
          </cell>
          <cell r="G343">
            <v>50</v>
          </cell>
          <cell r="H343">
            <v>432</v>
          </cell>
          <cell r="I343">
            <v>241.31440000000001</v>
          </cell>
          <cell r="J343">
            <v>2</v>
          </cell>
          <cell r="K343">
            <v>37.6</v>
          </cell>
          <cell r="L343">
            <v>300</v>
          </cell>
          <cell r="M343">
            <v>146.32599999999999</v>
          </cell>
          <cell r="N343">
            <v>485.92600000000004</v>
          </cell>
          <cell r="O343">
            <v>150</v>
          </cell>
          <cell r="P343">
            <v>150</v>
          </cell>
          <cell r="Q343">
            <v>150</v>
          </cell>
          <cell r="R343">
            <v>132</v>
          </cell>
          <cell r="S343">
            <v>582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140.607</v>
          </cell>
          <cell r="AA343">
            <v>0</v>
          </cell>
          <cell r="AB343">
            <v>616.94399999999996</v>
          </cell>
          <cell r="AC343">
            <v>757.55099999999993</v>
          </cell>
          <cell r="AD343">
            <v>0</v>
          </cell>
          <cell r="AE343">
            <v>140</v>
          </cell>
          <cell r="AF343">
            <v>0</v>
          </cell>
          <cell r="AG343">
            <v>617</v>
          </cell>
          <cell r="AH343">
            <v>757</v>
          </cell>
          <cell r="AI343">
            <v>0</v>
          </cell>
          <cell r="AJ343">
            <v>139.5</v>
          </cell>
          <cell r="AK343">
            <v>0</v>
          </cell>
          <cell r="AL343">
            <v>470</v>
          </cell>
          <cell r="AM343">
            <v>609.5</v>
          </cell>
          <cell r="AN343">
            <v>0</v>
          </cell>
          <cell r="AO343">
            <v>0</v>
          </cell>
          <cell r="AP343">
            <v>527</v>
          </cell>
          <cell r="AQ343">
            <v>65</v>
          </cell>
          <cell r="AR343">
            <v>75</v>
          </cell>
          <cell r="AS343">
            <v>146</v>
          </cell>
          <cell r="AT343">
            <v>77</v>
          </cell>
        </row>
        <row r="345"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1213</v>
          </cell>
          <cell r="I345">
            <v>713</v>
          </cell>
          <cell r="J345">
            <v>373</v>
          </cell>
          <cell r="K345">
            <v>237</v>
          </cell>
          <cell r="L345">
            <v>163</v>
          </cell>
          <cell r="M345">
            <v>97</v>
          </cell>
          <cell r="N345">
            <v>870</v>
          </cell>
          <cell r="O345">
            <v>271</v>
          </cell>
          <cell r="P345">
            <v>394</v>
          </cell>
          <cell r="Q345">
            <v>77</v>
          </cell>
          <cell r="R345">
            <v>35</v>
          </cell>
          <cell r="S345">
            <v>777</v>
          </cell>
          <cell r="T345">
            <v>643</v>
          </cell>
          <cell r="U345">
            <v>20</v>
          </cell>
          <cell r="V345">
            <v>150</v>
          </cell>
          <cell r="W345">
            <v>60</v>
          </cell>
          <cell r="X345">
            <v>873</v>
          </cell>
          <cell r="Y345">
            <v>458</v>
          </cell>
          <cell r="Z345">
            <v>792</v>
          </cell>
          <cell r="AA345">
            <v>0</v>
          </cell>
          <cell r="AB345">
            <v>0</v>
          </cell>
          <cell r="AC345">
            <v>1250</v>
          </cell>
          <cell r="AD345">
            <v>392</v>
          </cell>
          <cell r="AE345">
            <v>363</v>
          </cell>
          <cell r="AF345">
            <v>304</v>
          </cell>
          <cell r="AG345">
            <v>196</v>
          </cell>
          <cell r="AH345">
            <v>1255</v>
          </cell>
          <cell r="AI345">
            <v>392</v>
          </cell>
          <cell r="AJ345">
            <v>363</v>
          </cell>
          <cell r="AK345">
            <v>304</v>
          </cell>
          <cell r="AL345">
            <v>196</v>
          </cell>
          <cell r="AM345">
            <v>1255</v>
          </cell>
          <cell r="AN345">
            <v>955</v>
          </cell>
          <cell r="AO345">
            <v>955</v>
          </cell>
          <cell r="AP345">
            <v>1266</v>
          </cell>
          <cell r="AQ345">
            <v>1701</v>
          </cell>
          <cell r="AR345">
            <v>1900</v>
          </cell>
          <cell r="AS345">
            <v>1352</v>
          </cell>
          <cell r="AT345">
            <v>2148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</row>
        <row r="349"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32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19</v>
          </cell>
          <cell r="P349">
            <v>61</v>
          </cell>
          <cell r="Q349">
            <v>22</v>
          </cell>
          <cell r="R349">
            <v>40</v>
          </cell>
          <cell r="S349">
            <v>142</v>
          </cell>
          <cell r="T349">
            <v>0</v>
          </cell>
          <cell r="U349">
            <v>0</v>
          </cell>
          <cell r="V349">
            <v>-1</v>
          </cell>
          <cell r="W349">
            <v>-79</v>
          </cell>
          <cell r="X349">
            <v>-80</v>
          </cell>
          <cell r="Y349">
            <v>0</v>
          </cell>
          <cell r="Z349">
            <v>14</v>
          </cell>
          <cell r="AA349">
            <v>0</v>
          </cell>
          <cell r="AB349">
            <v>14</v>
          </cell>
          <cell r="AC349">
            <v>28</v>
          </cell>
          <cell r="AD349">
            <v>0</v>
          </cell>
          <cell r="AE349">
            <v>7</v>
          </cell>
          <cell r="AF349">
            <v>0</v>
          </cell>
          <cell r="AG349">
            <v>7</v>
          </cell>
          <cell r="AH349">
            <v>14</v>
          </cell>
          <cell r="AI349">
            <v>0</v>
          </cell>
          <cell r="AJ349">
            <v>7</v>
          </cell>
          <cell r="AK349">
            <v>0</v>
          </cell>
          <cell r="AL349">
            <v>7</v>
          </cell>
          <cell r="AM349">
            <v>14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</row>
        <row r="351">
          <cell r="B351">
            <v>942</v>
          </cell>
          <cell r="C351">
            <v>726</v>
          </cell>
          <cell r="D351">
            <v>190</v>
          </cell>
          <cell r="E351">
            <v>206</v>
          </cell>
          <cell r="F351">
            <v>627</v>
          </cell>
          <cell r="G351">
            <v>607</v>
          </cell>
          <cell r="H351">
            <v>728</v>
          </cell>
          <cell r="I351">
            <v>821</v>
          </cell>
          <cell r="J351">
            <v>206</v>
          </cell>
          <cell r="K351">
            <v>208</v>
          </cell>
          <cell r="L351">
            <v>224</v>
          </cell>
          <cell r="M351">
            <v>211</v>
          </cell>
          <cell r="N351">
            <v>849</v>
          </cell>
          <cell r="O351">
            <v>208</v>
          </cell>
          <cell r="P351">
            <v>210</v>
          </cell>
          <cell r="Q351">
            <v>211</v>
          </cell>
          <cell r="R351">
            <v>226</v>
          </cell>
          <cell r="S351">
            <v>855</v>
          </cell>
          <cell r="T351">
            <v>346</v>
          </cell>
          <cell r="U351">
            <v>210</v>
          </cell>
          <cell r="V351">
            <v>223</v>
          </cell>
          <cell r="W351">
            <v>221</v>
          </cell>
          <cell r="X351">
            <v>1000</v>
          </cell>
          <cell r="Y351">
            <v>254</v>
          </cell>
          <cell r="Z351">
            <v>272</v>
          </cell>
          <cell r="AA351">
            <v>271</v>
          </cell>
          <cell r="AB351">
            <v>270</v>
          </cell>
          <cell r="AC351">
            <v>1067</v>
          </cell>
          <cell r="AD351">
            <v>162</v>
          </cell>
          <cell r="AE351">
            <v>185</v>
          </cell>
          <cell r="AF351">
            <v>271</v>
          </cell>
          <cell r="AG351">
            <v>270</v>
          </cell>
          <cell r="AH351">
            <v>888</v>
          </cell>
          <cell r="AI351">
            <v>162</v>
          </cell>
          <cell r="AJ351">
            <v>185</v>
          </cell>
          <cell r="AK351">
            <v>58</v>
          </cell>
          <cell r="AL351">
            <v>223</v>
          </cell>
          <cell r="AM351">
            <v>628</v>
          </cell>
          <cell r="AN351">
            <v>720</v>
          </cell>
          <cell r="AO351">
            <v>720</v>
          </cell>
          <cell r="AP351">
            <v>678</v>
          </cell>
          <cell r="AQ351">
            <v>837</v>
          </cell>
          <cell r="AR351">
            <v>1394</v>
          </cell>
          <cell r="AS351">
            <v>1744</v>
          </cell>
          <cell r="AT351">
            <v>1829</v>
          </cell>
        </row>
        <row r="353">
          <cell r="E353">
            <v>18</v>
          </cell>
          <cell r="F353">
            <v>57</v>
          </cell>
          <cell r="G353">
            <v>1</v>
          </cell>
          <cell r="H353">
            <v>8</v>
          </cell>
          <cell r="I353">
            <v>19</v>
          </cell>
          <cell r="J353">
            <v>0</v>
          </cell>
          <cell r="K353">
            <v>0</v>
          </cell>
          <cell r="L353">
            <v>15</v>
          </cell>
          <cell r="M353">
            <v>0</v>
          </cell>
          <cell r="N353">
            <v>15</v>
          </cell>
          <cell r="O353">
            <v>0</v>
          </cell>
          <cell r="P353">
            <v>0</v>
          </cell>
          <cell r="Q353">
            <v>0</v>
          </cell>
          <cell r="R353">
            <v>13</v>
          </cell>
          <cell r="S353">
            <v>13</v>
          </cell>
          <cell r="T353">
            <v>172</v>
          </cell>
          <cell r="U353">
            <v>34</v>
          </cell>
          <cell r="V353">
            <v>46</v>
          </cell>
          <cell r="W353">
            <v>41</v>
          </cell>
          <cell r="X353">
            <v>293</v>
          </cell>
          <cell r="AD353">
            <v>1</v>
          </cell>
          <cell r="AE353">
            <v>20</v>
          </cell>
          <cell r="AF353">
            <v>0</v>
          </cell>
          <cell r="AG353">
            <v>0</v>
          </cell>
          <cell r="AH353">
            <v>21</v>
          </cell>
          <cell r="AI353">
            <v>1</v>
          </cell>
          <cell r="AJ353">
            <v>20</v>
          </cell>
          <cell r="AK353">
            <v>-109</v>
          </cell>
          <cell r="AL353">
            <v>55</v>
          </cell>
          <cell r="AM353">
            <v>-33</v>
          </cell>
        </row>
        <row r="354">
          <cell r="B354">
            <v>942</v>
          </cell>
          <cell r="C354">
            <v>726</v>
          </cell>
          <cell r="D354">
            <v>190</v>
          </cell>
          <cell r="E354">
            <v>188</v>
          </cell>
          <cell r="F354">
            <v>570</v>
          </cell>
          <cell r="G354">
            <v>606</v>
          </cell>
          <cell r="H354">
            <v>720</v>
          </cell>
          <cell r="I354">
            <v>802</v>
          </cell>
          <cell r="J354">
            <v>206</v>
          </cell>
          <cell r="K354">
            <v>208</v>
          </cell>
          <cell r="L354">
            <v>209</v>
          </cell>
          <cell r="M354">
            <v>211</v>
          </cell>
          <cell r="N354">
            <v>834</v>
          </cell>
          <cell r="O354">
            <v>208</v>
          </cell>
          <cell r="P354">
            <v>210</v>
          </cell>
          <cell r="Q354">
            <v>211</v>
          </cell>
          <cell r="R354">
            <v>213</v>
          </cell>
          <cell r="S354">
            <v>842</v>
          </cell>
          <cell r="T354">
            <v>174</v>
          </cell>
          <cell r="U354">
            <v>176</v>
          </cell>
          <cell r="V354">
            <v>177</v>
          </cell>
          <cell r="W354">
            <v>180</v>
          </cell>
          <cell r="X354">
            <v>707</v>
          </cell>
          <cell r="Y354">
            <v>250</v>
          </cell>
          <cell r="Z354">
            <v>250</v>
          </cell>
          <cell r="AA354">
            <v>250</v>
          </cell>
          <cell r="AB354">
            <v>250</v>
          </cell>
          <cell r="AC354">
            <v>1000</v>
          </cell>
          <cell r="AD354">
            <v>161</v>
          </cell>
          <cell r="AE354">
            <v>165</v>
          </cell>
          <cell r="AF354">
            <v>250</v>
          </cell>
          <cell r="AG354">
            <v>250</v>
          </cell>
          <cell r="AH354">
            <v>826</v>
          </cell>
          <cell r="AI354">
            <v>161</v>
          </cell>
          <cell r="AJ354">
            <v>165</v>
          </cell>
          <cell r="AK354">
            <v>167</v>
          </cell>
          <cell r="AL354">
            <v>168</v>
          </cell>
          <cell r="AM354">
            <v>661</v>
          </cell>
          <cell r="AN354">
            <v>720</v>
          </cell>
          <cell r="AO354">
            <v>720</v>
          </cell>
          <cell r="AP354">
            <v>678</v>
          </cell>
          <cell r="AQ354">
            <v>837</v>
          </cell>
          <cell r="AR354">
            <v>1394</v>
          </cell>
          <cell r="AS354">
            <v>1744</v>
          </cell>
          <cell r="AT354">
            <v>1829</v>
          </cell>
        </row>
        <row r="355">
          <cell r="B355">
            <v>942</v>
          </cell>
          <cell r="C355">
            <v>726</v>
          </cell>
          <cell r="D355">
            <v>190</v>
          </cell>
          <cell r="E355">
            <v>188</v>
          </cell>
          <cell r="F355">
            <v>570</v>
          </cell>
          <cell r="G355">
            <v>606</v>
          </cell>
          <cell r="H355">
            <v>720</v>
          </cell>
          <cell r="I355">
            <v>802</v>
          </cell>
          <cell r="Y355">
            <v>250</v>
          </cell>
          <cell r="Z355">
            <v>250</v>
          </cell>
          <cell r="AA355">
            <v>250</v>
          </cell>
          <cell r="AB355">
            <v>250</v>
          </cell>
          <cell r="AC355">
            <v>1000</v>
          </cell>
          <cell r="AD355">
            <v>0</v>
          </cell>
          <cell r="AE355">
            <v>0</v>
          </cell>
          <cell r="AF355">
            <v>250</v>
          </cell>
          <cell r="AG355">
            <v>250</v>
          </cell>
          <cell r="AH355">
            <v>500</v>
          </cell>
          <cell r="AN355">
            <v>702</v>
          </cell>
          <cell r="AO355">
            <v>702</v>
          </cell>
          <cell r="AP355">
            <v>500</v>
          </cell>
          <cell r="AQ355">
            <v>300</v>
          </cell>
          <cell r="AR355">
            <v>300</v>
          </cell>
          <cell r="AS355">
            <v>500</v>
          </cell>
          <cell r="AT355">
            <v>500</v>
          </cell>
        </row>
        <row r="356">
          <cell r="G356">
            <v>0</v>
          </cell>
          <cell r="H356">
            <v>0</v>
          </cell>
          <cell r="I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N356">
            <v>18</v>
          </cell>
          <cell r="AO356">
            <v>18</v>
          </cell>
          <cell r="AP356">
            <v>178</v>
          </cell>
          <cell r="AQ356">
            <v>537</v>
          </cell>
          <cell r="AR356">
            <v>1094</v>
          </cell>
          <cell r="AS356">
            <v>1244</v>
          </cell>
          <cell r="AT356">
            <v>1329</v>
          </cell>
        </row>
        <row r="357">
          <cell r="Y357">
            <v>4</v>
          </cell>
          <cell r="Z357">
            <v>22</v>
          </cell>
          <cell r="AA357">
            <v>21</v>
          </cell>
          <cell r="AB357">
            <v>20</v>
          </cell>
          <cell r="AC357">
            <v>67</v>
          </cell>
          <cell r="AD357">
            <v>0</v>
          </cell>
          <cell r="AE357">
            <v>0</v>
          </cell>
          <cell r="AF357">
            <v>21</v>
          </cell>
          <cell r="AG357">
            <v>20</v>
          </cell>
          <cell r="AH357">
            <v>41</v>
          </cell>
        </row>
        <row r="359">
          <cell r="B359">
            <v>2026</v>
          </cell>
          <cell r="C359">
            <v>1333</v>
          </cell>
          <cell r="D359">
            <v>-1960</v>
          </cell>
          <cell r="E359">
            <v>-4243</v>
          </cell>
          <cell r="F359">
            <v>-1301</v>
          </cell>
          <cell r="G359">
            <v>-380</v>
          </cell>
          <cell r="H359">
            <v>-389.23279999999977</v>
          </cell>
          <cell r="I359">
            <v>-2666.0018</v>
          </cell>
          <cell r="J359">
            <v>-1285.2159999999999</v>
          </cell>
          <cell r="K359">
            <v>-548.03099999999995</v>
          </cell>
          <cell r="L359">
            <v>-390.63100000000009</v>
          </cell>
          <cell r="M359">
            <v>-324.75</v>
          </cell>
          <cell r="N359">
            <v>-2548.6279999999997</v>
          </cell>
          <cell r="O359">
            <v>-1326.8400000000001</v>
          </cell>
          <cell r="P359">
            <v>679.98</v>
          </cell>
          <cell r="Q359">
            <v>-1076.32</v>
          </cell>
          <cell r="R359">
            <v>-498.98</v>
          </cell>
          <cell r="S359">
            <v>-2222.16</v>
          </cell>
          <cell r="T359">
            <v>-1399.5</v>
          </cell>
          <cell r="U359">
            <v>-1678.8</v>
          </cell>
          <cell r="V359">
            <v>-1410.9299999999998</v>
          </cell>
          <cell r="W359">
            <v>-859.75</v>
          </cell>
          <cell r="X359">
            <v>-5348.9800000000005</v>
          </cell>
          <cell r="Y359">
            <v>-2881.1785514869362</v>
          </cell>
          <cell r="Z359">
            <v>-990.16045246314934</v>
          </cell>
          <cell r="AA359">
            <v>819.39258760663836</v>
          </cell>
          <cell r="AB359">
            <v>-163.22317648661567</v>
          </cell>
          <cell r="AC359">
            <v>-3215.1695928300628</v>
          </cell>
          <cell r="AD359">
            <v>-2154.0948463223735</v>
          </cell>
          <cell r="AE359">
            <v>-923.52059291374826</v>
          </cell>
          <cell r="AF359">
            <v>-2671.0366004692401</v>
          </cell>
          <cell r="AG359">
            <v>164.8111819882588</v>
          </cell>
          <cell r="AH359">
            <v>-5585.8408577171031</v>
          </cell>
          <cell r="AI359">
            <v>-2207.79288</v>
          </cell>
          <cell r="AJ359">
            <v>-2012.677297</v>
          </cell>
          <cell r="AK359">
            <v>-2746.1094000000007</v>
          </cell>
          <cell r="AL359">
            <v>297.05319999999983</v>
          </cell>
          <cell r="AM359">
            <v>-6528.5263770000029</v>
          </cell>
          <cell r="AN359">
            <v>-2835.2294377421213</v>
          </cell>
          <cell r="AO359">
            <v>-4004.5503415991661</v>
          </cell>
          <cell r="AP359">
            <v>-2461.9513475713038</v>
          </cell>
          <cell r="AQ359">
            <v>-1952.7550472637113</v>
          </cell>
          <cell r="AR359">
            <v>-1434.793136308444</v>
          </cell>
          <cell r="AS359">
            <v>-1371.2071626717611</v>
          </cell>
          <cell r="AT359">
            <v>-1423.665258470432</v>
          </cell>
        </row>
        <row r="361">
          <cell r="B361">
            <v>706</v>
          </cell>
          <cell r="C361">
            <v>-410</v>
          </cell>
          <cell r="D361">
            <v>180</v>
          </cell>
          <cell r="E361">
            <v>-916</v>
          </cell>
          <cell r="F361">
            <v>718</v>
          </cell>
          <cell r="G361">
            <v>925</v>
          </cell>
          <cell r="H361">
            <v>-921</v>
          </cell>
          <cell r="I361">
            <v>-535</v>
          </cell>
          <cell r="J361">
            <v>-186</v>
          </cell>
          <cell r="K361">
            <v>264</v>
          </cell>
          <cell r="L361">
            <v>85</v>
          </cell>
          <cell r="M361">
            <v>414</v>
          </cell>
          <cell r="N361">
            <v>577</v>
          </cell>
          <cell r="O361">
            <v>-352</v>
          </cell>
          <cell r="P361">
            <v>-47</v>
          </cell>
          <cell r="Q361">
            <v>-645</v>
          </cell>
          <cell r="R361">
            <v>-699</v>
          </cell>
          <cell r="S361">
            <v>-1743</v>
          </cell>
          <cell r="T361">
            <v>554</v>
          </cell>
          <cell r="U361">
            <v>3.1999999999999886</v>
          </cell>
          <cell r="V361">
            <v>-597</v>
          </cell>
          <cell r="W361">
            <v>1291</v>
          </cell>
          <cell r="X361">
            <v>1251.2</v>
          </cell>
          <cell r="Y361">
            <v>-812.30533980582527</v>
          </cell>
          <cell r="Z361">
            <v>-656.86962616822427</v>
          </cell>
          <cell r="AA361">
            <v>550.56410071942446</v>
          </cell>
          <cell r="AB361">
            <v>558.48948096885806</v>
          </cell>
          <cell r="AC361">
            <v>-360.12138428576679</v>
          </cell>
          <cell r="AD361">
            <v>-89</v>
          </cell>
          <cell r="AE361">
            <v>-65</v>
          </cell>
          <cell r="AF361">
            <v>-617</v>
          </cell>
          <cell r="AG361">
            <v>1556</v>
          </cell>
          <cell r="AH361">
            <v>785</v>
          </cell>
          <cell r="AI361">
            <v>61</v>
          </cell>
          <cell r="AJ361">
            <v>-1310</v>
          </cell>
          <cell r="AK361">
            <v>376</v>
          </cell>
          <cell r="AL361">
            <v>1596</v>
          </cell>
          <cell r="AM361">
            <v>723</v>
          </cell>
          <cell r="AN361">
            <v>203.83999999999997</v>
          </cell>
          <cell r="AO361">
            <v>203.83999999999997</v>
          </cell>
          <cell r="AP361">
            <v>300.16794044665016</v>
          </cell>
          <cell r="AQ361">
            <v>-362</v>
          </cell>
          <cell r="AR361">
            <v>-356</v>
          </cell>
          <cell r="AS361">
            <v>-327</v>
          </cell>
          <cell r="AT361">
            <v>-327</v>
          </cell>
        </row>
        <row r="363">
          <cell r="B363">
            <v>278</v>
          </cell>
          <cell r="C363">
            <v>-520</v>
          </cell>
          <cell r="D363">
            <v>247</v>
          </cell>
          <cell r="E363">
            <v>-713</v>
          </cell>
          <cell r="F363">
            <v>124</v>
          </cell>
          <cell r="G363">
            <v>144</v>
          </cell>
          <cell r="H363">
            <v>-24</v>
          </cell>
          <cell r="I363">
            <v>-179</v>
          </cell>
          <cell r="J363">
            <v>1</v>
          </cell>
          <cell r="K363">
            <v>71</v>
          </cell>
          <cell r="L363">
            <v>50</v>
          </cell>
          <cell r="M363">
            <v>70</v>
          </cell>
          <cell r="N363">
            <v>192</v>
          </cell>
          <cell r="O363">
            <v>-16</v>
          </cell>
          <cell r="P363">
            <v>-74</v>
          </cell>
          <cell r="Q363">
            <v>10</v>
          </cell>
          <cell r="R363">
            <v>-596</v>
          </cell>
          <cell r="S363">
            <v>-676</v>
          </cell>
          <cell r="T363">
            <v>21</v>
          </cell>
          <cell r="U363">
            <v>-214</v>
          </cell>
          <cell r="V363">
            <v>-54</v>
          </cell>
          <cell r="W363">
            <v>-43</v>
          </cell>
          <cell r="X363">
            <v>-290</v>
          </cell>
          <cell r="Y363">
            <v>-778.05533980582527</v>
          </cell>
          <cell r="Z363">
            <v>-516.61962616822427</v>
          </cell>
          <cell r="AA363">
            <v>427.37410071942446</v>
          </cell>
          <cell r="AB363">
            <v>-39.150519031141869</v>
          </cell>
          <cell r="AC363">
            <v>-906.45138428576684</v>
          </cell>
          <cell r="AD363">
            <v>-22</v>
          </cell>
          <cell r="AE363">
            <v>2</v>
          </cell>
          <cell r="AF363">
            <v>-701</v>
          </cell>
          <cell r="AG363">
            <v>709</v>
          </cell>
          <cell r="AH363">
            <v>-12</v>
          </cell>
          <cell r="AI363">
            <v>-108</v>
          </cell>
          <cell r="AJ363">
            <v>-1062</v>
          </cell>
          <cell r="AK363">
            <v>307</v>
          </cell>
          <cell r="AL363">
            <v>185</v>
          </cell>
          <cell r="AM363">
            <v>-678</v>
          </cell>
          <cell r="AN363">
            <v>-38</v>
          </cell>
          <cell r="AO363">
            <v>-38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</row>
        <row r="364">
          <cell r="Y364">
            <v>-804</v>
          </cell>
          <cell r="Z364">
            <v>-55</v>
          </cell>
          <cell r="AA364">
            <v>-631</v>
          </cell>
          <cell r="AB364">
            <v>-64</v>
          </cell>
          <cell r="AC364">
            <v>-1554</v>
          </cell>
          <cell r="AD364">
            <v>-804</v>
          </cell>
          <cell r="AE364">
            <v>-55</v>
          </cell>
          <cell r="AF364">
            <v>-631</v>
          </cell>
          <cell r="AG364">
            <v>-64</v>
          </cell>
          <cell r="AH364">
            <v>-1554</v>
          </cell>
        </row>
        <row r="365">
          <cell r="B365">
            <v>428</v>
          </cell>
          <cell r="C365">
            <v>110</v>
          </cell>
          <cell r="D365">
            <v>-67</v>
          </cell>
          <cell r="E365">
            <v>-203</v>
          </cell>
          <cell r="F365">
            <v>594</v>
          </cell>
          <cell r="G365">
            <v>781</v>
          </cell>
          <cell r="H365">
            <v>-897</v>
          </cell>
          <cell r="I365">
            <v>-356</v>
          </cell>
          <cell r="J365">
            <v>-187</v>
          </cell>
          <cell r="K365">
            <v>193</v>
          </cell>
          <cell r="L365">
            <v>35</v>
          </cell>
          <cell r="M365">
            <v>344</v>
          </cell>
          <cell r="N365">
            <v>385</v>
          </cell>
          <cell r="O365">
            <v>-336</v>
          </cell>
          <cell r="P365">
            <v>27</v>
          </cell>
          <cell r="Q365">
            <v>-655</v>
          </cell>
          <cell r="R365">
            <v>-103</v>
          </cell>
          <cell r="S365">
            <v>-1067</v>
          </cell>
          <cell r="T365">
            <v>533</v>
          </cell>
          <cell r="U365">
            <v>217.2</v>
          </cell>
          <cell r="V365">
            <v>-543</v>
          </cell>
          <cell r="W365">
            <v>1334</v>
          </cell>
          <cell r="X365">
            <v>1541.2</v>
          </cell>
          <cell r="Y365">
            <v>-34.25</v>
          </cell>
          <cell r="Z365">
            <v>-140.25</v>
          </cell>
          <cell r="AA365">
            <v>123.19</v>
          </cell>
          <cell r="AB365">
            <v>597.64</v>
          </cell>
          <cell r="AC365">
            <v>546.33000000000004</v>
          </cell>
          <cell r="AD365">
            <v>-67</v>
          </cell>
          <cell r="AE365">
            <v>-67</v>
          </cell>
          <cell r="AF365">
            <v>84</v>
          </cell>
          <cell r="AG365">
            <v>847</v>
          </cell>
          <cell r="AH365">
            <v>797</v>
          </cell>
          <cell r="AI365">
            <v>169</v>
          </cell>
          <cell r="AJ365">
            <v>-248</v>
          </cell>
          <cell r="AK365">
            <v>69</v>
          </cell>
          <cell r="AL365">
            <v>1411</v>
          </cell>
          <cell r="AM365">
            <v>1401</v>
          </cell>
          <cell r="AN365">
            <v>241.83999999999997</v>
          </cell>
          <cell r="AO365">
            <v>241.83999999999997</v>
          </cell>
          <cell r="AP365">
            <v>300.16794044665016</v>
          </cell>
          <cell r="AQ365">
            <v>-362</v>
          </cell>
          <cell r="AR365">
            <v>-356</v>
          </cell>
          <cell r="AS365">
            <v>-327</v>
          </cell>
          <cell r="AT365">
            <v>-327</v>
          </cell>
        </row>
        <row r="366">
          <cell r="B366">
            <v>428</v>
          </cell>
          <cell r="C366">
            <v>-172</v>
          </cell>
          <cell r="D366">
            <v>-26</v>
          </cell>
          <cell r="E366">
            <v>-461</v>
          </cell>
          <cell r="F366">
            <v>166</v>
          </cell>
          <cell r="G366">
            <v>300</v>
          </cell>
          <cell r="H366">
            <v>295</v>
          </cell>
          <cell r="I366">
            <v>-371</v>
          </cell>
          <cell r="J366">
            <v>21</v>
          </cell>
          <cell r="K366">
            <v>73</v>
          </cell>
          <cell r="L366">
            <v>110</v>
          </cell>
          <cell r="M366">
            <v>-201</v>
          </cell>
          <cell r="N366">
            <v>3</v>
          </cell>
          <cell r="O366">
            <v>27</v>
          </cell>
          <cell r="P366">
            <v>62</v>
          </cell>
          <cell r="Q366">
            <v>-390</v>
          </cell>
          <cell r="R366">
            <v>-172</v>
          </cell>
          <cell r="S366">
            <v>-473</v>
          </cell>
          <cell r="T366">
            <v>391</v>
          </cell>
          <cell r="U366">
            <v>93.2</v>
          </cell>
          <cell r="V366">
            <v>-182</v>
          </cell>
          <cell r="W366">
            <v>394</v>
          </cell>
          <cell r="X366">
            <v>696.2</v>
          </cell>
          <cell r="Y366">
            <v>302.39</v>
          </cell>
          <cell r="Z366">
            <v>-201.01</v>
          </cell>
          <cell r="AA366">
            <v>193.38</v>
          </cell>
          <cell r="AB366">
            <v>105.23</v>
          </cell>
          <cell r="AC366">
            <v>399.99</v>
          </cell>
          <cell r="AD366">
            <v>453</v>
          </cell>
          <cell r="AE366">
            <v>-126</v>
          </cell>
          <cell r="AF366">
            <v>155</v>
          </cell>
          <cell r="AG366">
            <v>586</v>
          </cell>
          <cell r="AH366">
            <v>1068</v>
          </cell>
          <cell r="AI366">
            <v>453</v>
          </cell>
          <cell r="AJ366">
            <v>-126</v>
          </cell>
          <cell r="AK366">
            <v>155</v>
          </cell>
          <cell r="AL366">
            <v>622</v>
          </cell>
          <cell r="AM366">
            <v>1104</v>
          </cell>
          <cell r="AN366">
            <v>387.57</v>
          </cell>
          <cell r="AO366">
            <v>387.57</v>
          </cell>
          <cell r="AP366">
            <v>398.62968982630281</v>
          </cell>
          <cell r="AQ366">
            <v>-206</v>
          </cell>
          <cell r="AR366">
            <v>-192</v>
          </cell>
          <cell r="AS366">
            <v>-279</v>
          </cell>
          <cell r="AT366">
            <v>-279</v>
          </cell>
        </row>
        <row r="367">
          <cell r="B367">
            <v>0</v>
          </cell>
          <cell r="C367">
            <v>282</v>
          </cell>
          <cell r="D367">
            <v>-41</v>
          </cell>
          <cell r="E367">
            <v>258</v>
          </cell>
          <cell r="F367">
            <v>428</v>
          </cell>
          <cell r="G367">
            <v>481</v>
          </cell>
          <cell r="H367">
            <v>-1192</v>
          </cell>
          <cell r="I367">
            <v>15</v>
          </cell>
          <cell r="J367">
            <v>-208</v>
          </cell>
          <cell r="K367">
            <v>120</v>
          </cell>
          <cell r="L367">
            <v>-75</v>
          </cell>
          <cell r="M367">
            <v>545</v>
          </cell>
          <cell r="N367">
            <v>382</v>
          </cell>
          <cell r="O367">
            <v>-363</v>
          </cell>
          <cell r="P367">
            <v>-35</v>
          </cell>
          <cell r="Q367">
            <v>-265</v>
          </cell>
          <cell r="R367">
            <v>69</v>
          </cell>
          <cell r="S367">
            <v>-594</v>
          </cell>
          <cell r="T367">
            <v>142</v>
          </cell>
          <cell r="U367">
            <v>123.99999999999999</v>
          </cell>
          <cell r="V367">
            <v>-361</v>
          </cell>
          <cell r="W367">
            <v>940</v>
          </cell>
          <cell r="X367">
            <v>845</v>
          </cell>
          <cell r="Y367">
            <v>-336.64</v>
          </cell>
          <cell r="Z367">
            <v>60.76</v>
          </cell>
          <cell r="AA367">
            <v>-70.19</v>
          </cell>
          <cell r="AB367">
            <v>492.41</v>
          </cell>
          <cell r="AC367">
            <v>146.34</v>
          </cell>
          <cell r="AD367">
            <v>-520</v>
          </cell>
          <cell r="AE367">
            <v>59</v>
          </cell>
          <cell r="AF367">
            <v>-71</v>
          </cell>
          <cell r="AG367">
            <v>261</v>
          </cell>
          <cell r="AH367">
            <v>-271</v>
          </cell>
          <cell r="AI367">
            <v>-284</v>
          </cell>
          <cell r="AJ367">
            <v>-122</v>
          </cell>
          <cell r="AK367">
            <v>-86</v>
          </cell>
          <cell r="AL367">
            <v>789</v>
          </cell>
          <cell r="AM367">
            <v>297</v>
          </cell>
          <cell r="AN367">
            <v>-145.73000000000002</v>
          </cell>
          <cell r="AO367">
            <v>-145.73000000000002</v>
          </cell>
          <cell r="AP367">
            <v>-98.461749379652645</v>
          </cell>
          <cell r="AQ367">
            <v>-156</v>
          </cell>
          <cell r="AR367">
            <v>-164</v>
          </cell>
          <cell r="AS367">
            <v>-48</v>
          </cell>
          <cell r="AT367">
            <v>-48</v>
          </cell>
        </row>
        <row r="368">
          <cell r="G368">
            <v>69</v>
          </cell>
          <cell r="H368">
            <v>-195</v>
          </cell>
          <cell r="I368">
            <v>21</v>
          </cell>
          <cell r="J368">
            <v>-191</v>
          </cell>
          <cell r="K368">
            <v>100</v>
          </cell>
          <cell r="L368">
            <v>-117</v>
          </cell>
          <cell r="M368">
            <v>247</v>
          </cell>
          <cell r="N368">
            <v>39</v>
          </cell>
          <cell r="O368">
            <v>-148</v>
          </cell>
          <cell r="P368">
            <v>32</v>
          </cell>
          <cell r="Q368">
            <v>-213</v>
          </cell>
          <cell r="R368">
            <v>-266</v>
          </cell>
          <cell r="S368">
            <v>-595</v>
          </cell>
          <cell r="T368">
            <v>140</v>
          </cell>
          <cell r="U368">
            <v>193</v>
          </cell>
          <cell r="V368">
            <v>-334</v>
          </cell>
          <cell r="W368">
            <v>726</v>
          </cell>
          <cell r="X368">
            <v>725</v>
          </cell>
          <cell r="Y368">
            <v>-381</v>
          </cell>
          <cell r="Z368">
            <v>14</v>
          </cell>
          <cell r="AA368">
            <v>-128.75</v>
          </cell>
          <cell r="AB368">
            <v>416.65</v>
          </cell>
          <cell r="AC368">
            <v>-79.099999999999994</v>
          </cell>
          <cell r="AD368">
            <v>-422</v>
          </cell>
          <cell r="AE368">
            <v>89</v>
          </cell>
          <cell r="AF368">
            <v>35</v>
          </cell>
          <cell r="AG368">
            <v>141</v>
          </cell>
          <cell r="AH368">
            <v>-157</v>
          </cell>
          <cell r="AI368">
            <v>-422</v>
          </cell>
          <cell r="AJ368">
            <v>89</v>
          </cell>
          <cell r="AK368">
            <v>35</v>
          </cell>
          <cell r="AL368">
            <v>141</v>
          </cell>
          <cell r="AM368">
            <v>-157</v>
          </cell>
          <cell r="AN368">
            <v>-50</v>
          </cell>
          <cell r="AO368">
            <v>-50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</row>
        <row r="369">
          <cell r="J369">
            <v>-56</v>
          </cell>
          <cell r="K369">
            <v>25</v>
          </cell>
          <cell r="L369">
            <v>33</v>
          </cell>
          <cell r="M369">
            <v>146</v>
          </cell>
          <cell r="N369">
            <v>148</v>
          </cell>
          <cell r="O369">
            <v>-18</v>
          </cell>
          <cell r="P369">
            <v>-32</v>
          </cell>
          <cell r="Q369">
            <v>-108</v>
          </cell>
          <cell r="R369">
            <v>298</v>
          </cell>
          <cell r="S369">
            <v>140</v>
          </cell>
          <cell r="T369">
            <v>83</v>
          </cell>
          <cell r="U369">
            <v>-74</v>
          </cell>
          <cell r="V369">
            <v>-28</v>
          </cell>
          <cell r="W369">
            <v>195</v>
          </cell>
          <cell r="X369">
            <v>176</v>
          </cell>
          <cell r="Y369">
            <v>38</v>
          </cell>
          <cell r="Z369">
            <v>40.4</v>
          </cell>
          <cell r="AA369">
            <v>52.2</v>
          </cell>
          <cell r="AB369">
            <v>69.400000000000006</v>
          </cell>
          <cell r="AC369">
            <v>200</v>
          </cell>
          <cell r="AD369">
            <v>-84</v>
          </cell>
          <cell r="AE369">
            <v>13</v>
          </cell>
          <cell r="AF369">
            <v>-137</v>
          </cell>
          <cell r="AG369">
            <v>109</v>
          </cell>
          <cell r="AH369">
            <v>-99</v>
          </cell>
          <cell r="AI369">
            <v>-48</v>
          </cell>
          <cell r="AJ369">
            <v>32</v>
          </cell>
          <cell r="AK369">
            <v>-152</v>
          </cell>
          <cell r="AL369">
            <v>109</v>
          </cell>
          <cell r="AM369">
            <v>-59</v>
          </cell>
          <cell r="AN369">
            <v>216.84</v>
          </cell>
          <cell r="AO369">
            <v>216.84</v>
          </cell>
          <cell r="AP369">
            <v>223.02774193548393</v>
          </cell>
          <cell r="AQ369">
            <v>-155</v>
          </cell>
          <cell r="AR369">
            <v>-169</v>
          </cell>
          <cell r="AS369">
            <v>-56</v>
          </cell>
          <cell r="AT369">
            <v>-56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135</v>
          </cell>
          <cell r="N370">
            <v>135</v>
          </cell>
          <cell r="O370">
            <v>-135</v>
          </cell>
          <cell r="P370">
            <v>0</v>
          </cell>
          <cell r="Q370">
            <v>0</v>
          </cell>
          <cell r="R370">
            <v>0</v>
          </cell>
          <cell r="S370">
            <v>-135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200</v>
          </cell>
          <cell r="AJ370">
            <v>-200</v>
          </cell>
          <cell r="AK370">
            <v>0</v>
          </cell>
          <cell r="AL370">
            <v>528</v>
          </cell>
          <cell r="AM370">
            <v>528</v>
          </cell>
          <cell r="AN370">
            <v>0</v>
          </cell>
          <cell r="AO370">
            <v>0</v>
          </cell>
          <cell r="AP370">
            <v>0</v>
          </cell>
          <cell r="AQ370">
            <v>11</v>
          </cell>
          <cell r="AR370">
            <v>10</v>
          </cell>
          <cell r="AS370">
            <v>9</v>
          </cell>
          <cell r="AT370">
            <v>9</v>
          </cell>
        </row>
        <row r="371">
          <cell r="J371">
            <v>39</v>
          </cell>
          <cell r="K371">
            <v>-5</v>
          </cell>
          <cell r="L371">
            <v>9</v>
          </cell>
          <cell r="M371">
            <v>17</v>
          </cell>
          <cell r="N371">
            <v>60</v>
          </cell>
          <cell r="O371">
            <v>-62</v>
          </cell>
          <cell r="P371">
            <v>-35</v>
          </cell>
          <cell r="Q371">
            <v>56</v>
          </cell>
          <cell r="R371">
            <v>37</v>
          </cell>
          <cell r="S371">
            <v>-4</v>
          </cell>
          <cell r="T371">
            <v>-81</v>
          </cell>
          <cell r="U371">
            <v>5</v>
          </cell>
          <cell r="V371">
            <v>1</v>
          </cell>
          <cell r="W371">
            <v>19</v>
          </cell>
          <cell r="X371">
            <v>-56</v>
          </cell>
          <cell r="Y371">
            <v>6.36</v>
          </cell>
          <cell r="Z371">
            <v>6.36</v>
          </cell>
          <cell r="AA371">
            <v>6.36</v>
          </cell>
          <cell r="AB371">
            <v>6.36</v>
          </cell>
          <cell r="AC371">
            <v>25.44</v>
          </cell>
          <cell r="AD371">
            <v>-14</v>
          </cell>
          <cell r="AE371">
            <v>-43</v>
          </cell>
          <cell r="AF371">
            <v>31</v>
          </cell>
          <cell r="AG371">
            <v>11</v>
          </cell>
          <cell r="AH371">
            <v>-15</v>
          </cell>
          <cell r="AI371">
            <v>-14</v>
          </cell>
          <cell r="AJ371">
            <v>-43</v>
          </cell>
          <cell r="AK371">
            <v>31</v>
          </cell>
          <cell r="AL371">
            <v>11</v>
          </cell>
          <cell r="AM371">
            <v>-15</v>
          </cell>
          <cell r="AN371">
            <v>20.73</v>
          </cell>
          <cell r="AO371">
            <v>20.73</v>
          </cell>
          <cell r="AP371">
            <v>21.321550868486359</v>
          </cell>
          <cell r="AQ371">
            <v>-12</v>
          </cell>
          <cell r="AR371">
            <v>-5</v>
          </cell>
          <cell r="AS371">
            <v>-1</v>
          </cell>
          <cell r="AT371">
            <v>-1</v>
          </cell>
        </row>
        <row r="372"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-333.3</v>
          </cell>
          <cell r="AO372">
            <v>-333.3</v>
          </cell>
          <cell r="AP372">
            <v>-342.81104218362293</v>
          </cell>
        </row>
        <row r="374">
          <cell r="B374">
            <v>1320</v>
          </cell>
          <cell r="C374">
            <v>1743</v>
          </cell>
          <cell r="D374">
            <v>-2140</v>
          </cell>
          <cell r="E374">
            <v>-3327</v>
          </cell>
          <cell r="F374">
            <v>-2019</v>
          </cell>
          <cell r="G374">
            <v>-1305</v>
          </cell>
          <cell r="H374">
            <v>531.76720000000023</v>
          </cell>
          <cell r="I374">
            <v>-2131.0018</v>
          </cell>
          <cell r="J374">
            <v>-1099.2159999999999</v>
          </cell>
          <cell r="K374">
            <v>-812.03099999999995</v>
          </cell>
          <cell r="L374">
            <v>-475.63100000000009</v>
          </cell>
          <cell r="M374">
            <v>-738.75</v>
          </cell>
          <cell r="N374">
            <v>-3125.6279999999997</v>
          </cell>
          <cell r="O374">
            <v>-974.84000000000015</v>
          </cell>
          <cell r="P374">
            <v>726.98</v>
          </cell>
          <cell r="Q374">
            <v>-431.31999999999994</v>
          </cell>
          <cell r="R374">
            <v>200.01999999999998</v>
          </cell>
          <cell r="S374">
            <v>-479.16000000000008</v>
          </cell>
          <cell r="T374">
            <v>-1953.5</v>
          </cell>
          <cell r="U374">
            <v>-1682</v>
          </cell>
          <cell r="V374">
            <v>-813.92999999999984</v>
          </cell>
          <cell r="W374">
            <v>-2150.75</v>
          </cell>
          <cell r="X374">
            <v>-6600.18</v>
          </cell>
          <cell r="Y374">
            <v>-2068.8732116811107</v>
          </cell>
          <cell r="Z374">
            <v>-333.29082629492501</v>
          </cell>
          <cell r="AA374">
            <v>268.8284868872139</v>
          </cell>
          <cell r="AB374">
            <v>-721.71265745547373</v>
          </cell>
          <cell r="AC374">
            <v>-2855.0482085442959</v>
          </cell>
          <cell r="AD374">
            <v>-2065.0948463223735</v>
          </cell>
          <cell r="AE374">
            <v>-858.52059291374826</v>
          </cell>
          <cell r="AF374">
            <v>-2054.0366004692401</v>
          </cell>
          <cell r="AG374">
            <v>-1391.1888180117412</v>
          </cell>
          <cell r="AH374">
            <v>-6370.8408577171031</v>
          </cell>
          <cell r="AI374">
            <v>-2268.79288</v>
          </cell>
          <cell r="AJ374">
            <v>-702.67729699999995</v>
          </cell>
          <cell r="AK374">
            <v>-3122.1094000000007</v>
          </cell>
          <cell r="AL374">
            <v>-1298.9468000000002</v>
          </cell>
          <cell r="AM374">
            <v>-7251.5263770000029</v>
          </cell>
          <cell r="AN374">
            <v>-3039.0694377421214</v>
          </cell>
          <cell r="AO374">
            <v>-4208.3903415991663</v>
          </cell>
          <cell r="AP374">
            <v>-2762.1192880179542</v>
          </cell>
          <cell r="AQ374">
            <v>-1590.7550472637113</v>
          </cell>
          <cell r="AR374">
            <v>-1078.793136308444</v>
          </cell>
          <cell r="AS374">
            <v>-1044.2071626717611</v>
          </cell>
          <cell r="AT374">
            <v>-1096.665258470432</v>
          </cell>
        </row>
        <row r="376">
          <cell r="B376">
            <v>-903</v>
          </cell>
          <cell r="C376">
            <v>-1094</v>
          </cell>
          <cell r="D376">
            <v>-1106</v>
          </cell>
          <cell r="E376">
            <v>-1334</v>
          </cell>
          <cell r="F376">
            <v>-975</v>
          </cell>
          <cell r="G376">
            <v>-681</v>
          </cell>
          <cell r="H376">
            <v>-652</v>
          </cell>
          <cell r="I376">
            <v>-793</v>
          </cell>
          <cell r="J376">
            <v>-214</v>
          </cell>
          <cell r="K376">
            <v>-206</v>
          </cell>
          <cell r="L376">
            <v>-204</v>
          </cell>
          <cell r="M376">
            <v>-205</v>
          </cell>
          <cell r="N376">
            <v>-829</v>
          </cell>
          <cell r="O376">
            <v>-190</v>
          </cell>
          <cell r="P376">
            <v>-195</v>
          </cell>
          <cell r="Q376">
            <v>-201</v>
          </cell>
          <cell r="R376">
            <v>-195</v>
          </cell>
          <cell r="S376">
            <v>-781</v>
          </cell>
          <cell r="T376">
            <v>-184</v>
          </cell>
          <cell r="U376">
            <v>-197</v>
          </cell>
          <cell r="V376">
            <v>-201</v>
          </cell>
          <cell r="W376">
            <v>-208</v>
          </cell>
          <cell r="X376">
            <v>-790</v>
          </cell>
          <cell r="Y376">
            <v>-295.29624999999999</v>
          </cell>
          <cell r="Z376">
            <v>-327.93175859375003</v>
          </cell>
          <cell r="AA376">
            <v>-335.42224698173959</v>
          </cell>
          <cell r="AB376">
            <v>-333.76787024273585</v>
          </cell>
          <cell r="AC376">
            <v>-1292.4181258182255</v>
          </cell>
          <cell r="AD376">
            <v>-241</v>
          </cell>
          <cell r="AE376">
            <v>-247</v>
          </cell>
          <cell r="AF376">
            <v>-308.31937500000004</v>
          </cell>
          <cell r="AG376">
            <v>-336.38481679687504</v>
          </cell>
          <cell r="AH376">
            <v>-1134.704191796875</v>
          </cell>
          <cell r="AI376">
            <v>-204</v>
          </cell>
          <cell r="AJ376">
            <v>-209</v>
          </cell>
          <cell r="AK376">
            <v>-209</v>
          </cell>
          <cell r="AL376">
            <v>-216</v>
          </cell>
          <cell r="AM376">
            <v>-838</v>
          </cell>
          <cell r="AN376">
            <v>-1326.4079999999999</v>
          </cell>
          <cell r="AO376">
            <v>-1326.4079999999999</v>
          </cell>
          <cell r="AP376">
            <v>-1530.4279074215574</v>
          </cell>
          <cell r="AQ376">
            <v>-1701.2790515013487</v>
          </cell>
          <cell r="AR376">
            <v>-1183.9792316265687</v>
          </cell>
          <cell r="AS376">
            <v>-1157.5969408129549</v>
          </cell>
          <cell r="AT376">
            <v>-1219.3384439814606</v>
          </cell>
        </row>
        <row r="377">
          <cell r="B377">
            <v>504</v>
          </cell>
          <cell r="C377">
            <v>-735</v>
          </cell>
          <cell r="D377">
            <v>16</v>
          </cell>
          <cell r="E377">
            <v>775</v>
          </cell>
          <cell r="F377">
            <v>0</v>
          </cell>
          <cell r="G377">
            <v>-9</v>
          </cell>
          <cell r="H377">
            <v>1943</v>
          </cell>
          <cell r="I377">
            <v>-1742</v>
          </cell>
          <cell r="J377">
            <v>-63</v>
          </cell>
          <cell r="K377">
            <v>-335</v>
          </cell>
          <cell r="L377">
            <v>-162</v>
          </cell>
          <cell r="M377">
            <v>150</v>
          </cell>
          <cell r="N377">
            <v>-410</v>
          </cell>
          <cell r="O377">
            <v>-907</v>
          </cell>
          <cell r="P377">
            <v>492</v>
          </cell>
          <cell r="Q377">
            <v>-96</v>
          </cell>
          <cell r="R377">
            <v>1016</v>
          </cell>
          <cell r="S377">
            <v>505</v>
          </cell>
          <cell r="T377">
            <v>-689</v>
          </cell>
          <cell r="U377">
            <v>-803</v>
          </cell>
          <cell r="V377">
            <v>-722</v>
          </cell>
          <cell r="W377">
            <v>-887</v>
          </cell>
          <cell r="X377">
            <v>-3101</v>
          </cell>
          <cell r="Y377">
            <v>-1975</v>
          </cell>
          <cell r="Z377">
            <v>-54.015259701175012</v>
          </cell>
          <cell r="AA377">
            <v>520.07454186895336</v>
          </cell>
          <cell r="AB377">
            <v>-329.04859521273772</v>
          </cell>
          <cell r="AC377">
            <v>-1837.9893130449595</v>
          </cell>
          <cell r="AD377">
            <v>-994</v>
          </cell>
          <cell r="AE377">
            <v>-493</v>
          </cell>
          <cell r="AF377">
            <v>-1830</v>
          </cell>
          <cell r="AG377">
            <v>-970.52122668410607</v>
          </cell>
          <cell r="AH377">
            <v>-4287.5212266841063</v>
          </cell>
          <cell r="AI377">
            <v>-1326</v>
          </cell>
          <cell r="AJ377">
            <v>-641</v>
          </cell>
          <cell r="AK377">
            <v>-1541</v>
          </cell>
          <cell r="AL377">
            <v>-134</v>
          </cell>
          <cell r="AM377">
            <v>-3642</v>
          </cell>
          <cell r="AN377">
            <v>-1504.6614377421215</v>
          </cell>
          <cell r="AO377">
            <v>-2673.9823415991664</v>
          </cell>
          <cell r="AP377">
            <v>-1819.5945255155268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</row>
        <row r="378">
          <cell r="E378">
            <v>-338</v>
          </cell>
          <cell r="F378">
            <v>90</v>
          </cell>
          <cell r="G378">
            <v>-37</v>
          </cell>
          <cell r="H378">
            <v>-363</v>
          </cell>
          <cell r="I378">
            <v>-1055</v>
          </cell>
          <cell r="J378">
            <v>26</v>
          </cell>
          <cell r="K378">
            <v>100</v>
          </cell>
          <cell r="L378">
            <v>71</v>
          </cell>
          <cell r="M378">
            <v>24</v>
          </cell>
          <cell r="N378">
            <v>221</v>
          </cell>
          <cell r="O378">
            <v>-42</v>
          </cell>
          <cell r="P378">
            <v>42</v>
          </cell>
          <cell r="Q378">
            <v>33</v>
          </cell>
          <cell r="R378">
            <v>29</v>
          </cell>
          <cell r="S378">
            <v>62</v>
          </cell>
          <cell r="T378">
            <v>0</v>
          </cell>
          <cell r="U378">
            <v>42</v>
          </cell>
          <cell r="V378">
            <v>-59</v>
          </cell>
          <cell r="W378">
            <v>115</v>
          </cell>
          <cell r="X378">
            <v>98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-168</v>
          </cell>
          <cell r="AE378">
            <v>160</v>
          </cell>
          <cell r="AF378">
            <v>0</v>
          </cell>
          <cell r="AG378">
            <v>0</v>
          </cell>
          <cell r="AH378">
            <v>-8</v>
          </cell>
          <cell r="AI378">
            <v>-166</v>
          </cell>
          <cell r="AJ378">
            <v>174</v>
          </cell>
          <cell r="AK378">
            <v>-195</v>
          </cell>
          <cell r="AL378">
            <v>26</v>
          </cell>
          <cell r="AM378">
            <v>-161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</row>
        <row r="379">
          <cell r="B379">
            <v>2195</v>
          </cell>
          <cell r="C379">
            <v>730</v>
          </cell>
          <cell r="D379">
            <v>-3279</v>
          </cell>
          <cell r="E379">
            <v>-883</v>
          </cell>
          <cell r="F379">
            <v>267</v>
          </cell>
          <cell r="G379">
            <v>-7</v>
          </cell>
          <cell r="H379">
            <v>304</v>
          </cell>
          <cell r="I379">
            <v>959</v>
          </cell>
          <cell r="J379">
            <v>-398</v>
          </cell>
          <cell r="K379">
            <v>-62</v>
          </cell>
          <cell r="L379">
            <v>-293</v>
          </cell>
          <cell r="M379">
            <v>-197</v>
          </cell>
          <cell r="N379">
            <v>-950</v>
          </cell>
          <cell r="O379">
            <v>-367</v>
          </cell>
          <cell r="P379">
            <v>329</v>
          </cell>
          <cell r="Q379">
            <v>2</v>
          </cell>
          <cell r="R379">
            <v>-89</v>
          </cell>
          <cell r="S379">
            <v>-125</v>
          </cell>
          <cell r="T379">
            <v>-97</v>
          </cell>
          <cell r="U379">
            <v>370</v>
          </cell>
          <cell r="V379">
            <v>174</v>
          </cell>
          <cell r="W379">
            <v>-263</v>
          </cell>
          <cell r="X379">
            <v>184</v>
          </cell>
          <cell r="Y379">
            <v>-5.6142719999999144</v>
          </cell>
          <cell r="Z379">
            <v>48.656192000000033</v>
          </cell>
          <cell r="AA379">
            <v>84.176192000000128</v>
          </cell>
          <cell r="AB379">
            <v>-58.896192000000156</v>
          </cell>
          <cell r="AC379">
            <v>68.321920000000091</v>
          </cell>
          <cell r="AD379">
            <v>-135</v>
          </cell>
          <cell r="AE379">
            <v>-25</v>
          </cell>
          <cell r="AF379">
            <v>84.28277453075998</v>
          </cell>
          <cell r="AG379">
            <v>-84.28277453075998</v>
          </cell>
          <cell r="AH379">
            <v>-160</v>
          </cell>
          <cell r="AI379">
            <v>59</v>
          </cell>
          <cell r="AJ379">
            <v>-56</v>
          </cell>
          <cell r="AK379">
            <v>-61</v>
          </cell>
          <cell r="AL379">
            <v>-310</v>
          </cell>
          <cell r="AM379">
            <v>-368</v>
          </cell>
          <cell r="AN379">
            <v>-208</v>
          </cell>
          <cell r="AO379">
            <v>-208</v>
          </cell>
          <cell r="AP379">
            <v>587.90314491913</v>
          </cell>
          <cell r="AQ379">
            <v>110.52400423763743</v>
          </cell>
          <cell r="AR379">
            <v>105.18609531812467</v>
          </cell>
          <cell r="AS379">
            <v>113.3897781411938</v>
          </cell>
          <cell r="AT379">
            <v>122.67318551102858</v>
          </cell>
        </row>
        <row r="380">
          <cell r="G380">
            <v>0</v>
          </cell>
          <cell r="H380">
            <v>0</v>
          </cell>
          <cell r="I380">
            <v>0</v>
          </cell>
          <cell r="J380">
            <v>-132</v>
          </cell>
          <cell r="K380">
            <v>-3</v>
          </cell>
          <cell r="L380">
            <v>-37</v>
          </cell>
          <cell r="M380">
            <v>-54</v>
          </cell>
          <cell r="N380">
            <v>-226</v>
          </cell>
          <cell r="O380">
            <v>-9</v>
          </cell>
          <cell r="P380">
            <v>-103</v>
          </cell>
          <cell r="Q380">
            <v>0</v>
          </cell>
          <cell r="R380">
            <v>0</v>
          </cell>
          <cell r="S380">
            <v>-112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</row>
        <row r="381">
          <cell r="G381">
            <v>0</v>
          </cell>
          <cell r="H381">
            <v>0</v>
          </cell>
          <cell r="I381">
            <v>577</v>
          </cell>
          <cell r="J381">
            <v>73</v>
          </cell>
          <cell r="K381">
            <v>17</v>
          </cell>
          <cell r="L381">
            <v>158</v>
          </cell>
          <cell r="M381">
            <v>22</v>
          </cell>
          <cell r="N381">
            <v>270</v>
          </cell>
          <cell r="O381">
            <v>61</v>
          </cell>
          <cell r="P381">
            <v>212</v>
          </cell>
          <cell r="Q381">
            <v>-8</v>
          </cell>
          <cell r="R381">
            <v>251</v>
          </cell>
          <cell r="S381">
            <v>516</v>
          </cell>
          <cell r="T381">
            <v>-82</v>
          </cell>
          <cell r="U381">
            <v>-1016</v>
          </cell>
          <cell r="V381">
            <v>267</v>
          </cell>
          <cell r="W381">
            <v>262</v>
          </cell>
          <cell r="X381">
            <v>-569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2</v>
          </cell>
          <cell r="AE381">
            <v>124</v>
          </cell>
          <cell r="AF381">
            <v>0</v>
          </cell>
          <cell r="AG381">
            <v>0</v>
          </cell>
          <cell r="AH381">
            <v>126</v>
          </cell>
          <cell r="AI381">
            <v>34</v>
          </cell>
          <cell r="AJ381">
            <v>586</v>
          </cell>
          <cell r="AK381">
            <v>102</v>
          </cell>
          <cell r="AL381">
            <v>14</v>
          </cell>
          <cell r="AM381">
            <v>736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</row>
        <row r="382">
          <cell r="B382">
            <v>-476</v>
          </cell>
          <cell r="C382">
            <v>2842</v>
          </cell>
          <cell r="D382">
            <v>2229</v>
          </cell>
          <cell r="E382">
            <v>-1885</v>
          </cell>
          <cell r="F382">
            <v>-1311</v>
          </cell>
          <cell r="G382">
            <v>-608</v>
          </cell>
          <cell r="H382">
            <v>-700.23279999999977</v>
          </cell>
          <cell r="I382">
            <v>-77.001800000000003</v>
          </cell>
          <cell r="J382">
            <v>-391.21599999999989</v>
          </cell>
          <cell r="K382">
            <v>-323.03099999999995</v>
          </cell>
          <cell r="L382">
            <v>-8.6310000000000855</v>
          </cell>
          <cell r="M382">
            <v>-478.75</v>
          </cell>
          <cell r="N382">
            <v>-1201.6279999999999</v>
          </cell>
          <cell r="O382">
            <v>479.15999999999985</v>
          </cell>
          <cell r="P382">
            <v>-50.019999999999982</v>
          </cell>
          <cell r="Q382">
            <v>-161.31999999999994</v>
          </cell>
          <cell r="R382">
            <v>-811.98</v>
          </cell>
          <cell r="S382">
            <v>-544.16000000000008</v>
          </cell>
          <cell r="T382">
            <v>-901.5</v>
          </cell>
          <cell r="U382">
            <v>-78</v>
          </cell>
          <cell r="V382">
            <v>-272.92999999999984</v>
          </cell>
          <cell r="W382">
            <v>-1169.75</v>
          </cell>
          <cell r="X382">
            <v>-2422.1799999999998</v>
          </cell>
          <cell r="Y382">
            <v>207.03731031888901</v>
          </cell>
          <cell r="Z382">
            <v>0</v>
          </cell>
          <cell r="AA382">
            <v>0</v>
          </cell>
          <cell r="AB382">
            <v>0</v>
          </cell>
          <cell r="AC382">
            <v>207.03731031888901</v>
          </cell>
          <cell r="AD382">
            <v>-529.09484632237354</v>
          </cell>
          <cell r="AE382">
            <v>-377.52059291374826</v>
          </cell>
          <cell r="AF382">
            <v>0</v>
          </cell>
          <cell r="AG382">
            <v>0</v>
          </cell>
          <cell r="AH382">
            <v>-906.6154392361218</v>
          </cell>
          <cell r="AI382">
            <v>-665.79287999999997</v>
          </cell>
          <cell r="AJ382">
            <v>-556.67729699999995</v>
          </cell>
          <cell r="AK382">
            <v>-1218.1094000000007</v>
          </cell>
          <cell r="AL382">
            <v>-678.94680000000017</v>
          </cell>
          <cell r="AM382">
            <v>-2978.5263770000029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</row>
        <row r="387">
          <cell r="B387">
            <v>10719</v>
          </cell>
          <cell r="C387">
            <v>5556</v>
          </cell>
          <cell r="D387">
            <v>5623</v>
          </cell>
          <cell r="E387">
            <v>7835</v>
          </cell>
          <cell r="F387">
            <v>11053</v>
          </cell>
          <cell r="G387">
            <v>9908</v>
          </cell>
          <cell r="H387">
            <v>9205</v>
          </cell>
          <cell r="I387">
            <v>8246</v>
          </cell>
          <cell r="J387">
            <v>7681</v>
          </cell>
          <cell r="K387">
            <v>7455</v>
          </cell>
          <cell r="L387">
            <v>6225</v>
          </cell>
          <cell r="M387">
            <v>7100</v>
          </cell>
          <cell r="N387">
            <v>7100</v>
          </cell>
          <cell r="O387">
            <v>7614</v>
          </cell>
          <cell r="P387">
            <v>8680</v>
          </cell>
          <cell r="Q387">
            <v>10040</v>
          </cell>
          <cell r="R387">
            <v>13625</v>
          </cell>
          <cell r="S387">
            <v>13625</v>
          </cell>
          <cell r="T387">
            <v>14681</v>
          </cell>
          <cell r="U387">
            <v>15360</v>
          </cell>
          <cell r="V387">
            <v>16968</v>
          </cell>
          <cell r="W387">
            <v>16881</v>
          </cell>
          <cell r="X387">
            <v>16881</v>
          </cell>
          <cell r="Y387">
            <v>15686</v>
          </cell>
          <cell r="Z387">
            <v>16520</v>
          </cell>
          <cell r="AA387">
            <v>17009</v>
          </cell>
          <cell r="AB387">
            <v>17523</v>
          </cell>
          <cell r="AC387">
            <v>17523</v>
          </cell>
          <cell r="AD387">
            <v>16487</v>
          </cell>
          <cell r="AE387">
            <v>16594</v>
          </cell>
          <cell r="AF387">
            <v>13870.072198626121</v>
          </cell>
          <cell r="AG387">
            <v>13782.561629350095</v>
          </cell>
          <cell r="AH387">
            <v>13782.561629350095</v>
          </cell>
          <cell r="AI387">
            <v>16489</v>
          </cell>
          <cell r="AJ387">
            <v>15433</v>
          </cell>
          <cell r="AK387">
            <v>12839</v>
          </cell>
          <cell r="AL387">
            <v>14169</v>
          </cell>
          <cell r="AM387">
            <v>14169</v>
          </cell>
          <cell r="AN387">
            <v>14940.755326592</v>
          </cell>
          <cell r="AO387">
            <v>13801.755326592</v>
          </cell>
          <cell r="AP387">
            <v>13801.667413839999</v>
          </cell>
          <cell r="AQ387">
            <v>11742.507229204452</v>
          </cell>
          <cell r="AR387">
            <v>9308.1844124789768</v>
          </cell>
          <cell r="AS387">
            <v>4058.5437869220627</v>
          </cell>
          <cell r="AT387">
            <v>-903.81691283608006</v>
          </cell>
        </row>
        <row r="389">
          <cell r="B389">
            <v>9091</v>
          </cell>
          <cell r="C389">
            <v>5413</v>
          </cell>
          <cell r="D389">
            <v>5344</v>
          </cell>
          <cell r="E389">
            <v>7397</v>
          </cell>
          <cell r="F389">
            <v>10264</v>
          </cell>
          <cell r="G389">
            <v>9180</v>
          </cell>
          <cell r="H389">
            <v>8324</v>
          </cell>
          <cell r="I389">
            <v>7262</v>
          </cell>
          <cell r="J389">
            <v>6810</v>
          </cell>
          <cell r="K389">
            <v>6544</v>
          </cell>
          <cell r="L389">
            <v>5399</v>
          </cell>
          <cell r="M389">
            <v>6194</v>
          </cell>
          <cell r="N389">
            <v>6194</v>
          </cell>
          <cell r="O389">
            <v>6561</v>
          </cell>
          <cell r="P389">
            <v>7679</v>
          </cell>
          <cell r="Q389">
            <v>9193</v>
          </cell>
          <cell r="R389">
            <v>12038</v>
          </cell>
          <cell r="S389">
            <v>12038</v>
          </cell>
          <cell r="T389">
            <v>13044</v>
          </cell>
          <cell r="U389">
            <v>14008</v>
          </cell>
          <cell r="V389">
            <v>15795</v>
          </cell>
          <cell r="W389">
            <v>15659</v>
          </cell>
          <cell r="X389">
            <v>15659</v>
          </cell>
          <cell r="Y389">
            <v>13889</v>
          </cell>
          <cell r="Z389">
            <v>14033</v>
          </cell>
          <cell r="AA389">
            <v>14579</v>
          </cell>
          <cell r="AB389">
            <v>15204</v>
          </cell>
          <cell r="AC389">
            <v>15204</v>
          </cell>
          <cell r="AD389">
            <v>13924</v>
          </cell>
          <cell r="AE389">
            <v>14100</v>
          </cell>
          <cell r="AF389">
            <v>11707.072198626121</v>
          </cell>
          <cell r="AG389">
            <v>12205.561629350095</v>
          </cell>
          <cell r="AH389">
            <v>12205.561629350095</v>
          </cell>
          <cell r="AI389">
            <v>13924</v>
          </cell>
          <cell r="AJ389">
            <v>14100</v>
          </cell>
          <cell r="AK389">
            <v>11609</v>
          </cell>
          <cell r="AL389">
            <v>13599</v>
          </cell>
          <cell r="AM389">
            <v>13599</v>
          </cell>
          <cell r="AN389">
            <v>14737.755326592</v>
          </cell>
          <cell r="AO389">
            <v>13598.755326592</v>
          </cell>
          <cell r="AP389">
            <v>13598.667413839999</v>
          </cell>
          <cell r="AQ389">
            <v>11216.507229204452</v>
          </cell>
          <cell r="AR389">
            <v>8439.1844124789768</v>
          </cell>
          <cell r="AS389">
            <v>2825.5437869220627</v>
          </cell>
          <cell r="AT389">
            <v>-2500.8169128360801</v>
          </cell>
        </row>
        <row r="390">
          <cell r="Y390">
            <v>-1767</v>
          </cell>
          <cell r="Z390">
            <v>144</v>
          </cell>
          <cell r="AA390">
            <v>546</v>
          </cell>
          <cell r="AB390">
            <v>625</v>
          </cell>
          <cell r="AC390">
            <v>-452</v>
          </cell>
          <cell r="AD390">
            <v>-1735</v>
          </cell>
          <cell r="AE390">
            <v>176</v>
          </cell>
          <cell r="AF390">
            <v>-2392.9278013738785</v>
          </cell>
          <cell r="AG390">
            <v>498.48943072397378</v>
          </cell>
          <cell r="AH390">
            <v>-3453.4383706499048</v>
          </cell>
          <cell r="AN390">
            <v>1138.7553265919996</v>
          </cell>
          <cell r="AO390">
            <v>-0.24467340800038073</v>
          </cell>
          <cell r="AP390">
            <v>-8.7912752000192995E-2</v>
          </cell>
          <cell r="AQ390">
            <v>-2382.1601846355479</v>
          </cell>
          <cell r="AR390">
            <v>-2777.3228167254747</v>
          </cell>
          <cell r="AS390">
            <v>-5613.6406255569145</v>
          </cell>
          <cell r="AT390">
            <v>-5326.3606997581428</v>
          </cell>
        </row>
        <row r="391">
          <cell r="B391">
            <v>9402</v>
          </cell>
          <cell r="C391">
            <v>6607</v>
          </cell>
          <cell r="D391">
            <v>7546</v>
          </cell>
          <cell r="E391">
            <v>11759</v>
          </cell>
          <cell r="F391">
            <v>14105</v>
          </cell>
          <cell r="G391">
            <v>13001</v>
          </cell>
          <cell r="H391">
            <v>12656</v>
          </cell>
          <cell r="I391">
            <v>11507</v>
          </cell>
          <cell r="J391">
            <v>11188</v>
          </cell>
          <cell r="K391">
            <v>10548</v>
          </cell>
          <cell r="L391">
            <v>9207</v>
          </cell>
          <cell r="M391">
            <v>9723</v>
          </cell>
          <cell r="N391">
            <v>9723</v>
          </cell>
          <cell r="O391">
            <v>9982</v>
          </cell>
          <cell r="P391">
            <v>10708</v>
          </cell>
          <cell r="Q391">
            <v>12684</v>
          </cell>
          <cell r="R391">
            <v>15229</v>
          </cell>
          <cell r="S391">
            <v>15229</v>
          </cell>
          <cell r="T391">
            <v>15976</v>
          </cell>
          <cell r="U391">
            <v>16655</v>
          </cell>
          <cell r="V391">
            <v>18330</v>
          </cell>
          <cell r="W391">
            <v>17818</v>
          </cell>
          <cell r="X391">
            <v>17818</v>
          </cell>
          <cell r="Y391">
            <v>15764</v>
          </cell>
          <cell r="Z391">
            <v>15725.054313912</v>
          </cell>
          <cell r="AA391">
            <v>16232.75346136</v>
          </cell>
          <cell r="AB391">
            <v>16674.507529126</v>
          </cell>
          <cell r="AC391">
            <v>16674.507529126</v>
          </cell>
          <cell r="AD391">
            <v>15796</v>
          </cell>
          <cell r="AE391">
            <v>15499</v>
          </cell>
          <cell r="AF391">
            <v>13064.159296965434</v>
          </cell>
          <cell r="AG391">
            <v>13416.830994935679</v>
          </cell>
          <cell r="AH391">
            <v>13416.830994935679</v>
          </cell>
          <cell r="AI391">
            <v>15796</v>
          </cell>
          <cell r="AJ391">
            <v>15499</v>
          </cell>
          <cell r="AK391">
            <v>13006</v>
          </cell>
          <cell r="AL391">
            <v>14849</v>
          </cell>
          <cell r="AM391">
            <v>14849</v>
          </cell>
          <cell r="AN391">
            <v>15522</v>
          </cell>
          <cell r="AO391">
            <v>14383</v>
          </cell>
          <cell r="AP391">
            <v>13841</v>
          </cell>
          <cell r="AQ391">
            <v>11240.404022925053</v>
          </cell>
          <cell r="AR391">
            <v>8463.0829157836779</v>
          </cell>
          <cell r="AS391">
            <v>2849.4439714920627</v>
          </cell>
          <cell r="AT391">
            <v>-2476.9167282660801</v>
          </cell>
        </row>
        <row r="392">
          <cell r="B392">
            <v>3439</v>
          </cell>
          <cell r="C392">
            <v>3439</v>
          </cell>
          <cell r="D392">
            <v>3439</v>
          </cell>
          <cell r="E392">
            <v>3439</v>
          </cell>
          <cell r="F392">
            <v>3439</v>
          </cell>
          <cell r="G392">
            <v>3440</v>
          </cell>
          <cell r="H392">
            <v>3440</v>
          </cell>
          <cell r="I392">
            <v>3440</v>
          </cell>
          <cell r="J392">
            <v>3440</v>
          </cell>
          <cell r="K392">
            <v>3440</v>
          </cell>
          <cell r="L392">
            <v>3440</v>
          </cell>
          <cell r="M392">
            <v>3440</v>
          </cell>
          <cell r="N392">
            <v>3440</v>
          </cell>
          <cell r="O392">
            <v>3440</v>
          </cell>
          <cell r="P392">
            <v>3440</v>
          </cell>
          <cell r="Q392">
            <v>3440</v>
          </cell>
          <cell r="R392">
            <v>3440</v>
          </cell>
          <cell r="S392">
            <v>3440</v>
          </cell>
          <cell r="T392">
            <v>3440</v>
          </cell>
          <cell r="U392">
            <v>3440</v>
          </cell>
          <cell r="V392">
            <v>3440</v>
          </cell>
          <cell r="W392">
            <v>3440</v>
          </cell>
          <cell r="X392">
            <v>3440</v>
          </cell>
          <cell r="Y392">
            <v>3440</v>
          </cell>
          <cell r="Z392">
            <v>3440</v>
          </cell>
          <cell r="AA392">
            <v>3440</v>
          </cell>
          <cell r="AB392">
            <v>3440</v>
          </cell>
          <cell r="AC392">
            <v>3440</v>
          </cell>
          <cell r="AD392">
            <v>3198</v>
          </cell>
          <cell r="AE392">
            <v>2942</v>
          </cell>
          <cell r="AF392">
            <v>2942</v>
          </cell>
          <cell r="AG392">
            <v>2942</v>
          </cell>
          <cell r="AH392">
            <v>2942</v>
          </cell>
          <cell r="AI392">
            <v>3198</v>
          </cell>
          <cell r="AJ392">
            <v>2942</v>
          </cell>
          <cell r="AK392">
            <v>2942</v>
          </cell>
          <cell r="AL392">
            <v>2942</v>
          </cell>
          <cell r="AM392">
            <v>2942</v>
          </cell>
          <cell r="AN392">
            <v>2942</v>
          </cell>
          <cell r="AO392">
            <v>3198</v>
          </cell>
          <cell r="AP392">
            <v>3198</v>
          </cell>
          <cell r="AQ392">
            <v>3198</v>
          </cell>
          <cell r="AR392">
            <v>3198</v>
          </cell>
          <cell r="AS392">
            <v>3198</v>
          </cell>
          <cell r="AT392">
            <v>3198</v>
          </cell>
        </row>
        <row r="393">
          <cell r="B393">
            <v>757.56443999999999</v>
          </cell>
          <cell r="C393">
            <v>75.900000000000006</v>
          </cell>
          <cell r="D393">
            <v>47.3</v>
          </cell>
          <cell r="E393">
            <v>10</v>
          </cell>
          <cell r="F393">
            <v>269</v>
          </cell>
          <cell r="G393">
            <v>75</v>
          </cell>
          <cell r="H393">
            <v>486</v>
          </cell>
          <cell r="I393">
            <v>463</v>
          </cell>
          <cell r="J393">
            <v>495</v>
          </cell>
          <cell r="K393">
            <v>541</v>
          </cell>
          <cell r="L393">
            <v>540</v>
          </cell>
          <cell r="M393">
            <v>380</v>
          </cell>
          <cell r="N393">
            <v>380</v>
          </cell>
          <cell r="O393">
            <v>459</v>
          </cell>
          <cell r="P393">
            <v>476</v>
          </cell>
          <cell r="Q393">
            <v>628</v>
          </cell>
          <cell r="R393">
            <v>456</v>
          </cell>
          <cell r="S393">
            <v>456</v>
          </cell>
          <cell r="T393">
            <v>445</v>
          </cell>
          <cell r="U393">
            <v>254</v>
          </cell>
          <cell r="V393">
            <v>189</v>
          </cell>
          <cell r="W393">
            <v>183</v>
          </cell>
          <cell r="X393">
            <v>183</v>
          </cell>
          <cell r="Y393">
            <v>183</v>
          </cell>
          <cell r="Z393">
            <v>183</v>
          </cell>
          <cell r="AA393">
            <v>183</v>
          </cell>
          <cell r="AB393">
            <v>183</v>
          </cell>
          <cell r="AC393">
            <v>183</v>
          </cell>
          <cell r="AD393">
            <v>124</v>
          </cell>
          <cell r="AE393">
            <v>42</v>
          </cell>
          <cell r="AF393">
            <v>42</v>
          </cell>
          <cell r="AG393">
            <v>42</v>
          </cell>
          <cell r="AH393">
            <v>42</v>
          </cell>
          <cell r="AI393">
            <v>124</v>
          </cell>
          <cell r="AJ393">
            <v>42</v>
          </cell>
          <cell r="AK393">
            <v>42</v>
          </cell>
          <cell r="AL393">
            <v>42</v>
          </cell>
          <cell r="AM393">
            <v>42</v>
          </cell>
          <cell r="AN393">
            <v>42</v>
          </cell>
          <cell r="AO393">
            <v>124</v>
          </cell>
          <cell r="AP393">
            <v>124</v>
          </cell>
          <cell r="AQ393">
            <v>124</v>
          </cell>
          <cell r="AR393">
            <v>124</v>
          </cell>
          <cell r="AS393">
            <v>124</v>
          </cell>
          <cell r="AT393">
            <v>124</v>
          </cell>
        </row>
        <row r="394">
          <cell r="B394">
            <v>671.02618000000007</v>
          </cell>
          <cell r="C394">
            <v>40.9</v>
          </cell>
          <cell r="G394">
            <v>199</v>
          </cell>
          <cell r="H394">
            <v>199</v>
          </cell>
          <cell r="I394">
            <v>212</v>
          </cell>
          <cell r="J394">
            <v>226</v>
          </cell>
          <cell r="K394">
            <v>227</v>
          </cell>
          <cell r="L394">
            <v>218</v>
          </cell>
          <cell r="M394">
            <v>215</v>
          </cell>
          <cell r="N394">
            <v>215</v>
          </cell>
          <cell r="O394">
            <v>212</v>
          </cell>
          <cell r="P394">
            <v>209</v>
          </cell>
          <cell r="Q394">
            <v>209</v>
          </cell>
          <cell r="R394">
            <v>208</v>
          </cell>
          <cell r="S394">
            <v>208</v>
          </cell>
          <cell r="T394">
            <v>201</v>
          </cell>
          <cell r="U394">
            <v>201</v>
          </cell>
          <cell r="V394">
            <v>198</v>
          </cell>
          <cell r="W394">
            <v>196</v>
          </cell>
          <cell r="X394">
            <v>196</v>
          </cell>
          <cell r="Y394">
            <v>196</v>
          </cell>
          <cell r="Z394">
            <v>196</v>
          </cell>
          <cell r="AA394">
            <v>196</v>
          </cell>
          <cell r="AB394">
            <v>196</v>
          </cell>
          <cell r="AC394">
            <v>196</v>
          </cell>
          <cell r="AD394">
            <v>197</v>
          </cell>
          <cell r="AE394">
            <v>193</v>
          </cell>
          <cell r="AF394">
            <v>193</v>
          </cell>
          <cell r="AG394">
            <v>193</v>
          </cell>
          <cell r="AH394">
            <v>193</v>
          </cell>
          <cell r="AI394">
            <v>197</v>
          </cell>
          <cell r="AJ394">
            <v>193</v>
          </cell>
          <cell r="AK394">
            <v>193</v>
          </cell>
          <cell r="AL394">
            <v>193</v>
          </cell>
          <cell r="AM394">
            <v>193</v>
          </cell>
          <cell r="AN394">
            <v>193</v>
          </cell>
          <cell r="AO394">
            <v>197</v>
          </cell>
          <cell r="AP394">
            <v>197</v>
          </cell>
          <cell r="AQ394">
            <v>197</v>
          </cell>
          <cell r="AR394">
            <v>197</v>
          </cell>
          <cell r="AS394">
            <v>197</v>
          </cell>
          <cell r="AT394">
            <v>197</v>
          </cell>
        </row>
        <row r="395">
          <cell r="B395">
            <v>4534.4093800000001</v>
          </cell>
          <cell r="C395">
            <v>3051.2</v>
          </cell>
          <cell r="D395">
            <v>4059.7</v>
          </cell>
          <cell r="E395">
            <v>8310</v>
          </cell>
          <cell r="F395">
            <v>10397</v>
          </cell>
          <cell r="G395">
            <v>9287</v>
          </cell>
          <cell r="H395">
            <v>8531</v>
          </cell>
          <cell r="I395">
            <v>7392</v>
          </cell>
          <cell r="J395">
            <v>7027</v>
          </cell>
          <cell r="K395">
            <v>6340</v>
          </cell>
          <cell r="L395">
            <v>5009</v>
          </cell>
          <cell r="M395">
            <v>5688</v>
          </cell>
          <cell r="N395">
            <v>5688</v>
          </cell>
          <cell r="O395">
            <v>5871</v>
          </cell>
          <cell r="P395">
            <v>6583</v>
          </cell>
          <cell r="Q395">
            <v>8407</v>
          </cell>
          <cell r="R395">
            <v>11125</v>
          </cell>
          <cell r="S395">
            <v>11125</v>
          </cell>
          <cell r="T395">
            <v>11890</v>
          </cell>
          <cell r="U395">
            <v>12760</v>
          </cell>
          <cell r="V395">
            <v>14503</v>
          </cell>
          <cell r="W395">
            <v>13999</v>
          </cell>
          <cell r="X395">
            <v>13999</v>
          </cell>
          <cell r="Y395">
            <v>11945</v>
          </cell>
          <cell r="Z395">
            <v>11906.054313912</v>
          </cell>
          <cell r="AA395">
            <v>12413.75346136</v>
          </cell>
          <cell r="AB395">
            <v>12855.507529126</v>
          </cell>
          <cell r="AC395">
            <v>12855.507529126</v>
          </cell>
          <cell r="AD395">
            <v>12277</v>
          </cell>
          <cell r="AE395">
            <v>12322</v>
          </cell>
          <cell r="AF395">
            <v>9887.1592969654339</v>
          </cell>
          <cell r="AG395">
            <v>10239.830994935679</v>
          </cell>
          <cell r="AH395">
            <v>10239.830994935679</v>
          </cell>
          <cell r="AI395">
            <v>12277</v>
          </cell>
          <cell r="AJ395">
            <v>12322</v>
          </cell>
          <cell r="AK395">
            <v>9829</v>
          </cell>
          <cell r="AL395">
            <v>11672</v>
          </cell>
          <cell r="AM395">
            <v>11672</v>
          </cell>
          <cell r="AN395">
            <v>12345</v>
          </cell>
          <cell r="AO395">
            <v>10864</v>
          </cell>
          <cell r="AP395">
            <v>10322</v>
          </cell>
          <cell r="AQ395">
            <v>7721.4040229250531</v>
          </cell>
          <cell r="AR395">
            <v>4944.0829157836779</v>
          </cell>
          <cell r="AS395">
            <v>-669.5560285079373</v>
          </cell>
          <cell r="AT395">
            <v>-5995.9167282660801</v>
          </cell>
        </row>
        <row r="396">
          <cell r="C396">
            <v>2044.3</v>
          </cell>
          <cell r="D396">
            <v>3184</v>
          </cell>
          <cell r="E396">
            <v>7360</v>
          </cell>
          <cell r="F396">
            <v>9743</v>
          </cell>
          <cell r="G396">
            <v>8613</v>
          </cell>
          <cell r="H396">
            <v>8324</v>
          </cell>
          <cell r="I396">
            <v>7230</v>
          </cell>
          <cell r="J396">
            <v>6983</v>
          </cell>
          <cell r="K396">
            <v>6261</v>
          </cell>
          <cell r="L396">
            <v>4934</v>
          </cell>
          <cell r="M396">
            <v>5464</v>
          </cell>
          <cell r="N396">
            <v>5464</v>
          </cell>
          <cell r="O396">
            <v>5752</v>
          </cell>
          <cell r="P396">
            <v>6451</v>
          </cell>
          <cell r="Q396">
            <v>8427</v>
          </cell>
          <cell r="R396">
            <v>10965</v>
          </cell>
          <cell r="S396">
            <v>10965</v>
          </cell>
          <cell r="T396">
            <v>11722</v>
          </cell>
          <cell r="U396">
            <v>12404</v>
          </cell>
          <cell r="V396">
            <v>14082</v>
          </cell>
          <cell r="W396">
            <v>13720</v>
          </cell>
          <cell r="X396">
            <v>13720</v>
          </cell>
          <cell r="Y396">
            <v>11777</v>
          </cell>
          <cell r="Z396">
            <v>11738.054313912</v>
          </cell>
          <cell r="AA396">
            <v>12245.75346136</v>
          </cell>
          <cell r="AB396">
            <v>12687.507529126</v>
          </cell>
          <cell r="AC396">
            <v>12687.507529126</v>
          </cell>
          <cell r="AD396">
            <v>11956</v>
          </cell>
          <cell r="AE396">
            <v>11908</v>
          </cell>
          <cell r="AF396">
            <v>9473.1592969654339</v>
          </cell>
          <cell r="AG396">
            <v>9825.830994935679</v>
          </cell>
          <cell r="AH396">
            <v>9960.830994935679</v>
          </cell>
          <cell r="AI396">
            <v>11956</v>
          </cell>
          <cell r="AJ396">
            <v>11908</v>
          </cell>
          <cell r="AK396">
            <v>9415</v>
          </cell>
          <cell r="AL396">
            <v>11258</v>
          </cell>
          <cell r="AM396">
            <v>11504</v>
          </cell>
          <cell r="AN396">
            <v>12177</v>
          </cell>
          <cell r="AO396">
            <v>10696</v>
          </cell>
          <cell r="AP396">
            <v>8673</v>
          </cell>
          <cell r="AQ396">
            <v>6072.4040229250531</v>
          </cell>
          <cell r="AR396">
            <v>3295.0829157836779</v>
          </cell>
          <cell r="AS396">
            <v>-2318.5560285079373</v>
          </cell>
          <cell r="AT396">
            <v>-7644.9167282660801</v>
          </cell>
        </row>
        <row r="398">
          <cell r="B398">
            <v>311</v>
          </cell>
          <cell r="C398">
            <v>1194</v>
          </cell>
          <cell r="D398">
            <v>2202</v>
          </cell>
          <cell r="E398">
            <v>4362</v>
          </cell>
          <cell r="F398">
            <v>3841</v>
          </cell>
          <cell r="G398">
            <v>3821</v>
          </cell>
          <cell r="H398">
            <v>4332</v>
          </cell>
          <cell r="I398">
            <v>4245</v>
          </cell>
          <cell r="J398">
            <v>4378</v>
          </cell>
          <cell r="K398">
            <v>4004</v>
          </cell>
          <cell r="L398">
            <v>3808</v>
          </cell>
          <cell r="M398">
            <v>3529</v>
          </cell>
          <cell r="N398">
            <v>3529</v>
          </cell>
          <cell r="O398">
            <v>3421</v>
          </cell>
          <cell r="P398">
            <v>3029</v>
          </cell>
          <cell r="Q398">
            <v>3491</v>
          </cell>
          <cell r="R398">
            <v>3191</v>
          </cell>
          <cell r="S398">
            <v>3191</v>
          </cell>
          <cell r="T398">
            <v>2932</v>
          </cell>
          <cell r="U398">
            <v>2647</v>
          </cell>
          <cell r="V398">
            <v>2535</v>
          </cell>
          <cell r="W398">
            <v>2159</v>
          </cell>
          <cell r="X398">
            <v>2159</v>
          </cell>
          <cell r="Y398">
            <v>1875</v>
          </cell>
          <cell r="Z398">
            <v>1692.0543139120002</v>
          </cell>
          <cell r="AA398">
            <v>1653.7534613600001</v>
          </cell>
          <cell r="AB398">
            <v>1470.507529126</v>
          </cell>
          <cell r="AC398">
            <v>1470.5075291260002</v>
          </cell>
          <cell r="AD398">
            <v>1872</v>
          </cell>
          <cell r="AE398">
            <v>1399</v>
          </cell>
          <cell r="AF398">
            <v>1357.0870983393127</v>
          </cell>
          <cell r="AG398">
            <v>1211.2693655855844</v>
          </cell>
          <cell r="AH398">
            <v>1211.2693655855844</v>
          </cell>
          <cell r="AI398">
            <v>1872</v>
          </cell>
          <cell r="AJ398">
            <v>1399</v>
          </cell>
          <cell r="AK398">
            <v>1397</v>
          </cell>
          <cell r="AL398">
            <v>1250</v>
          </cell>
          <cell r="AM398">
            <v>1250</v>
          </cell>
          <cell r="AN398">
            <v>784.24467340799993</v>
          </cell>
          <cell r="AO398">
            <v>784.24467340799993</v>
          </cell>
          <cell r="AP398">
            <v>242.33258616000001</v>
          </cell>
          <cell r="AQ398">
            <v>23.89679372060241</v>
          </cell>
          <cell r="AR398">
            <v>23.89850330470026</v>
          </cell>
          <cell r="AS398">
            <v>23.900184570000022</v>
          </cell>
          <cell r="AT398">
            <v>23.900184570000022</v>
          </cell>
        </row>
        <row r="399">
          <cell r="D399">
            <v>998.10451999999998</v>
          </cell>
          <cell r="E399">
            <v>3011.7427668</v>
          </cell>
          <cell r="F399">
            <v>3248.9785719000001</v>
          </cell>
          <cell r="G399">
            <v>2946.28125</v>
          </cell>
          <cell r="H399">
            <v>2679.4815199999998</v>
          </cell>
          <cell r="I399">
            <v>2642.4189999999999</v>
          </cell>
          <cell r="J399">
            <v>2780.8110000000001</v>
          </cell>
          <cell r="K399">
            <v>2601.0704000000001</v>
          </cell>
          <cell r="L399">
            <v>2455.2689999999998</v>
          </cell>
          <cell r="M399">
            <v>2238.6689999999999</v>
          </cell>
          <cell r="N399">
            <v>2238.6689999999999</v>
          </cell>
          <cell r="O399">
            <v>2159.6536000000001</v>
          </cell>
          <cell r="P399">
            <v>1936.9086</v>
          </cell>
          <cell r="Q399">
            <v>2393.7222000000002</v>
          </cell>
          <cell r="R399">
            <v>2195.826</v>
          </cell>
          <cell r="S399">
            <v>2195.826</v>
          </cell>
          <cell r="T399">
            <v>2078.9630999999999</v>
          </cell>
          <cell r="U399">
            <v>1891.9802999999999</v>
          </cell>
          <cell r="V399">
            <v>1822.5419999999999</v>
          </cell>
          <cell r="W399">
            <v>1617.8107</v>
          </cell>
          <cell r="X399">
            <v>1617.8107</v>
          </cell>
          <cell r="Y399">
            <v>1583.7250307339998</v>
          </cell>
          <cell r="Z399">
            <v>1400.779344646</v>
          </cell>
          <cell r="AA399">
            <v>1362.4784920939999</v>
          </cell>
          <cell r="AB399">
            <v>1179.2325598599998</v>
          </cell>
          <cell r="AC399">
            <v>1179.23255986</v>
          </cell>
          <cell r="AD399">
            <v>1591</v>
          </cell>
          <cell r="AE399">
            <v>1378</v>
          </cell>
          <cell r="AF399">
            <v>1336.0870983393127</v>
          </cell>
          <cell r="AG399">
            <v>1190.2693655855844</v>
          </cell>
          <cell r="AH399">
            <v>1190.2693655855844</v>
          </cell>
          <cell r="AI399">
            <v>1591</v>
          </cell>
          <cell r="AJ399">
            <v>1378</v>
          </cell>
          <cell r="AK399">
            <v>1380</v>
          </cell>
          <cell r="AL399">
            <v>1226</v>
          </cell>
          <cell r="AM399">
            <v>1226</v>
          </cell>
          <cell r="AN399">
            <v>760.24467340799993</v>
          </cell>
          <cell r="AO399">
            <v>760.24467340799993</v>
          </cell>
          <cell r="AP399">
            <v>218.33258616000001</v>
          </cell>
          <cell r="AQ399">
            <v>-0.10320627939758796</v>
          </cell>
          <cell r="AR399">
            <v>-0.10149669529973945</v>
          </cell>
          <cell r="AS399">
            <v>-9.9815429999978389E-2</v>
          </cell>
          <cell r="AT399">
            <v>-9.9815429999978389E-2</v>
          </cell>
        </row>
        <row r="400">
          <cell r="B400">
            <v>311</v>
          </cell>
          <cell r="C400">
            <v>1194</v>
          </cell>
          <cell r="D400">
            <v>1203.8954800000001</v>
          </cell>
          <cell r="E400">
            <v>1350.2572332</v>
          </cell>
          <cell r="F400">
            <v>592.02142809999987</v>
          </cell>
          <cell r="G400">
            <v>874.71875</v>
          </cell>
          <cell r="H400">
            <v>1652.5184800000002</v>
          </cell>
          <cell r="I400">
            <v>1602.5810000000001</v>
          </cell>
          <cell r="J400">
            <v>1597.1889999999999</v>
          </cell>
          <cell r="K400">
            <v>1402.9295999999999</v>
          </cell>
          <cell r="L400">
            <v>1352.7310000000002</v>
          </cell>
          <cell r="M400">
            <v>1290.3310000000001</v>
          </cell>
          <cell r="N400">
            <v>1290.3310000000001</v>
          </cell>
          <cell r="O400">
            <v>1261.3463999999999</v>
          </cell>
          <cell r="P400">
            <v>1092.0914</v>
          </cell>
          <cell r="Q400">
            <v>1097.2777999999998</v>
          </cell>
          <cell r="R400">
            <v>995.17399999999998</v>
          </cell>
          <cell r="S400">
            <v>995.17399999999998</v>
          </cell>
          <cell r="T400">
            <v>853.03690000000006</v>
          </cell>
          <cell r="U400">
            <v>755.01970000000006</v>
          </cell>
          <cell r="V400">
            <v>712.45800000000008</v>
          </cell>
          <cell r="W400">
            <v>541.1893</v>
          </cell>
          <cell r="X400">
            <v>541.1893</v>
          </cell>
          <cell r="Y400">
            <v>291.2749692660002</v>
          </cell>
          <cell r="Z400">
            <v>291.2749692660002</v>
          </cell>
          <cell r="AA400">
            <v>291.2749692660002</v>
          </cell>
          <cell r="AB400">
            <v>291.2749692660002</v>
          </cell>
          <cell r="AC400">
            <v>291.2749692660002</v>
          </cell>
          <cell r="AD400">
            <v>281</v>
          </cell>
          <cell r="AE400">
            <v>21</v>
          </cell>
          <cell r="AF400">
            <v>21</v>
          </cell>
          <cell r="AG400">
            <v>21</v>
          </cell>
          <cell r="AH400">
            <v>21</v>
          </cell>
          <cell r="AI400">
            <v>281</v>
          </cell>
          <cell r="AJ400">
            <v>21</v>
          </cell>
          <cell r="AK400">
            <v>17</v>
          </cell>
          <cell r="AL400">
            <v>24</v>
          </cell>
          <cell r="AM400">
            <v>24</v>
          </cell>
          <cell r="AN400">
            <v>24</v>
          </cell>
          <cell r="AO400">
            <v>24</v>
          </cell>
          <cell r="AP400">
            <v>24</v>
          </cell>
          <cell r="AQ400">
            <v>24</v>
          </cell>
          <cell r="AR400">
            <v>24</v>
          </cell>
          <cell r="AS400">
            <v>24</v>
          </cell>
          <cell r="AT400">
            <v>24</v>
          </cell>
        </row>
        <row r="401">
          <cell r="G401" t="str">
            <v/>
          </cell>
        </row>
        <row r="402">
          <cell r="B402">
            <v>1628</v>
          </cell>
          <cell r="C402">
            <v>143</v>
          </cell>
          <cell r="D402">
            <v>279</v>
          </cell>
          <cell r="E402">
            <v>438</v>
          </cell>
          <cell r="F402">
            <v>789</v>
          </cell>
          <cell r="G402">
            <v>728</v>
          </cell>
          <cell r="H402">
            <v>881</v>
          </cell>
          <cell r="I402">
            <v>984</v>
          </cell>
          <cell r="J402">
            <v>871</v>
          </cell>
          <cell r="K402">
            <v>911</v>
          </cell>
          <cell r="L402">
            <v>826</v>
          </cell>
          <cell r="M402">
            <v>906</v>
          </cell>
          <cell r="N402">
            <v>906</v>
          </cell>
          <cell r="O402">
            <v>1053</v>
          </cell>
          <cell r="P402">
            <v>1001</v>
          </cell>
          <cell r="Q402">
            <v>847</v>
          </cell>
          <cell r="R402">
            <v>1587</v>
          </cell>
          <cell r="S402">
            <v>1587</v>
          </cell>
          <cell r="T402">
            <v>1637</v>
          </cell>
          <cell r="U402">
            <v>1352</v>
          </cell>
          <cell r="V402">
            <v>1173</v>
          </cell>
          <cell r="W402">
            <v>1222</v>
          </cell>
          <cell r="X402">
            <v>1222</v>
          </cell>
          <cell r="Y402">
            <v>1797</v>
          </cell>
          <cell r="Z402">
            <v>2487</v>
          </cell>
          <cell r="AA402">
            <v>2430</v>
          </cell>
          <cell r="AB402">
            <v>2319</v>
          </cell>
          <cell r="AC402">
            <v>2319</v>
          </cell>
          <cell r="AD402">
            <v>2563</v>
          </cell>
          <cell r="AE402">
            <v>2494</v>
          </cell>
          <cell r="AF402">
            <v>2163</v>
          </cell>
          <cell r="AG402">
            <v>1577</v>
          </cell>
          <cell r="AH402">
            <v>1577</v>
          </cell>
          <cell r="AI402">
            <v>2565</v>
          </cell>
          <cell r="AJ402">
            <v>1333</v>
          </cell>
          <cell r="AK402">
            <v>1230</v>
          </cell>
          <cell r="AL402">
            <v>570</v>
          </cell>
          <cell r="AM402">
            <v>570</v>
          </cell>
          <cell r="AN402">
            <v>203</v>
          </cell>
          <cell r="AO402">
            <v>203</v>
          </cell>
          <cell r="AP402">
            <v>203</v>
          </cell>
          <cell r="AQ402">
            <v>526</v>
          </cell>
          <cell r="AR402">
            <v>869</v>
          </cell>
          <cell r="AS402">
            <v>1233</v>
          </cell>
          <cell r="AT402">
            <v>1597</v>
          </cell>
        </row>
        <row r="403">
          <cell r="Y403">
            <v>578</v>
          </cell>
          <cell r="Z403">
            <v>690</v>
          </cell>
          <cell r="AA403">
            <v>-57</v>
          </cell>
          <cell r="AB403">
            <v>-111</v>
          </cell>
          <cell r="AC403">
            <v>1100</v>
          </cell>
          <cell r="AD403">
            <v>1341</v>
          </cell>
          <cell r="AE403">
            <v>-69</v>
          </cell>
          <cell r="AF403">
            <v>-331</v>
          </cell>
          <cell r="AG403">
            <v>-586</v>
          </cell>
          <cell r="AH403">
            <v>355</v>
          </cell>
        </row>
        <row r="404">
          <cell r="Y404">
            <v>515</v>
          </cell>
          <cell r="Z404">
            <v>0</v>
          </cell>
          <cell r="AA404">
            <v>736</v>
          </cell>
          <cell r="AB404">
            <v>-151</v>
          </cell>
          <cell r="AC404">
            <v>1100</v>
          </cell>
        </row>
        <row r="405">
          <cell r="D405">
            <v>998.06263115000002</v>
          </cell>
          <cell r="E405">
            <v>1930.6908190050001</v>
          </cell>
          <cell r="F405">
            <v>225.50298321875002</v>
          </cell>
          <cell r="G405">
            <v>-178.58512000000002</v>
          </cell>
          <cell r="H405">
            <v>-268.10356300000001</v>
          </cell>
          <cell r="I405">
            <v>-201.32135889999998</v>
          </cell>
          <cell r="N405">
            <v>-461.47443399999997</v>
          </cell>
          <cell r="O405">
            <v>-41.448941099999999</v>
          </cell>
          <cell r="P405">
            <v>-196.6392319</v>
          </cell>
          <cell r="Q405">
            <v>462.71444730000002</v>
          </cell>
          <cell r="R405">
            <v>-196.2992844</v>
          </cell>
          <cell r="S405">
            <v>28.326989900000001</v>
          </cell>
          <cell r="T405">
            <v>-39.392738008800002</v>
          </cell>
          <cell r="U405">
            <v>-187.9644338217</v>
          </cell>
          <cell r="V405">
            <v>-38.569580838</v>
          </cell>
          <cell r="W405">
            <v>-185.74796831400002</v>
          </cell>
          <cell r="X405">
            <v>-452.09472091739997</v>
          </cell>
          <cell r="Y405">
            <v>-38.272565364000002</v>
          </cell>
          <cell r="Z405">
            <v>-184.116214566</v>
          </cell>
          <cell r="AA405">
            <v>-38.300852552000002</v>
          </cell>
          <cell r="AB405">
            <v>-184.25219404499998</v>
          </cell>
          <cell r="AC405">
            <v>-444.83413423600001</v>
          </cell>
          <cell r="AD405">
            <v>-38.522301577487774</v>
          </cell>
          <cell r="AE405">
            <v>-182.22931579450974</v>
          </cell>
          <cell r="AF405">
            <v>-37.570532105544245</v>
          </cell>
          <cell r="AG405">
            <v>-180.49422928615706</v>
          </cell>
          <cell r="AH405">
            <v>-445.65546757099997</v>
          </cell>
          <cell r="AI405">
            <v>-37.995580000000004</v>
          </cell>
          <cell r="AJ405">
            <v>-181.38319999999999</v>
          </cell>
          <cell r="AK405">
            <v>-38.244619999999998</v>
          </cell>
          <cell r="AL405">
            <v>-188.9924</v>
          </cell>
          <cell r="AM405">
            <v>-445.65546757099997</v>
          </cell>
          <cell r="AN405">
            <v>-465.11285004799993</v>
          </cell>
          <cell r="AO405">
            <v>-465.11285004799993</v>
          </cell>
          <cell r="AP405">
            <v>-540.52117916600002</v>
          </cell>
          <cell r="AQ405">
            <v>-219.52807862999998</v>
          </cell>
          <cell r="AR405">
            <v>0</v>
          </cell>
          <cell r="AS405">
            <v>0</v>
          </cell>
          <cell r="AT405">
            <v>0</v>
          </cell>
        </row>
        <row r="407">
          <cell r="D407">
            <v>998.06263115000002</v>
          </cell>
          <cell r="E407">
            <v>1930.6908190050001</v>
          </cell>
          <cell r="F407">
            <v>331.05961321875003</v>
          </cell>
          <cell r="G407">
            <v>0</v>
          </cell>
          <cell r="H407">
            <v>0</v>
          </cell>
          <cell r="I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503.79</v>
          </cell>
          <cell r="R407">
            <v>0</v>
          </cell>
          <cell r="S407">
            <v>503.79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</row>
        <row r="409">
          <cell r="F409">
            <v>105.55663000000001</v>
          </cell>
          <cell r="G409">
            <v>178.58512000000002</v>
          </cell>
          <cell r="H409">
            <v>268.10356300000001</v>
          </cell>
          <cell r="I409">
            <v>201.32135889999998</v>
          </cell>
          <cell r="N409">
            <v>461.47443399999997</v>
          </cell>
          <cell r="O409">
            <v>41.448941099999999</v>
          </cell>
          <cell r="P409">
            <v>196.6392319</v>
          </cell>
          <cell r="Q409">
            <v>41.075552699999996</v>
          </cell>
          <cell r="R409">
            <v>196.2992844</v>
          </cell>
          <cell r="S409">
            <v>475.46301010000002</v>
          </cell>
          <cell r="T409">
            <v>39.392738008800002</v>
          </cell>
          <cell r="U409">
            <v>187.9644338217</v>
          </cell>
          <cell r="V409">
            <v>38.569580838</v>
          </cell>
          <cell r="W409">
            <v>185.74796831400002</v>
          </cell>
          <cell r="X409">
            <v>452.09472091739997</v>
          </cell>
          <cell r="Y409">
            <v>38.272565364000002</v>
          </cell>
          <cell r="Z409">
            <v>184.116214566</v>
          </cell>
          <cell r="AA409">
            <v>38.300852552000002</v>
          </cell>
          <cell r="AB409">
            <v>184.25219404499998</v>
          </cell>
          <cell r="AC409">
            <v>444.83413423600001</v>
          </cell>
          <cell r="AD409">
            <v>38.522301577487774</v>
          </cell>
          <cell r="AE409">
            <v>182.22931579450974</v>
          </cell>
          <cell r="AF409">
            <v>37.570532105544245</v>
          </cell>
          <cell r="AG409">
            <v>180.49422928615706</v>
          </cell>
          <cell r="AH409">
            <v>445.65546757099997</v>
          </cell>
          <cell r="AI409">
            <v>37.995580000000004</v>
          </cell>
          <cell r="AJ409">
            <v>181.38319999999999</v>
          </cell>
          <cell r="AK409">
            <v>38.244619999999998</v>
          </cell>
          <cell r="AL409">
            <v>188.9924</v>
          </cell>
          <cell r="AM409">
            <v>445.65546757099997</v>
          </cell>
          <cell r="AN409">
            <v>465.11285004799993</v>
          </cell>
          <cell r="AO409">
            <v>465.11285004799993</v>
          </cell>
          <cell r="AP409">
            <v>540.52117916600002</v>
          </cell>
          <cell r="AQ409">
            <v>219.52807862999998</v>
          </cell>
          <cell r="AR409">
            <v>0</v>
          </cell>
          <cell r="AS409">
            <v>0</v>
          </cell>
          <cell r="AT409">
            <v>0</v>
          </cell>
        </row>
        <row r="411">
          <cell r="H411">
            <v>1950.7</v>
          </cell>
          <cell r="I411">
            <v>1810.0830000000001</v>
          </cell>
          <cell r="N411">
            <v>1505.8810000000001</v>
          </cell>
          <cell r="O411">
            <v>1477.5940000000001</v>
          </cell>
          <cell r="P411">
            <v>1341.615</v>
          </cell>
          <cell r="Q411">
            <v>1663.328</v>
          </cell>
          <cell r="R411">
            <v>1527.3489999999999</v>
          </cell>
          <cell r="S411">
            <v>1527.3489999999999</v>
          </cell>
          <cell r="T411">
            <v>1499.0618119999999</v>
          </cell>
          <cell r="U411">
            <v>1363.0823329999998</v>
          </cell>
          <cell r="V411">
            <v>1334.7951449999998</v>
          </cell>
          <cell r="W411">
            <v>1198.8156659999997</v>
          </cell>
          <cell r="X411">
            <v>1198.815666</v>
          </cell>
          <cell r="Y411">
            <v>1170.528478</v>
          </cell>
          <cell r="Z411">
            <v>1034.5489989999999</v>
          </cell>
          <cell r="AA411">
            <v>1006.2618109999999</v>
          </cell>
          <cell r="AB411">
            <v>870.28233199999988</v>
          </cell>
          <cell r="AC411">
            <v>870.282332</v>
          </cell>
          <cell r="AD411">
            <v>1170.528478</v>
          </cell>
          <cell r="AE411">
            <v>1034.5489989999999</v>
          </cell>
          <cell r="AF411">
            <v>1006.2618109999999</v>
          </cell>
          <cell r="AG411">
            <v>870.28233199999988</v>
          </cell>
          <cell r="AH411">
            <v>870.282332</v>
          </cell>
          <cell r="AI411">
            <v>1170.515666</v>
          </cell>
          <cell r="AJ411">
            <v>1034.528478</v>
          </cell>
          <cell r="AK411">
            <v>1006.2489989999999</v>
          </cell>
          <cell r="AL411">
            <v>870.26181099999985</v>
          </cell>
          <cell r="AM411">
            <v>870.26181099999985</v>
          </cell>
          <cell r="AN411">
            <v>539.94650100000001</v>
          </cell>
          <cell r="AO411">
            <v>539.94650100000001</v>
          </cell>
          <cell r="AP411">
            <v>155.50754000000001</v>
          </cell>
          <cell r="AQ411">
            <v>-7.5789999999983593E-2</v>
          </cell>
          <cell r="AR411">
            <v>-7.5789999999983593E-2</v>
          </cell>
          <cell r="AS411">
            <v>-7.5789999999983593E-2</v>
          </cell>
          <cell r="AT411">
            <v>-7.5789999999983593E-2</v>
          </cell>
        </row>
        <row r="414">
          <cell r="B414">
            <v>12950.154</v>
          </cell>
          <cell r="C414">
            <v>12647.018599999999</v>
          </cell>
          <cell r="D414">
            <v>15821.7862</v>
          </cell>
          <cell r="E414">
            <v>22081</v>
          </cell>
          <cell r="F414">
            <v>19114</v>
          </cell>
          <cell r="G414">
            <v>17657</v>
          </cell>
          <cell r="H414">
            <v>18170</v>
          </cell>
          <cell r="I414">
            <v>19913</v>
          </cell>
          <cell r="J414">
            <v>5493</v>
          </cell>
          <cell r="K414">
            <v>5983</v>
          </cell>
          <cell r="L414">
            <v>5717</v>
          </cell>
          <cell r="M414">
            <v>5838</v>
          </cell>
          <cell r="N414">
            <v>23031</v>
          </cell>
          <cell r="O414">
            <v>5827</v>
          </cell>
          <cell r="P414">
            <v>6446</v>
          </cell>
          <cell r="Q414">
            <v>6955</v>
          </cell>
          <cell r="R414">
            <v>8112</v>
          </cell>
          <cell r="S414">
            <v>27340.06</v>
          </cell>
          <cell r="T414">
            <v>6617</v>
          </cell>
          <cell r="U414">
            <v>6843</v>
          </cell>
          <cell r="V414">
            <v>7144</v>
          </cell>
          <cell r="W414">
            <v>7084</v>
          </cell>
          <cell r="X414">
            <v>27688</v>
          </cell>
          <cell r="Y414">
            <v>5604.1368750000001</v>
          </cell>
          <cell r="Z414">
            <v>5879.7352898437503</v>
          </cell>
          <cell r="AA414">
            <v>6153.2933018866152</v>
          </cell>
          <cell r="AB414">
            <v>7179.8442993264862</v>
          </cell>
          <cell r="AC414">
            <v>24817.009766056854</v>
          </cell>
          <cell r="AD414">
            <v>5582.5828799999999</v>
          </cell>
          <cell r="AE414">
            <v>5446.9072969999997</v>
          </cell>
          <cell r="AF414">
            <v>5617.4184000000005</v>
          </cell>
          <cell r="AG414">
            <v>5479.4922816907547</v>
          </cell>
          <cell r="AH414">
            <v>22133.900858690751</v>
          </cell>
          <cell r="AM414">
            <v>21647.496377000003</v>
          </cell>
          <cell r="AN414">
            <v>20335.241470000001</v>
          </cell>
          <cell r="AO414">
            <v>19788.866050000001</v>
          </cell>
          <cell r="AP414">
            <v>21772.964641321472</v>
          </cell>
          <cell r="AQ414">
            <v>24967.784542168076</v>
          </cell>
          <cell r="AR414">
            <v>26097.620908624245</v>
          </cell>
          <cell r="AS414">
            <v>27642.670770449797</v>
          </cell>
          <cell r="AT414">
            <v>28830.491075393365</v>
          </cell>
        </row>
        <row r="415">
          <cell r="B415">
            <v>11358.154</v>
          </cell>
          <cell r="C415">
            <v>10907.018599999999</v>
          </cell>
          <cell r="D415">
            <v>14042.7862</v>
          </cell>
          <cell r="E415">
            <v>18992</v>
          </cell>
          <cell r="F415">
            <v>16595</v>
          </cell>
          <cell r="G415">
            <v>15532</v>
          </cell>
          <cell r="H415">
            <v>16121</v>
          </cell>
          <cell r="I415">
            <v>17683</v>
          </cell>
          <cell r="J415">
            <v>4876</v>
          </cell>
          <cell r="K415">
            <v>5462</v>
          </cell>
          <cell r="L415">
            <v>5128</v>
          </cell>
          <cell r="M415">
            <v>5289</v>
          </cell>
          <cell r="N415">
            <v>20755</v>
          </cell>
          <cell r="O415">
            <v>5380</v>
          </cell>
          <cell r="P415">
            <v>5952</v>
          </cell>
          <cell r="Q415">
            <v>6397</v>
          </cell>
          <cell r="R415">
            <v>7531</v>
          </cell>
          <cell r="S415">
            <v>25260</v>
          </cell>
          <cell r="T415">
            <v>6101</v>
          </cell>
          <cell r="U415">
            <v>6186</v>
          </cell>
          <cell r="V415">
            <v>6453</v>
          </cell>
          <cell r="W415">
            <v>6384</v>
          </cell>
          <cell r="X415">
            <v>25124</v>
          </cell>
          <cell r="Y415">
            <v>4928.78</v>
          </cell>
          <cell r="Z415">
            <v>5199.3240000000005</v>
          </cell>
          <cell r="AA415">
            <v>5455.2188000000006</v>
          </cell>
          <cell r="AB415">
            <v>6476.3820000000005</v>
          </cell>
          <cell r="AC415">
            <v>22059.704800000003</v>
          </cell>
          <cell r="AD415">
            <v>4898.5828799999999</v>
          </cell>
          <cell r="AE415">
            <v>4727.9072969999997</v>
          </cell>
          <cell r="AF415">
            <v>4838.1094000000003</v>
          </cell>
          <cell r="AG415">
            <v>4654.8768000000009</v>
          </cell>
          <cell r="AH415">
            <v>19126.976376999999</v>
          </cell>
          <cell r="AM415">
            <v>19043.496377000003</v>
          </cell>
          <cell r="AN415">
            <v>17691.171470000001</v>
          </cell>
          <cell r="AO415">
            <v>17144.796050000001</v>
          </cell>
          <cell r="AP415">
            <v>18952.112102361454</v>
          </cell>
          <cell r="AQ415">
            <v>22016.582374436726</v>
          </cell>
          <cell r="AR415">
            <v>23765.851813273897</v>
          </cell>
          <cell r="AS415">
            <v>25447.169717206183</v>
          </cell>
          <cell r="AT415">
            <v>26828.470187465602</v>
          </cell>
        </row>
        <row r="416">
          <cell r="B416">
            <v>0.23649229322228604</v>
          </cell>
          <cell r="C416">
            <v>0.19371104830642388</v>
          </cell>
          <cell r="D416">
            <v>0.31555360409692795</v>
          </cell>
          <cell r="E416">
            <v>0.39245522748212169</v>
          </cell>
          <cell r="F416">
            <v>0.31076779026217227</v>
          </cell>
          <cell r="G416">
            <v>0.25711267457357784</v>
          </cell>
          <cell r="H416">
            <v>0.269258697692838</v>
          </cell>
          <cell r="I416">
            <v>0.30310802305475504</v>
          </cell>
          <cell r="N416">
            <v>0.2688884741222195</v>
          </cell>
          <cell r="S416">
            <v>0.35808085971724579</v>
          </cell>
          <cell r="X416">
            <v>0.28409853142645558</v>
          </cell>
          <cell r="AC416">
            <v>0.23110999479924238</v>
          </cell>
          <cell r="AH416">
            <v>0.2013056364413838</v>
          </cell>
          <cell r="AM416">
            <v>0.20042703471161258</v>
          </cell>
          <cell r="AN416">
            <v>0.18266547673772485</v>
          </cell>
          <cell r="AO416">
            <v>0.1790585087875512</v>
          </cell>
          <cell r="AP416">
            <v>0.18899302227077908</v>
          </cell>
          <cell r="AQ416">
            <v>0.20507479492930861</v>
          </cell>
          <cell r="AR416">
            <v>0.2129249965737629</v>
          </cell>
          <cell r="AS416">
            <v>0.21945873055050427</v>
          </cell>
          <cell r="AT416">
            <v>0.22268149030057369</v>
          </cell>
        </row>
        <row r="417">
          <cell r="I417">
            <v>7.6116017035061795E-2</v>
          </cell>
          <cell r="N417">
            <v>6.5717114878347804E-2</v>
          </cell>
          <cell r="S417">
            <v>6.3288417948054801E-2</v>
          </cell>
          <cell r="X417">
            <v>7.8795615391831733E-2</v>
          </cell>
          <cell r="AC417">
            <v>2.5189859831099396E-2</v>
          </cell>
          <cell r="AH417">
            <v>3.2914742909524286E-2</v>
          </cell>
          <cell r="AM417">
            <v>1.832901445824239E-2</v>
          </cell>
          <cell r="AN417">
            <v>5.0779198614457614E-2</v>
          </cell>
          <cell r="AO417">
            <v>3.3396162582237682E-2</v>
          </cell>
          <cell r="AP417">
            <v>-2.4982297033268056E-2</v>
          </cell>
          <cell r="AQ417">
            <v>9.9255344646580576E-2</v>
          </cell>
          <cell r="AR417">
            <v>6.7902871883240054E-2</v>
          </cell>
          <cell r="AS417">
            <v>5.9425384884800418E-2</v>
          </cell>
          <cell r="AT417">
            <v>4.3259011511616999E-2</v>
          </cell>
        </row>
        <row r="418">
          <cell r="B418">
            <v>2085.154</v>
          </cell>
          <cell r="C418">
            <v>2567.0185999999999</v>
          </cell>
          <cell r="D418">
            <v>3763.7862</v>
          </cell>
          <cell r="E418">
            <v>4457</v>
          </cell>
          <cell r="F418">
            <v>3883</v>
          </cell>
          <cell r="G418">
            <v>3952</v>
          </cell>
          <cell r="H418">
            <v>4796</v>
          </cell>
          <cell r="I418">
            <v>5835</v>
          </cell>
          <cell r="J418">
            <v>1716</v>
          </cell>
          <cell r="K418">
            <v>1683</v>
          </cell>
          <cell r="L418">
            <v>1665</v>
          </cell>
          <cell r="M418">
            <v>1548</v>
          </cell>
          <cell r="N418">
            <v>6612</v>
          </cell>
          <cell r="O418">
            <v>1535</v>
          </cell>
          <cell r="P418">
            <v>1499</v>
          </cell>
          <cell r="Q418">
            <v>1611</v>
          </cell>
          <cell r="R418">
            <v>1767</v>
          </cell>
          <cell r="S418">
            <v>6412</v>
          </cell>
          <cell r="T418">
            <v>1515</v>
          </cell>
          <cell r="U418">
            <v>1700</v>
          </cell>
          <cell r="V418">
            <v>1688</v>
          </cell>
          <cell r="W418">
            <v>1717</v>
          </cell>
          <cell r="X418">
            <v>6620</v>
          </cell>
          <cell r="Y418">
            <v>1700.22</v>
          </cell>
          <cell r="Z418">
            <v>1777.62</v>
          </cell>
          <cell r="AA418">
            <v>1794.39</v>
          </cell>
          <cell r="AB418">
            <v>2002.08</v>
          </cell>
          <cell r="AC418">
            <v>7274.31</v>
          </cell>
          <cell r="AD418">
            <v>1561</v>
          </cell>
          <cell r="AE418">
            <v>1576</v>
          </cell>
          <cell r="AF418">
            <v>1809.1599999999999</v>
          </cell>
          <cell r="AG418">
            <v>1882.3200000000002</v>
          </cell>
          <cell r="AH418">
            <v>6828.48</v>
          </cell>
          <cell r="AM418">
            <v>6463.74</v>
          </cell>
          <cell r="AN418">
            <v>7895.0554200000006</v>
          </cell>
          <cell r="AO418">
            <v>6826.68</v>
          </cell>
          <cell r="AP418">
            <v>6963.2136</v>
          </cell>
          <cell r="AQ418">
            <v>7381.0064160000011</v>
          </cell>
          <cell r="AR418">
            <v>7823.8668009600005</v>
          </cell>
          <cell r="AS418">
            <v>8293.2988090176004</v>
          </cell>
          <cell r="AT418">
            <v>8790.8967375586581</v>
          </cell>
        </row>
        <row r="419">
          <cell r="B419">
            <v>5.0483775254633496E-2</v>
          </cell>
          <cell r="C419">
            <v>5.2229382770562771E-2</v>
          </cell>
          <cell r="D419">
            <v>0.10806438002537855</v>
          </cell>
          <cell r="E419">
            <v>0.12833151974569018</v>
          </cell>
          <cell r="F419">
            <v>9.3146163575042143E-2</v>
          </cell>
          <cell r="G419">
            <v>8.0788045427375971E-2</v>
          </cell>
          <cell r="H419">
            <v>9.7438804638715418E-2</v>
          </cell>
          <cell r="I419">
            <v>0.12389543351610691</v>
          </cell>
          <cell r="N419">
            <v>0.10361342529061275</v>
          </cell>
          <cell r="S419">
            <v>0.12383924578605367</v>
          </cell>
          <cell r="X419">
            <v>9.4580968392737053E-2</v>
          </cell>
          <cell r="AC419">
            <v>9.0003386596606366E-2</v>
          </cell>
          <cell r="AH419">
            <v>8.3069170658017513E-2</v>
          </cell>
          <cell r="AM419">
            <v>7.8632070555827091E-2</v>
          </cell>
          <cell r="AN419">
            <v>9.1765829221584383E-2</v>
          </cell>
          <cell r="AO419">
            <v>8.0376171067695831E-2</v>
          </cell>
          <cell r="AP419">
            <v>7.928358542436445E-2</v>
          </cell>
          <cell r="AQ419">
            <v>7.8613524909074972E-2</v>
          </cell>
          <cell r="AR419">
            <v>8.033727105241735E-2</v>
          </cell>
          <cell r="AS419">
            <v>8.2171853884281776E-2</v>
          </cell>
          <cell r="AT419">
            <v>8.4037104025993375E-2</v>
          </cell>
        </row>
        <row r="420">
          <cell r="B420">
            <v>1510</v>
          </cell>
          <cell r="C420">
            <v>2059</v>
          </cell>
          <cell r="D420">
            <v>3053</v>
          </cell>
          <cell r="E420">
            <v>3532</v>
          </cell>
          <cell r="F420">
            <v>2849</v>
          </cell>
          <cell r="G420">
            <v>2974</v>
          </cell>
          <cell r="H420">
            <v>3731</v>
          </cell>
          <cell r="I420">
            <v>4554</v>
          </cell>
          <cell r="J420">
            <v>1341</v>
          </cell>
          <cell r="K420">
            <v>1394</v>
          </cell>
          <cell r="L420">
            <v>1279</v>
          </cell>
          <cell r="M420">
            <v>1198</v>
          </cell>
          <cell r="N420">
            <v>5212</v>
          </cell>
          <cell r="O420">
            <v>1114</v>
          </cell>
          <cell r="P420">
            <v>1210</v>
          </cell>
          <cell r="Q420">
            <v>1255</v>
          </cell>
          <cell r="R420">
            <v>1436</v>
          </cell>
          <cell r="S420">
            <v>5015</v>
          </cell>
          <cell r="T420">
            <v>1216</v>
          </cell>
          <cell r="U420">
            <v>1447</v>
          </cell>
          <cell r="V420">
            <v>1346</v>
          </cell>
          <cell r="W420">
            <v>1395</v>
          </cell>
          <cell r="X420">
            <v>5404</v>
          </cell>
          <cell r="Y420">
            <v>1318</v>
          </cell>
          <cell r="Z420">
            <v>1378</v>
          </cell>
          <cell r="AA420">
            <v>1391</v>
          </cell>
          <cell r="AB420">
            <v>1552</v>
          </cell>
          <cell r="AC420">
            <v>5639</v>
          </cell>
          <cell r="AD420">
            <v>1297</v>
          </cell>
          <cell r="AE420">
            <v>1309</v>
          </cell>
          <cell r="AF420">
            <v>1459</v>
          </cell>
          <cell r="AG420">
            <v>1518</v>
          </cell>
          <cell r="AH420">
            <v>5583</v>
          </cell>
          <cell r="AM420">
            <v>5292</v>
          </cell>
          <cell r="AN420">
            <v>6120.1980000000003</v>
          </cell>
          <cell r="AO420">
            <v>5292</v>
          </cell>
          <cell r="AP420">
            <v>5397.84</v>
          </cell>
          <cell r="AQ420">
            <v>5721.7104000000008</v>
          </cell>
          <cell r="AR420">
            <v>6065.0130240000008</v>
          </cell>
          <cell r="AS420">
            <v>6428.9138054400009</v>
          </cell>
          <cell r="AT420">
            <v>6814.648633766401</v>
          </cell>
        </row>
        <row r="421">
          <cell r="B421">
            <v>3.1440264215967836E-2</v>
          </cell>
          <cell r="C421">
            <v>3.6568292682926828E-2</v>
          </cell>
          <cell r="D421">
            <v>6.8603561970338983E-2</v>
          </cell>
          <cell r="E421">
            <v>7.2986092221296012E-2</v>
          </cell>
          <cell r="F421">
            <v>5.3352059925093634E-2</v>
          </cell>
          <cell r="G421">
            <v>4.9230819867487799E-2</v>
          </cell>
          <cell r="H421">
            <v>6.231649408175538E-2</v>
          </cell>
          <cell r="I421">
            <v>7.80610720461095E-2</v>
          </cell>
          <cell r="N421">
            <v>6.7523330625150965E-2</v>
          </cell>
          <cell r="S421">
            <v>7.1091667121218838E-2</v>
          </cell>
          <cell r="X421">
            <v>6.1107644635749324E-2</v>
          </cell>
          <cell r="AC421">
            <v>5.9077366287917307E-2</v>
          </cell>
          <cell r="AH421">
            <v>5.8759384970209494E-2</v>
          </cell>
          <cell r="AM421">
            <v>5.5696698058812222E-2</v>
          </cell>
          <cell r="AN421">
            <v>6.3192473562027493E-2</v>
          </cell>
          <cell r="AO421">
            <v>5.5269110565110559E-2</v>
          </cell>
          <cell r="AP421">
            <v>5.3827989715562616E-2</v>
          </cell>
          <cell r="AQ421">
            <v>5.3295219347363046E-2</v>
          </cell>
          <cell r="AR421">
            <v>5.4338169214441887E-2</v>
          </cell>
          <cell r="AS421">
            <v>5.5443543554727914E-2</v>
          </cell>
          <cell r="AT421">
            <v>5.6562901389392399E-2</v>
          </cell>
        </row>
        <row r="422">
          <cell r="B422">
            <v>0.14293828095418401</v>
          </cell>
          <cell r="C422">
            <v>0.20196174595389896</v>
          </cell>
          <cell r="D422">
            <v>0.23387467442929372</v>
          </cell>
          <cell r="E422">
            <v>0.2004881648407788</v>
          </cell>
          <cell r="F422">
            <v>0.18797835840591184</v>
          </cell>
          <cell r="G422">
            <v>0.21261080926508436</v>
          </cell>
          <cell r="H422">
            <v>0.25579322638146168</v>
          </cell>
          <cell r="I422">
            <v>0.28632505501414651</v>
          </cell>
          <cell r="N422">
            <v>0.27661607048084069</v>
          </cell>
          <cell r="S422">
            <v>0.2143162393162393</v>
          </cell>
          <cell r="X422">
            <v>0.23049690765621667</v>
          </cell>
          <cell r="AC422">
            <v>0.28184209810558231</v>
          </cell>
          <cell r="AH422">
            <v>0.32039039072944286</v>
          </cell>
          <cell r="AM422">
            <v>0.30393711634058934</v>
          </cell>
          <cell r="AN422">
            <v>0.39160013233990093</v>
          </cell>
          <cell r="AO422">
            <v>0.34561005809343992</v>
          </cell>
          <cell r="AP422">
            <v>0.31675722163482345</v>
          </cell>
          <cell r="AQ422">
            <v>0.28733156691075201</v>
          </cell>
          <cell r="AR422">
            <v>0.28206889951716874</v>
          </cell>
          <cell r="AS422">
            <v>0.27903426386202124</v>
          </cell>
          <cell r="AT422">
            <v>0.28087007201886455</v>
          </cell>
        </row>
        <row r="423">
          <cell r="B423">
            <v>15872</v>
          </cell>
          <cell r="C423">
            <v>18601</v>
          </cell>
          <cell r="D423">
            <v>13646</v>
          </cell>
          <cell r="E423">
            <v>13629</v>
          </cell>
          <cell r="F423">
            <v>17190</v>
          </cell>
          <cell r="G423">
            <v>21410</v>
          </cell>
          <cell r="H423">
            <v>20162.767200000002</v>
          </cell>
          <cell r="I423">
            <v>17372</v>
          </cell>
          <cell r="J423">
            <v>4435.4139999999998</v>
          </cell>
          <cell r="K423">
            <v>5474.3119999999999</v>
          </cell>
          <cell r="L423">
            <v>5830.8</v>
          </cell>
          <cell r="M423">
            <v>5272.2669999999998</v>
          </cell>
          <cell r="N423">
            <v>21012.793000000001</v>
          </cell>
          <cell r="O423">
            <v>3884.84</v>
          </cell>
          <cell r="P423">
            <v>5256.95</v>
          </cell>
          <cell r="Q423">
            <v>4579</v>
          </cell>
          <cell r="R423">
            <v>4795</v>
          </cell>
          <cell r="S423">
            <v>18515.79</v>
          </cell>
          <cell r="T423">
            <v>4592.63</v>
          </cell>
          <cell r="U423">
            <v>5740.46</v>
          </cell>
          <cell r="V423">
            <v>6594.37</v>
          </cell>
          <cell r="W423">
            <v>6075.84</v>
          </cell>
          <cell r="X423">
            <v>23003.3</v>
          </cell>
          <cell r="Y423">
            <v>5359.3709735130633</v>
          </cell>
          <cell r="Z423">
            <v>5990.7908373806022</v>
          </cell>
          <cell r="AA423">
            <v>6617.6398894932536</v>
          </cell>
          <cell r="AB423">
            <v>6678.5131228398714</v>
          </cell>
          <cell r="AC423">
            <v>24646.314823226789</v>
          </cell>
          <cell r="AD423">
            <v>5283.1480336776258</v>
          </cell>
          <cell r="AE423">
            <v>5726.3867040862515</v>
          </cell>
          <cell r="AF423">
            <v>5956.322100904641</v>
          </cell>
          <cell r="AG423">
            <v>5958.8265329550395</v>
          </cell>
          <cell r="AH423">
            <v>22924.683371623556</v>
          </cell>
          <cell r="AM423">
            <v>23130.67</v>
          </cell>
          <cell r="AN423">
            <v>23454.354705665879</v>
          </cell>
          <cell r="AO423">
            <v>24211.658381808833</v>
          </cell>
          <cell r="AP423">
            <v>26354.720997852753</v>
          </cell>
          <cell r="AQ423">
            <v>31876.01761476379</v>
          </cell>
          <cell r="AR423">
            <v>33980.511258331484</v>
          </cell>
          <cell r="AS423">
            <v>36780.093086977504</v>
          </cell>
          <cell r="AT423">
            <v>39022.042878748223</v>
          </cell>
        </row>
        <row r="424">
          <cell r="B424">
            <v>11115</v>
          </cell>
          <cell r="C424">
            <v>14951</v>
          </cell>
          <cell r="D424">
            <v>9312</v>
          </cell>
          <cell r="E424">
            <v>9492</v>
          </cell>
          <cell r="F424">
            <v>13730</v>
          </cell>
          <cell r="G424">
            <v>17187</v>
          </cell>
          <cell r="H424">
            <v>16077</v>
          </cell>
          <cell r="I424">
            <v>13230</v>
          </cell>
          <cell r="J424">
            <v>3588</v>
          </cell>
          <cell r="K424">
            <v>4334</v>
          </cell>
          <cell r="L424">
            <v>4998</v>
          </cell>
          <cell r="M424">
            <v>4100</v>
          </cell>
          <cell r="N424">
            <v>17020</v>
          </cell>
          <cell r="O424">
            <v>3225</v>
          </cell>
          <cell r="P424">
            <v>4099</v>
          </cell>
          <cell r="Q424">
            <v>3898</v>
          </cell>
          <cell r="R424">
            <v>3714</v>
          </cell>
          <cell r="S424">
            <v>14936</v>
          </cell>
          <cell r="T424">
            <v>3607</v>
          </cell>
          <cell r="U424">
            <v>4458</v>
          </cell>
          <cell r="V424">
            <v>5429</v>
          </cell>
          <cell r="W424">
            <v>4888</v>
          </cell>
          <cell r="X424">
            <v>18382</v>
          </cell>
          <cell r="Y424">
            <v>4493.2589472073805</v>
          </cell>
          <cell r="Z424">
            <v>4989.0600797966599</v>
          </cell>
          <cell r="AA424">
            <v>5689.4554984877686</v>
          </cell>
          <cell r="AB424">
            <v>5565.4396131556296</v>
          </cell>
          <cell r="AC424">
            <v>20737.214138647436</v>
          </cell>
          <cell r="AD424">
            <v>4328.1480336776258</v>
          </cell>
          <cell r="AE424">
            <v>4564.3867040862515</v>
          </cell>
          <cell r="AF424">
            <v>4998.9664036956092</v>
          </cell>
          <cell r="AG424">
            <v>4834.0603669960083</v>
          </cell>
          <cell r="AH424">
            <v>18725.561508455496</v>
          </cell>
          <cell r="AM424">
            <v>19088</v>
          </cell>
          <cell r="AN424">
            <v>19295.000000000004</v>
          </cell>
          <cell r="AO424">
            <v>20052.343676142958</v>
          </cell>
          <cell r="AP424">
            <v>21374.809678210655</v>
          </cell>
          <cell r="AQ424">
            <v>26723.44332972377</v>
          </cell>
          <cell r="AR424">
            <v>28220.644567558335</v>
          </cell>
          <cell r="AS424">
            <v>30424.798713207885</v>
          </cell>
          <cell r="AT424">
            <v>32179.388244313144</v>
          </cell>
        </row>
        <row r="425">
          <cell r="B425">
            <v>0.23142949454336589</v>
          </cell>
          <cell r="C425">
            <v>0.26553304706286496</v>
          </cell>
          <cell r="D425">
            <v>0.2092487288135593</v>
          </cell>
          <cell r="E425">
            <v>0.19614495678497784</v>
          </cell>
          <cell r="F425">
            <v>0.25711610486891384</v>
          </cell>
          <cell r="G425">
            <v>0.28450911266392498</v>
          </cell>
          <cell r="H425">
            <v>0.26852379398348464</v>
          </cell>
          <cell r="I425">
            <v>0.22677821325648412</v>
          </cell>
          <cell r="N425">
            <v>0.22050020860323663</v>
          </cell>
          <cell r="S425">
            <v>0.21172983850897797</v>
          </cell>
          <cell r="X425">
            <v>0.20786097773766543</v>
          </cell>
          <cell r="AC425">
            <v>0.21725483161196171</v>
          </cell>
          <cell r="AH425">
            <v>0.19708086646223774</v>
          </cell>
          <cell r="AM425">
            <v>0.20089542187199694</v>
          </cell>
          <cell r="AN425">
            <v>0.19922538084214281</v>
          </cell>
          <cell r="AO425">
            <v>0.20942464091578622</v>
          </cell>
          <cell r="AP425">
            <v>0.21315248979792498</v>
          </cell>
          <cell r="AQ425">
            <v>0.24891713743052324</v>
          </cell>
          <cell r="AR425">
            <v>0.25283674639848636</v>
          </cell>
          <cell r="AS425">
            <v>0.26238626051763048</v>
          </cell>
          <cell r="AT425">
            <v>0.26709514486414099</v>
          </cell>
        </row>
        <row r="426">
          <cell r="C426">
            <v>0.32211920827710305</v>
          </cell>
          <cell r="D426">
            <v>-0.40016540699618752</v>
          </cell>
          <cell r="E426">
            <v>-3.6701030927835734E-3</v>
          </cell>
          <cell r="F426">
            <v>0.42348124736620318</v>
          </cell>
          <cell r="G426">
            <v>0.22878441369264393</v>
          </cell>
          <cell r="H426">
            <v>-8.7583696980275766E-2</v>
          </cell>
          <cell r="I426">
            <v>-0.20008527710393728</v>
          </cell>
          <cell r="N426">
            <v>0.26337014361300082</v>
          </cell>
          <cell r="S426">
            <v>-0.1434441833137485</v>
          </cell>
          <cell r="X426">
            <v>0.21014525956437424</v>
          </cell>
          <cell r="AC426">
            <v>0.12944289087957153</v>
          </cell>
          <cell r="AH426">
            <v>6.6107756027600217E-3</v>
          </cell>
          <cell r="AM426">
            <v>2.6094009305374088E-2</v>
          </cell>
          <cell r="AN426">
            <v>-4.0940791728428794E-3</v>
          </cell>
          <cell r="AO426">
            <v>3.4995998628233549E-2</v>
          </cell>
          <cell r="AP426">
            <v>4.7102843823505269E-2</v>
          </cell>
          <cell r="AQ426">
            <v>0.22691923745299003</v>
          </cell>
          <cell r="AR426">
            <v>3.5319373116555974E-2</v>
          </cell>
          <cell r="AS426">
            <v>5.6965015846819345E-2</v>
          </cell>
          <cell r="AT426">
            <v>3.6931095082977761E-2</v>
          </cell>
        </row>
        <row r="427">
          <cell r="B427">
            <v>8426</v>
          </cell>
          <cell r="C427">
            <v>11621</v>
          </cell>
          <cell r="D427">
            <v>6739</v>
          </cell>
          <cell r="E427">
            <v>5868</v>
          </cell>
          <cell r="F427">
            <v>8918</v>
          </cell>
          <cell r="G427">
            <v>11778</v>
          </cell>
          <cell r="H427">
            <v>10674</v>
          </cell>
          <cell r="I427">
            <v>7497</v>
          </cell>
          <cell r="J427">
            <v>2080</v>
          </cell>
          <cell r="K427">
            <v>2612</v>
          </cell>
          <cell r="L427">
            <v>3181</v>
          </cell>
          <cell r="M427">
            <v>2338</v>
          </cell>
          <cell r="N427">
            <v>10211</v>
          </cell>
          <cell r="O427">
            <v>1479</v>
          </cell>
          <cell r="P427">
            <v>2291</v>
          </cell>
          <cell r="Q427">
            <v>2053</v>
          </cell>
          <cell r="R427">
            <v>1799</v>
          </cell>
          <cell r="S427">
            <v>7622</v>
          </cell>
          <cell r="X427">
            <v>10922</v>
          </cell>
          <cell r="AC427">
            <v>11043.887275278339</v>
          </cell>
          <cell r="AH427">
            <v>11023.346816345005</v>
          </cell>
          <cell r="AM427">
            <v>11867</v>
          </cell>
          <cell r="AN427">
            <v>10803.077531204382</v>
          </cell>
          <cell r="AO427">
            <v>11355.883134228437</v>
          </cell>
          <cell r="AP427">
            <v>11955.001434174064</v>
          </cell>
          <cell r="AQ427">
            <v>12997.462531713978</v>
          </cell>
          <cell r="AR427">
            <v>15362.576535614042</v>
          </cell>
          <cell r="AS427">
            <v>16645.067578634211</v>
          </cell>
          <cell r="AT427">
            <v>17801.1196098978</v>
          </cell>
        </row>
        <row r="428">
          <cell r="B428">
            <v>0.20400233761896813</v>
          </cell>
          <cell r="C428">
            <v>0.23644458874458876</v>
          </cell>
          <cell r="D428">
            <v>0.19348757296337027</v>
          </cell>
          <cell r="E428">
            <v>0.16895879691893873</v>
          </cell>
          <cell r="F428">
            <v>0.21392672849915681</v>
          </cell>
          <cell r="G428">
            <v>0.24076963538553497</v>
          </cell>
          <cell r="H428">
            <v>0.21686025869759143</v>
          </cell>
          <cell r="I428">
            <v>0.15918492974640161</v>
          </cell>
          <cell r="N428">
            <v>0.16001159794955336</v>
          </cell>
          <cell r="S428">
            <v>0.14720878530587977</v>
          </cell>
          <cell r="X428">
            <v>0.1560443106926698</v>
          </cell>
          <cell r="AC428">
            <v>0.1366435106513495</v>
          </cell>
          <cell r="AH428">
            <v>0.13410016254122109</v>
          </cell>
          <cell r="AM428">
            <v>0.14436329142044699</v>
          </cell>
          <cell r="AN428">
            <v>0.12556635958307646</v>
          </cell>
          <cell r="AO428">
            <v>0.13370223965697922</v>
          </cell>
          <cell r="AP428">
            <v>0.13612039381568575</v>
          </cell>
          <cell r="AQ428">
            <v>0.1384332009625048</v>
          </cell>
          <cell r="AR428">
            <v>0.15774648349760956</v>
          </cell>
          <cell r="AS428">
            <v>0.16492304117612597</v>
          </cell>
          <cell r="AT428">
            <v>0.17017086937726644</v>
          </cell>
        </row>
        <row r="429">
          <cell r="B429">
            <v>1694</v>
          </cell>
          <cell r="C429">
            <v>-1885</v>
          </cell>
          <cell r="D429">
            <v>5771</v>
          </cell>
          <cell r="E429">
            <v>10810</v>
          </cell>
          <cell r="F429">
            <v>5025</v>
          </cell>
          <cell r="G429">
            <v>1274</v>
          </cell>
          <cell r="H429">
            <v>3196</v>
          </cell>
          <cell r="I429">
            <v>7559</v>
          </cell>
          <cell r="J429">
            <v>2026</v>
          </cell>
          <cell r="K429">
            <v>2066</v>
          </cell>
          <cell r="L429">
            <v>1010</v>
          </cell>
          <cell r="M429">
            <v>1803</v>
          </cell>
          <cell r="N429">
            <v>6905</v>
          </cell>
          <cell r="O429">
            <v>2871</v>
          </cell>
          <cell r="P429">
            <v>2623</v>
          </cell>
          <cell r="Q429">
            <v>3381</v>
          </cell>
          <cell r="R429">
            <v>4715</v>
          </cell>
          <cell r="S429">
            <v>13590</v>
          </cell>
          <cell r="X429">
            <v>10550</v>
          </cell>
          <cell r="AC429">
            <v>5118.332628721666</v>
          </cell>
          <cell r="AH429">
            <v>3425.9694366549938</v>
          </cell>
          <cell r="AM429">
            <v>3452.4963770000031</v>
          </cell>
          <cell r="AN429">
            <v>1641.2148377956182</v>
          </cell>
          <cell r="AO429">
            <v>771.77123477156238</v>
          </cell>
          <cell r="AP429">
            <v>1507.5762120804429</v>
          </cell>
          <cell r="AQ429">
            <v>1001.3349823002827</v>
          </cell>
          <cell r="AR429">
            <v>1700.0322900505889</v>
          </cell>
          <cell r="AS429">
            <v>1650.1106869798568</v>
          </cell>
          <cell r="AT429">
            <v>1716.8234749266594</v>
          </cell>
        </row>
        <row r="430">
          <cell r="B430">
            <v>3.5271395749569216E-2</v>
          </cell>
          <cell r="C430">
            <v>-3.3478014428031604E-2</v>
          </cell>
          <cell r="D430">
            <v>0.12967938294491524</v>
          </cell>
          <cell r="E430">
            <v>0.22338042381432893</v>
          </cell>
          <cell r="F430">
            <v>9.4101123595505612E-2</v>
          </cell>
          <cell r="G430">
            <v>2.1089463520907688E-2</v>
          </cell>
          <cell r="H430">
            <v>5.3380733070300238E-2</v>
          </cell>
          <cell r="I430">
            <v>0.12957040922190199</v>
          </cell>
          <cell r="N430">
            <v>8.9456753255308399E-2</v>
          </cell>
          <cell r="S430">
            <v>0.192649203624599</v>
          </cell>
          <cell r="X430">
            <v>0.11929786286216791</v>
          </cell>
          <cell r="AC430">
            <v>5.3622559228655525E-2</v>
          </cell>
          <cell r="AH430">
            <v>3.6057291245671239E-2</v>
          </cell>
          <cell r="AM430">
            <v>3.6336479262833017E-2</v>
          </cell>
          <cell r="AN430">
            <v>1.6945926463001172E-2</v>
          </cell>
          <cell r="AO430">
            <v>8.0603003978763008E-3</v>
          </cell>
          <cell r="AP430">
            <v>1.5033753656887371E-2</v>
          </cell>
          <cell r="AQ430">
            <v>9.3269955644524512E-3</v>
          </cell>
          <cell r="AR430">
            <v>1.5231070713490365E-2</v>
          </cell>
          <cell r="AS430">
            <v>1.4230706230074922E-2</v>
          </cell>
          <cell r="AT430">
            <v>1.4249966819140246E-2</v>
          </cell>
        </row>
        <row r="431">
          <cell r="B431">
            <v>-0.15324526134405514</v>
          </cell>
          <cell r="C431">
            <v>-0.17797516317416695</v>
          </cell>
          <cell r="D431">
            <v>-9.5051774364406774E-2</v>
          </cell>
          <cell r="E431">
            <v>-6.7675382792962743E-2</v>
          </cell>
          <cell r="F431">
            <v>-0.13636704119850188</v>
          </cell>
          <cell r="G431">
            <v>-0.16123341812687667</v>
          </cell>
          <cell r="H431">
            <v>-0.12792335249856995</v>
          </cell>
          <cell r="I431">
            <v>-6.4999469740634003E-2</v>
          </cell>
          <cell r="N431">
            <v>-8.712478865198392E-2</v>
          </cell>
          <cell r="S431">
            <v>-6.7972989799849309E-2</v>
          </cell>
          <cell r="X431">
            <v>-8.4707136559289076E-2</v>
          </cell>
          <cell r="AC431">
            <v>-9.6911650202630165E-2</v>
          </cell>
          <cell r="AH431">
            <v>-8.8582659939083708E-2</v>
          </cell>
          <cell r="AM431">
            <v>-9.121755141264655E-2</v>
          </cell>
          <cell r="AN431">
            <v>-8.1231498356869006E-2</v>
          </cell>
          <cell r="AO431">
            <v>-9.6588129834300596E-2</v>
          </cell>
          <cell r="AP431">
            <v>-0.10107278704725019</v>
          </cell>
          <cell r="AQ431">
            <v>-0.12286112727841822</v>
          </cell>
          <cell r="AR431">
            <v>-0.12307223634774088</v>
          </cell>
          <cell r="AS431">
            <v>-0.12902372654022662</v>
          </cell>
          <cell r="AT431">
            <v>-0.13057171144007218</v>
          </cell>
        </row>
        <row r="432">
          <cell r="B432">
            <v>243.15400000000045</v>
          </cell>
          <cell r="C432">
            <v>-4043.9814000000006</v>
          </cell>
          <cell r="D432">
            <v>4730.7862000000005</v>
          </cell>
          <cell r="E432">
            <v>9500</v>
          </cell>
          <cell r="F432">
            <v>2865</v>
          </cell>
          <cell r="G432">
            <v>-1655</v>
          </cell>
          <cell r="H432">
            <v>44</v>
          </cell>
          <cell r="I432">
            <v>4453</v>
          </cell>
          <cell r="J432">
            <v>1288</v>
          </cell>
          <cell r="K432">
            <v>1128</v>
          </cell>
          <cell r="L432">
            <v>130</v>
          </cell>
          <cell r="M432">
            <v>1189</v>
          </cell>
          <cell r="N432">
            <v>3735</v>
          </cell>
          <cell r="O432">
            <v>2155</v>
          </cell>
          <cell r="P432">
            <v>1853</v>
          </cell>
          <cell r="Q432">
            <v>2499</v>
          </cell>
          <cell r="R432">
            <v>3817</v>
          </cell>
          <cell r="S432">
            <v>10324</v>
          </cell>
          <cell r="T432">
            <v>2494</v>
          </cell>
          <cell r="U432">
            <v>1728</v>
          </cell>
          <cell r="V432">
            <v>1024</v>
          </cell>
          <cell r="W432">
            <v>1496</v>
          </cell>
          <cell r="X432">
            <v>6742</v>
          </cell>
          <cell r="Y432">
            <v>435.52105279261923</v>
          </cell>
          <cell r="Z432">
            <v>210.2639202033406</v>
          </cell>
          <cell r="AA432">
            <v>-234.23669848776808</v>
          </cell>
          <cell r="AB432">
            <v>910.94238684437096</v>
          </cell>
          <cell r="AC432">
            <v>1322.4906613525673</v>
          </cell>
          <cell r="AD432">
            <v>570.43484632237414</v>
          </cell>
          <cell r="AE432">
            <v>163.52059291374826</v>
          </cell>
          <cell r="AF432">
            <v>-160.85700369560891</v>
          </cell>
          <cell r="AG432">
            <v>-179.18356699600736</v>
          </cell>
          <cell r="AH432">
            <v>401.41486854450341</v>
          </cell>
          <cell r="AM432">
            <v>-44.503622999996878</v>
          </cell>
          <cell r="AN432">
            <v>-1603.8285300000025</v>
          </cell>
          <cell r="AO432">
            <v>-2907.5476261429576</v>
          </cell>
          <cell r="AP432">
            <v>-2422.6975758492008</v>
          </cell>
          <cell r="AQ432">
            <v>-4706.8609552870439</v>
          </cell>
          <cell r="AR432">
            <v>-4454.7927542844373</v>
          </cell>
          <cell r="AS432">
            <v>-4977.628996001702</v>
          </cell>
          <cell r="AT432">
            <v>-5350.9180568475422</v>
          </cell>
        </row>
        <row r="433">
          <cell r="B433">
            <v>5.0627986789201704E-3</v>
          </cell>
          <cell r="C433">
            <v>-7.1821998756441088E-2</v>
          </cell>
          <cell r="D433">
            <v>0.10630487528336865</v>
          </cell>
          <cell r="E433">
            <v>0.19631027069714385</v>
          </cell>
          <cell r="F433">
            <v>5.365168539325843E-2</v>
          </cell>
          <cell r="G433">
            <v>-2.739643809034711E-2</v>
          </cell>
          <cell r="H433">
            <v>7.3490370935331997E-4</v>
          </cell>
          <cell r="I433">
            <v>7.6329809798270892E-2</v>
          </cell>
          <cell r="N433">
            <v>4.8388265518982891E-2</v>
          </cell>
          <cell r="S433">
            <v>0.14635102120826785</v>
          </cell>
          <cell r="X433">
            <v>7.6237553688790149E-2</v>
          </cell>
          <cell r="AC433">
            <v>1.3855163187280656E-2</v>
          </cell>
          <cell r="AH433">
            <v>4.2247699791460713E-3</v>
          </cell>
          <cell r="AM433">
            <v>-4.6838716038436075E-4</v>
          </cell>
          <cell r="AN433">
            <v>-1.6559904104417957E-2</v>
          </cell>
          <cell r="AO433">
            <v>-3.0366132128235048E-2</v>
          </cell>
          <cell r="AP433">
            <v>-2.4159467527145907E-2</v>
          </cell>
          <cell r="AQ433">
            <v>-4.3842342501214625E-2</v>
          </cell>
          <cell r="AR433">
            <v>-3.9911749824723432E-2</v>
          </cell>
          <cell r="AS433">
            <v>-4.2927529967126198E-2</v>
          </cell>
          <cell r="AT433">
            <v>-4.4413654563567294E-2</v>
          </cell>
        </row>
        <row r="434">
          <cell r="B434">
            <v>-4174.8459999999995</v>
          </cell>
          <cell r="C434">
            <v>-7249.9814000000006</v>
          </cell>
          <cell r="D434">
            <v>1005.7862000000005</v>
          </cell>
          <cell r="E434">
            <v>6302</v>
          </cell>
          <cell r="F434">
            <v>335</v>
          </cell>
          <cell r="G434">
            <v>-4498</v>
          </cell>
          <cell r="H434">
            <v>-2692.7672000000002</v>
          </cell>
          <cell r="I434">
            <v>1623</v>
          </cell>
          <cell r="J434">
            <v>665.58600000000001</v>
          </cell>
          <cell r="K434">
            <v>156.68799999999999</v>
          </cell>
          <cell r="L434">
            <v>-433.79999999999995</v>
          </cell>
          <cell r="M434">
            <v>190.73299999999995</v>
          </cell>
          <cell r="N434">
            <v>579.20699999999988</v>
          </cell>
          <cell r="O434">
            <v>1716.16</v>
          </cell>
          <cell r="P434">
            <v>947.05</v>
          </cell>
          <cell r="Q434">
            <v>2036</v>
          </cell>
          <cell r="R434">
            <v>2922</v>
          </cell>
          <cell r="S434">
            <v>7621.2100000000009</v>
          </cell>
          <cell r="T434">
            <v>2050.37</v>
          </cell>
          <cell r="U434">
            <v>957.54</v>
          </cell>
          <cell r="V434">
            <v>457.63</v>
          </cell>
          <cell r="W434">
            <v>721.15999999999985</v>
          </cell>
          <cell r="X434">
            <v>4186.7</v>
          </cell>
          <cell r="Y434">
            <v>-104.81623841505345</v>
          </cell>
          <cell r="Z434">
            <v>-433.55685955433205</v>
          </cell>
          <cell r="AA434">
            <v>-786.6757184554416</v>
          </cell>
          <cell r="AB434">
            <v>171.39163562669734</v>
          </cell>
          <cell r="AC434">
            <v>-1153.6571807981259</v>
          </cell>
          <cell r="AD434">
            <v>22.434846322373687</v>
          </cell>
          <cell r="AE434">
            <v>-458.47940708625174</v>
          </cell>
          <cell r="AF434">
            <v>-760.38613840463984</v>
          </cell>
          <cell r="AG434">
            <v>-943.78567045503894</v>
          </cell>
          <cell r="AH434">
            <v>-2132.7163696235575</v>
          </cell>
          <cell r="AM434">
            <v>-2523.173622999997</v>
          </cell>
          <cell r="AN434">
            <v>-4076.9932356658787</v>
          </cell>
          <cell r="AO434">
            <v>-5380.6723318088334</v>
          </cell>
          <cell r="AP434">
            <v>-5653.3516654913001</v>
          </cell>
          <cell r="AQ434">
            <v>-7929.1990309570683</v>
          </cell>
          <cell r="AR434">
            <v>-7943.6614303001916</v>
          </cell>
          <cell r="AS434">
            <v>-8877.9083135187739</v>
          </cell>
          <cell r="AT434">
            <v>-9538.2602527050276</v>
          </cell>
        </row>
        <row r="435">
          <cell r="B435">
            <v>-8.6926000861573802E-2</v>
          </cell>
          <cell r="C435">
            <v>-0.12876126361387841</v>
          </cell>
          <cell r="D435">
            <v>2.2600889584216112E-2</v>
          </cell>
          <cell r="E435">
            <v>0.13022603430877899</v>
          </cell>
          <cell r="F435">
            <v>6.2734082397003744E-3</v>
          </cell>
          <cell r="G435">
            <v>-7.4458718145245503E-2</v>
          </cell>
          <cell r="H435">
            <v>-4.4975559175112576E-2</v>
          </cell>
          <cell r="I435">
            <v>2.7820184438040345E-2</v>
          </cell>
          <cell r="N435">
            <v>7.5038345666542218E-3</v>
          </cell>
          <cell r="S435">
            <v>0.10803679449270275</v>
          </cell>
          <cell r="X435">
            <v>4.7342593596686099E-2</v>
          </cell>
          <cell r="AC435">
            <v>-1.2086367767458223E-2</v>
          </cell>
          <cell r="AH435">
            <v>-2.244619419576898E-2</v>
          </cell>
          <cell r="AM435">
            <v>-2.6555638592250592E-2</v>
          </cell>
          <cell r="AN435">
            <v>-4.2095907233292283E-2</v>
          </cell>
          <cell r="AO435">
            <v>-5.6195195393305683E-2</v>
          </cell>
          <cell r="AP435">
            <v>-5.637598656287042E-2</v>
          </cell>
          <cell r="AQ435">
            <v>-7.3857006395107908E-2</v>
          </cell>
          <cell r="AR435">
            <v>-7.116951229516226E-2</v>
          </cell>
          <cell r="AS435">
            <v>-7.6563897285253923E-2</v>
          </cell>
          <cell r="AT435">
            <v>-7.9169404483578162E-2</v>
          </cell>
        </row>
        <row r="436">
          <cell r="B436">
            <v>-11331.846</v>
          </cell>
          <cell r="C436">
            <v>-13428.981400000001</v>
          </cell>
          <cell r="D436">
            <v>-7373.2137999999995</v>
          </cell>
          <cell r="E436">
            <v>-5578</v>
          </cell>
          <cell r="F436">
            <v>-9191</v>
          </cell>
          <cell r="G436">
            <v>-13477</v>
          </cell>
          <cell r="H436">
            <v>-11790.7672</v>
          </cell>
          <cell r="I436">
            <v>-6946</v>
          </cell>
          <cell r="J436">
            <v>-1331.414</v>
          </cell>
          <cell r="K436">
            <v>-2467.3119999999999</v>
          </cell>
          <cell r="L436">
            <v>-2678.8</v>
          </cell>
          <cell r="M436">
            <v>-1959.2670000000001</v>
          </cell>
          <cell r="N436">
            <v>-8436.7929999999997</v>
          </cell>
          <cell r="O436">
            <v>-867.83999999999992</v>
          </cell>
          <cell r="P436">
            <v>-2240.9499999999998</v>
          </cell>
          <cell r="Q436">
            <v>-1592</v>
          </cell>
          <cell r="R436">
            <v>-1594</v>
          </cell>
          <cell r="S436">
            <v>-6294.7899999999991</v>
          </cell>
          <cell r="T436">
            <v>-1543.63</v>
          </cell>
          <cell r="U436">
            <v>-2885.46</v>
          </cell>
          <cell r="V436">
            <v>-3422.37</v>
          </cell>
          <cell r="W436">
            <v>-2654.84</v>
          </cell>
          <cell r="X436">
            <v>-10609.3</v>
          </cell>
          <cell r="Y436">
            <v>-2474.1064985130638</v>
          </cell>
          <cell r="Z436">
            <v>-2743.1864275368516</v>
          </cell>
          <cell r="AA436">
            <v>-3087.9997636066387</v>
          </cell>
          <cell r="AB436">
            <v>-2736.7150635133848</v>
          </cell>
          <cell r="AC436">
            <v>-9446.7798371192439</v>
          </cell>
          <cell r="AD436">
            <v>-2350.1480336776267</v>
          </cell>
          <cell r="AE436">
            <v>-2776.3867040862519</v>
          </cell>
          <cell r="AF436">
            <v>-2834.2470889046399</v>
          </cell>
          <cell r="AG436">
            <v>-2731.877187264286</v>
          </cell>
          <cell r="AH436">
            <v>-9726.9816555454254</v>
          </cell>
          <cell r="AM436">
            <v>-11278.929999999998</v>
          </cell>
          <cell r="AN436">
            <v>-8429.0418579887428</v>
          </cell>
          <cell r="AO436">
            <v>-10265.200954131698</v>
          </cell>
          <cell r="AP436">
            <v>-11244.058406570688</v>
          </cell>
          <cell r="AQ436">
            <v>-12431.513229464341</v>
          </cell>
          <cell r="AR436">
            <v>-14275.681934142523</v>
          </cell>
          <cell r="AS436">
            <v>-15820.101165268123</v>
          </cell>
          <cell r="AT436">
            <v>-17474.605744648008</v>
          </cell>
        </row>
        <row r="437">
          <cell r="B437">
            <v>-0.23594452469844915</v>
          </cell>
          <cell r="C437">
            <v>-0.23850166210237031</v>
          </cell>
          <cell r="D437">
            <v>-0.16568251878442794</v>
          </cell>
          <cell r="E437">
            <v>-0.11526512525775456</v>
          </cell>
          <cell r="F437">
            <v>-0.17211610486891385</v>
          </cell>
          <cell r="G437">
            <v>-0.22309474087227071</v>
          </cell>
          <cell r="H437">
            <v>-0.19693360344094221</v>
          </cell>
          <cell r="I437">
            <v>-0.11906284726224785</v>
          </cell>
          <cell r="N437">
            <v>-0.10930168134208734</v>
          </cell>
          <cell r="S437">
            <v>-8.9233721889925635E-2</v>
          </cell>
          <cell r="X437">
            <v>-0.11996841862214198</v>
          </cell>
          <cell r="AC437">
            <v>-9.8969830232098849E-2</v>
          </cell>
          <cell r="AH437">
            <v>-0.10237353747024171</v>
          </cell>
          <cell r="AM437">
            <v>-0.1187073240053815</v>
          </cell>
          <cell r="AN437">
            <v>-8.703182556580305E-2</v>
          </cell>
          <cell r="AO437">
            <v>-0.10720871627116087</v>
          </cell>
          <cell r="AP437">
            <v>-0.11212726947632244</v>
          </cell>
          <cell r="AQ437">
            <v>-0.1157940856957646</v>
          </cell>
          <cell r="AR437">
            <v>-0.1278998771345404</v>
          </cell>
          <cell r="AS437">
            <v>-0.13643400651204002</v>
          </cell>
          <cell r="AT437">
            <v>-0.14504260669515201</v>
          </cell>
        </row>
        <row r="438">
          <cell r="B438">
            <v>-0.27435593087326765</v>
          </cell>
          <cell r="C438">
            <v>-0.27323035748917751</v>
          </cell>
          <cell r="D438">
            <v>-0.21169687536756615</v>
          </cell>
          <cell r="E438">
            <v>-0.16060875412642131</v>
          </cell>
          <cell r="F438">
            <v>-0.22047550590219223</v>
          </cell>
          <cell r="G438">
            <v>-0.27550113568439927</v>
          </cell>
          <cell r="H438">
            <v>-0.23954926224799286</v>
          </cell>
          <cell r="I438">
            <v>-0.14748546378798261</v>
          </cell>
          <cell r="N438">
            <v>-0.13220886587989483</v>
          </cell>
          <cell r="S438">
            <v>-0.12157549063967447</v>
          </cell>
          <cell r="X438">
            <v>-0.15157671721587088</v>
          </cell>
          <cell r="AC438">
            <v>-0.11688286281080534</v>
          </cell>
          <cell r="AH438">
            <v>-0.11832974529205748</v>
          </cell>
          <cell r="AM438">
            <v>-0.13720935859954678</v>
          </cell>
          <cell r="AN438">
            <v>-9.7972461812279615E-2</v>
          </cell>
          <cell r="AO438">
            <v>-0.12086073287946175</v>
          </cell>
          <cell r="AP438">
            <v>-0.12802555205169786</v>
          </cell>
          <cell r="AQ438">
            <v>-0.13240539566575957</v>
          </cell>
          <cell r="AR438">
            <v>-0.14658599873665831</v>
          </cell>
          <cell r="AS438">
            <v>-0.15674908999703077</v>
          </cell>
          <cell r="AT438">
            <v>-0.1670495405209402</v>
          </cell>
        </row>
        <row r="439">
          <cell r="B439">
            <v>8410</v>
          </cell>
          <cell r="C439">
            <v>7475</v>
          </cell>
          <cell r="D439">
            <v>9549</v>
          </cell>
          <cell r="E439">
            <v>14030</v>
          </cell>
          <cell r="F439">
            <v>11115</v>
          </cell>
          <cell r="G439">
            <v>9724</v>
          </cell>
          <cell r="H439">
            <v>9798</v>
          </cell>
          <cell r="I439">
            <v>9487</v>
          </cell>
          <cell r="J439">
            <v>2389</v>
          </cell>
          <cell r="K439">
            <v>2976</v>
          </cell>
          <cell r="L439">
            <v>2565</v>
          </cell>
          <cell r="M439">
            <v>2525</v>
          </cell>
          <cell r="N439">
            <v>10455</v>
          </cell>
          <cell r="O439">
            <v>2810</v>
          </cell>
          <cell r="P439">
            <v>3430</v>
          </cell>
          <cell r="Q439">
            <v>3968</v>
          </cell>
          <cell r="R439">
            <v>4911</v>
          </cell>
          <cell r="S439">
            <v>15119.06</v>
          </cell>
          <cell r="T439">
            <v>3568</v>
          </cell>
          <cell r="U439">
            <v>3988</v>
          </cell>
          <cell r="V439">
            <v>3972</v>
          </cell>
          <cell r="W439">
            <v>3663</v>
          </cell>
          <cell r="X439">
            <v>15191</v>
          </cell>
          <cell r="Y439">
            <v>2718.8724000000002</v>
          </cell>
          <cell r="Z439">
            <v>2632.1308800000006</v>
          </cell>
          <cell r="AA439">
            <v>2623.6531760000003</v>
          </cell>
          <cell r="AB439">
            <v>3238.0462400000006</v>
          </cell>
          <cell r="AC439">
            <v>11212.702696000004</v>
          </cell>
          <cell r="AD439">
            <v>2649.5828800000004</v>
          </cell>
          <cell r="AE439">
            <v>2496.9072970000002</v>
          </cell>
          <cell r="AF439">
            <v>2495.3433880000002</v>
          </cell>
          <cell r="AG439">
            <v>2252.5429360000003</v>
          </cell>
          <cell r="AH439">
            <v>9894.3765010000006</v>
          </cell>
          <cell r="AM439">
            <v>9697.7563770000015</v>
          </cell>
          <cell r="AN439">
            <v>6203.365730999999</v>
          </cell>
          <cell r="AO439">
            <v>6735.8457309999994</v>
          </cell>
          <cell r="AP439">
            <v>8076.8975820498745</v>
          </cell>
          <cell r="AQ439">
            <v>7804.4310655457566</v>
          </cell>
          <cell r="AR439">
            <v>7895.3497431124124</v>
          </cell>
          <cell r="AS439">
            <v>8269.4288487404156</v>
          </cell>
          <cell r="AT439">
            <v>9119.7289412931441</v>
          </cell>
        </row>
        <row r="440">
          <cell r="X440">
            <v>103</v>
          </cell>
          <cell r="AC440">
            <v>-1595.2279160506928</v>
          </cell>
          <cell r="AH440">
            <v>-958.17735838738076</v>
          </cell>
          <cell r="AM440">
            <v>98</v>
          </cell>
          <cell r="AN440">
            <v>-893.43710867713469</v>
          </cell>
          <cell r="AO440">
            <v>-893.43710867713469</v>
          </cell>
          <cell r="AP440">
            <v>-1414.5955320104681</v>
          </cell>
          <cell r="AQ440">
            <v>-2281.1509086771348</v>
          </cell>
          <cell r="AR440">
            <v>-1502.558158677135</v>
          </cell>
          <cell r="AS440">
            <v>-1586.75</v>
          </cell>
          <cell r="AT440">
            <v>-1836.6750000000002</v>
          </cell>
        </row>
        <row r="441">
          <cell r="B441">
            <v>-3074</v>
          </cell>
          <cell r="C441">
            <v>-1763</v>
          </cell>
          <cell r="D441">
            <v>-2368</v>
          </cell>
          <cell r="E441">
            <v>-765</v>
          </cell>
          <cell r="F441">
            <v>-592</v>
          </cell>
          <cell r="G441">
            <v>-1745</v>
          </cell>
          <cell r="H441">
            <v>-1713.7672000000002</v>
          </cell>
          <cell r="I441">
            <v>-1895</v>
          </cell>
          <cell r="J441">
            <v>-303.41399999999999</v>
          </cell>
          <cell r="K441">
            <v>-656.31200000000001</v>
          </cell>
          <cell r="L441">
            <v>-305.79999999999995</v>
          </cell>
          <cell r="M441">
            <v>-645.26700000000005</v>
          </cell>
          <cell r="N441">
            <v>-1910.7930000000001</v>
          </cell>
          <cell r="O441">
            <v>-226.83999999999997</v>
          </cell>
          <cell r="P441">
            <v>-719.95</v>
          </cell>
          <cell r="Q441">
            <v>-189</v>
          </cell>
          <cell r="R441">
            <v>-589</v>
          </cell>
          <cell r="S441">
            <v>-1724.73</v>
          </cell>
          <cell r="T441">
            <v>-481.63</v>
          </cell>
          <cell r="U441">
            <v>-619.46</v>
          </cell>
          <cell r="V441">
            <v>-435.37</v>
          </cell>
          <cell r="W441">
            <v>-469.84000000000003</v>
          </cell>
          <cell r="X441">
            <v>-2006.3000000000002</v>
          </cell>
          <cell r="Y441">
            <v>-162.01822870767325</v>
          </cell>
          <cell r="Z441">
            <v>-288.15136491392332</v>
          </cell>
          <cell r="AA441">
            <v>-195.14701808105872</v>
          </cell>
          <cell r="AB441">
            <v>-377.23345189118737</v>
          </cell>
          <cell r="AC441">
            <v>-1022.5500635938424</v>
          </cell>
          <cell r="AD441">
            <v>-280</v>
          </cell>
          <cell r="AE441">
            <v>-475</v>
          </cell>
          <cell r="AF441">
            <v>-148.04669720903149</v>
          </cell>
          <cell r="AG441">
            <v>-268.15068426827833</v>
          </cell>
          <cell r="AH441">
            <v>-1171.1973814773098</v>
          </cell>
          <cell r="AM441">
            <v>-1468.67</v>
          </cell>
          <cell r="AN441">
            <v>-1545.5097056658749</v>
          </cell>
          <cell r="AO441">
            <v>-1545.4697056658749</v>
          </cell>
          <cell r="AP441">
            <v>-2189.5578306820817</v>
          </cell>
          <cell r="AQ441">
            <v>-2245.1656492586735</v>
          </cell>
          <cell r="AR441">
            <v>-3472.2069980118058</v>
          </cell>
          <cell r="AS441">
            <v>-4204.2249111667825</v>
          </cell>
          <cell r="AT441">
            <v>-4885.3939689609197</v>
          </cell>
        </row>
        <row r="442">
          <cell r="B442">
            <v>1380</v>
          </cell>
          <cell r="C442">
            <v>3648</v>
          </cell>
          <cell r="D442">
            <v>-3403</v>
          </cell>
          <cell r="E442">
            <v>-10045</v>
          </cell>
          <cell r="F442">
            <v>-4433</v>
          </cell>
          <cell r="G442">
            <v>471</v>
          </cell>
          <cell r="H442">
            <v>-1482.2327999999998</v>
          </cell>
          <cell r="I442">
            <v>-5664</v>
          </cell>
          <cell r="J442">
            <v>-1722.5860000000002</v>
          </cell>
          <cell r="K442">
            <v>-1409.6880000000001</v>
          </cell>
          <cell r="L442">
            <v>-704.19999999999982</v>
          </cell>
          <cell r="M442">
            <v>-1157.7330000000002</v>
          </cell>
          <cell r="N442">
            <v>-4994.2069999999985</v>
          </cell>
          <cell r="O442">
            <v>-2644.16</v>
          </cell>
          <cell r="P442">
            <v>-1903.0500000000002</v>
          </cell>
          <cell r="Q442">
            <v>-3192</v>
          </cell>
          <cell r="R442">
            <v>-4126</v>
          </cell>
          <cell r="S442">
            <v>-11865.27</v>
          </cell>
          <cell r="T442">
            <v>-2794.37</v>
          </cell>
          <cell r="U442">
            <v>-1951.54</v>
          </cell>
          <cell r="V442">
            <v>-1706.63</v>
          </cell>
          <cell r="W442">
            <v>-2091.16</v>
          </cell>
          <cell r="X442">
            <v>-8543.7000000000007</v>
          </cell>
          <cell r="Y442">
            <v>-1050.2955606477908</v>
          </cell>
          <cell r="Z442">
            <v>-810.58791782533081</v>
          </cell>
          <cell r="AA442">
            <v>-656.49095420995127</v>
          </cell>
          <cell r="AB442">
            <v>-1578.4081324447466</v>
          </cell>
          <cell r="AC442">
            <v>-4095.7825651278217</v>
          </cell>
          <cell r="AD442">
            <v>-1027.4348463223737</v>
          </cell>
          <cell r="AE442">
            <v>-365.52059291374826</v>
          </cell>
          <cell r="AF442">
            <v>-478.78334029609232</v>
          </cell>
          <cell r="AG442">
            <v>-383.03327564547089</v>
          </cell>
          <cell r="AH442">
            <v>-2254.7720551776838</v>
          </cell>
          <cell r="AM442">
            <v>-1983.826377000003</v>
          </cell>
          <cell r="AN442">
            <v>-95.705132129744015</v>
          </cell>
          <cell r="AO442">
            <v>773.69847089431278</v>
          </cell>
          <cell r="AP442">
            <v>681.98161860163964</v>
          </cell>
          <cell r="AQ442">
            <v>1243.8306669583908</v>
          </cell>
          <cell r="AR442">
            <v>1772.1747079612178</v>
          </cell>
          <cell r="AS442" t="e">
            <v>#REF!</v>
          </cell>
          <cell r="AT442" t="e">
            <v>#REF!</v>
          </cell>
        </row>
        <row r="443">
          <cell r="B443">
            <v>-3074</v>
          </cell>
          <cell r="C443">
            <v>-1763</v>
          </cell>
          <cell r="D443">
            <v>-2368</v>
          </cell>
          <cell r="E443">
            <v>-765</v>
          </cell>
          <cell r="F443">
            <v>-592</v>
          </cell>
          <cell r="G443">
            <v>-1745</v>
          </cell>
          <cell r="H443">
            <v>-1713.7672000000002</v>
          </cell>
          <cell r="I443">
            <v>-1895</v>
          </cell>
          <cell r="J443">
            <v>-303.41399999999999</v>
          </cell>
          <cell r="K443">
            <v>-656.31200000000001</v>
          </cell>
          <cell r="L443">
            <v>-305.79999999999995</v>
          </cell>
          <cell r="M443">
            <v>-645.26700000000005</v>
          </cell>
          <cell r="N443">
            <v>-1910.7930000000001</v>
          </cell>
          <cell r="O443">
            <v>-226.83999999999997</v>
          </cell>
          <cell r="P443">
            <v>-719.95</v>
          </cell>
          <cell r="Q443">
            <v>-189</v>
          </cell>
          <cell r="R443">
            <v>-589</v>
          </cell>
          <cell r="S443">
            <v>-1724.73</v>
          </cell>
          <cell r="T443">
            <v>-481.63</v>
          </cell>
          <cell r="U443">
            <v>-619.46</v>
          </cell>
          <cell r="V443">
            <v>-435.37</v>
          </cell>
          <cell r="W443">
            <v>-469.84000000000003</v>
          </cell>
          <cell r="X443">
            <v>-2006.3000000000002</v>
          </cell>
          <cell r="Y443">
            <v>-162.01822870767325</v>
          </cell>
          <cell r="Z443">
            <v>-288.15136491392332</v>
          </cell>
          <cell r="AA443">
            <v>-195.14701808105872</v>
          </cell>
          <cell r="AB443">
            <v>-377.23345189118737</v>
          </cell>
          <cell r="AC443">
            <v>-1022.5500635938424</v>
          </cell>
          <cell r="AD443">
            <v>-280</v>
          </cell>
          <cell r="AE443">
            <v>-475</v>
          </cell>
          <cell r="AF443">
            <v>-148.04669720903149</v>
          </cell>
          <cell r="AG443">
            <v>-268.15068426827833</v>
          </cell>
          <cell r="AH443">
            <v>-1171.1973814773098</v>
          </cell>
          <cell r="AM443">
            <v>-1468.67</v>
          </cell>
          <cell r="AN443">
            <v>-1545.5097056658749</v>
          </cell>
          <cell r="AO443">
            <v>-1545.4697056658749</v>
          </cell>
          <cell r="AP443">
            <v>-2189.5578306820817</v>
          </cell>
          <cell r="AQ443">
            <v>-2245.1656492586735</v>
          </cell>
          <cell r="AR443">
            <v>-3472.2069980118058</v>
          </cell>
          <cell r="AS443">
            <v>-4204.2249111667825</v>
          </cell>
          <cell r="AT443">
            <v>-4885.3939689609197</v>
          </cell>
        </row>
        <row r="444">
          <cell r="B444">
            <v>9402</v>
          </cell>
          <cell r="C444">
            <v>6607</v>
          </cell>
          <cell r="D444">
            <v>7546</v>
          </cell>
          <cell r="E444">
            <v>11759</v>
          </cell>
          <cell r="F444">
            <v>14105</v>
          </cell>
          <cell r="G444">
            <v>13001</v>
          </cell>
          <cell r="H444">
            <v>12656</v>
          </cell>
          <cell r="I444">
            <v>11507</v>
          </cell>
          <cell r="J444">
            <v>11188</v>
          </cell>
          <cell r="K444">
            <v>10548</v>
          </cell>
          <cell r="L444">
            <v>9207</v>
          </cell>
          <cell r="M444">
            <v>9723</v>
          </cell>
          <cell r="N444">
            <v>9723</v>
          </cell>
          <cell r="O444">
            <v>9982</v>
          </cell>
          <cell r="P444">
            <v>10708</v>
          </cell>
          <cell r="Q444">
            <v>12684</v>
          </cell>
          <cell r="R444">
            <v>15229</v>
          </cell>
          <cell r="S444">
            <v>15229</v>
          </cell>
          <cell r="T444">
            <v>15976</v>
          </cell>
          <cell r="U444">
            <v>16655</v>
          </cell>
          <cell r="V444">
            <v>18330</v>
          </cell>
          <cell r="W444">
            <v>17818</v>
          </cell>
          <cell r="X444">
            <v>17818</v>
          </cell>
          <cell r="Y444">
            <v>15764</v>
          </cell>
          <cell r="Z444">
            <v>15725.054313912</v>
          </cell>
          <cell r="AA444">
            <v>16232.75346136</v>
          </cell>
          <cell r="AB444">
            <v>16674.507529126</v>
          </cell>
          <cell r="AC444">
            <v>16674.507529126</v>
          </cell>
          <cell r="AD444">
            <v>15796</v>
          </cell>
          <cell r="AE444">
            <v>15499</v>
          </cell>
          <cell r="AF444">
            <v>13064.159296965434</v>
          </cell>
          <cell r="AG444">
            <v>13416.830994935679</v>
          </cell>
          <cell r="AH444">
            <v>13416.830994935679</v>
          </cell>
          <cell r="AM444">
            <v>14849</v>
          </cell>
          <cell r="AN444">
            <v>15522</v>
          </cell>
          <cell r="AO444">
            <v>14383</v>
          </cell>
          <cell r="AP444">
            <v>13841</v>
          </cell>
          <cell r="AQ444">
            <v>11240.404022925053</v>
          </cell>
          <cell r="AR444">
            <v>8463.0829157836779</v>
          </cell>
          <cell r="AS444">
            <v>2849.4439714920627</v>
          </cell>
          <cell r="AT444">
            <v>-2476.9167282660801</v>
          </cell>
        </row>
        <row r="445">
          <cell r="B445">
            <v>10.150607287449393</v>
          </cell>
          <cell r="C445">
            <v>5.3029228814126146</v>
          </cell>
          <cell r="D445">
            <v>9.7242268041237114</v>
          </cell>
          <cell r="E445">
            <v>14.865992414664982</v>
          </cell>
          <cell r="F445">
            <v>12.32774945375091</v>
          </cell>
          <cell r="G445">
            <v>9.0773258858439512</v>
          </cell>
          <cell r="H445">
            <v>9.4465385333084537</v>
          </cell>
          <cell r="I445">
            <v>10.43718820861678</v>
          </cell>
          <cell r="J445">
            <v>9.3545150501672243</v>
          </cell>
          <cell r="K445">
            <v>7.3013382556529764</v>
          </cell>
          <cell r="L445">
            <v>5.5264105642256904</v>
          </cell>
          <cell r="M445">
            <v>7.1143902439024389</v>
          </cell>
          <cell r="N445">
            <v>6.8552291421856646</v>
          </cell>
          <cell r="O445">
            <v>9.2855813953488369</v>
          </cell>
          <cell r="P445">
            <v>7.8370334227860461</v>
          </cell>
          <cell r="Q445">
            <v>9.7619291944586966</v>
          </cell>
          <cell r="R445">
            <v>12.301292407108239</v>
          </cell>
          <cell r="S445">
            <v>12.235404392072843</v>
          </cell>
          <cell r="T445">
            <v>13.287496534516219</v>
          </cell>
          <cell r="U445">
            <v>11.207940780619111</v>
          </cell>
          <cell r="V445">
            <v>10.128937189169276</v>
          </cell>
          <cell r="W445">
            <v>10.935761047463176</v>
          </cell>
          <cell r="X445">
            <v>11.631813730823632</v>
          </cell>
          <cell r="Y445">
            <v>10.525100056695507</v>
          </cell>
          <cell r="Z445">
            <v>9.4557215562051766</v>
          </cell>
          <cell r="AA445">
            <v>8.5593885736559105</v>
          </cell>
          <cell r="AB445">
            <v>8.9882428099897105</v>
          </cell>
          <cell r="AC445">
            <v>9.6490342922486185</v>
          </cell>
          <cell r="AD445">
            <v>10.948793717606382</v>
          </cell>
          <cell r="AE445">
            <v>10.186910753721572</v>
          </cell>
          <cell r="AF445">
            <v>7.8401162812221141</v>
          </cell>
          <cell r="AG445">
            <v>8.3264357349801941</v>
          </cell>
          <cell r="AH445">
            <v>8.5979783231882241</v>
          </cell>
          <cell r="AM445">
            <v>9.3350796311818947</v>
          </cell>
          <cell r="AN445">
            <v>9.6534853589012677</v>
          </cell>
          <cell r="AO445">
            <v>8.6072731839991388</v>
          </cell>
          <cell r="AP445">
            <v>7.7704551526048498</v>
          </cell>
          <cell r="AQ445">
            <v>5.0474351905494093</v>
          </cell>
          <cell r="AR445">
            <v>3.5986773706136828</v>
          </cell>
          <cell r="AS445">
            <v>1.123863726436451</v>
          </cell>
          <cell r="AT445">
            <v>-0.92366581096971967</v>
          </cell>
        </row>
        <row r="446">
          <cell r="B446">
            <v>7.108366935483871</v>
          </cell>
          <cell r="C446">
            <v>4.262351486479222</v>
          </cell>
          <cell r="D446">
            <v>6.6357907078997505</v>
          </cell>
          <cell r="E446">
            <v>10.353510895883778</v>
          </cell>
          <cell r="F446">
            <v>9.8464223385689351</v>
          </cell>
          <cell r="G446">
            <v>7.2868752919196638</v>
          </cell>
          <cell r="H446">
            <v>7.5322994355655704</v>
          </cell>
          <cell r="I446">
            <v>7.948653004835367</v>
          </cell>
          <cell r="J446">
            <v>7.5672755688645985</v>
          </cell>
          <cell r="K446">
            <v>5.7804524111888398</v>
          </cell>
          <cell r="L446">
            <v>4.7370858201275983</v>
          </cell>
          <cell r="M446">
            <v>5.5325346762597576</v>
          </cell>
          <cell r="N446">
            <v>5.5526173983629876</v>
          </cell>
          <cell r="O446">
            <v>7.7084255722243382</v>
          </cell>
          <cell r="P446">
            <v>6.110767650443699</v>
          </cell>
          <cell r="Q446">
            <v>8.3101113780301379</v>
          </cell>
          <cell r="R446">
            <v>9.5280500521376439</v>
          </cell>
          <cell r="S446">
            <v>9.8698462231425168</v>
          </cell>
          <cell r="T446">
            <v>10.435850482185588</v>
          </cell>
          <cell r="U446">
            <v>8.7040062991467586</v>
          </cell>
          <cell r="V446">
            <v>8.338931543119358</v>
          </cell>
          <cell r="W446">
            <v>8.7977958603254862</v>
          </cell>
          <cell r="X446">
            <v>9.2950141936156996</v>
          </cell>
          <cell r="Y446">
            <v>8.8241698948860279</v>
          </cell>
          <cell r="Z446">
            <v>7.8746135898082441</v>
          </cell>
          <cell r="AA446">
            <v>7.3588562081472029</v>
          </cell>
          <cell r="AB446">
            <v>7.4902185063172784</v>
          </cell>
          <cell r="AC446">
            <v>8.1186210508413428</v>
          </cell>
          <cell r="AD446">
            <v>8.9696521274670733</v>
          </cell>
          <cell r="AE446">
            <v>8.1197799594673796</v>
          </cell>
          <cell r="AF446">
            <v>6.5799795959563339</v>
          </cell>
          <cell r="AG446">
            <v>6.7547683696115968</v>
          </cell>
          <cell r="AH446">
            <v>7.0230837795787524</v>
          </cell>
          <cell r="AM446">
            <v>7.7035382027412096</v>
          </cell>
          <cell r="AN446">
            <v>7.941552958393868</v>
          </cell>
          <cell r="AO446">
            <v>7.1286318879204966</v>
          </cell>
          <cell r="AP446">
            <v>6.3021725790051937</v>
          </cell>
          <cell r="AQ446">
            <v>4.2315464216780638</v>
          </cell>
          <cell r="AR446">
            <v>2.9886835491477184</v>
          </cell>
          <cell r="AS446">
            <v>0.92966941592682828</v>
          </cell>
          <cell r="AT446">
            <v>-0.76169771099760619</v>
          </cell>
        </row>
        <row r="447">
          <cell r="B447">
            <v>6.2468301865898903</v>
          </cell>
          <cell r="C447">
            <v>3.8407208254614154</v>
          </cell>
          <cell r="D447">
            <v>5.6779533483822426</v>
          </cell>
          <cell r="E447">
            <v>8.8000000000000007</v>
          </cell>
          <cell r="F447">
            <v>8.9557656464452204</v>
          </cell>
          <cell r="G447">
            <v>6.7606190079132471</v>
          </cell>
          <cell r="H447">
            <v>6.4173425740768284</v>
          </cell>
          <cell r="I447">
            <v>6.7962017085398232</v>
          </cell>
          <cell r="J447">
            <v>6.3299470769351478</v>
          </cell>
          <cell r="K447">
            <v>5.128571657785991</v>
          </cell>
          <cell r="L447">
            <v>4.0761188371410411</v>
          </cell>
          <cell r="M447">
            <v>4.9278368977046005</v>
          </cell>
          <cell r="N447">
            <v>4.737235130996269</v>
          </cell>
          <cell r="O447">
            <v>6.242275661872787</v>
          </cell>
          <cell r="P447">
            <v>4.9715323656613943</v>
          </cell>
          <cell r="Q447">
            <v>7.1525300013245428</v>
          </cell>
          <cell r="R447">
            <v>8.1623293089458944</v>
          </cell>
          <cell r="S447">
            <v>8.2407068460469333</v>
          </cell>
          <cell r="T447">
            <v>8.0161731907065441</v>
          </cell>
          <cell r="U447">
            <v>7.8796167605289069</v>
          </cell>
          <cell r="V447">
            <v>5.1601487296630433</v>
          </cell>
          <cell r="W447">
            <v>7.7024076175157488</v>
          </cell>
          <cell r="X447">
            <v>7.1469841096662048</v>
          </cell>
          <cell r="Y447">
            <v>7.2666359676178862</v>
          </cell>
          <cell r="Z447">
            <v>5.9501634233578358</v>
          </cell>
          <cell r="AA447">
            <v>6.6941519905597104</v>
          </cell>
          <cell r="AB447">
            <v>6.0550438425526103</v>
          </cell>
          <cell r="AC447">
            <v>6.6759038292100543</v>
          </cell>
          <cell r="AD447">
            <v>7.5776300091883311</v>
          </cell>
          <cell r="AE447">
            <v>6.5566155682498168</v>
          </cell>
          <cell r="AF447">
            <v>5.6670165328806643</v>
          </cell>
          <cell r="AG447">
            <v>5.2088549476925001</v>
          </cell>
          <cell r="AH447">
            <v>5.7510278001643327</v>
          </cell>
          <cell r="AN447">
            <v>6.7916232497588549</v>
          </cell>
          <cell r="AO447">
            <v>6.1241492683538512</v>
          </cell>
          <cell r="AP447">
            <v>5.3645576005291513</v>
          </cell>
          <cell r="AQ447">
            <v>3.7007498255605173</v>
          </cell>
          <cell r="AR447">
            <v>2.6029432869297775</v>
          </cell>
          <cell r="AS447">
            <v>0.81357019032509292</v>
          </cell>
          <cell r="AT447">
            <v>-0.6577820232094167</v>
          </cell>
        </row>
        <row r="448">
          <cell r="B448">
            <v>5446</v>
          </cell>
          <cell r="C448">
            <v>2044.3</v>
          </cell>
          <cell r="D448">
            <v>3184</v>
          </cell>
          <cell r="E448">
            <v>7360</v>
          </cell>
          <cell r="F448">
            <v>9743</v>
          </cell>
          <cell r="G448">
            <v>8613</v>
          </cell>
          <cell r="H448">
            <v>8324</v>
          </cell>
          <cell r="I448">
            <v>7230</v>
          </cell>
          <cell r="J448">
            <v>6983</v>
          </cell>
          <cell r="K448">
            <v>6261</v>
          </cell>
          <cell r="L448">
            <v>4934</v>
          </cell>
          <cell r="M448">
            <v>5464</v>
          </cell>
          <cell r="N448">
            <v>5464</v>
          </cell>
          <cell r="O448">
            <v>5752</v>
          </cell>
          <cell r="P448">
            <v>6451</v>
          </cell>
          <cell r="Q448">
            <v>8427</v>
          </cell>
          <cell r="R448">
            <v>10965</v>
          </cell>
          <cell r="S448">
            <v>10965</v>
          </cell>
          <cell r="T448">
            <v>11722</v>
          </cell>
          <cell r="U448">
            <v>12404</v>
          </cell>
          <cell r="V448">
            <v>14082</v>
          </cell>
          <cell r="W448">
            <v>13720</v>
          </cell>
          <cell r="X448">
            <v>13720</v>
          </cell>
          <cell r="Y448">
            <v>11777</v>
          </cell>
          <cell r="Z448">
            <v>11738.054313912</v>
          </cell>
          <cell r="AA448">
            <v>12245.75346136</v>
          </cell>
          <cell r="AB448">
            <v>12687.507529126</v>
          </cell>
          <cell r="AC448">
            <v>12687.507529126</v>
          </cell>
          <cell r="AD448">
            <v>11956</v>
          </cell>
          <cell r="AE448">
            <v>11908</v>
          </cell>
          <cell r="AF448">
            <v>9473.1592969654339</v>
          </cell>
          <cell r="AG448">
            <v>9825.830994935679</v>
          </cell>
          <cell r="AH448">
            <v>9318.830994935679</v>
          </cell>
          <cell r="AM448">
            <v>10751</v>
          </cell>
          <cell r="AN448">
            <v>11424</v>
          </cell>
          <cell r="AO448">
            <v>10285</v>
          </cell>
          <cell r="AP448">
            <v>9743</v>
          </cell>
          <cell r="AQ448">
            <v>7142.4040229250531</v>
          </cell>
          <cell r="AR448">
            <v>4365.0829157836779</v>
          </cell>
          <cell r="AS448">
            <v>-1248.5560285079373</v>
          </cell>
          <cell r="AT448">
            <v>-6574.9167282660801</v>
          </cell>
        </row>
        <row r="449">
          <cell r="B449">
            <v>5.8796221322537114</v>
          </cell>
          <cell r="C449">
            <v>1.6407999464918732</v>
          </cell>
          <cell r="D449">
            <v>4.1030927835051543</v>
          </cell>
          <cell r="E449">
            <v>9.3046776232616946</v>
          </cell>
          <cell r="F449">
            <v>8.5153678077203203</v>
          </cell>
          <cell r="G449">
            <v>6.0136149415255717</v>
          </cell>
          <cell r="H449">
            <v>6.2130994588542636</v>
          </cell>
          <cell r="I449">
            <v>6.5578231292517009</v>
          </cell>
          <cell r="J449">
            <v>5.8386287625418056</v>
          </cell>
          <cell r="K449">
            <v>4.3338717120443002</v>
          </cell>
          <cell r="L449">
            <v>2.9615846338535414</v>
          </cell>
          <cell r="M449">
            <v>3.9980487804878049</v>
          </cell>
          <cell r="N449">
            <v>3.8524089306698004</v>
          </cell>
          <cell r="O449">
            <v>5.3506976744186048</v>
          </cell>
          <cell r="P449">
            <v>4.7213954623078802</v>
          </cell>
          <cell r="Q449">
            <v>6.485633658286301</v>
          </cell>
          <cell r="R449">
            <v>8.8570274636510504</v>
          </cell>
          <cell r="S449">
            <v>8.809587573647562</v>
          </cell>
          <cell r="T449">
            <v>9.7493762129193247</v>
          </cell>
          <cell r="U449">
            <v>8.347240915208614</v>
          </cell>
          <cell r="V449">
            <v>7.7815435623503406</v>
          </cell>
          <cell r="W449">
            <v>8.4206219312602304</v>
          </cell>
          <cell r="X449">
            <v>8.9565879664889572</v>
          </cell>
          <cell r="Y449">
            <v>7.863112367908081</v>
          </cell>
          <cell r="Z449">
            <v>7.0582759835538456</v>
          </cell>
          <cell r="AA449">
            <v>6.4570784311160523</v>
          </cell>
          <cell r="AB449">
            <v>6.8390864393543165</v>
          </cell>
          <cell r="AC449">
            <v>7.3418777147007059</v>
          </cell>
          <cell r="AD449">
            <v>8.2871472326982705</v>
          </cell>
          <cell r="AE449">
            <v>7.8266812862324331</v>
          </cell>
          <cell r="AF449">
            <v>5.6850707918113841</v>
          </cell>
          <cell r="AG449">
            <v>6.0978744051400833</v>
          </cell>
          <cell r="AH449">
            <v>5.9718354447600044</v>
          </cell>
          <cell r="AM449">
            <v>6.7588013411567474</v>
          </cell>
          <cell r="AN449">
            <v>7.1048458149779723</v>
          </cell>
          <cell r="AO449">
            <v>6.1548915175854235</v>
          </cell>
          <cell r="AP449">
            <v>5.4698030887818119</v>
          </cell>
          <cell r="AQ449">
            <v>3.2072531678494056</v>
          </cell>
          <cell r="AR449">
            <v>1.8561232669228209</v>
          </cell>
          <cell r="AS449">
            <v>-0.49244934973361165</v>
          </cell>
          <cell r="AT449">
            <v>-2.4518489953933873</v>
          </cell>
        </row>
        <row r="450">
          <cell r="B450">
            <v>4.117439516129032</v>
          </cell>
          <cell r="C450">
            <v>1.3188323208429655</v>
          </cell>
          <cell r="D450">
            <v>2.7999413747618349</v>
          </cell>
          <cell r="E450">
            <v>6.4802993616552937</v>
          </cell>
          <cell r="F450">
            <v>6.8013961605584639</v>
          </cell>
          <cell r="G450">
            <v>4.8274638019616996</v>
          </cell>
          <cell r="H450">
            <v>4.9540818980442323</v>
          </cell>
          <cell r="I450">
            <v>4.994243610407552</v>
          </cell>
          <cell r="J450">
            <v>4.7231216747748919</v>
          </cell>
          <cell r="K450">
            <v>3.4311160927619766</v>
          </cell>
          <cell r="L450">
            <v>2.5385881868697262</v>
          </cell>
          <cell r="M450">
            <v>3.1090989891065837</v>
          </cell>
          <cell r="N450">
            <v>3.1203848055801053</v>
          </cell>
          <cell r="O450">
            <v>4.4418817763408533</v>
          </cell>
          <cell r="P450">
            <v>3.6814122257202371</v>
          </cell>
          <cell r="Q450">
            <v>5.5210744704083865</v>
          </cell>
          <cell r="R450">
            <v>6.8602711157455687</v>
          </cell>
          <cell r="S450">
            <v>7.1063670521214588</v>
          </cell>
          <cell r="T450">
            <v>7.6570505353141876</v>
          </cell>
          <cell r="U450">
            <v>6.4824073332102303</v>
          </cell>
          <cell r="V450">
            <v>6.4063739219970968</v>
          </cell>
          <cell r="W450">
            <v>6.7743719386948964</v>
          </cell>
          <cell r="X450">
            <v>7.1572339620837013</v>
          </cell>
          <cell r="Y450">
            <v>6.5923781306821079</v>
          </cell>
          <cell r="Z450">
            <v>5.8780491420282921</v>
          </cell>
          <cell r="AA450">
            <v>5.5514142500270074</v>
          </cell>
          <cell r="AB450">
            <v>5.6992509990296858</v>
          </cell>
          <cell r="AC450">
            <v>6.1773977749416273</v>
          </cell>
          <cell r="AD450">
            <v>6.7891340108886</v>
          </cell>
          <cell r="AE450">
            <v>6.2384889191133333</v>
          </cell>
          <cell r="AF450">
            <v>4.7713131374443263</v>
          </cell>
          <cell r="AG450">
            <v>4.946862074568374</v>
          </cell>
          <cell r="AH450">
            <v>4.877972363956296</v>
          </cell>
          <cell r="AM450">
            <v>5.5775297473008782</v>
          </cell>
          <cell r="AN450">
            <v>5.8448847440208445</v>
          </cell>
          <cell r="AO450">
            <v>5.0975442513566227</v>
          </cell>
          <cell r="AP450">
            <v>4.4362450283395418</v>
          </cell>
          <cell r="AQ450">
            <v>2.6888192029171005</v>
          </cell>
          <cell r="AR450">
            <v>1.5415010854658977</v>
          </cell>
          <cell r="AS450">
            <v>-0.40735819527874079</v>
          </cell>
          <cell r="AT450">
            <v>-2.021908514230097</v>
          </cell>
        </row>
        <row r="451">
          <cell r="B451">
            <v>3.6184042965505787</v>
          </cell>
          <cell r="C451">
            <v>1.1883737828803953</v>
          </cell>
          <cell r="D451">
            <v>2.3957863054928517</v>
          </cell>
          <cell r="E451">
            <v>5.5079513564078582</v>
          </cell>
          <cell r="F451">
            <v>6.1861768658855567</v>
          </cell>
          <cell r="G451">
            <v>4.4788255915050224</v>
          </cell>
          <cell r="H451">
            <v>4.2207616613950316</v>
          </cell>
          <cell r="I451">
            <v>4.2701432478267938</v>
          </cell>
          <cell r="J451">
            <v>3.9508420127134549</v>
          </cell>
          <cell r="K451">
            <v>3.0441777729804786</v>
          </cell>
          <cell r="L451">
            <v>2.1843782277021719</v>
          </cell>
          <cell r="M451">
            <v>2.7692791123169735</v>
          </cell>
          <cell r="N451">
            <v>2.6621673100651666</v>
          </cell>
          <cell r="O451">
            <v>3.5970316176209445</v>
          </cell>
          <cell r="P451">
            <v>2.9950836095332138</v>
          </cell>
          <cell r="Q451">
            <v>4.7520001829992058</v>
          </cell>
          <cell r="R451">
            <v>5.8769414191734013</v>
          </cell>
          <cell r="S451">
            <v>5.933373863477879</v>
          </cell>
          <cell r="T451">
            <v>5.8816713909277736</v>
          </cell>
          <cell r="U451">
            <v>5.8684338815731349</v>
          </cell>
          <cell r="V451">
            <v>3.9642779275021809</v>
          </cell>
          <cell r="W451">
            <v>5.9309143850216675</v>
          </cell>
          <cell r="X451">
            <v>5.50323391989114</v>
          </cell>
          <cell r="Y451">
            <v>5.4287726332552557</v>
          </cell>
          <cell r="Z451">
            <v>4.4415326043253307</v>
          </cell>
          <cell r="AA451">
            <v>5.0499710418443415</v>
          </cell>
          <cell r="AB451">
            <v>4.6072373776187314</v>
          </cell>
          <cell r="AC451">
            <v>5.0796450779055347</v>
          </cell>
          <cell r="AD451">
            <v>5.7355117998136036</v>
          </cell>
          <cell r="AE451">
            <v>5.0374977860970915</v>
          </cell>
          <cell r="AF451">
            <v>4.109300042520549</v>
          </cell>
          <cell r="AG451">
            <v>3.8147106729211955</v>
          </cell>
          <cell r="AH451">
            <v>3.9944496682664714</v>
          </cell>
          <cell r="AM451">
            <v>4.6343637667086375</v>
          </cell>
          <cell r="AN451">
            <v>4.9985507025670115</v>
          </cell>
          <cell r="AO451">
            <v>4.3792585152624186</v>
          </cell>
          <cell r="AP451">
            <v>3.7762361608233164</v>
          </cell>
          <cell r="AQ451">
            <v>2.3515391784862421</v>
          </cell>
          <cell r="AR451">
            <v>1.3425442460619992</v>
          </cell>
          <cell r="AS451">
            <v>-0.35648637976652153</v>
          </cell>
          <cell r="AT451">
            <v>-1.746066784804607</v>
          </cell>
        </row>
        <row r="452">
          <cell r="B452">
            <v>9091</v>
          </cell>
          <cell r="C452">
            <v>5413</v>
          </cell>
          <cell r="D452">
            <v>5344</v>
          </cell>
          <cell r="E452">
            <v>7397</v>
          </cell>
          <cell r="F452">
            <v>10264</v>
          </cell>
          <cell r="G452">
            <v>9180</v>
          </cell>
          <cell r="H452">
            <v>8324</v>
          </cell>
          <cell r="I452">
            <v>7262</v>
          </cell>
          <cell r="J452">
            <v>6810</v>
          </cell>
          <cell r="K452">
            <v>6544</v>
          </cell>
          <cell r="L452">
            <v>5399</v>
          </cell>
          <cell r="M452">
            <v>6194</v>
          </cell>
          <cell r="N452">
            <v>6194</v>
          </cell>
          <cell r="O452">
            <v>6561</v>
          </cell>
          <cell r="P452">
            <v>7679</v>
          </cell>
          <cell r="Q452">
            <v>9193</v>
          </cell>
          <cell r="R452">
            <v>12038</v>
          </cell>
          <cell r="S452">
            <v>12038</v>
          </cell>
          <cell r="T452">
            <v>13044</v>
          </cell>
          <cell r="U452">
            <v>14008</v>
          </cell>
          <cell r="V452">
            <v>15795</v>
          </cell>
          <cell r="W452">
            <v>15659</v>
          </cell>
          <cell r="X452">
            <v>15659</v>
          </cell>
          <cell r="Y452">
            <v>13889</v>
          </cell>
          <cell r="Z452">
            <v>14033</v>
          </cell>
          <cell r="AA452">
            <v>14579</v>
          </cell>
          <cell r="AB452">
            <v>15204</v>
          </cell>
          <cell r="AC452">
            <v>15204</v>
          </cell>
          <cell r="AD452">
            <v>13924</v>
          </cell>
          <cell r="AE452">
            <v>14100</v>
          </cell>
          <cell r="AF452">
            <v>11707.072198626121</v>
          </cell>
          <cell r="AG452">
            <v>12205.561629350095</v>
          </cell>
          <cell r="AH452">
            <v>12205.561629350095</v>
          </cell>
          <cell r="AM452">
            <v>13599</v>
          </cell>
          <cell r="AN452">
            <v>14737.755326592</v>
          </cell>
          <cell r="AO452">
            <v>13598.755326592</v>
          </cell>
          <cell r="AP452">
            <v>13598.667413839999</v>
          </cell>
          <cell r="AQ452">
            <v>11216.507229204452</v>
          </cell>
          <cell r="AR452">
            <v>8439.1844124789768</v>
          </cell>
          <cell r="AS452">
            <v>2825.5437869220627</v>
          </cell>
          <cell r="AT452">
            <v>-2500.8169128360801</v>
          </cell>
        </row>
        <row r="453">
          <cell r="B453">
            <v>9.8148448043184882</v>
          </cell>
          <cell r="C453">
            <v>4.3445923349608719</v>
          </cell>
          <cell r="D453">
            <v>6.8865979381443303</v>
          </cell>
          <cell r="E453">
            <v>9.3514538558786349</v>
          </cell>
          <cell r="F453">
            <v>8.9707210487982518</v>
          </cell>
          <cell r="G453">
            <v>6.4094955489614245</v>
          </cell>
          <cell r="H453">
            <v>6.2130994588542636</v>
          </cell>
          <cell r="I453">
            <v>6.5868480725623586</v>
          </cell>
          <cell r="J453">
            <v>5.6939799331103682</v>
          </cell>
          <cell r="K453">
            <v>4.5297646515920622</v>
          </cell>
          <cell r="L453">
            <v>3.2406962785114044</v>
          </cell>
          <cell r="M453">
            <v>4.5321951219512195</v>
          </cell>
          <cell r="N453">
            <v>4.3670975323149239</v>
          </cell>
          <cell r="O453">
            <v>6.1032558139534885</v>
          </cell>
          <cell r="P453">
            <v>5.620151256404001</v>
          </cell>
          <cell r="Q453">
            <v>7.0751667521806061</v>
          </cell>
          <cell r="R453">
            <v>9.7237479806138936</v>
          </cell>
          <cell r="S453">
            <v>9.6716657739689342</v>
          </cell>
          <cell r="T453">
            <v>10.848904907125036</v>
          </cell>
          <cell r="U453">
            <v>9.4266487213997312</v>
          </cell>
          <cell r="V453">
            <v>8.7281267268373544</v>
          </cell>
          <cell r="W453">
            <v>9.6106792144026194</v>
          </cell>
          <cell r="X453">
            <v>10.222391469916223</v>
          </cell>
          <cell r="Y453">
            <v>9.2732247327736559</v>
          </cell>
          <cell r="Z453">
            <v>8.4382627843030171</v>
          </cell>
          <cell r="AA453">
            <v>7.6873788733605695</v>
          </cell>
          <cell r="AB453">
            <v>8.1955789965238317</v>
          </cell>
          <cell r="AC453">
            <v>8.7980959631398203</v>
          </cell>
          <cell r="AD453">
            <v>9.6512410562136779</v>
          </cell>
          <cell r="AE453">
            <v>9.2674005824552665</v>
          </cell>
          <cell r="AF453">
            <v>7.0256956657908605</v>
          </cell>
          <cell r="AG453">
            <v>7.5747264428153391</v>
          </cell>
          <cell r="AH453">
            <v>7.8217542094032444</v>
          </cell>
          <cell r="AM453">
            <v>8.5492455993294207</v>
          </cell>
          <cell r="AN453">
            <v>9.1657457330450356</v>
          </cell>
          <cell r="AO453">
            <v>8.1379546727623424</v>
          </cell>
          <cell r="AP453">
            <v>7.6344075770849429</v>
          </cell>
          <cell r="AQ453">
            <v>5.0367044803969394</v>
          </cell>
          <cell r="AR453">
            <v>3.5885152342042934</v>
          </cell>
          <cell r="AS453">
            <v>1.1144371327704263</v>
          </cell>
          <cell r="AT453">
            <v>-0.93257841715920131</v>
          </cell>
        </row>
        <row r="454">
          <cell r="B454">
            <v>6.873235887096774</v>
          </cell>
          <cell r="C454">
            <v>3.4920703188000646</v>
          </cell>
          <cell r="D454">
            <v>4.6993990913088082</v>
          </cell>
          <cell r="E454">
            <v>6.5128769535549198</v>
          </cell>
          <cell r="F454">
            <v>7.165095986038394</v>
          </cell>
          <cell r="G454">
            <v>5.1452592246613733</v>
          </cell>
          <cell r="H454">
            <v>4.9540818980442323</v>
          </cell>
          <cell r="I454">
            <v>5.0163481464425512</v>
          </cell>
          <cell r="J454">
            <v>4.6061089224140073</v>
          </cell>
          <cell r="K454">
            <v>3.5862040745942139</v>
          </cell>
          <cell r="L454">
            <v>2.777834945462029</v>
          </cell>
          <cell r="M454">
            <v>3.5244800765970314</v>
          </cell>
          <cell r="N454">
            <v>3.537273697980083</v>
          </cell>
          <cell r="O454">
            <v>5.0666179302107679</v>
          </cell>
          <cell r="P454">
            <v>4.3821988034887154</v>
          </cell>
          <cell r="Q454">
            <v>6.0229307709106799</v>
          </cell>
          <cell r="R454">
            <v>7.5315954118873831</v>
          </cell>
          <cell r="S454">
            <v>7.8017735133094508</v>
          </cell>
          <cell r="T454">
            <v>8.520608017628243</v>
          </cell>
          <cell r="U454">
            <v>7.3206676816840464</v>
          </cell>
          <cell r="V454">
            <v>7.1856750531134885</v>
          </cell>
          <cell r="W454">
            <v>7.7317704218675933</v>
          </cell>
          <cell r="X454">
            <v>8.1687410067251225</v>
          </cell>
          <cell r="Y454">
            <v>7.7746064241355013</v>
          </cell>
          <cell r="Z454">
            <v>7.0272859031091226</v>
          </cell>
          <cell r="AA454">
            <v>6.6091538267956684</v>
          </cell>
          <cell r="AB454">
            <v>6.8296639028845147</v>
          </cell>
          <cell r="AC454">
            <v>7.4026482786002665</v>
          </cell>
          <cell r="AD454">
            <v>7.9066495456350676</v>
          </cell>
          <cell r="AE454">
            <v>7.3868570506800468</v>
          </cell>
          <cell r="AF454">
            <v>5.8964602653950138</v>
          </cell>
          <cell r="AG454">
            <v>6.1449489569033853</v>
          </cell>
          <cell r="AH454">
            <v>6.3890408943880725</v>
          </cell>
          <cell r="AM454">
            <v>7.0550485567430608</v>
          </cell>
          <cell r="AN454">
            <v>7.540308234375833</v>
          </cell>
          <cell r="AO454">
            <v>6.7399374857242877</v>
          </cell>
          <cell r="AP454">
            <v>6.1918321571067052</v>
          </cell>
          <cell r="AQ454">
            <v>4.2225502688928298</v>
          </cell>
          <cell r="AR454">
            <v>2.9802439457092591</v>
          </cell>
          <cell r="AS454">
            <v>0.92187165929359272</v>
          </cell>
          <cell r="AT454">
            <v>-0.7690474598493301</v>
          </cell>
        </row>
        <row r="455">
          <cell r="B455">
            <v>6.040197109794585</v>
          </cell>
          <cell r="C455">
            <v>3.1466356634210144</v>
          </cell>
          <cell r="D455">
            <v>4.0210684725357408</v>
          </cell>
          <cell r="E455">
            <v>5.5356407857811041</v>
          </cell>
          <cell r="F455">
            <v>6.516978276860244</v>
          </cell>
          <cell r="G455">
            <v>4.7736699094410904</v>
          </cell>
          <cell r="H455">
            <v>4.2207616613950316</v>
          </cell>
          <cell r="I455">
            <v>4.2890429136539669</v>
          </cell>
          <cell r="J455">
            <v>3.8529620659571284</v>
          </cell>
          <cell r="K455">
            <v>3.1817759697147823</v>
          </cell>
          <cell r="L455">
            <v>2.3902428154365678</v>
          </cell>
          <cell r="M455">
            <v>3.1392596672202298</v>
          </cell>
          <cell r="N455">
            <v>3.0178375399970063</v>
          </cell>
          <cell r="O455">
            <v>4.102942357999134</v>
          </cell>
          <cell r="P455">
            <v>3.5652219869176176</v>
          </cell>
          <cell r="Q455">
            <v>5.1839489358385782</v>
          </cell>
          <cell r="R455">
            <v>6.4520402010040492</v>
          </cell>
          <cell r="S455">
            <v>6.5139949446919028</v>
          </cell>
          <cell r="T455">
            <v>6.5450026977701654</v>
          </cell>
          <cell r="U455">
            <v>6.627299404472466</v>
          </cell>
          <cell r="V455">
            <v>4.4465111393904948</v>
          </cell>
          <cell r="W455">
            <v>6.7691099384150357</v>
          </cell>
          <cell r="X455">
            <v>6.2809868769369794</v>
          </cell>
          <cell r="Y455">
            <v>6.4023285304646551</v>
          </cell>
          <cell r="Z455">
            <v>5.3099112825390389</v>
          </cell>
          <cell r="AA455">
            <v>6.0121680590221604</v>
          </cell>
          <cell r="AB455">
            <v>5.5210558045785527</v>
          </cell>
          <cell r="AC455">
            <v>6.0871627927850316</v>
          </cell>
          <cell r="AD455">
            <v>6.6795973821181516</v>
          </cell>
          <cell r="AE455">
            <v>5.9647899549856396</v>
          </cell>
          <cell r="AF455">
            <v>5.0783345635300359</v>
          </cell>
          <cell r="AG455">
            <v>4.7386003525276399</v>
          </cell>
          <cell r="AH455">
            <v>5.2318259262196198</v>
          </cell>
          <cell r="AM455">
            <v>5.8620326354265435</v>
          </cell>
          <cell r="AN455">
            <v>6.448478400034765</v>
          </cell>
          <cell r="AO455">
            <v>5.7902250910012816</v>
          </cell>
          <cell r="AP455">
            <v>5.2706332369036533</v>
          </cell>
          <cell r="AQ455">
            <v>3.6928821319248968</v>
          </cell>
          <cell r="AR455">
            <v>2.5955929573437793</v>
          </cell>
          <cell r="AS455">
            <v>0.806746235229307</v>
          </cell>
          <cell r="AT455">
            <v>-0.66412907217643569</v>
          </cell>
        </row>
        <row r="457">
          <cell r="F457">
            <v>12785</v>
          </cell>
          <cell r="G457">
            <v>11875</v>
          </cell>
          <cell r="H457">
            <v>10950</v>
          </cell>
          <cell r="I457">
            <v>10265</v>
          </cell>
          <cell r="J457">
            <v>8834</v>
          </cell>
          <cell r="K457">
            <v>7936</v>
          </cell>
          <cell r="L457">
            <v>6524</v>
          </cell>
          <cell r="M457">
            <v>7129</v>
          </cell>
          <cell r="N457">
            <v>7129</v>
          </cell>
          <cell r="O457">
            <v>7479</v>
          </cell>
          <cell r="P457">
            <v>8126</v>
          </cell>
          <cell r="Q457">
            <v>9948</v>
          </cell>
          <cell r="R457">
            <v>13227</v>
          </cell>
          <cell r="S457">
            <v>13527</v>
          </cell>
          <cell r="T457">
            <v>14334</v>
          </cell>
          <cell r="U457">
            <v>14731</v>
          </cell>
          <cell r="V457">
            <v>16230</v>
          </cell>
          <cell r="W457">
            <v>15917</v>
          </cell>
          <cell r="X457">
            <v>15917</v>
          </cell>
          <cell r="Y457">
            <v>14259.81</v>
          </cell>
          <cell r="Z457">
            <v>14910.864313911999</v>
          </cell>
          <cell r="AA457">
            <v>15361.56346136</v>
          </cell>
          <cell r="AB457">
            <v>15654.897529125999</v>
          </cell>
          <cell r="AC457">
            <v>15654.897529125999</v>
          </cell>
          <cell r="AD457">
            <v>15196</v>
          </cell>
          <cell r="AE457">
            <v>15079</v>
          </cell>
          <cell r="AF457">
            <v>12313.159296965434</v>
          </cell>
          <cell r="AG457">
            <v>12042.830994935679</v>
          </cell>
          <cell r="AH457">
            <v>12177.830994935679</v>
          </cell>
          <cell r="AM457">
            <v>12714</v>
          </cell>
          <cell r="AN457">
            <v>13020</v>
          </cell>
          <cell r="AO457">
            <v>11539</v>
          </cell>
          <cell r="AP457">
            <v>9516</v>
          </cell>
          <cell r="AQ457">
            <v>7238.4040229250531</v>
          </cell>
          <cell r="AR457">
            <v>4804.0829157836779</v>
          </cell>
          <cell r="AS457">
            <v>-445.5560285079373</v>
          </cell>
          <cell r="AT457">
            <v>-5407.9167282660801</v>
          </cell>
        </row>
        <row r="458">
          <cell r="F458">
            <v>9743</v>
          </cell>
          <cell r="G458">
            <v>8613</v>
          </cell>
          <cell r="H458">
            <v>8324</v>
          </cell>
          <cell r="I458">
            <v>7230</v>
          </cell>
          <cell r="J458">
            <v>6983</v>
          </cell>
          <cell r="K458">
            <v>6261</v>
          </cell>
          <cell r="L458">
            <v>4934</v>
          </cell>
          <cell r="M458">
            <v>5464</v>
          </cell>
          <cell r="N458">
            <v>5464</v>
          </cell>
          <cell r="O458">
            <v>5752</v>
          </cell>
          <cell r="P458">
            <v>6451</v>
          </cell>
          <cell r="Q458">
            <v>8427</v>
          </cell>
          <cell r="R458">
            <v>10965</v>
          </cell>
          <cell r="S458">
            <v>10965</v>
          </cell>
          <cell r="T458">
            <v>11722</v>
          </cell>
          <cell r="U458">
            <v>12404</v>
          </cell>
          <cell r="V458">
            <v>14082</v>
          </cell>
          <cell r="W458">
            <v>13720</v>
          </cell>
          <cell r="X458">
            <v>13720</v>
          </cell>
          <cell r="Y458">
            <v>11777</v>
          </cell>
          <cell r="Z458">
            <v>11738.054313912</v>
          </cell>
          <cell r="AA458">
            <v>12245.75346136</v>
          </cell>
          <cell r="AB458">
            <v>12687.507529126</v>
          </cell>
          <cell r="AC458">
            <v>12687.507529126</v>
          </cell>
          <cell r="AD458">
            <v>11956</v>
          </cell>
          <cell r="AE458">
            <v>11908</v>
          </cell>
          <cell r="AF458">
            <v>9473.1592969654339</v>
          </cell>
          <cell r="AG458">
            <v>9825.830994935679</v>
          </cell>
          <cell r="AH458">
            <v>9960.830994935679</v>
          </cell>
          <cell r="AM458">
            <v>11504</v>
          </cell>
          <cell r="AN458">
            <v>12177</v>
          </cell>
          <cell r="AO458">
            <v>10696</v>
          </cell>
          <cell r="AP458">
            <v>8673</v>
          </cell>
          <cell r="AQ458">
            <v>6072.4040229250531</v>
          </cell>
          <cell r="AR458">
            <v>3295.0829157836779</v>
          </cell>
          <cell r="AS458">
            <v>-2318.5560285079373</v>
          </cell>
          <cell r="AT458">
            <v>-7644.9167282660801</v>
          </cell>
        </row>
        <row r="459">
          <cell r="F459">
            <v>854</v>
          </cell>
          <cell r="G459">
            <v>808</v>
          </cell>
          <cell r="H459">
            <v>728</v>
          </cell>
          <cell r="I459">
            <v>725</v>
          </cell>
          <cell r="J459">
            <v>680</v>
          </cell>
          <cell r="K459">
            <v>464</v>
          </cell>
          <cell r="L459">
            <v>464</v>
          </cell>
          <cell r="M459">
            <v>459</v>
          </cell>
          <cell r="N459">
            <v>459</v>
          </cell>
          <cell r="O459">
            <v>374</v>
          </cell>
          <cell r="P459">
            <v>374</v>
          </cell>
          <cell r="Q459">
            <v>374</v>
          </cell>
          <cell r="R459">
            <v>375</v>
          </cell>
          <cell r="S459">
            <v>375</v>
          </cell>
          <cell r="T459">
            <v>375</v>
          </cell>
          <cell r="U459">
            <v>375</v>
          </cell>
          <cell r="V459">
            <v>375</v>
          </cell>
          <cell r="W459">
            <v>375</v>
          </cell>
          <cell r="X459">
            <v>375</v>
          </cell>
          <cell r="Y459">
            <v>85.81</v>
          </cell>
          <cell r="Z459">
            <v>85.81</v>
          </cell>
          <cell r="AA459">
            <v>85.81</v>
          </cell>
          <cell r="AB459">
            <v>48.39</v>
          </cell>
          <cell r="AC459">
            <v>48.39</v>
          </cell>
          <cell r="AD459">
            <v>77</v>
          </cell>
          <cell r="AE459">
            <v>77</v>
          </cell>
          <cell r="AF459">
            <v>77</v>
          </cell>
          <cell r="AG459">
            <v>40</v>
          </cell>
          <cell r="AH459">
            <v>40</v>
          </cell>
          <cell r="AM459">
            <v>40</v>
          </cell>
          <cell r="AN459">
            <v>40</v>
          </cell>
          <cell r="AO459">
            <v>40</v>
          </cell>
          <cell r="AP459">
            <v>40</v>
          </cell>
          <cell r="AQ459">
            <v>40</v>
          </cell>
          <cell r="AR459">
            <v>40</v>
          </cell>
          <cell r="AS459">
            <v>40</v>
          </cell>
          <cell r="AT459">
            <v>40</v>
          </cell>
        </row>
        <row r="460">
          <cell r="F460">
            <v>1888</v>
          </cell>
          <cell r="G460">
            <v>2154</v>
          </cell>
          <cell r="H460">
            <v>1598</v>
          </cell>
          <cell r="I460">
            <v>2010</v>
          </cell>
          <cell r="J460">
            <v>871</v>
          </cell>
          <cell r="K460">
            <v>911</v>
          </cell>
          <cell r="L460">
            <v>826</v>
          </cell>
          <cell r="M460">
            <v>906</v>
          </cell>
          <cell r="N460">
            <v>906</v>
          </cell>
          <cell r="O460">
            <v>1053</v>
          </cell>
          <cell r="P460">
            <v>1001</v>
          </cell>
          <cell r="Q460">
            <v>847</v>
          </cell>
          <cell r="R460">
            <v>1587</v>
          </cell>
          <cell r="S460">
            <v>1587</v>
          </cell>
          <cell r="T460">
            <v>1637</v>
          </cell>
          <cell r="U460">
            <v>1352</v>
          </cell>
          <cell r="V460">
            <v>1173</v>
          </cell>
          <cell r="W460">
            <v>1222</v>
          </cell>
          <cell r="X460">
            <v>1222</v>
          </cell>
          <cell r="Y460">
            <v>1797</v>
          </cell>
          <cell r="Z460">
            <v>2487</v>
          </cell>
          <cell r="AA460">
            <v>2430</v>
          </cell>
          <cell r="AB460">
            <v>2319</v>
          </cell>
          <cell r="AC460">
            <v>2319</v>
          </cell>
          <cell r="AD460">
            <v>2563</v>
          </cell>
          <cell r="AE460">
            <v>2494</v>
          </cell>
          <cell r="AF460">
            <v>2163</v>
          </cell>
          <cell r="AG460">
            <v>1577</v>
          </cell>
          <cell r="AH460">
            <v>1577</v>
          </cell>
          <cell r="AM460">
            <v>570</v>
          </cell>
          <cell r="AN460">
            <v>203</v>
          </cell>
          <cell r="AO460">
            <v>203</v>
          </cell>
          <cell r="AP460">
            <v>203</v>
          </cell>
          <cell r="AQ460">
            <v>526</v>
          </cell>
          <cell r="AR460">
            <v>869</v>
          </cell>
          <cell r="AS460">
            <v>1233</v>
          </cell>
          <cell r="AT460">
            <v>1597</v>
          </cell>
        </row>
        <row r="461">
          <cell r="F461">
            <v>300</v>
          </cell>
          <cell r="G461">
            <v>300</v>
          </cell>
          <cell r="H461">
            <v>300</v>
          </cell>
          <cell r="I461">
            <v>300</v>
          </cell>
          <cell r="J461">
            <v>300</v>
          </cell>
          <cell r="K461">
            <v>300</v>
          </cell>
          <cell r="L461">
            <v>300</v>
          </cell>
          <cell r="M461">
            <v>300</v>
          </cell>
          <cell r="N461">
            <v>300</v>
          </cell>
          <cell r="O461">
            <v>300</v>
          </cell>
          <cell r="P461">
            <v>300</v>
          </cell>
          <cell r="Q461">
            <v>300</v>
          </cell>
          <cell r="R461">
            <v>300</v>
          </cell>
          <cell r="S461">
            <v>600</v>
          </cell>
          <cell r="T461">
            <v>600</v>
          </cell>
          <cell r="U461">
            <v>600</v>
          </cell>
          <cell r="V461">
            <v>600</v>
          </cell>
          <cell r="W461">
            <v>600</v>
          </cell>
          <cell r="X461">
            <v>600</v>
          </cell>
          <cell r="Y461">
            <v>600</v>
          </cell>
          <cell r="Z461">
            <v>600</v>
          </cell>
          <cell r="AA461">
            <v>600</v>
          </cell>
          <cell r="AB461">
            <v>600</v>
          </cell>
          <cell r="AC461">
            <v>600</v>
          </cell>
          <cell r="AD461">
            <v>600</v>
          </cell>
          <cell r="AE461">
            <v>600</v>
          </cell>
          <cell r="AF461">
            <v>600</v>
          </cell>
          <cell r="AG461">
            <v>600</v>
          </cell>
          <cell r="AH461">
            <v>600</v>
          </cell>
          <cell r="AM461">
            <v>600</v>
          </cell>
          <cell r="AN461">
            <v>600</v>
          </cell>
          <cell r="AO461">
            <v>600</v>
          </cell>
          <cell r="AP461">
            <v>600</v>
          </cell>
          <cell r="AQ461">
            <v>600</v>
          </cell>
          <cell r="AR461">
            <v>600</v>
          </cell>
          <cell r="AS461">
            <v>600</v>
          </cell>
          <cell r="AT461">
            <v>600</v>
          </cell>
        </row>
        <row r="462">
          <cell r="B462">
            <v>13796</v>
          </cell>
          <cell r="C462">
            <v>14830</v>
          </cell>
          <cell r="D462">
            <v>14800</v>
          </cell>
          <cell r="E462">
            <v>15000</v>
          </cell>
          <cell r="F462">
            <v>15000</v>
          </cell>
          <cell r="G462">
            <v>15000</v>
          </cell>
          <cell r="H462">
            <v>20154</v>
          </cell>
          <cell r="I462">
            <v>16054</v>
          </cell>
          <cell r="J462">
            <v>16334</v>
          </cell>
          <cell r="K462">
            <v>16878</v>
          </cell>
          <cell r="L462">
            <v>17247</v>
          </cell>
          <cell r="M462">
            <v>17303</v>
          </cell>
          <cell r="N462">
            <v>17303</v>
          </cell>
          <cell r="O462">
            <v>18401</v>
          </cell>
          <cell r="P462">
            <v>18106</v>
          </cell>
          <cell r="Q462">
            <v>18403</v>
          </cell>
          <cell r="R462">
            <v>17582</v>
          </cell>
          <cell r="S462">
            <v>17582</v>
          </cell>
          <cell r="T462">
            <v>18458</v>
          </cell>
          <cell r="U462">
            <v>19466</v>
          </cell>
          <cell r="V462">
            <v>20405</v>
          </cell>
          <cell r="W462">
            <v>21514</v>
          </cell>
          <cell r="X462">
            <v>21514</v>
          </cell>
          <cell r="Y462">
            <v>23508.296249999999</v>
          </cell>
          <cell r="Z462">
            <v>23890.243268294926</v>
          </cell>
          <cell r="AA462">
            <v>23705.59097340771</v>
          </cell>
          <cell r="AB462">
            <v>24368.407438863185</v>
          </cell>
          <cell r="AC462">
            <v>21587.407438863185</v>
          </cell>
          <cell r="AD462">
            <v>22751</v>
          </cell>
          <cell r="AE462">
            <v>23491</v>
          </cell>
          <cell r="AF462">
            <v>25629.319374999999</v>
          </cell>
          <cell r="AG462">
            <v>26936.225418480979</v>
          </cell>
          <cell r="AH462">
            <v>23880.225418480979</v>
          </cell>
          <cell r="AM462">
            <v>26008</v>
          </cell>
          <cell r="AN462">
            <v>28839.06943774212</v>
          </cell>
          <cell r="AO462">
            <v>30008.390341599166</v>
          </cell>
          <cell r="AP462">
            <v>33358.412774536249</v>
          </cell>
          <cell r="AQ462">
            <v>23215.279051501348</v>
          </cell>
          <cell r="AR462">
            <v>22697.97923162657</v>
          </cell>
          <cell r="AS462">
            <v>23908.596940812953</v>
          </cell>
          <cell r="AT462">
            <v>24710.338443981462</v>
          </cell>
        </row>
        <row r="463">
          <cell r="B463">
            <v>2.3E-2</v>
          </cell>
          <cell r="C463">
            <v>2.3E-2</v>
          </cell>
          <cell r="D463">
            <v>2.3E-2</v>
          </cell>
          <cell r="E463">
            <v>2.3E-2</v>
          </cell>
          <cell r="F463">
            <v>2.3E-2</v>
          </cell>
          <cell r="G463">
            <v>2.3E-2</v>
          </cell>
          <cell r="H463">
            <v>2.3E-2</v>
          </cell>
          <cell r="I463">
            <v>2.3E-2</v>
          </cell>
          <cell r="N463">
            <v>2.3100000000000002E-2</v>
          </cell>
          <cell r="S463">
            <v>2.1000000000000001E-2</v>
          </cell>
          <cell r="X463">
            <v>1.7000000000000001E-2</v>
          </cell>
          <cell r="AC463">
            <v>0.02</v>
          </cell>
          <cell r="AH463">
            <v>1.2E-2</v>
          </cell>
          <cell r="AM463">
            <v>1.2E-2</v>
          </cell>
          <cell r="AN463">
            <v>1.4999999999999999E-2</v>
          </cell>
          <cell r="AO463">
            <v>1.4999999999999999E-2</v>
          </cell>
          <cell r="AP463">
            <v>1.7999999999999999E-2</v>
          </cell>
          <cell r="AQ463">
            <v>1.9E-2</v>
          </cell>
          <cell r="AR463">
            <v>0.02</v>
          </cell>
          <cell r="AS463">
            <v>0.02</v>
          </cell>
          <cell r="AT463">
            <v>0.02</v>
          </cell>
        </row>
        <row r="464">
          <cell r="C464">
            <v>8.1299999999999997E-2</v>
          </cell>
          <cell r="D464">
            <v>9.2700000000000005E-2</v>
          </cell>
          <cell r="E464">
            <v>8.3500000000000005E-2</v>
          </cell>
          <cell r="F464">
            <v>6.08E-2</v>
          </cell>
          <cell r="G464">
            <v>3.8700000000000005E-2</v>
          </cell>
          <cell r="H464">
            <v>3.4099999999999998E-2</v>
          </cell>
          <cell r="I464">
            <v>5.0700000000000002E-2</v>
          </cell>
          <cell r="N464">
            <v>6.1700000000000005E-2</v>
          </cell>
          <cell r="S464">
            <v>5.5900000000000005E-2</v>
          </cell>
          <cell r="T464">
            <v>5.7000000000000002E-2</v>
          </cell>
          <cell r="U464">
            <v>5.9799999999999999E-2</v>
          </cell>
          <cell r="V464">
            <v>5.8299999999999998E-2</v>
          </cell>
          <cell r="W464">
            <v>5.9299999999999999E-2</v>
          </cell>
          <cell r="X464">
            <v>5.8599999999999999E-2</v>
          </cell>
          <cell r="Y464">
            <v>6.25E-2</v>
          </cell>
          <cell r="Z464">
            <v>6.25E-2</v>
          </cell>
          <cell r="AA464">
            <v>6.25E-2</v>
          </cell>
          <cell r="AB464">
            <v>6.25E-2</v>
          </cell>
          <cell r="AC464">
            <v>6.25E-2</v>
          </cell>
          <cell r="AD464">
            <v>5.7030320000000002E-2</v>
          </cell>
          <cell r="AE464">
            <v>5.8530730000000003E-2</v>
          </cell>
          <cell r="AF464">
            <v>5.7500000000000002E-2</v>
          </cell>
          <cell r="AG464">
            <v>5.7500000000000002E-2</v>
          </cell>
          <cell r="AH464">
            <v>5.5500000000000001E-2</v>
          </cell>
          <cell r="AM464">
            <v>5.5500000000000001E-2</v>
          </cell>
          <cell r="AN464">
            <v>5.0999999999999997E-2</v>
          </cell>
          <cell r="AO464">
            <v>5.0999999999999997E-2</v>
          </cell>
          <cell r="AP464">
            <v>5.0999999999999997E-2</v>
          </cell>
          <cell r="AQ464">
            <v>5.0999999999999997E-2</v>
          </cell>
          <cell r="AR464">
            <v>5.0999999999999997E-2</v>
          </cell>
          <cell r="AS464">
            <v>5.0999999999999997E-2</v>
          </cell>
          <cell r="AT464">
            <v>5.0999999999999997E-2</v>
          </cell>
        </row>
        <row r="520">
          <cell r="B520">
            <v>1987</v>
          </cell>
          <cell r="C520">
            <v>1988</v>
          </cell>
          <cell r="D520">
            <v>1989</v>
          </cell>
          <cell r="E520">
            <v>1990</v>
          </cell>
          <cell r="F520">
            <v>1991</v>
          </cell>
          <cell r="G520">
            <v>1992</v>
          </cell>
          <cell r="H520">
            <v>1993</v>
          </cell>
          <cell r="I520">
            <v>1994</v>
          </cell>
          <cell r="J520" t="str">
            <v>1995</v>
          </cell>
          <cell r="K520" t="str">
            <v>1995</v>
          </cell>
          <cell r="L520" t="str">
            <v>1995</v>
          </cell>
          <cell r="M520" t="str">
            <v>1995</v>
          </cell>
          <cell r="N520">
            <v>1995</v>
          </cell>
          <cell r="O520">
            <v>1996</v>
          </cell>
          <cell r="P520">
            <v>1996</v>
          </cell>
          <cell r="Q520">
            <v>1996</v>
          </cell>
          <cell r="R520">
            <v>1996</v>
          </cell>
          <cell r="S520">
            <v>1996</v>
          </cell>
          <cell r="T520">
            <v>1997</v>
          </cell>
          <cell r="U520">
            <v>1997</v>
          </cell>
          <cell r="V520">
            <v>1997</v>
          </cell>
          <cell r="W520">
            <v>1997</v>
          </cell>
          <cell r="X520">
            <v>1997</v>
          </cell>
          <cell r="Y520">
            <v>1998</v>
          </cell>
          <cell r="Z520">
            <v>1998</v>
          </cell>
          <cell r="AA520">
            <v>1998</v>
          </cell>
          <cell r="AB520">
            <v>1998</v>
          </cell>
          <cell r="AC520">
            <v>1998</v>
          </cell>
          <cell r="AD520">
            <v>1998</v>
          </cell>
          <cell r="AE520">
            <v>1998</v>
          </cell>
          <cell r="AF520">
            <v>1998</v>
          </cell>
          <cell r="AG520">
            <v>1998</v>
          </cell>
          <cell r="AN520" t="e">
            <v>#REF!</v>
          </cell>
          <cell r="AP520" t="e">
            <v>#REF!</v>
          </cell>
          <cell r="AQ520" t="e">
            <v>#REF!</v>
          </cell>
          <cell r="AR520" t="e">
            <v>#REF!</v>
          </cell>
          <cell r="AS520" t="e">
            <v>#REF!</v>
          </cell>
        </row>
        <row r="521">
          <cell r="J521" t="str">
            <v>Q1</v>
          </cell>
          <cell r="K521" t="str">
            <v>Q2</v>
          </cell>
          <cell r="L521" t="str">
            <v>Q3</v>
          </cell>
          <cell r="M521" t="str">
            <v>Q4</v>
          </cell>
          <cell r="O521" t="str">
            <v>Q1</v>
          </cell>
          <cell r="P521" t="str">
            <v>Q2</v>
          </cell>
          <cell r="Q521" t="str">
            <v>Q3</v>
          </cell>
          <cell r="R521" t="str">
            <v>Q4</v>
          </cell>
          <cell r="T521" t="str">
            <v>Q1</v>
          </cell>
          <cell r="U521" t="str">
            <v>Q2</v>
          </cell>
          <cell r="V521" t="str">
            <v>Q3</v>
          </cell>
          <cell r="W521" t="str">
            <v>Q4</v>
          </cell>
          <cell r="Y521" t="str">
            <v>Q1</v>
          </cell>
          <cell r="Z521" t="str">
            <v>Q2</v>
          </cell>
          <cell r="AA521" t="str">
            <v>Q3</v>
          </cell>
          <cell r="AB521" t="str">
            <v>Q4</v>
          </cell>
          <cell r="AD521" t="str">
            <v>Q1</v>
          </cell>
          <cell r="AE521" t="str">
            <v>Q2</v>
          </cell>
          <cell r="AF521" t="str">
            <v>Q3</v>
          </cell>
          <cell r="AG521" t="str">
            <v>Q4</v>
          </cell>
        </row>
        <row r="522">
          <cell r="O522" t="str">
            <v>Prel.</v>
          </cell>
          <cell r="P522" t="str">
            <v>Prel.</v>
          </cell>
          <cell r="Q522" t="str">
            <v>Prel.</v>
          </cell>
          <cell r="R522" t="str">
            <v>Prel.</v>
          </cell>
          <cell r="S522" t="str">
            <v>Prel.</v>
          </cell>
          <cell r="T522" t="str">
            <v>Prel.</v>
          </cell>
          <cell r="U522" t="str">
            <v>Prel.</v>
          </cell>
          <cell r="V522" t="str">
            <v>Prel.</v>
          </cell>
          <cell r="W522" t="str">
            <v>Prel.</v>
          </cell>
          <cell r="X522" t="str">
            <v>Prel.</v>
          </cell>
          <cell r="Y522" t="str">
            <v>Prog.</v>
          </cell>
          <cell r="Z522" t="str">
            <v>Prog.</v>
          </cell>
          <cell r="AA522" t="str">
            <v>Prog.</v>
          </cell>
          <cell r="AB522" t="str">
            <v>Prog.</v>
          </cell>
          <cell r="AC522" t="str">
            <v>Prog.</v>
          </cell>
          <cell r="AD522" t="str">
            <v>Prog.</v>
          </cell>
          <cell r="AE522" t="str">
            <v>Prog.</v>
          </cell>
          <cell r="AF522" t="str">
            <v>Prog.</v>
          </cell>
          <cell r="AG522" t="str">
            <v>Prog.</v>
          </cell>
          <cell r="AN522" t="str">
            <v>Proj.</v>
          </cell>
          <cell r="AP522" t="str">
            <v>Proj.</v>
          </cell>
          <cell r="AQ522" t="str">
            <v>Proj.</v>
          </cell>
          <cell r="AR522" t="str">
            <v>Proj.</v>
          </cell>
          <cell r="AS522" t="str">
            <v>Proj.</v>
          </cell>
        </row>
        <row r="524">
          <cell r="G524">
            <v>-3753</v>
          </cell>
          <cell r="H524">
            <v>-1992.7672000000002</v>
          </cell>
          <cell r="I524">
            <v>2541</v>
          </cell>
          <cell r="N524">
            <v>2018.2069999999999</v>
          </cell>
          <cell r="S524">
            <v>8824.27</v>
          </cell>
          <cell r="X524">
            <v>4684.7</v>
          </cell>
        </row>
        <row r="525">
          <cell r="G525">
            <v>1274</v>
          </cell>
          <cell r="H525">
            <v>3196</v>
          </cell>
          <cell r="I525">
            <v>7559</v>
          </cell>
          <cell r="N525">
            <v>6905</v>
          </cell>
          <cell r="S525">
            <v>13590</v>
          </cell>
          <cell r="X525">
            <v>10550</v>
          </cell>
        </row>
        <row r="526">
          <cell r="G526">
            <v>13988</v>
          </cell>
          <cell r="H526">
            <v>14586</v>
          </cell>
          <cell r="I526">
            <v>15905</v>
          </cell>
          <cell r="N526">
            <v>18842</v>
          </cell>
          <cell r="S526">
            <v>23400</v>
          </cell>
          <cell r="X526">
            <v>23445</v>
          </cell>
        </row>
        <row r="527">
          <cell r="G527">
            <v>11014</v>
          </cell>
          <cell r="H527">
            <v>10855</v>
          </cell>
          <cell r="I527">
            <v>11351</v>
          </cell>
          <cell r="N527">
            <v>13630</v>
          </cell>
          <cell r="S527">
            <v>18385</v>
          </cell>
          <cell r="X527">
            <v>18041</v>
          </cell>
        </row>
        <row r="528">
          <cell r="G528">
            <v>2974</v>
          </cell>
          <cell r="H528">
            <v>3731</v>
          </cell>
          <cell r="I528">
            <v>4554</v>
          </cell>
          <cell r="N528">
            <v>5212</v>
          </cell>
          <cell r="S528">
            <v>5015</v>
          </cell>
          <cell r="X528">
            <v>5404</v>
          </cell>
        </row>
        <row r="529">
          <cell r="G529">
            <v>1112</v>
          </cell>
          <cell r="H529">
            <v>1315</v>
          </cell>
          <cell r="I529">
            <v>1641</v>
          </cell>
          <cell r="N529">
            <v>1776</v>
          </cell>
          <cell r="S529">
            <v>1743</v>
          </cell>
          <cell r="X529">
            <v>1780</v>
          </cell>
        </row>
        <row r="530">
          <cell r="G530">
            <v>1862</v>
          </cell>
          <cell r="H530">
            <v>2416</v>
          </cell>
          <cell r="I530">
            <v>2913</v>
          </cell>
          <cell r="N530">
            <v>3436</v>
          </cell>
          <cell r="S530">
            <v>3272</v>
          </cell>
          <cell r="X530">
            <v>3624</v>
          </cell>
        </row>
        <row r="531">
          <cell r="G531">
            <v>-12714</v>
          </cell>
          <cell r="H531">
            <v>-11390</v>
          </cell>
          <cell r="I531">
            <v>-8346</v>
          </cell>
          <cell r="N531">
            <v>-11937</v>
          </cell>
          <cell r="S531">
            <v>-9810</v>
          </cell>
          <cell r="X531">
            <v>-12895</v>
          </cell>
        </row>
      </sheetData>
      <sheetData sheetId="6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 t="str">
            <v>1995</v>
          </cell>
          <cell r="K3" t="str">
            <v>1995</v>
          </cell>
          <cell r="L3" t="str">
            <v>1995</v>
          </cell>
          <cell r="M3" t="str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1998</v>
          </cell>
          <cell r="AJ3">
            <v>1998</v>
          </cell>
          <cell r="AK3">
            <v>1998</v>
          </cell>
          <cell r="AL3">
            <v>1998</v>
          </cell>
          <cell r="AM3">
            <v>1998</v>
          </cell>
          <cell r="AN3">
            <v>1999</v>
          </cell>
          <cell r="AO3">
            <v>2000</v>
          </cell>
          <cell r="AP3">
            <v>2001</v>
          </cell>
          <cell r="AQ3">
            <v>2002</v>
          </cell>
          <cell r="AR3">
            <v>2003</v>
          </cell>
          <cell r="AS3">
            <v>2004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Q1</v>
          </cell>
          <cell r="AJ4" t="str">
            <v>Q2</v>
          </cell>
          <cell r="AK4" t="str">
            <v>Q3</v>
          </cell>
          <cell r="AL4" t="str">
            <v>Q4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Prel</v>
          </cell>
          <cell r="AJ5" t="str">
            <v>Prel</v>
          </cell>
          <cell r="AK5" t="str">
            <v>Prel</v>
          </cell>
          <cell r="AL5" t="str">
            <v>Prel</v>
          </cell>
          <cell r="AM5" t="str">
            <v>Prel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  <cell r="AS5" t="str">
            <v>Proj.</v>
          </cell>
        </row>
        <row r="9">
          <cell r="H9">
            <v>23159.493999999999</v>
          </cell>
          <cell r="I9">
            <v>23246.65956</v>
          </cell>
          <cell r="N9">
            <v>23232.629999999997</v>
          </cell>
          <cell r="S9">
            <v>22384.59</v>
          </cell>
          <cell r="T9">
            <v>22157.870000000003</v>
          </cell>
          <cell r="U9">
            <v>22468.170000000002</v>
          </cell>
          <cell r="V9">
            <v>22270.280000000002</v>
          </cell>
          <cell r="W9">
            <v>22041.230000000003</v>
          </cell>
          <cell r="X9">
            <v>21362.879999999997</v>
          </cell>
          <cell r="Y9">
            <v>20967.222649999996</v>
          </cell>
          <cell r="Z9">
            <v>20540.84865</v>
          </cell>
          <cell r="AA9">
            <v>20417.412649999998</v>
          </cell>
          <cell r="AB9">
            <v>20043.974649999996</v>
          </cell>
          <cell r="AC9">
            <v>20043.974649999996</v>
          </cell>
          <cell r="AD9">
            <v>20993</v>
          </cell>
          <cell r="AE9">
            <v>20671</v>
          </cell>
          <cell r="AF9">
            <v>21104</v>
          </cell>
          <cell r="AG9">
            <v>20454</v>
          </cell>
          <cell r="AH9">
            <v>20454</v>
          </cell>
          <cell r="AM9">
            <v>20671.809999999998</v>
          </cell>
          <cell r="AN9">
            <v>22464.406999999999</v>
          </cell>
          <cell r="AO9">
            <v>24478.692999999999</v>
          </cell>
          <cell r="AP9">
            <v>26578.266799999998</v>
          </cell>
          <cell r="AQ9">
            <v>29614.870093999998</v>
          </cell>
          <cell r="AR9">
            <v>32074.878366819998</v>
          </cell>
          <cell r="AS9">
            <v>34795.600097824601</v>
          </cell>
        </row>
        <row r="10">
          <cell r="H10">
            <v>2320.1</v>
          </cell>
          <cell r="I10">
            <v>2476.9940000000001</v>
          </cell>
          <cell r="N10">
            <v>2567.54</v>
          </cell>
          <cell r="S10">
            <v>2365.15</v>
          </cell>
          <cell r="T10">
            <v>2285.71</v>
          </cell>
          <cell r="U10">
            <v>2300.59</v>
          </cell>
          <cell r="V10">
            <v>2254.1700000000005</v>
          </cell>
          <cell r="W10">
            <v>2288.1700000000005</v>
          </cell>
          <cell r="X10">
            <v>2184</v>
          </cell>
          <cell r="Y10">
            <v>2095.5990000000002</v>
          </cell>
          <cell r="Z10">
            <v>2134.6040000000003</v>
          </cell>
          <cell r="AA10">
            <v>2153.5370000000003</v>
          </cell>
          <cell r="AB10">
            <v>2224.0520000000001</v>
          </cell>
          <cell r="AC10">
            <v>2224.0520000000001</v>
          </cell>
          <cell r="AD10">
            <v>2135</v>
          </cell>
          <cell r="AE10">
            <v>2217</v>
          </cell>
          <cell r="AF10">
            <v>2166</v>
          </cell>
          <cell r="AG10">
            <v>2319</v>
          </cell>
          <cell r="AH10">
            <v>2319</v>
          </cell>
          <cell r="AM10">
            <v>2603.08</v>
          </cell>
          <cell r="AN10">
            <v>2596.4499999999998</v>
          </cell>
          <cell r="AO10">
            <v>2691.7689999999998</v>
          </cell>
          <cell r="AP10">
            <v>2639.9739999999997</v>
          </cell>
          <cell r="AQ10">
            <v>2748.9089999999997</v>
          </cell>
          <cell r="AR10">
            <v>2575.6605</v>
          </cell>
          <cell r="AS10">
            <v>2382.2693250000002</v>
          </cell>
        </row>
        <row r="11">
          <cell r="H11">
            <v>672.1</v>
          </cell>
          <cell r="I11">
            <v>791.69799999999998</v>
          </cell>
          <cell r="N11">
            <v>807.29</v>
          </cell>
          <cell r="S11">
            <v>681.73</v>
          </cell>
          <cell r="T11">
            <v>647.98</v>
          </cell>
          <cell r="U11">
            <v>640.89</v>
          </cell>
          <cell r="V11">
            <v>602.67000000000007</v>
          </cell>
          <cell r="W11">
            <v>598.62000000000012</v>
          </cell>
          <cell r="X11">
            <v>665.11</v>
          </cell>
          <cell r="Y11">
            <v>615.41499999999996</v>
          </cell>
          <cell r="Z11">
            <v>591.62</v>
          </cell>
          <cell r="AA11">
            <v>539.60500000000002</v>
          </cell>
          <cell r="AB11">
            <v>510.43400000000003</v>
          </cell>
          <cell r="AC11">
            <v>510.43400000000003</v>
          </cell>
          <cell r="AD11">
            <v>641.11</v>
          </cell>
          <cell r="AE11">
            <v>651.11</v>
          </cell>
          <cell r="AF11">
            <v>682.11</v>
          </cell>
          <cell r="AG11">
            <v>733.11</v>
          </cell>
          <cell r="AH11">
            <v>733.11</v>
          </cell>
          <cell r="AM11">
            <v>520.51</v>
          </cell>
          <cell r="AN11">
            <v>683.88</v>
          </cell>
          <cell r="AO11">
            <v>840.82799999999997</v>
          </cell>
          <cell r="AP11">
            <v>972.32470000000012</v>
          </cell>
          <cell r="AQ11">
            <v>1077.6065610000001</v>
          </cell>
          <cell r="AR11">
            <v>1155.88713783</v>
          </cell>
          <cell r="AS11">
            <v>1206.3563919649</v>
          </cell>
        </row>
        <row r="12">
          <cell r="H12">
            <v>34.1</v>
          </cell>
          <cell r="I12">
            <v>43.474559999999997</v>
          </cell>
          <cell r="N12">
            <v>40.200000000000003</v>
          </cell>
          <cell r="S12">
            <v>55.1</v>
          </cell>
          <cell r="T12">
            <v>55.870000000000005</v>
          </cell>
          <cell r="U12">
            <v>45.870000000000005</v>
          </cell>
          <cell r="V12">
            <v>41.93</v>
          </cell>
          <cell r="W12">
            <v>71.930000000000007</v>
          </cell>
          <cell r="X12">
            <v>74.38</v>
          </cell>
          <cell r="Y12">
            <v>66.658999999999992</v>
          </cell>
          <cell r="Z12">
            <v>50.321999999999989</v>
          </cell>
          <cell r="AA12">
            <v>47.618999999999986</v>
          </cell>
          <cell r="AB12">
            <v>24.210999999999984</v>
          </cell>
          <cell r="AC12">
            <v>24.210999999999984</v>
          </cell>
          <cell r="AD12">
            <v>82.38</v>
          </cell>
          <cell r="AE12">
            <v>110.38</v>
          </cell>
          <cell r="AF12">
            <v>149.38</v>
          </cell>
          <cell r="AG12">
            <v>185.38</v>
          </cell>
          <cell r="AH12">
            <v>185.38</v>
          </cell>
          <cell r="AM12">
            <v>22.289999999999992</v>
          </cell>
          <cell r="AN12">
            <v>-24.690000000000005</v>
          </cell>
          <cell r="AO12">
            <v>-72.102000000000004</v>
          </cell>
          <cell r="AP12">
            <v>-79.102000000000004</v>
          </cell>
          <cell r="AQ12">
            <v>-79.102000000000004</v>
          </cell>
          <cell r="AR12">
            <v>-79.102000000000004</v>
          </cell>
          <cell r="AS12">
            <v>-79.102000000000004</v>
          </cell>
        </row>
        <row r="13">
          <cell r="H13">
            <v>682.4</v>
          </cell>
          <cell r="I13">
            <v>640.93900000000008</v>
          </cell>
          <cell r="N13">
            <v>484.37</v>
          </cell>
          <cell r="S13">
            <v>246.37</v>
          </cell>
          <cell r="T13">
            <v>273.07</v>
          </cell>
          <cell r="U13">
            <v>270.58</v>
          </cell>
          <cell r="V13">
            <v>282.27</v>
          </cell>
          <cell r="W13">
            <v>293.27</v>
          </cell>
          <cell r="X13">
            <v>403.71999999999997</v>
          </cell>
          <cell r="Y13">
            <v>293.91000000000003</v>
          </cell>
          <cell r="Z13">
            <v>308.928</v>
          </cell>
          <cell r="AA13">
            <v>361.43099999999998</v>
          </cell>
          <cell r="AB13">
            <v>386.65799999999996</v>
          </cell>
          <cell r="AC13">
            <v>386.65799999999996</v>
          </cell>
          <cell r="AD13">
            <v>238.83999999999997</v>
          </cell>
          <cell r="AE13">
            <v>236.83999999999997</v>
          </cell>
          <cell r="AF13">
            <v>290.83999999999997</v>
          </cell>
          <cell r="AG13">
            <v>317.83999999999997</v>
          </cell>
          <cell r="AH13">
            <v>317.83999999999997</v>
          </cell>
          <cell r="AM13">
            <v>382.19999999999993</v>
          </cell>
          <cell r="AN13">
            <v>360.65999999999991</v>
          </cell>
          <cell r="AO13">
            <v>442.02999999999992</v>
          </cell>
          <cell r="AP13">
            <v>525.84109999999987</v>
          </cell>
          <cell r="AQ13">
            <v>612.16653299999984</v>
          </cell>
          <cell r="AR13">
            <v>701.08172898999987</v>
          </cell>
          <cell r="AS13">
            <v>792.66438085969992</v>
          </cell>
        </row>
        <row r="14">
          <cell r="H14">
            <v>17473.8</v>
          </cell>
          <cell r="I14">
            <v>17558.560000000001</v>
          </cell>
          <cell r="N14">
            <v>17676.939999999999</v>
          </cell>
          <cell r="S14">
            <v>17608.150000000001</v>
          </cell>
          <cell r="T14">
            <v>17467.150000000001</v>
          </cell>
          <cell r="U14">
            <v>17467.150000000001</v>
          </cell>
          <cell r="V14">
            <v>13346.150000000001</v>
          </cell>
          <cell r="W14">
            <v>13046.150000000001</v>
          </cell>
          <cell r="X14">
            <v>12436.419999999998</v>
          </cell>
          <cell r="Y14">
            <v>12296.389649999997</v>
          </cell>
          <cell r="Z14">
            <v>11996.731649999998</v>
          </cell>
          <cell r="AA14">
            <v>11856.577649999997</v>
          </cell>
          <cell r="AB14">
            <v>11556.920649999998</v>
          </cell>
          <cell r="AC14">
            <v>11556.920649999998</v>
          </cell>
          <cell r="AD14">
            <v>12296.419999999998</v>
          </cell>
          <cell r="AE14">
            <v>11996.419999999998</v>
          </cell>
          <cell r="AF14">
            <v>11856.419999999998</v>
          </cell>
          <cell r="AG14">
            <v>11556.419999999998</v>
          </cell>
          <cell r="AH14">
            <v>11556.419999999998</v>
          </cell>
          <cell r="AM14">
            <v>11557.979999999998</v>
          </cell>
          <cell r="AN14">
            <v>10678.356999999998</v>
          </cell>
          <cell r="AO14">
            <v>9790.4179999999978</v>
          </cell>
          <cell r="AP14">
            <v>8902.4789999999975</v>
          </cell>
          <cell r="AQ14">
            <v>8014.5399999999972</v>
          </cell>
          <cell r="AR14">
            <v>7126.6009999999969</v>
          </cell>
          <cell r="AS14">
            <v>6238.6619999999966</v>
          </cell>
        </row>
        <row r="15">
          <cell r="H15">
            <v>1976.9939999999999</v>
          </cell>
          <cell r="I15">
            <v>1734.9939999999999</v>
          </cell>
          <cell r="N15">
            <v>1656.29</v>
          </cell>
          <cell r="S15">
            <v>1428.09</v>
          </cell>
          <cell r="T15">
            <v>1428.09</v>
          </cell>
          <cell r="U15">
            <v>1743.09</v>
          </cell>
          <cell r="V15">
            <v>5743.09</v>
          </cell>
          <cell r="W15">
            <v>5743.09</v>
          </cell>
          <cell r="X15">
            <v>5599.25</v>
          </cell>
          <cell r="Y15">
            <v>5599.25</v>
          </cell>
          <cell r="Z15">
            <v>5458.643</v>
          </cell>
          <cell r="AA15">
            <v>5458.643</v>
          </cell>
          <cell r="AB15">
            <v>5341.6990000000005</v>
          </cell>
          <cell r="AC15">
            <v>5341.6990000000005</v>
          </cell>
          <cell r="AD15">
            <v>5599.25</v>
          </cell>
          <cell r="AE15">
            <v>5459.25</v>
          </cell>
          <cell r="AF15">
            <v>5959.25</v>
          </cell>
          <cell r="AG15">
            <v>5342.25</v>
          </cell>
          <cell r="AH15">
            <v>5342.25</v>
          </cell>
          <cell r="AM15">
            <v>5585.75</v>
          </cell>
          <cell r="AN15">
            <v>8169.75</v>
          </cell>
          <cell r="AO15">
            <v>10785.75</v>
          </cell>
          <cell r="AP15">
            <v>13616.75</v>
          </cell>
          <cell r="AQ15">
            <v>17240.75</v>
          </cell>
          <cell r="AR15">
            <v>20594.75</v>
          </cell>
          <cell r="AS15">
            <v>24254.75</v>
          </cell>
        </row>
        <row r="17">
          <cell r="H17">
            <v>20.400000000000006</v>
          </cell>
          <cell r="I17">
            <v>458.18955999999997</v>
          </cell>
          <cell r="N17">
            <v>398.22</v>
          </cell>
          <cell r="S17">
            <v>102.88000000000001</v>
          </cell>
          <cell r="T17">
            <v>85.53</v>
          </cell>
          <cell r="U17">
            <v>105.03999999999999</v>
          </cell>
          <cell r="V17">
            <v>140.88</v>
          </cell>
          <cell r="W17">
            <v>165.88</v>
          </cell>
          <cell r="X17">
            <v>165.88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149.05000000000001</v>
          </cell>
          <cell r="AJ17">
            <v>137.53</v>
          </cell>
          <cell r="AK17">
            <v>123.45</v>
          </cell>
          <cell r="AL17">
            <v>123.45</v>
          </cell>
          <cell r="AM17">
            <v>123.45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H18">
            <v>15.400000000000006</v>
          </cell>
          <cell r="I18">
            <v>430.03699999999998</v>
          </cell>
          <cell r="N18">
            <v>343.91</v>
          </cell>
          <cell r="S18">
            <v>89.02000000000001</v>
          </cell>
          <cell r="T18">
            <v>78.97</v>
          </cell>
          <cell r="U18">
            <v>95.47999999999999</v>
          </cell>
          <cell r="V18">
            <v>136.32</v>
          </cell>
          <cell r="W18">
            <v>94.32</v>
          </cell>
          <cell r="X18">
            <v>94.32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79.58</v>
          </cell>
          <cell r="AJ18">
            <v>79.58</v>
          </cell>
          <cell r="AK18">
            <v>68.45</v>
          </cell>
          <cell r="AL18">
            <v>68.45</v>
          </cell>
          <cell r="AM18">
            <v>68.45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H19">
            <v>0</v>
          </cell>
          <cell r="I19">
            <v>0</v>
          </cell>
          <cell r="N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H20">
            <v>0</v>
          </cell>
          <cell r="I20">
            <v>0</v>
          </cell>
          <cell r="N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H21">
            <v>0</v>
          </cell>
          <cell r="I21">
            <v>1</v>
          </cell>
          <cell r="N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H22">
            <v>15.400000000000006</v>
          </cell>
          <cell r="I22">
            <v>429.03699999999998</v>
          </cell>
          <cell r="N22">
            <v>343.91</v>
          </cell>
          <cell r="S22">
            <v>89.02000000000001</v>
          </cell>
          <cell r="T22">
            <v>78.97</v>
          </cell>
          <cell r="U22">
            <v>95.47999999999999</v>
          </cell>
          <cell r="V22">
            <v>136.32</v>
          </cell>
          <cell r="W22">
            <v>94.32</v>
          </cell>
          <cell r="X22">
            <v>94.32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79.58</v>
          </cell>
          <cell r="AJ22">
            <v>79.58</v>
          </cell>
          <cell r="AK22">
            <v>68.45</v>
          </cell>
          <cell r="AL22">
            <v>68.45</v>
          </cell>
          <cell r="AM22">
            <v>68.45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H23">
            <v>0</v>
          </cell>
          <cell r="I23">
            <v>0</v>
          </cell>
          <cell r="N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H24">
            <v>0</v>
          </cell>
          <cell r="I24">
            <v>0</v>
          </cell>
          <cell r="N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H25">
            <v>5</v>
          </cell>
          <cell r="I25">
            <v>28.152560000000001</v>
          </cell>
          <cell r="N25">
            <v>54.31</v>
          </cell>
          <cell r="S25">
            <v>13.86</v>
          </cell>
          <cell r="T25">
            <v>6.56</v>
          </cell>
          <cell r="U25">
            <v>9.5599999999999987</v>
          </cell>
          <cell r="V25">
            <v>4.5599999999999987</v>
          </cell>
          <cell r="W25">
            <v>71.56</v>
          </cell>
          <cell r="X25">
            <v>71.56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69.47</v>
          </cell>
          <cell r="AJ25">
            <v>57.95</v>
          </cell>
          <cell r="AK25">
            <v>55</v>
          </cell>
          <cell r="AL25">
            <v>55</v>
          </cell>
          <cell r="AM25">
            <v>55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H26">
            <v>0</v>
          </cell>
          <cell r="I26">
            <v>0</v>
          </cell>
          <cell r="N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H27">
            <v>0</v>
          </cell>
          <cell r="I27">
            <v>0</v>
          </cell>
          <cell r="N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H28">
            <v>0</v>
          </cell>
          <cell r="I28">
            <v>0.41355999999999998</v>
          </cell>
          <cell r="N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H29">
            <v>5</v>
          </cell>
          <cell r="I29">
            <v>27.739000000000001</v>
          </cell>
          <cell r="N29">
            <v>54.31</v>
          </cell>
          <cell r="S29">
            <v>13.86</v>
          </cell>
          <cell r="T29">
            <v>6.56</v>
          </cell>
          <cell r="U29">
            <v>9.5599999999999987</v>
          </cell>
          <cell r="V29">
            <v>4.5599999999999987</v>
          </cell>
          <cell r="W29">
            <v>71.56</v>
          </cell>
          <cell r="X29">
            <v>71.56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69.47</v>
          </cell>
          <cell r="AJ29">
            <v>57.95</v>
          </cell>
          <cell r="AK29">
            <v>55</v>
          </cell>
          <cell r="AL29">
            <v>55</v>
          </cell>
          <cell r="AM29">
            <v>55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H30">
            <v>0</v>
          </cell>
          <cell r="I30">
            <v>0</v>
          </cell>
          <cell r="N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H31">
            <v>0</v>
          </cell>
          <cell r="I31">
            <v>0</v>
          </cell>
          <cell r="N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3">
          <cell r="H33">
            <v>0</v>
          </cell>
          <cell r="I33">
            <v>0</v>
          </cell>
          <cell r="N33">
            <v>1680.731</v>
          </cell>
          <cell r="S33">
            <v>1555.75</v>
          </cell>
          <cell r="T33">
            <v>147.39999999999998</v>
          </cell>
          <cell r="U33">
            <v>555.22</v>
          </cell>
          <cell r="V33">
            <v>322</v>
          </cell>
          <cell r="W33">
            <v>529.84</v>
          </cell>
          <cell r="X33">
            <v>1554.46</v>
          </cell>
          <cell r="Y33">
            <v>356.23110000000003</v>
          </cell>
          <cell r="Z33">
            <v>444.91400000000004</v>
          </cell>
          <cell r="AA33">
            <v>386.89099999999996</v>
          </cell>
          <cell r="AB33">
            <v>540.61</v>
          </cell>
          <cell r="AC33">
            <v>1728.6461000000002</v>
          </cell>
          <cell r="AD33">
            <v>349</v>
          </cell>
          <cell r="AE33">
            <v>401</v>
          </cell>
          <cell r="AF33">
            <v>387</v>
          </cell>
          <cell r="AG33">
            <v>540</v>
          </cell>
          <cell r="AH33">
            <v>1677</v>
          </cell>
          <cell r="AI33">
            <v>371.09</v>
          </cell>
          <cell r="AJ33">
            <v>427.26</v>
          </cell>
          <cell r="AK33">
            <v>366.32</v>
          </cell>
          <cell r="AL33">
            <v>489</v>
          </cell>
          <cell r="AM33">
            <v>1653.67</v>
          </cell>
          <cell r="AN33">
            <v>1551.5499999999997</v>
          </cell>
          <cell r="AO33">
            <v>1976.1423799999998</v>
          </cell>
          <cell r="AP33">
            <v>2206.9052380499998</v>
          </cell>
          <cell r="AQ33">
            <v>2490.0433460214999</v>
          </cell>
          <cell r="AR33">
            <v>2851.9839726921446</v>
          </cell>
          <cell r="AS33">
            <v>3201.8719358229096</v>
          </cell>
        </row>
        <row r="34">
          <cell r="N34">
            <v>202.62299999999999</v>
          </cell>
          <cell r="S34">
            <v>182.93</v>
          </cell>
          <cell r="T34">
            <v>48</v>
          </cell>
          <cell r="U34">
            <v>30</v>
          </cell>
          <cell r="V34">
            <v>51</v>
          </cell>
          <cell r="W34">
            <v>13</v>
          </cell>
          <cell r="X34">
            <v>142</v>
          </cell>
          <cell r="Y34">
            <v>61.301000000000002</v>
          </cell>
          <cell r="Z34">
            <v>34.380000000000003</v>
          </cell>
          <cell r="AA34">
            <v>58.805999999999997</v>
          </cell>
          <cell r="AB34">
            <v>32.725999999999999</v>
          </cell>
          <cell r="AC34">
            <v>187.21300000000002</v>
          </cell>
          <cell r="AD34">
            <v>60</v>
          </cell>
          <cell r="AE34">
            <v>25</v>
          </cell>
          <cell r="AF34">
            <v>58</v>
          </cell>
          <cell r="AG34">
            <v>33</v>
          </cell>
          <cell r="AH34">
            <v>176</v>
          </cell>
          <cell r="AI34">
            <v>61</v>
          </cell>
          <cell r="AJ34">
            <v>27</v>
          </cell>
          <cell r="AK34">
            <v>64</v>
          </cell>
          <cell r="AL34">
            <v>31</v>
          </cell>
          <cell r="AM34">
            <v>183</v>
          </cell>
          <cell r="AN34">
            <v>172.68</v>
          </cell>
          <cell r="AO34">
            <v>211.52875999999998</v>
          </cell>
          <cell r="AP34">
            <v>213.26971999999998</v>
          </cell>
          <cell r="AQ34">
            <v>215.55531999999999</v>
          </cell>
          <cell r="AR34">
            <v>212.98277999999999</v>
          </cell>
          <cell r="AS34">
            <v>198.317193</v>
          </cell>
        </row>
        <row r="35">
          <cell r="N35">
            <v>58.326999999999998</v>
          </cell>
          <cell r="S35">
            <v>54.43</v>
          </cell>
          <cell r="T35">
            <v>18.25</v>
          </cell>
          <cell r="U35">
            <v>6.72</v>
          </cell>
          <cell r="V35">
            <v>18.059999999999999</v>
          </cell>
          <cell r="W35">
            <v>10</v>
          </cell>
          <cell r="X35">
            <v>53.03</v>
          </cell>
          <cell r="Y35">
            <v>20.956</v>
          </cell>
          <cell r="Z35">
            <v>13.537000000000001</v>
          </cell>
          <cell r="AA35">
            <v>19.079999999999998</v>
          </cell>
          <cell r="AB35">
            <v>7.9089999999999998</v>
          </cell>
          <cell r="AC35">
            <v>61.481999999999999</v>
          </cell>
          <cell r="AD35">
            <v>17</v>
          </cell>
          <cell r="AE35">
            <v>-4</v>
          </cell>
          <cell r="AF35">
            <v>19</v>
          </cell>
          <cell r="AG35">
            <v>8</v>
          </cell>
          <cell r="AH35">
            <v>40</v>
          </cell>
          <cell r="AI35">
            <v>37</v>
          </cell>
          <cell r="AJ35">
            <v>27</v>
          </cell>
          <cell r="AK35">
            <v>28</v>
          </cell>
          <cell r="AL35">
            <v>22</v>
          </cell>
          <cell r="AM35">
            <v>114</v>
          </cell>
          <cell r="AN35">
            <v>61.17</v>
          </cell>
          <cell r="AO35">
            <v>54.127133999999998</v>
          </cell>
          <cell r="AP35">
            <v>64.36692085</v>
          </cell>
          <cell r="AQ35">
            <v>72.772559765500006</v>
          </cell>
          <cell r="AR35">
            <v>79.289026308464997</v>
          </cell>
          <cell r="AS35">
            <v>83.859645307718949</v>
          </cell>
        </row>
        <row r="36">
          <cell r="N36">
            <v>2.9780000000000002</v>
          </cell>
          <cell r="S36">
            <v>4.75</v>
          </cell>
          <cell r="T36">
            <v>0.57999999999999996</v>
          </cell>
          <cell r="U36">
            <v>2</v>
          </cell>
          <cell r="V36">
            <v>0.71</v>
          </cell>
          <cell r="W36">
            <v>0.84</v>
          </cell>
          <cell r="X36">
            <v>4.13</v>
          </cell>
          <cell r="Y36">
            <v>0.82299999999999995</v>
          </cell>
          <cell r="Z36">
            <v>1.21</v>
          </cell>
          <cell r="AA36">
            <v>0.40600000000000003</v>
          </cell>
          <cell r="AB36">
            <v>1.2729999999999999</v>
          </cell>
          <cell r="AC36">
            <v>3.7119999999999997</v>
          </cell>
          <cell r="AD36">
            <v>1</v>
          </cell>
          <cell r="AE36">
            <v>1</v>
          </cell>
          <cell r="AF36">
            <v>1</v>
          </cell>
          <cell r="AG36">
            <v>1</v>
          </cell>
          <cell r="AH36">
            <v>4</v>
          </cell>
          <cell r="AI36">
            <v>2</v>
          </cell>
          <cell r="AJ36">
            <v>3</v>
          </cell>
          <cell r="AK36">
            <v>3</v>
          </cell>
          <cell r="AL36">
            <v>6</v>
          </cell>
          <cell r="AM36">
            <v>14</v>
          </cell>
          <cell r="AN36">
            <v>3.03</v>
          </cell>
          <cell r="AO36">
            <v>-3.0973440000000001</v>
          </cell>
          <cell r="AP36">
            <v>-4.8385280000000002</v>
          </cell>
          <cell r="AQ36">
            <v>-5.0625280000000004</v>
          </cell>
          <cell r="AR36">
            <v>-5.0625280000000004</v>
          </cell>
          <cell r="AS36">
            <v>-5.0625280000000004</v>
          </cell>
        </row>
        <row r="37">
          <cell r="N37">
            <v>10.649000000000001</v>
          </cell>
          <cell r="S37">
            <v>1.05</v>
          </cell>
          <cell r="T37">
            <v>0.56999999999999995</v>
          </cell>
          <cell r="U37">
            <v>3.5</v>
          </cell>
          <cell r="V37">
            <v>0.23</v>
          </cell>
          <cell r="W37">
            <v>64</v>
          </cell>
          <cell r="X37">
            <v>68.3</v>
          </cell>
          <cell r="Y37">
            <v>0.22500000000000001</v>
          </cell>
          <cell r="Z37">
            <v>13.196999999999999</v>
          </cell>
          <cell r="AA37">
            <v>0.58299999999999996</v>
          </cell>
          <cell r="AB37">
            <v>100.345</v>
          </cell>
          <cell r="AC37">
            <v>114.35</v>
          </cell>
          <cell r="AD37">
            <v>2</v>
          </cell>
          <cell r="AE37">
            <v>15</v>
          </cell>
          <cell r="AF37">
            <v>1</v>
          </cell>
          <cell r="AG37">
            <v>100</v>
          </cell>
          <cell r="AH37">
            <v>118</v>
          </cell>
          <cell r="AI37">
            <v>2.13</v>
          </cell>
          <cell r="AJ37">
            <v>5</v>
          </cell>
          <cell r="AK37">
            <v>3.79</v>
          </cell>
          <cell r="AL37">
            <v>7</v>
          </cell>
          <cell r="AM37">
            <v>17.920000000000002</v>
          </cell>
          <cell r="AN37">
            <v>6.42</v>
          </cell>
          <cell r="AO37">
            <v>25.686079999999993</v>
          </cell>
          <cell r="AP37">
            <v>30.971875199999996</v>
          </cell>
          <cell r="AQ37">
            <v>36.416244255999992</v>
          </cell>
          <cell r="AR37">
            <v>42.023944383679989</v>
          </cell>
          <cell r="AS37">
            <v>47.799875515190394</v>
          </cell>
        </row>
        <row r="38">
          <cell r="N38">
            <v>1252.144</v>
          </cell>
          <cell r="S38">
            <v>1180.8</v>
          </cell>
          <cell r="T38">
            <v>80</v>
          </cell>
          <cell r="U38">
            <v>487</v>
          </cell>
          <cell r="V38">
            <v>214</v>
          </cell>
          <cell r="W38">
            <v>348</v>
          </cell>
          <cell r="X38">
            <v>1129</v>
          </cell>
          <cell r="Y38">
            <v>272.92610000000002</v>
          </cell>
          <cell r="Z38">
            <v>339.19400000000002</v>
          </cell>
          <cell r="AA38">
            <v>270.54399999999998</v>
          </cell>
          <cell r="AB38">
            <v>326.488</v>
          </cell>
          <cell r="AC38">
            <v>1209.1521</v>
          </cell>
          <cell r="AD38">
            <v>269</v>
          </cell>
          <cell r="AE38">
            <v>338</v>
          </cell>
          <cell r="AF38">
            <v>271</v>
          </cell>
          <cell r="AG38">
            <v>326</v>
          </cell>
          <cell r="AH38">
            <v>1204</v>
          </cell>
          <cell r="AI38">
            <v>268.95999999999998</v>
          </cell>
          <cell r="AJ38">
            <v>338.26</v>
          </cell>
          <cell r="AK38">
            <v>267.52999999999997</v>
          </cell>
          <cell r="AL38">
            <v>325</v>
          </cell>
          <cell r="AM38">
            <v>1199.75</v>
          </cell>
          <cell r="AN38">
            <v>1136.3899999999999</v>
          </cell>
          <cell r="AO38">
            <v>1014.645</v>
          </cell>
          <cell r="AP38">
            <v>954.80899999999997</v>
          </cell>
          <cell r="AQ38">
            <v>896.05799999999999</v>
          </cell>
          <cell r="AR38">
            <v>896.05799999999999</v>
          </cell>
          <cell r="AS38">
            <v>896.05799999999999</v>
          </cell>
        </row>
        <row r="39">
          <cell r="N39">
            <v>154.01</v>
          </cell>
          <cell r="S39">
            <v>131.79000000000002</v>
          </cell>
          <cell r="T39">
            <v>0</v>
          </cell>
          <cell r="U39">
            <v>26</v>
          </cell>
          <cell r="V39">
            <v>38</v>
          </cell>
          <cell r="W39">
            <v>94</v>
          </cell>
          <cell r="X39">
            <v>158</v>
          </cell>
          <cell r="Y39">
            <v>0</v>
          </cell>
          <cell r="Z39">
            <v>43.396000000000001</v>
          </cell>
          <cell r="AA39">
            <v>37.472000000000001</v>
          </cell>
          <cell r="AB39">
            <v>71.869</v>
          </cell>
          <cell r="AC39">
            <v>152.73699999999999</v>
          </cell>
          <cell r="AD39">
            <v>0</v>
          </cell>
          <cell r="AE39">
            <v>26</v>
          </cell>
          <cell r="AF39">
            <v>37</v>
          </cell>
          <cell r="AG39">
            <v>72</v>
          </cell>
          <cell r="AH39">
            <v>135</v>
          </cell>
          <cell r="AI39">
            <v>0</v>
          </cell>
          <cell r="AJ39">
            <v>27</v>
          </cell>
          <cell r="AK39">
            <v>0</v>
          </cell>
          <cell r="AL39">
            <v>98</v>
          </cell>
          <cell r="AM39">
            <v>125</v>
          </cell>
          <cell r="AN39">
            <v>171.86</v>
          </cell>
          <cell r="AO39">
            <v>388.92024999999995</v>
          </cell>
          <cell r="AP39">
            <v>582.28874999999994</v>
          </cell>
          <cell r="AQ39">
            <v>811.44124999999997</v>
          </cell>
          <cell r="AR39">
            <v>1059.1602499999999</v>
          </cell>
          <cell r="AS39">
            <v>1308.15725</v>
          </cell>
        </row>
        <row r="40"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284.33249999999998</v>
          </cell>
          <cell r="AP40">
            <v>366.03749999999997</v>
          </cell>
          <cell r="AQ40">
            <v>462.86249999999995</v>
          </cell>
          <cell r="AR40">
            <v>567.53250000000003</v>
          </cell>
          <cell r="AS40">
            <v>672.74249999999995</v>
          </cell>
        </row>
        <row r="41"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3">
          <cell r="I43">
            <v>772.21799999999996</v>
          </cell>
          <cell r="N43">
            <v>955.40599999999995</v>
          </cell>
          <cell r="S43">
            <v>987</v>
          </cell>
          <cell r="T43">
            <v>273.53999999999996</v>
          </cell>
          <cell r="U43">
            <v>68.55</v>
          </cell>
          <cell r="V43">
            <v>3586.8</v>
          </cell>
          <cell r="W43">
            <v>356.05</v>
          </cell>
          <cell r="X43">
            <v>4284.9399999999996</v>
          </cell>
          <cell r="Y43">
            <v>303.77735000000001</v>
          </cell>
          <cell r="Z43">
            <v>576.37400000000002</v>
          </cell>
          <cell r="AA43">
            <v>303.43599999999998</v>
          </cell>
          <cell r="AB43">
            <v>1060.4380000000001</v>
          </cell>
          <cell r="AC43">
            <v>2244.0253499999999</v>
          </cell>
          <cell r="AD43">
            <v>299</v>
          </cell>
          <cell r="AE43">
            <v>526</v>
          </cell>
          <cell r="AF43">
            <v>302</v>
          </cell>
          <cell r="AG43">
            <v>1060</v>
          </cell>
          <cell r="AH43">
            <v>2187</v>
          </cell>
          <cell r="AI43">
            <v>298.48</v>
          </cell>
          <cell r="AJ43">
            <v>526.53</v>
          </cell>
          <cell r="AK43">
            <v>306.97000000000003</v>
          </cell>
          <cell r="AL43">
            <v>984</v>
          </cell>
          <cell r="AM43">
            <v>2115.98</v>
          </cell>
          <cell r="AN43">
            <v>1571.403</v>
          </cell>
          <cell r="AO43">
            <v>1921.674</v>
          </cell>
          <cell r="AP43">
            <v>1620.1350000000002</v>
          </cell>
          <cell r="AQ43">
            <v>1518.1247699999999</v>
          </cell>
          <cell r="AR43">
            <v>1929.0650331000002</v>
          </cell>
          <cell r="AS43">
            <v>1940.080844093</v>
          </cell>
        </row>
        <row r="44">
          <cell r="I44">
            <v>17.63</v>
          </cell>
          <cell r="N44">
            <v>149.54500000000002</v>
          </cell>
          <cell r="S44">
            <v>225</v>
          </cell>
          <cell r="T44">
            <v>91.44</v>
          </cell>
          <cell r="U44">
            <v>24.73</v>
          </cell>
          <cell r="V44">
            <v>93.47</v>
          </cell>
          <cell r="W44">
            <v>29</v>
          </cell>
          <cell r="X44">
            <v>238.64</v>
          </cell>
          <cell r="Y44">
            <v>104.401</v>
          </cell>
          <cell r="Z44">
            <v>52.994999999999997</v>
          </cell>
          <cell r="AA44">
            <v>103.06699999999999</v>
          </cell>
          <cell r="AB44">
            <v>58.484999999999999</v>
          </cell>
          <cell r="AC44">
            <v>318.94799999999998</v>
          </cell>
          <cell r="AD44">
            <v>92</v>
          </cell>
          <cell r="AE44">
            <v>36</v>
          </cell>
          <cell r="AF44">
            <v>103</v>
          </cell>
          <cell r="AG44">
            <v>58</v>
          </cell>
          <cell r="AH44">
            <v>289</v>
          </cell>
          <cell r="AI44">
            <v>92</v>
          </cell>
          <cell r="AJ44">
            <v>35.799999999999997</v>
          </cell>
          <cell r="AK44">
            <v>83.69</v>
          </cell>
          <cell r="AL44">
            <v>52</v>
          </cell>
          <cell r="AM44">
            <v>263.49</v>
          </cell>
          <cell r="AN44">
            <v>354.63</v>
          </cell>
          <cell r="AO44">
            <v>252.68100000000001</v>
          </cell>
          <cell r="AP44">
            <v>417.19500000000005</v>
          </cell>
          <cell r="AQ44">
            <v>274.73500000000001</v>
          </cell>
          <cell r="AR44">
            <v>576.10200000000009</v>
          </cell>
          <cell r="AS44">
            <v>616.38735000000008</v>
          </cell>
        </row>
        <row r="45">
          <cell r="I45">
            <v>62.453000000000003</v>
          </cell>
          <cell r="N45">
            <v>97.19</v>
          </cell>
          <cell r="S45">
            <v>125</v>
          </cell>
          <cell r="T45">
            <v>39.15</v>
          </cell>
          <cell r="U45">
            <v>11.82</v>
          </cell>
          <cell r="V45">
            <v>44.05</v>
          </cell>
          <cell r="W45">
            <v>10.050000000000001</v>
          </cell>
          <cell r="X45">
            <v>105.07</v>
          </cell>
          <cell r="Y45">
            <v>49.695</v>
          </cell>
          <cell r="Z45">
            <v>23.795000000000002</v>
          </cell>
          <cell r="AA45">
            <v>52.015000000000001</v>
          </cell>
          <cell r="AB45">
            <v>29.170999999999999</v>
          </cell>
          <cell r="AC45">
            <v>154.67600000000002</v>
          </cell>
          <cell r="AD45">
            <v>47</v>
          </cell>
          <cell r="AE45">
            <v>16</v>
          </cell>
          <cell r="AF45">
            <v>52</v>
          </cell>
          <cell r="AG45">
            <v>29</v>
          </cell>
          <cell r="AH45">
            <v>144</v>
          </cell>
          <cell r="AI45">
            <v>46.6</v>
          </cell>
          <cell r="AJ45">
            <v>16.399999999999999</v>
          </cell>
          <cell r="AK45">
            <v>47.6</v>
          </cell>
          <cell r="AL45">
            <v>92</v>
          </cell>
          <cell r="AM45">
            <v>202.6</v>
          </cell>
          <cell r="AN45">
            <v>189.63</v>
          </cell>
          <cell r="AO45">
            <v>206.642</v>
          </cell>
          <cell r="AP45">
            <v>243.00100000000003</v>
          </cell>
          <cell r="AQ45">
            <v>280.45077000000003</v>
          </cell>
          <cell r="AR45">
            <v>319.02403310000005</v>
          </cell>
          <cell r="AS45">
            <v>358.75449409300006</v>
          </cell>
        </row>
        <row r="46">
          <cell r="I46">
            <v>13.134999999999998</v>
          </cell>
          <cell r="N46">
            <v>17.222000000000001</v>
          </cell>
          <cell r="S46">
            <v>29</v>
          </cell>
          <cell r="T46">
            <v>1</v>
          </cell>
          <cell r="U46">
            <v>10</v>
          </cell>
          <cell r="V46">
            <v>4.13</v>
          </cell>
          <cell r="W46">
            <v>0</v>
          </cell>
          <cell r="X46">
            <v>15.129999999999999</v>
          </cell>
          <cell r="Y46">
            <v>7.7210000000000001</v>
          </cell>
          <cell r="Z46">
            <v>16.337</v>
          </cell>
          <cell r="AA46">
            <v>2.7029999999999998</v>
          </cell>
          <cell r="AB46">
            <v>23.408000000000001</v>
          </cell>
          <cell r="AC46">
            <v>50.168999999999997</v>
          </cell>
          <cell r="AD46">
            <v>4</v>
          </cell>
          <cell r="AE46">
            <v>9</v>
          </cell>
          <cell r="AF46">
            <v>2</v>
          </cell>
          <cell r="AG46">
            <v>24</v>
          </cell>
          <cell r="AH46">
            <v>39</v>
          </cell>
          <cell r="AI46">
            <v>3.8</v>
          </cell>
          <cell r="AJ46">
            <v>10.4</v>
          </cell>
          <cell r="AK46">
            <v>8.89</v>
          </cell>
          <cell r="AL46">
            <v>29</v>
          </cell>
          <cell r="AM46">
            <v>52.09</v>
          </cell>
          <cell r="AN46">
            <v>46.98</v>
          </cell>
          <cell r="AO46">
            <v>47.412000000000006</v>
          </cell>
          <cell r="AP46">
            <v>7</v>
          </cell>
          <cell r="AQ46">
            <v>0</v>
          </cell>
          <cell r="AR46">
            <v>0</v>
          </cell>
          <cell r="AS46">
            <v>0</v>
          </cell>
        </row>
        <row r="47">
          <cell r="I47">
            <v>437</v>
          </cell>
          <cell r="N47">
            <v>205.52299999999997</v>
          </cell>
          <cell r="S47">
            <v>26</v>
          </cell>
          <cell r="T47">
            <v>0.95</v>
          </cell>
          <cell r="U47">
            <v>22</v>
          </cell>
          <cell r="V47">
            <v>24.15</v>
          </cell>
          <cell r="W47">
            <v>17</v>
          </cell>
          <cell r="X47">
            <v>64.099999999999994</v>
          </cell>
          <cell r="Y47">
            <v>1.93</v>
          </cell>
          <cell r="Z47">
            <v>42.981999999999999</v>
          </cell>
          <cell r="AA47">
            <v>5.4969999999999999</v>
          </cell>
          <cell r="AB47">
            <v>32.773000000000003</v>
          </cell>
          <cell r="AC47">
            <v>83.182000000000002</v>
          </cell>
          <cell r="AD47">
            <v>16</v>
          </cell>
          <cell r="AE47">
            <v>25</v>
          </cell>
          <cell r="AF47">
            <v>5</v>
          </cell>
          <cell r="AG47">
            <v>32</v>
          </cell>
          <cell r="AH47">
            <v>78</v>
          </cell>
          <cell r="AI47">
            <v>16.32</v>
          </cell>
          <cell r="AJ47">
            <v>24.73</v>
          </cell>
          <cell r="AK47">
            <v>25.81</v>
          </cell>
          <cell r="AL47">
            <v>43</v>
          </cell>
          <cell r="AM47">
            <v>109.86</v>
          </cell>
          <cell r="AN47">
            <v>100.54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I48">
            <v>0</v>
          </cell>
          <cell r="N48">
            <v>0</v>
          </cell>
          <cell r="S48">
            <v>0</v>
          </cell>
          <cell r="T48">
            <v>141</v>
          </cell>
          <cell r="U48">
            <v>0</v>
          </cell>
          <cell r="V48">
            <v>3421</v>
          </cell>
          <cell r="W48">
            <v>300</v>
          </cell>
          <cell r="X48">
            <v>3862</v>
          </cell>
          <cell r="Y48">
            <v>140.03035</v>
          </cell>
          <cell r="Z48">
            <v>299.65800000000002</v>
          </cell>
          <cell r="AA48">
            <v>140.154</v>
          </cell>
          <cell r="AB48">
            <v>299.65699999999998</v>
          </cell>
          <cell r="AC48">
            <v>879.49935000000005</v>
          </cell>
          <cell r="AD48">
            <v>140</v>
          </cell>
          <cell r="AE48">
            <v>300</v>
          </cell>
          <cell r="AF48">
            <v>140</v>
          </cell>
          <cell r="AG48">
            <v>300</v>
          </cell>
          <cell r="AH48">
            <v>880</v>
          </cell>
          <cell r="AI48">
            <v>139.76</v>
          </cell>
          <cell r="AJ48">
            <v>299.7</v>
          </cell>
          <cell r="AK48">
            <v>140.97999999999999</v>
          </cell>
          <cell r="AL48">
            <v>298</v>
          </cell>
          <cell r="AM48">
            <v>878.44</v>
          </cell>
          <cell r="AN48">
            <v>879.62300000000005</v>
          </cell>
          <cell r="AO48">
            <v>887.93899999999996</v>
          </cell>
          <cell r="AP48">
            <v>887.93899999999996</v>
          </cell>
          <cell r="AQ48">
            <v>887.93899999999996</v>
          </cell>
          <cell r="AR48">
            <v>887.93899999999996</v>
          </cell>
          <cell r="AS48">
            <v>887.93899999999996</v>
          </cell>
        </row>
        <row r="49">
          <cell r="I49">
            <v>242</v>
          </cell>
          <cell r="N49">
            <v>485.92600000000004</v>
          </cell>
          <cell r="S49">
            <v>582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140.607</v>
          </cell>
          <cell r="AA49">
            <v>0</v>
          </cell>
          <cell r="AB49">
            <v>616.94399999999996</v>
          </cell>
          <cell r="AC49">
            <v>757.55099999999993</v>
          </cell>
          <cell r="AD49">
            <v>0</v>
          </cell>
          <cell r="AE49">
            <v>140</v>
          </cell>
          <cell r="AF49">
            <v>0</v>
          </cell>
          <cell r="AG49">
            <v>617</v>
          </cell>
          <cell r="AH49">
            <v>757</v>
          </cell>
          <cell r="AI49">
            <v>0</v>
          </cell>
          <cell r="AJ49">
            <v>139.5</v>
          </cell>
          <cell r="AK49">
            <v>0</v>
          </cell>
          <cell r="AL49">
            <v>470</v>
          </cell>
          <cell r="AM49">
            <v>609.5</v>
          </cell>
          <cell r="AN49">
            <v>0</v>
          </cell>
          <cell r="AO49">
            <v>527</v>
          </cell>
          <cell r="AP49">
            <v>65</v>
          </cell>
          <cell r="AQ49">
            <v>75</v>
          </cell>
          <cell r="AR49">
            <v>146</v>
          </cell>
          <cell r="AS49">
            <v>77</v>
          </cell>
        </row>
        <row r="51">
          <cell r="I51">
            <v>290.07499999999999</v>
          </cell>
          <cell r="N51">
            <v>694.61</v>
          </cell>
          <cell r="S51">
            <v>536.88</v>
          </cell>
          <cell r="T51">
            <v>64.17</v>
          </cell>
          <cell r="U51">
            <v>359.34000000000003</v>
          </cell>
          <cell r="V51">
            <v>3794.07</v>
          </cell>
          <cell r="W51">
            <v>102</v>
          </cell>
          <cell r="X51">
            <v>4319.58</v>
          </cell>
          <cell r="Y51">
            <v>74</v>
          </cell>
          <cell r="Z51">
            <v>150</v>
          </cell>
          <cell r="AA51">
            <v>180</v>
          </cell>
          <cell r="AB51">
            <v>687</v>
          </cell>
          <cell r="AC51">
            <v>1091</v>
          </cell>
          <cell r="AD51">
            <v>95</v>
          </cell>
          <cell r="AE51">
            <v>204</v>
          </cell>
          <cell r="AF51">
            <v>735</v>
          </cell>
          <cell r="AG51">
            <v>410</v>
          </cell>
          <cell r="AH51">
            <v>1444</v>
          </cell>
          <cell r="AI51">
            <v>83.11</v>
          </cell>
          <cell r="AJ51">
            <v>196.79999999999998</v>
          </cell>
          <cell r="AK51">
            <v>632</v>
          </cell>
          <cell r="AL51">
            <v>513</v>
          </cell>
          <cell r="AM51">
            <v>1424.91</v>
          </cell>
          <cell r="AN51">
            <v>3364</v>
          </cell>
          <cell r="AO51">
            <v>3935.96</v>
          </cell>
          <cell r="AP51">
            <v>3719.7088000000003</v>
          </cell>
          <cell r="AQ51">
            <v>4554.7280639999999</v>
          </cell>
          <cell r="AR51">
            <v>4389.0733059200002</v>
          </cell>
          <cell r="AS51">
            <v>4660.8025750976003</v>
          </cell>
        </row>
        <row r="52">
          <cell r="I52">
            <v>153.26900000000001</v>
          </cell>
          <cell r="N52">
            <v>261.63</v>
          </cell>
          <cell r="S52">
            <v>43.58</v>
          </cell>
          <cell r="T52">
            <v>12</v>
          </cell>
          <cell r="U52">
            <v>39.61</v>
          </cell>
          <cell r="V52">
            <v>47.05</v>
          </cell>
          <cell r="W52">
            <v>63</v>
          </cell>
          <cell r="X52">
            <v>161.66</v>
          </cell>
          <cell r="Y52">
            <v>16</v>
          </cell>
          <cell r="Z52">
            <v>92</v>
          </cell>
          <cell r="AA52">
            <v>122</v>
          </cell>
          <cell r="AB52">
            <v>129</v>
          </cell>
          <cell r="AC52">
            <v>359</v>
          </cell>
          <cell r="AD52">
            <v>43</v>
          </cell>
          <cell r="AE52">
            <v>118</v>
          </cell>
          <cell r="AF52">
            <v>52</v>
          </cell>
          <cell r="AG52">
            <v>211</v>
          </cell>
          <cell r="AH52">
            <v>424</v>
          </cell>
          <cell r="AI52">
            <v>43.34</v>
          </cell>
          <cell r="AJ52">
            <v>146.22999999999999</v>
          </cell>
          <cell r="AK52">
            <v>96</v>
          </cell>
          <cell r="AL52">
            <v>397</v>
          </cell>
          <cell r="AM52">
            <v>682.57</v>
          </cell>
          <cell r="AN52">
            <v>348</v>
          </cell>
          <cell r="AO52">
            <v>348</v>
          </cell>
          <cell r="AP52">
            <v>365.40000000000003</v>
          </cell>
          <cell r="AQ52">
            <v>383.67000000000007</v>
          </cell>
          <cell r="AR52">
            <v>402.85350000000011</v>
          </cell>
          <cell r="AS52">
            <v>422.99617500000011</v>
          </cell>
        </row>
        <row r="53">
          <cell r="N53">
            <v>261.63</v>
          </cell>
          <cell r="S53">
            <v>43.58</v>
          </cell>
          <cell r="T53">
            <v>12</v>
          </cell>
          <cell r="U53">
            <v>39.61</v>
          </cell>
          <cell r="V53">
            <v>47.05</v>
          </cell>
          <cell r="W53">
            <v>63</v>
          </cell>
          <cell r="X53">
            <v>161.66</v>
          </cell>
          <cell r="Y53">
            <v>16</v>
          </cell>
          <cell r="Z53">
            <v>25.333333333333329</v>
          </cell>
          <cell r="AA53">
            <v>55.333333333333329</v>
          </cell>
          <cell r="AB53">
            <v>62.333333333333329</v>
          </cell>
          <cell r="AC53">
            <v>159</v>
          </cell>
          <cell r="AD53">
            <v>43</v>
          </cell>
          <cell r="AE53">
            <v>118</v>
          </cell>
          <cell r="AF53">
            <v>52</v>
          </cell>
          <cell r="AG53">
            <v>11</v>
          </cell>
          <cell r="AH53">
            <v>224</v>
          </cell>
          <cell r="AI53">
            <v>43.34</v>
          </cell>
          <cell r="AJ53">
            <v>146.22999999999999</v>
          </cell>
          <cell r="AK53">
            <v>96</v>
          </cell>
          <cell r="AL53">
            <v>397</v>
          </cell>
          <cell r="AM53">
            <v>682.57</v>
          </cell>
          <cell r="AN53">
            <v>348</v>
          </cell>
          <cell r="AO53">
            <v>348</v>
          </cell>
          <cell r="AP53">
            <v>365.40000000000003</v>
          </cell>
          <cell r="AQ53">
            <v>383.67000000000007</v>
          </cell>
          <cell r="AR53">
            <v>402.85350000000011</v>
          </cell>
          <cell r="AS53">
            <v>422.99617500000011</v>
          </cell>
        </row>
        <row r="54">
          <cell r="N54">
            <v>220</v>
          </cell>
        </row>
        <row r="55">
          <cell r="N55">
            <v>180</v>
          </cell>
        </row>
        <row r="56">
          <cell r="N56">
            <v>41.629999999999995</v>
          </cell>
        </row>
        <row r="57">
          <cell r="Y57">
            <v>0</v>
          </cell>
          <cell r="Z57">
            <v>66.666666666666671</v>
          </cell>
          <cell r="AA57">
            <v>66.666666666666671</v>
          </cell>
          <cell r="AB57">
            <v>66.666666666666671</v>
          </cell>
          <cell r="AC57">
            <v>200</v>
          </cell>
          <cell r="AD57">
            <v>0</v>
          </cell>
          <cell r="AE57">
            <v>0</v>
          </cell>
          <cell r="AF57">
            <v>0</v>
          </cell>
          <cell r="AG57">
            <v>200</v>
          </cell>
          <cell r="AH57">
            <v>200</v>
          </cell>
        </row>
        <row r="59">
          <cell r="I59">
            <v>106.419</v>
          </cell>
          <cell r="N59">
            <v>82.27000000000001</v>
          </cell>
          <cell r="S59">
            <v>50.36</v>
          </cell>
          <cell r="T59">
            <v>5.4</v>
          </cell>
          <cell r="U59">
            <v>4.7300000000000004</v>
          </cell>
          <cell r="V59">
            <v>5.83</v>
          </cell>
          <cell r="W59">
            <v>6</v>
          </cell>
          <cell r="X59">
            <v>21.96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23</v>
          </cell>
          <cell r="AE59">
            <v>26</v>
          </cell>
          <cell r="AF59">
            <v>83</v>
          </cell>
          <cell r="AG59">
            <v>80</v>
          </cell>
          <cell r="AH59">
            <v>212</v>
          </cell>
          <cell r="AI59">
            <v>23</v>
          </cell>
          <cell r="AJ59">
            <v>27</v>
          </cell>
          <cell r="AK59">
            <v>0</v>
          </cell>
          <cell r="AL59">
            <v>8</v>
          </cell>
          <cell r="AM59">
            <v>58</v>
          </cell>
          <cell r="AN59">
            <v>353</v>
          </cell>
          <cell r="AO59">
            <v>363.59000000000003</v>
          </cell>
          <cell r="AP59">
            <v>374.49770000000007</v>
          </cell>
          <cell r="AQ59">
            <v>385.73263100000008</v>
          </cell>
          <cell r="AR59">
            <v>397.30460993000008</v>
          </cell>
          <cell r="AS59">
            <v>409.2237482279001</v>
          </cell>
        </row>
        <row r="60">
          <cell r="I60">
            <v>14.865</v>
          </cell>
          <cell r="N60">
            <v>0</v>
          </cell>
          <cell r="S60">
            <v>27.119999999999997</v>
          </cell>
          <cell r="T60">
            <v>1.77</v>
          </cell>
          <cell r="U60">
            <v>0</v>
          </cell>
          <cell r="V60">
            <v>0.19</v>
          </cell>
          <cell r="W60">
            <v>30</v>
          </cell>
          <cell r="X60">
            <v>31.96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12</v>
          </cell>
          <cell r="AE60">
            <v>37</v>
          </cell>
          <cell r="AF60">
            <v>41</v>
          </cell>
          <cell r="AG60">
            <v>60</v>
          </cell>
          <cell r="AH60">
            <v>150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I61">
            <v>15.522000000000002</v>
          </cell>
          <cell r="N61">
            <v>4.91</v>
          </cell>
          <cell r="S61">
            <v>0.82</v>
          </cell>
          <cell r="T61">
            <v>45</v>
          </cell>
          <cell r="U61">
            <v>0</v>
          </cell>
          <cell r="V61">
            <v>0</v>
          </cell>
          <cell r="W61">
            <v>3</v>
          </cell>
          <cell r="X61">
            <v>48</v>
          </cell>
          <cell r="Y61">
            <v>58</v>
          </cell>
          <cell r="Z61">
            <v>58</v>
          </cell>
          <cell r="AA61">
            <v>58</v>
          </cell>
          <cell r="AB61">
            <v>58</v>
          </cell>
          <cell r="AC61">
            <v>232</v>
          </cell>
          <cell r="AD61">
            <v>17</v>
          </cell>
          <cell r="AE61">
            <v>23</v>
          </cell>
          <cell r="AF61">
            <v>59</v>
          </cell>
          <cell r="AG61">
            <v>59</v>
          </cell>
          <cell r="AH61">
            <v>158</v>
          </cell>
          <cell r="AI61">
            <v>16.77</v>
          </cell>
          <cell r="AJ61">
            <v>23.57</v>
          </cell>
          <cell r="AK61">
            <v>48</v>
          </cell>
          <cell r="AL61">
            <v>0</v>
          </cell>
          <cell r="AM61">
            <v>88.34</v>
          </cell>
          <cell r="AN61">
            <v>79</v>
          </cell>
          <cell r="AO61">
            <v>81.37</v>
          </cell>
          <cell r="AP61">
            <v>83.81110000000001</v>
          </cell>
          <cell r="AQ61">
            <v>86.325433000000018</v>
          </cell>
          <cell r="AR61">
            <v>88.915195990000015</v>
          </cell>
          <cell r="AS61">
            <v>91.582651869700015</v>
          </cell>
        </row>
        <row r="62">
          <cell r="I62">
            <v>0</v>
          </cell>
          <cell r="N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I63">
            <v>0</v>
          </cell>
          <cell r="N63">
            <v>345.8</v>
          </cell>
          <cell r="S63">
            <v>415</v>
          </cell>
          <cell r="T63">
            <v>0</v>
          </cell>
          <cell r="U63">
            <v>315</v>
          </cell>
          <cell r="V63">
            <v>3741</v>
          </cell>
          <cell r="W63">
            <v>0</v>
          </cell>
          <cell r="X63">
            <v>4056</v>
          </cell>
          <cell r="Y63">
            <v>0</v>
          </cell>
          <cell r="Z63">
            <v>0</v>
          </cell>
          <cell r="AA63">
            <v>0</v>
          </cell>
          <cell r="AB63">
            <v>500</v>
          </cell>
          <cell r="AC63">
            <v>500</v>
          </cell>
          <cell r="AD63">
            <v>0</v>
          </cell>
          <cell r="AE63">
            <v>0</v>
          </cell>
          <cell r="AF63">
            <v>500</v>
          </cell>
          <cell r="AG63">
            <v>0</v>
          </cell>
          <cell r="AH63">
            <v>500</v>
          </cell>
          <cell r="AI63">
            <v>0</v>
          </cell>
          <cell r="AJ63">
            <v>0</v>
          </cell>
          <cell r="AK63">
            <v>488</v>
          </cell>
          <cell r="AL63">
            <v>108</v>
          </cell>
          <cell r="AM63">
            <v>596</v>
          </cell>
          <cell r="AN63">
            <v>2584</v>
          </cell>
          <cell r="AO63">
            <v>3143</v>
          </cell>
          <cell r="AP63">
            <v>2896</v>
          </cell>
          <cell r="AQ63">
            <v>3699</v>
          </cell>
          <cell r="AR63">
            <v>3500</v>
          </cell>
          <cell r="AS63">
            <v>3737</v>
          </cell>
        </row>
        <row r="65">
          <cell r="I65">
            <v>-44.353440000000035</v>
          </cell>
          <cell r="N65">
            <v>-320.76555999999988</v>
          </cell>
          <cell r="S65">
            <v>-745.46</v>
          </cell>
          <cell r="T65">
            <v>-123.83999999999995</v>
          </cell>
          <cell r="U65">
            <v>310.3</v>
          </cell>
          <cell r="V65">
            <v>243.10999999999999</v>
          </cell>
          <cell r="W65">
            <v>-229.05</v>
          </cell>
          <cell r="X65">
            <v>34.640000000000327</v>
          </cell>
          <cell r="Y65">
            <v>-324.34735000000001</v>
          </cell>
          <cell r="Z65">
            <v>-426.37400000000002</v>
          </cell>
          <cell r="AA65">
            <v>-123.43599999999998</v>
          </cell>
          <cell r="AB65">
            <v>-373.4380000000001</v>
          </cell>
          <cell r="AC65">
            <v>-1153.0253499999999</v>
          </cell>
          <cell r="AD65">
            <v>-369.88</v>
          </cell>
          <cell r="AE65">
            <v>-322</v>
          </cell>
          <cell r="AF65">
            <v>433</v>
          </cell>
          <cell r="AG65">
            <v>-650</v>
          </cell>
          <cell r="AH65">
            <v>-743</v>
          </cell>
          <cell r="AI65">
            <v>-215.37</v>
          </cell>
          <cell r="AJ65">
            <v>-329.73</v>
          </cell>
          <cell r="AK65">
            <v>325.02999999999997</v>
          </cell>
          <cell r="AL65">
            <v>-471</v>
          </cell>
          <cell r="AM65">
            <v>-691.06999999999994</v>
          </cell>
          <cell r="AN65">
            <v>1792.597</v>
          </cell>
          <cell r="AO65">
            <v>2014.2860000000001</v>
          </cell>
          <cell r="AP65">
            <v>2099.5738000000001</v>
          </cell>
          <cell r="AQ65">
            <v>3036.603294</v>
          </cell>
          <cell r="AR65">
            <v>2460.00827282</v>
          </cell>
          <cell r="AS65">
            <v>2720.7217310046003</v>
          </cell>
        </row>
        <row r="66">
          <cell r="I66">
            <v>-7.6027164587896313E-4</v>
          </cell>
          <cell r="N66">
            <v>-4.1556329549197416E-3</v>
          </cell>
          <cell r="S66">
            <v>-1.0567496345400556E-2</v>
          </cell>
          <cell r="T66">
            <v>-6.4855598354305747E-3</v>
          </cell>
          <cell r="U66">
            <v>1.4532679165592867E-2</v>
          </cell>
          <cell r="V66">
            <v>1.0491360298000638E-2</v>
          </cell>
          <cell r="W66">
            <v>-9.2891809347430392E-3</v>
          </cell>
          <cell r="X66">
            <v>3.9170407294270482E-4</v>
          </cell>
          <cell r="Y66">
            <v>-1.4390613786466775E-2</v>
          </cell>
          <cell r="Z66">
            <v>-1.8557052291280449E-2</v>
          </cell>
          <cell r="AA66">
            <v>-5.0925924043119884E-3</v>
          </cell>
          <cell r="AB66">
            <v>-1.4643494289011069E-2</v>
          </cell>
          <cell r="AC66">
            <v>-1.2079748349211571E-2</v>
          </cell>
          <cell r="AD66">
            <v>-1.6641235397827227E-2</v>
          </cell>
          <cell r="AE66">
            <v>-1.4035880321635212E-2</v>
          </cell>
          <cell r="AF66">
            <v>1.9193898124390929E-2</v>
          </cell>
          <cell r="AG66">
            <v>-2.730168484814469E-2</v>
          </cell>
          <cell r="AH66">
            <v>-7.8198500864885643E-3</v>
          </cell>
          <cell r="AI66">
            <v>-2.2237455440255135E-3</v>
          </cell>
          <cell r="AJ66">
            <v>-3.2881121057520158E-3</v>
          </cell>
          <cell r="AK66">
            <v>3.0275116937888728E-3</v>
          </cell>
          <cell r="AL66">
            <v>-4.2198223810445898E-3</v>
          </cell>
          <cell r="AM66">
            <v>-5.9598511978717498E-3</v>
          </cell>
          <cell r="AN66">
            <v>1.850898263910249E-2</v>
          </cell>
          <cell r="AO66">
            <v>2.008673211732874E-2</v>
          </cell>
          <cell r="AP66">
            <v>1.9556607794581245E-2</v>
          </cell>
          <cell r="AQ66">
            <v>2.7205788837314063E-2</v>
          </cell>
          <cell r="AR66">
            <v>2.1215337449955421E-2</v>
          </cell>
          <cell r="AS66">
            <v>2.2582516465523974E-2</v>
          </cell>
        </row>
        <row r="68">
          <cell r="AN68">
            <v>200.38800000000001</v>
          </cell>
          <cell r="AO68">
            <v>122.85400000000001</v>
          </cell>
          <cell r="AP68">
            <v>407.72700000000003</v>
          </cell>
          <cell r="AQ68">
            <v>481.71677000000005</v>
          </cell>
          <cell r="AR68">
            <v>558.65703310000015</v>
          </cell>
          <cell r="AS68">
            <v>638.67284409300021</v>
          </cell>
        </row>
        <row r="69">
          <cell r="AN69">
            <v>0</v>
          </cell>
          <cell r="AO69">
            <v>16.166</v>
          </cell>
          <cell r="AP69">
            <v>264.68</v>
          </cell>
          <cell r="AQ69">
            <v>301.22000000000003</v>
          </cell>
          <cell r="AR69">
            <v>339.58700000000005</v>
          </cell>
          <cell r="AS69">
            <v>379.8723500000001</v>
          </cell>
        </row>
        <row r="70">
          <cell r="AN70">
            <v>7.9960000000000013</v>
          </cell>
          <cell r="AO70">
            <v>70.296000000000006</v>
          </cell>
          <cell r="AP70">
            <v>106.65500000000003</v>
          </cell>
          <cell r="AQ70">
            <v>144.10477000000003</v>
          </cell>
          <cell r="AR70">
            <v>182.67803310000005</v>
          </cell>
          <cell r="AS70">
            <v>222.40849409300006</v>
          </cell>
        </row>
        <row r="71">
          <cell r="AN71">
            <v>6.3920000000000003</v>
          </cell>
          <cell r="AO71">
            <v>36.392000000000003</v>
          </cell>
          <cell r="AP71">
            <v>36.392000000000003</v>
          </cell>
          <cell r="AQ71">
            <v>36.392000000000003</v>
          </cell>
          <cell r="AR71">
            <v>36.392000000000003</v>
          </cell>
          <cell r="AS71">
            <v>36.392000000000003</v>
          </cell>
        </row>
        <row r="72">
          <cell r="AN72">
            <v>186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6">
          <cell r="N76">
            <v>8.0333683943848933E-2</v>
          </cell>
          <cell r="S76">
            <v>7.4831615570113988E-2</v>
          </cell>
          <cell r="X76">
            <v>6.4729492260951024E-2</v>
          </cell>
          <cell r="AC76">
            <v>9.2472509614596229E-2</v>
          </cell>
          <cell r="AH76">
            <v>8.6295660701152244E-2</v>
          </cell>
          <cell r="AN76">
            <v>7.5613307206428101E-2</v>
          </cell>
          <cell r="AO76">
            <v>8.5635377702891313E-2</v>
          </cell>
          <cell r="AP76">
            <v>8.5886021162855639E-2</v>
          </cell>
          <cell r="AQ76">
            <v>8.6132326436457352E-2</v>
          </cell>
          <cell r="AR76">
            <v>8.6548179537380865E-2</v>
          </cell>
          <cell r="AS76">
            <v>8.7462004212564393E-2</v>
          </cell>
        </row>
        <row r="77">
          <cell r="N77">
            <v>7.2954893970436308E-2</v>
          </cell>
          <cell r="S77">
            <v>7.5667635160496571E-2</v>
          </cell>
          <cell r="X77">
            <v>8.005253305959785E-2</v>
          </cell>
          <cell r="AC77">
            <v>0.10460178436536616</v>
          </cell>
          <cell r="AH77">
            <v>6.7441115476049973E-2</v>
          </cell>
          <cell r="AN77">
            <v>0.1149822836680796</v>
          </cell>
          <cell r="AO77">
            <v>9.3232787709776263E-2</v>
          </cell>
          <cell r="AP77">
            <v>8.9482079928822414E-2</v>
          </cell>
          <cell r="AQ77">
            <v>8.7456579345339319E-2</v>
          </cell>
          <cell r="AR77">
            <v>8.6362593904709906E-2</v>
          </cell>
          <cell r="AS77">
            <v>8.5876903141692093E-2</v>
          </cell>
        </row>
        <row r="78">
          <cell r="N78">
            <v>7.1180535637115988E-2</v>
          </cell>
          <cell r="S78">
            <v>0.139337048987973</v>
          </cell>
          <cell r="X78">
            <v>8.4700574241181312E-2</v>
          </cell>
        </row>
        <row r="79">
          <cell r="N79">
            <v>2.9292149929375903E-2</v>
          </cell>
          <cell r="S79">
            <v>3.3490686399591735E-3</v>
          </cell>
          <cell r="X79">
            <v>0.31315192223928839</v>
          </cell>
          <cell r="AC79">
            <v>0.46954429360992717</v>
          </cell>
          <cell r="AH79">
            <v>0.41876641351408905</v>
          </cell>
          <cell r="AN79">
            <v>2.1417848206839035E-2</v>
          </cell>
          <cell r="AO79">
            <v>7.1219652858648036E-2</v>
          </cell>
          <cell r="AP79">
            <v>7.0067360133927573E-2</v>
          </cell>
          <cell r="AQ79">
            <v>6.9253324352166468E-2</v>
          </cell>
          <cell r="AR79">
            <v>6.8647895822949209E-2</v>
          </cell>
          <cell r="AS79">
            <v>6.8180175775016102E-2</v>
          </cell>
        </row>
        <row r="80">
          <cell r="N80">
            <v>7.1072866853031741E-2</v>
          </cell>
          <cell r="S80">
            <v>6.6929119353245248E-2</v>
          </cell>
          <cell r="X80">
            <v>7.5155011371439165E-2</v>
          </cell>
          <cell r="AC80">
            <v>0.1007906416733178</v>
          </cell>
          <cell r="AH80">
            <v>0.10036327504372139</v>
          </cell>
          <cell r="AN80">
            <v>0.10221735077441975</v>
          </cell>
          <cell r="AO80">
            <v>9.9140764408226709E-2</v>
          </cell>
          <cell r="AP80">
            <v>0.10215741305373909</v>
          </cell>
          <cell r="AQ80">
            <v>0.10593568524099907</v>
          </cell>
          <cell r="AR80">
            <v>0.1183606968589752</v>
          </cell>
          <cell r="AS80">
            <v>0.13408759707908485</v>
          </cell>
        </row>
        <row r="81">
          <cell r="N81">
            <v>9.0826955218141575E-2</v>
          </cell>
          <cell r="S81">
            <v>9.8742029984490789E-2</v>
          </cell>
          <cell r="X81">
            <v>0.10634932387407701</v>
          </cell>
          <cell r="AC81">
            <v>2.9257302185845366E-2</v>
          </cell>
          <cell r="AH81">
            <v>2.5858353684815399E-2</v>
          </cell>
          <cell r="AN81">
            <v>3.1453147877013178E-2</v>
          </cell>
          <cell r="AO81">
            <v>4.9191494071146237E-2</v>
          </cell>
          <cell r="AP81">
            <v>5.4150024411224511E-2</v>
          </cell>
          <cell r="AQ81">
            <v>5.9755969585949149E-2</v>
          </cell>
          <cell r="AR81">
            <v>6.1694761981040028E-2</v>
          </cell>
          <cell r="AS81">
            <v>6.3637932502280323E-2</v>
          </cell>
        </row>
        <row r="85">
          <cell r="H85">
            <v>2776.82</v>
          </cell>
          <cell r="I85">
            <v>2876.1639999999998</v>
          </cell>
          <cell r="N85">
            <v>2842.4127399999998</v>
          </cell>
          <cell r="S85">
            <v>2202.9499999999998</v>
          </cell>
          <cell r="T85">
            <v>2135.7999999999997</v>
          </cell>
          <cell r="U85">
            <v>2058.7599999999998</v>
          </cell>
          <cell r="V85">
            <v>2031.9499999999998</v>
          </cell>
          <cell r="W85">
            <v>1941.59</v>
          </cell>
          <cell r="X85">
            <v>1890.47</v>
          </cell>
          <cell r="Y85">
            <v>1779.33</v>
          </cell>
          <cell r="Z85">
            <v>1735.23</v>
          </cell>
          <cell r="AA85">
            <v>1745.86</v>
          </cell>
          <cell r="AB85">
            <v>1752.6</v>
          </cell>
          <cell r="AC85">
            <v>1752.6</v>
          </cell>
          <cell r="AD85">
            <v>1758.01</v>
          </cell>
          <cell r="AE85">
            <v>1688.01</v>
          </cell>
          <cell r="AF85">
            <v>1651.01</v>
          </cell>
          <cell r="AG85">
            <v>1604.01</v>
          </cell>
          <cell r="AH85">
            <v>1604.01</v>
          </cell>
          <cell r="AM85">
            <v>1740.23</v>
          </cell>
          <cell r="AN85">
            <v>1660.5509999999999</v>
          </cell>
          <cell r="AO85">
            <v>1460.4798285714287</v>
          </cell>
          <cell r="AP85">
            <v>1266.1825085714286</v>
          </cell>
          <cell r="AQ85">
            <v>1042.6035085714286</v>
          </cell>
          <cell r="AR85">
            <v>819.02450857142878</v>
          </cell>
          <cell r="AS85">
            <v>571.44550857142883</v>
          </cell>
        </row>
        <row r="86">
          <cell r="H86">
            <v>497</v>
          </cell>
          <cell r="I86">
            <v>478.03</v>
          </cell>
          <cell r="N86">
            <v>485.39373999999998</v>
          </cell>
          <cell r="S86">
            <v>450.89</v>
          </cell>
          <cell r="T86">
            <v>432.67</v>
          </cell>
          <cell r="U86">
            <v>435.98</v>
          </cell>
          <cell r="V86">
            <v>448.45</v>
          </cell>
          <cell r="W86">
            <v>476.45</v>
          </cell>
          <cell r="X86">
            <v>533.61</v>
          </cell>
          <cell r="Y86">
            <v>512.66999999999996</v>
          </cell>
          <cell r="Z86">
            <v>494.67</v>
          </cell>
          <cell r="AA86">
            <v>473.73</v>
          </cell>
          <cell r="AB86">
            <v>470.17</v>
          </cell>
          <cell r="AC86">
            <v>470.17</v>
          </cell>
          <cell r="AD86">
            <v>517.61</v>
          </cell>
          <cell r="AE86">
            <v>542.61</v>
          </cell>
          <cell r="AF86">
            <v>529.61</v>
          </cell>
          <cell r="AG86">
            <v>533.61</v>
          </cell>
          <cell r="AH86">
            <v>533.61</v>
          </cell>
          <cell r="AM86">
            <v>580.85</v>
          </cell>
          <cell r="AN86">
            <v>715.76099999999997</v>
          </cell>
          <cell r="AO86">
            <v>659.75342857142857</v>
          </cell>
          <cell r="AP86">
            <v>596.17442857142862</v>
          </cell>
          <cell r="AQ86">
            <v>479.59542857142861</v>
          </cell>
          <cell r="AR86">
            <v>363.01642857142861</v>
          </cell>
          <cell r="AS86">
            <v>246.4374285714286</v>
          </cell>
        </row>
        <row r="87">
          <cell r="H87">
            <v>1719.4199999999998</v>
          </cell>
          <cell r="I87">
            <v>2062.933</v>
          </cell>
          <cell r="N87">
            <v>2069.94</v>
          </cell>
          <cell r="S87">
            <v>1613.27</v>
          </cell>
          <cell r="T87">
            <v>1565.7799999999997</v>
          </cell>
          <cell r="U87">
            <v>1500.7199999999998</v>
          </cell>
          <cell r="V87">
            <v>1467.9599999999998</v>
          </cell>
          <cell r="W87">
            <v>1369.6</v>
          </cell>
          <cell r="X87">
            <v>1262.03</v>
          </cell>
          <cell r="Y87">
            <v>1173.42</v>
          </cell>
          <cell r="Z87">
            <v>1164.8800000000001</v>
          </cell>
          <cell r="AA87">
            <v>1197.72</v>
          </cell>
          <cell r="AB87">
            <v>1225.1600000000001</v>
          </cell>
          <cell r="AC87">
            <v>1225.1600000000001</v>
          </cell>
          <cell r="AD87">
            <v>1149.57</v>
          </cell>
          <cell r="AE87">
            <v>1066.57</v>
          </cell>
          <cell r="AF87">
            <v>1044.57</v>
          </cell>
          <cell r="AG87">
            <v>1010.5699999999999</v>
          </cell>
          <cell r="AH87">
            <v>1010.5699999999999</v>
          </cell>
          <cell r="AM87">
            <v>1084.25</v>
          </cell>
          <cell r="AN87">
            <v>898.46800000000007</v>
          </cell>
          <cell r="AO87">
            <v>773.26040000000012</v>
          </cell>
          <cell r="AP87">
            <v>655.54208000000017</v>
          </cell>
          <cell r="AQ87">
            <v>558.54208000000017</v>
          </cell>
          <cell r="AR87">
            <v>454.54208000000017</v>
          </cell>
          <cell r="AS87">
            <v>326.54208000000017</v>
          </cell>
        </row>
        <row r="88">
          <cell r="H88">
            <v>428.3</v>
          </cell>
          <cell r="I88">
            <v>230.62</v>
          </cell>
          <cell r="N88">
            <v>200.37199999999999</v>
          </cell>
          <cell r="S88">
            <v>75.349999999999994</v>
          </cell>
          <cell r="T88">
            <v>74.349999999999994</v>
          </cell>
          <cell r="U88">
            <v>59.349999999999994</v>
          </cell>
          <cell r="V88">
            <v>52.83</v>
          </cell>
          <cell r="W88">
            <v>35.83</v>
          </cell>
          <cell r="X88">
            <v>38.380000000000003</v>
          </cell>
          <cell r="Y88">
            <v>37.86</v>
          </cell>
          <cell r="Z88">
            <v>23.39</v>
          </cell>
          <cell r="AA88">
            <v>22.87</v>
          </cell>
          <cell r="AB88">
            <v>8.4</v>
          </cell>
          <cell r="AC88">
            <v>8.4</v>
          </cell>
          <cell r="AD88">
            <v>34.380000000000003</v>
          </cell>
          <cell r="AE88">
            <v>22.380000000000003</v>
          </cell>
          <cell r="AF88">
            <v>21.380000000000003</v>
          </cell>
          <cell r="AG88">
            <v>7.3800000000000026</v>
          </cell>
          <cell r="AH88">
            <v>7.3800000000000026</v>
          </cell>
          <cell r="AM88">
            <v>18.940000000000001</v>
          </cell>
          <cell r="AN88">
            <v>3.8700000000000028</v>
          </cell>
          <cell r="AO88">
            <v>-0.12999999999999723</v>
          </cell>
          <cell r="AP88">
            <v>-0.12999999999999723</v>
          </cell>
          <cell r="AQ88">
            <v>-0.12999999999999723</v>
          </cell>
          <cell r="AR88">
            <v>-0.12999999999999723</v>
          </cell>
          <cell r="AS88">
            <v>-0.12999999999999723</v>
          </cell>
        </row>
        <row r="89">
          <cell r="H89">
            <v>132.1</v>
          </cell>
          <cell r="I89">
            <v>104.581</v>
          </cell>
          <cell r="N89">
            <v>86.706999999999994</v>
          </cell>
          <cell r="S89">
            <v>63.44</v>
          </cell>
          <cell r="T89">
            <v>63</v>
          </cell>
          <cell r="U89">
            <v>62.709999999999994</v>
          </cell>
          <cell r="V89">
            <v>62.709999999999994</v>
          </cell>
          <cell r="W89">
            <v>59.709999999999994</v>
          </cell>
          <cell r="X89">
            <v>56.45</v>
          </cell>
          <cell r="Y89">
            <v>55.38</v>
          </cell>
          <cell r="Z89">
            <v>52.29</v>
          </cell>
          <cell r="AA89">
            <v>51.54</v>
          </cell>
          <cell r="AB89">
            <v>48.87</v>
          </cell>
          <cell r="AC89">
            <v>48.87</v>
          </cell>
          <cell r="AD89">
            <v>56.45</v>
          </cell>
          <cell r="AE89">
            <v>56.45</v>
          </cell>
          <cell r="AF89">
            <v>55.45</v>
          </cell>
          <cell r="AG89">
            <v>52.45</v>
          </cell>
          <cell r="AH89">
            <v>52.45</v>
          </cell>
          <cell r="AM89">
            <v>56.190000000000005</v>
          </cell>
          <cell r="AN89">
            <v>42.452000000000005</v>
          </cell>
          <cell r="AO89">
            <v>27.596000000000007</v>
          </cell>
          <cell r="AP89">
            <v>14.596000000000007</v>
          </cell>
          <cell r="AQ89">
            <v>4.5960000000000072</v>
          </cell>
          <cell r="AR89">
            <v>1.5960000000000072</v>
          </cell>
          <cell r="AS89">
            <v>-1.4039999999999928</v>
          </cell>
        </row>
        <row r="90">
          <cell r="H90">
            <v>0</v>
          </cell>
          <cell r="I90">
            <v>0</v>
          </cell>
          <cell r="N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H91">
            <v>0</v>
          </cell>
          <cell r="I91">
            <v>0</v>
          </cell>
          <cell r="N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3">
          <cell r="H93">
            <v>196.74</v>
          </cell>
          <cell r="I93">
            <v>261.39100000000002</v>
          </cell>
          <cell r="N93">
            <v>355.29174000000006</v>
          </cell>
          <cell r="S93">
            <v>28.93</v>
          </cell>
          <cell r="T93">
            <v>34.489999999999995</v>
          </cell>
          <cell r="U93">
            <v>61.55</v>
          </cell>
          <cell r="V93">
            <v>61.550000000000004</v>
          </cell>
          <cell r="W93">
            <v>61.46</v>
          </cell>
          <cell r="X93">
            <v>61.46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62.070000000000007</v>
          </cell>
          <cell r="AJ93">
            <v>26.240000000000002</v>
          </cell>
          <cell r="AK93">
            <v>29.200000000000003</v>
          </cell>
          <cell r="AL93">
            <v>29.200000000000003</v>
          </cell>
          <cell r="AM93">
            <v>29.200000000000003</v>
          </cell>
          <cell r="AN93">
            <v>5.6500000000000057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H94">
            <v>151.62</v>
          </cell>
          <cell r="I94">
            <v>190.87700000000001</v>
          </cell>
          <cell r="N94">
            <v>279.79900000000004</v>
          </cell>
          <cell r="S94">
            <v>16.93</v>
          </cell>
          <cell r="T94">
            <v>24.22</v>
          </cell>
          <cell r="U94">
            <v>53.58</v>
          </cell>
          <cell r="V94">
            <v>53.580000000000005</v>
          </cell>
          <cell r="W94">
            <v>53.49</v>
          </cell>
          <cell r="X94">
            <v>53.49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52.120000000000005</v>
          </cell>
          <cell r="AJ94">
            <v>23.800000000000004</v>
          </cell>
          <cell r="AK94">
            <v>26.760000000000005</v>
          </cell>
          <cell r="AL94">
            <v>26.760000000000005</v>
          </cell>
          <cell r="AM94">
            <v>26.760000000000005</v>
          </cell>
          <cell r="AN94">
            <v>5.6500000000000057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H95">
            <v>0</v>
          </cell>
          <cell r="I95">
            <v>0</v>
          </cell>
          <cell r="N95">
            <v>1.0309999999999999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H96">
            <v>76.22</v>
          </cell>
          <cell r="I96">
            <v>174.49799999999999</v>
          </cell>
          <cell r="N96">
            <v>275.41000000000003</v>
          </cell>
          <cell r="S96">
            <v>16.93</v>
          </cell>
          <cell r="T96">
            <v>24.22</v>
          </cell>
          <cell r="U96">
            <v>53.58</v>
          </cell>
          <cell r="V96">
            <v>53.580000000000005</v>
          </cell>
          <cell r="W96">
            <v>53.49</v>
          </cell>
          <cell r="X96">
            <v>53.49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52.120000000000005</v>
          </cell>
          <cell r="AJ96">
            <v>23.800000000000004</v>
          </cell>
          <cell r="AK96">
            <v>26.760000000000005</v>
          </cell>
          <cell r="AL96">
            <v>26.760000000000005</v>
          </cell>
          <cell r="AM96">
            <v>26.760000000000005</v>
          </cell>
          <cell r="AN96">
            <v>5.6500000000000057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</row>
        <row r="97">
          <cell r="H97">
            <v>0</v>
          </cell>
          <cell r="I97">
            <v>11.52</v>
          </cell>
          <cell r="N97">
            <v>2.5110000000000001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H98">
            <v>75.400000000000006</v>
          </cell>
          <cell r="I98">
            <v>4.859</v>
          </cell>
          <cell r="N98">
            <v>0.84699999999999998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H99">
            <v>0</v>
          </cell>
          <cell r="I99">
            <v>0</v>
          </cell>
          <cell r="N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H100">
            <v>0</v>
          </cell>
          <cell r="I100">
            <v>0</v>
          </cell>
          <cell r="N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H101">
            <v>45.12</v>
          </cell>
          <cell r="I101">
            <v>70.51400000000001</v>
          </cell>
          <cell r="N101">
            <v>75.492740000000012</v>
          </cell>
          <cell r="S101">
            <v>12</v>
          </cell>
          <cell r="T101">
            <v>10.27</v>
          </cell>
          <cell r="U101">
            <v>7.97</v>
          </cell>
          <cell r="V101">
            <v>7.9700000000000006</v>
          </cell>
          <cell r="W101">
            <v>7.97</v>
          </cell>
          <cell r="X101">
            <v>7.97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9.9499999999999993</v>
          </cell>
          <cell r="AJ101">
            <v>2.4399999999999995</v>
          </cell>
          <cell r="AK101">
            <v>2.4399999999999995</v>
          </cell>
          <cell r="AL101">
            <v>2.4399999999999995</v>
          </cell>
          <cell r="AM101">
            <v>2.4399999999999995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H102">
            <v>0</v>
          </cell>
          <cell r="I102">
            <v>0.4</v>
          </cell>
          <cell r="N102">
            <v>0.13374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H103">
            <v>40.119999999999997</v>
          </cell>
          <cell r="I103">
            <v>68.253</v>
          </cell>
          <cell r="N103">
            <v>75.290000000000006</v>
          </cell>
          <cell r="S103">
            <v>12</v>
          </cell>
          <cell r="T103">
            <v>10.27</v>
          </cell>
          <cell r="U103">
            <v>7.97</v>
          </cell>
          <cell r="V103">
            <v>7.9700000000000006</v>
          </cell>
          <cell r="W103">
            <v>7.97</v>
          </cell>
          <cell r="X103">
            <v>7.97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9.9499999999999993</v>
          </cell>
          <cell r="AJ103">
            <v>2.4399999999999995</v>
          </cell>
          <cell r="AK103">
            <v>2.4399999999999995</v>
          </cell>
          <cell r="AL103">
            <v>2.4399999999999995</v>
          </cell>
          <cell r="AM103">
            <v>2.4399999999999995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H104">
            <v>0</v>
          </cell>
          <cell r="I104">
            <v>0.76</v>
          </cell>
          <cell r="N104">
            <v>2.1999999999999999E-2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H105">
            <v>5</v>
          </cell>
          <cell r="I105">
            <v>1.101</v>
          </cell>
          <cell r="N105">
            <v>4.7E-2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H106">
            <v>0</v>
          </cell>
          <cell r="I106">
            <v>0</v>
          </cell>
          <cell r="N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H107">
            <v>0</v>
          </cell>
          <cell r="I107">
            <v>0</v>
          </cell>
          <cell r="N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9">
          <cell r="H109">
            <v>0</v>
          </cell>
          <cell r="I109">
            <v>0</v>
          </cell>
          <cell r="N109">
            <v>231.06199999999998</v>
          </cell>
          <cell r="S109">
            <v>172.04000000000002</v>
          </cell>
          <cell r="T109">
            <v>40.230000000000004</v>
          </cell>
          <cell r="U109">
            <v>42.24</v>
          </cell>
          <cell r="V109">
            <v>45.370000000000005</v>
          </cell>
          <cell r="W109">
            <v>17</v>
          </cell>
          <cell r="X109">
            <v>144.84000000000003</v>
          </cell>
          <cell r="Y109">
            <v>27.58</v>
          </cell>
          <cell r="Z109">
            <v>38.119999999999997</v>
          </cell>
          <cell r="AA109">
            <v>9.85</v>
          </cell>
          <cell r="AB109">
            <v>38.520000000000003</v>
          </cell>
          <cell r="AC109">
            <v>114.07</v>
          </cell>
          <cell r="AD109">
            <v>22</v>
          </cell>
          <cell r="AE109">
            <v>51</v>
          </cell>
          <cell r="AF109">
            <v>10</v>
          </cell>
          <cell r="AG109">
            <v>38</v>
          </cell>
          <cell r="AH109">
            <v>121</v>
          </cell>
          <cell r="AI109">
            <v>0</v>
          </cell>
          <cell r="AJ109">
            <v>25</v>
          </cell>
          <cell r="AK109">
            <v>6</v>
          </cell>
          <cell r="AL109">
            <v>1</v>
          </cell>
          <cell r="AM109">
            <v>32</v>
          </cell>
          <cell r="AN109">
            <v>131.439435</v>
          </cell>
          <cell r="AO109">
            <v>121.15264034285717</v>
          </cell>
          <cell r="AP109">
            <v>106.02110452571431</v>
          </cell>
          <cell r="AQ109">
            <v>89.8389883657143</v>
          </cell>
          <cell r="AR109">
            <v>72.413168365714299</v>
          </cell>
          <cell r="AS109">
            <v>54.057848365714307</v>
          </cell>
        </row>
        <row r="110">
          <cell r="N110">
            <v>48.702999999999996</v>
          </cell>
          <cell r="S110">
            <v>36.369999999999997</v>
          </cell>
          <cell r="T110">
            <v>14</v>
          </cell>
          <cell r="U110">
            <v>1</v>
          </cell>
          <cell r="V110">
            <v>14</v>
          </cell>
          <cell r="W110">
            <v>0</v>
          </cell>
          <cell r="X110">
            <v>29</v>
          </cell>
          <cell r="Y110">
            <v>13.47</v>
          </cell>
          <cell r="Z110">
            <v>2.5</v>
          </cell>
          <cell r="AA110">
            <v>9.69</v>
          </cell>
          <cell r="AB110">
            <v>2.35</v>
          </cell>
          <cell r="AC110">
            <v>28.01</v>
          </cell>
          <cell r="AD110">
            <v>1</v>
          </cell>
          <cell r="AE110">
            <v>2</v>
          </cell>
          <cell r="AF110">
            <v>10</v>
          </cell>
          <cell r="AG110">
            <v>2</v>
          </cell>
          <cell r="AH110">
            <v>15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51.864439999999995</v>
          </cell>
          <cell r="AO110">
            <v>55.02057714285715</v>
          </cell>
          <cell r="AP110">
            <v>50.237114285714291</v>
          </cell>
          <cell r="AQ110">
            <v>43.030794285714293</v>
          </cell>
          <cell r="AR110">
            <v>33.704474285714284</v>
          </cell>
          <cell r="AS110">
            <v>24.378154285714292</v>
          </cell>
        </row>
        <row r="111">
          <cell r="N111">
            <v>161.923</v>
          </cell>
          <cell r="S111">
            <v>123.87</v>
          </cell>
          <cell r="T111">
            <v>24</v>
          </cell>
          <cell r="U111">
            <v>36</v>
          </cell>
          <cell r="V111">
            <v>12.21</v>
          </cell>
          <cell r="W111">
            <v>16</v>
          </cell>
          <cell r="X111">
            <v>88.210000000000008</v>
          </cell>
          <cell r="Y111">
            <v>13.89</v>
          </cell>
          <cell r="Z111">
            <v>30.34</v>
          </cell>
          <cell r="AA111">
            <v>0</v>
          </cell>
          <cell r="AB111">
            <v>31.39</v>
          </cell>
          <cell r="AC111">
            <v>75.62</v>
          </cell>
          <cell r="AD111">
            <v>20</v>
          </cell>
          <cell r="AE111">
            <v>46</v>
          </cell>
          <cell r="AF111">
            <v>0</v>
          </cell>
          <cell r="AG111">
            <v>31</v>
          </cell>
          <cell r="AH111">
            <v>97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75.343283999999997</v>
          </cell>
          <cell r="AO111">
            <v>63.525679200000006</v>
          </cell>
          <cell r="AP111">
            <v>54.294494240000013</v>
          </cell>
          <cell r="AQ111">
            <v>46.135198080000009</v>
          </cell>
          <cell r="AR111">
            <v>38.497198080000011</v>
          </cell>
          <cell r="AS111">
            <v>29.681198080000012</v>
          </cell>
        </row>
        <row r="112">
          <cell r="N112">
            <v>12.61</v>
          </cell>
          <cell r="S112">
            <v>8.27</v>
          </cell>
          <cell r="T112">
            <v>0.21</v>
          </cell>
          <cell r="U112">
            <v>1</v>
          </cell>
          <cell r="V112">
            <v>0.16</v>
          </cell>
          <cell r="W112">
            <v>1</v>
          </cell>
          <cell r="X112">
            <v>2.37</v>
          </cell>
          <cell r="Y112">
            <v>0.16</v>
          </cell>
          <cell r="Z112">
            <v>2.62</v>
          </cell>
          <cell r="AA112">
            <v>0.13</v>
          </cell>
          <cell r="AB112">
            <v>2.15</v>
          </cell>
          <cell r="AC112">
            <v>5.0599999999999996</v>
          </cell>
          <cell r="AD112">
            <v>1</v>
          </cell>
          <cell r="AE112">
            <v>2</v>
          </cell>
          <cell r="AF112">
            <v>0</v>
          </cell>
          <cell r="AG112">
            <v>2</v>
          </cell>
          <cell r="AH112">
            <v>5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0.72992000000000012</v>
          </cell>
          <cell r="AO112">
            <v>0.11968000000000018</v>
          </cell>
          <cell r="AP112">
            <v>-8.3199999999998223E-3</v>
          </cell>
          <cell r="AQ112">
            <v>-8.3199999999998223E-3</v>
          </cell>
          <cell r="AR112">
            <v>-8.3199999999998223E-3</v>
          </cell>
          <cell r="AS112">
            <v>-8.3199999999998223E-3</v>
          </cell>
        </row>
        <row r="113">
          <cell r="N113">
            <v>7.8259999999999996</v>
          </cell>
          <cell r="S113">
            <v>3.5300000000000002</v>
          </cell>
          <cell r="T113">
            <v>0.02</v>
          </cell>
          <cell r="U113">
            <v>1.24</v>
          </cell>
          <cell r="V113">
            <v>0</v>
          </cell>
          <cell r="W113">
            <v>0</v>
          </cell>
          <cell r="X113">
            <v>1.26</v>
          </cell>
          <cell r="Y113">
            <v>0.06</v>
          </cell>
          <cell r="Z113">
            <v>2.66</v>
          </cell>
          <cell r="AA113">
            <v>0.03</v>
          </cell>
          <cell r="AB113">
            <v>2.63</v>
          </cell>
          <cell r="AC113">
            <v>5.38</v>
          </cell>
          <cell r="AD113">
            <v>0</v>
          </cell>
          <cell r="AE113">
            <v>1</v>
          </cell>
          <cell r="AF113">
            <v>0</v>
          </cell>
          <cell r="AG113">
            <v>3</v>
          </cell>
          <cell r="AH113">
            <v>4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3.5017909999999999</v>
          </cell>
          <cell r="AO113">
            <v>2.4867040000000005</v>
          </cell>
          <cell r="AP113">
            <v>1.4978160000000005</v>
          </cell>
          <cell r="AQ113">
            <v>0.68131600000000048</v>
          </cell>
          <cell r="AR113">
            <v>0.21981600000000048</v>
          </cell>
          <cell r="AS113">
            <v>6.81600000000051E-3</v>
          </cell>
        </row>
        <row r="114">
          <cell r="N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N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</row>
        <row r="117">
          <cell r="T117">
            <v>2</v>
          </cell>
          <cell r="U117">
            <v>3</v>
          </cell>
          <cell r="V117">
            <v>19</v>
          </cell>
          <cell r="W117">
            <v>0</v>
          </cell>
          <cell r="X117">
            <v>24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25</v>
          </cell>
          <cell r="AK117">
            <v>6</v>
          </cell>
          <cell r="AL117">
            <v>1</v>
          </cell>
          <cell r="AM117">
            <v>32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9">
          <cell r="I119">
            <v>438.9658</v>
          </cell>
          <cell r="N119">
            <v>480.88300000000004</v>
          </cell>
          <cell r="S119">
            <v>424</v>
          </cell>
          <cell r="T119">
            <v>84.35</v>
          </cell>
          <cell r="U119">
            <v>114.07000000000001</v>
          </cell>
          <cell r="V119">
            <v>64.930000000000007</v>
          </cell>
          <cell r="W119">
            <v>120.27</v>
          </cell>
          <cell r="X119">
            <v>383.61999999999995</v>
          </cell>
          <cell r="Y119">
            <v>94.68</v>
          </cell>
          <cell r="Z119">
            <v>99.1</v>
          </cell>
          <cell r="AA119">
            <v>44.37</v>
          </cell>
          <cell r="AB119">
            <v>54.26</v>
          </cell>
          <cell r="AC119">
            <v>292.41000000000003</v>
          </cell>
          <cell r="AD119">
            <v>79</v>
          </cell>
          <cell r="AE119">
            <v>102</v>
          </cell>
          <cell r="AF119">
            <v>45</v>
          </cell>
          <cell r="AG119">
            <v>55</v>
          </cell>
          <cell r="AH119">
            <v>281</v>
          </cell>
          <cell r="AI119">
            <v>79.650000000000006</v>
          </cell>
          <cell r="AJ119">
            <v>100.85</v>
          </cell>
          <cell r="AK119">
            <v>68.319999999999993</v>
          </cell>
          <cell r="AL119">
            <v>0</v>
          </cell>
          <cell r="AM119">
            <v>248.82</v>
          </cell>
          <cell r="AN119">
            <v>259.67899999999997</v>
          </cell>
          <cell r="AO119">
            <v>200.07117142857143</v>
          </cell>
          <cell r="AP119">
            <v>194.29732000000001</v>
          </cell>
          <cell r="AQ119">
            <v>223.57900000000001</v>
          </cell>
          <cell r="AR119">
            <v>223.57900000000001</v>
          </cell>
          <cell r="AS119">
            <v>247.57900000000001</v>
          </cell>
        </row>
        <row r="120">
          <cell r="I120">
            <v>53.753200000000007</v>
          </cell>
          <cell r="N120">
            <v>68.206000000000017</v>
          </cell>
          <cell r="S120">
            <v>52</v>
          </cell>
          <cell r="T120">
            <v>24.27</v>
          </cell>
          <cell r="U120">
            <v>0</v>
          </cell>
          <cell r="V120">
            <v>24.6</v>
          </cell>
          <cell r="W120">
            <v>2</v>
          </cell>
          <cell r="X120">
            <v>50.870000000000005</v>
          </cell>
          <cell r="Y120">
            <v>20.94</v>
          </cell>
          <cell r="Z120">
            <v>18</v>
          </cell>
          <cell r="AA120">
            <v>20.94</v>
          </cell>
          <cell r="AB120">
            <v>3.56</v>
          </cell>
          <cell r="AC120">
            <v>63.44</v>
          </cell>
          <cell r="AD120">
            <v>24</v>
          </cell>
          <cell r="AE120">
            <v>4</v>
          </cell>
          <cell r="AF120">
            <v>21</v>
          </cell>
          <cell r="AG120">
            <v>4</v>
          </cell>
          <cell r="AH120">
            <v>53</v>
          </cell>
          <cell r="AI120">
            <v>24.29</v>
          </cell>
          <cell r="AJ120">
            <v>3</v>
          </cell>
          <cell r="AK120">
            <v>20.97</v>
          </cell>
          <cell r="AL120">
            <v>0</v>
          </cell>
          <cell r="AM120">
            <v>48.26</v>
          </cell>
          <cell r="AN120">
            <v>45.088999999999999</v>
          </cell>
          <cell r="AO120">
            <v>56.007571428571424</v>
          </cell>
          <cell r="AP120">
            <v>63.578999999999994</v>
          </cell>
          <cell r="AQ120">
            <v>116.57899999999999</v>
          </cell>
          <cell r="AR120">
            <v>116.57899999999999</v>
          </cell>
          <cell r="AS120">
            <v>116.57899999999999</v>
          </cell>
        </row>
        <row r="121">
          <cell r="I121">
            <v>299.42920000000004</v>
          </cell>
          <cell r="N121">
            <v>335.27199999999999</v>
          </cell>
          <cell r="S121">
            <v>312</v>
          </cell>
          <cell r="T121">
            <v>58.64</v>
          </cell>
          <cell r="U121">
            <v>96.12</v>
          </cell>
          <cell r="V121">
            <v>33.81</v>
          </cell>
          <cell r="W121">
            <v>98.27</v>
          </cell>
          <cell r="X121">
            <v>286.83999999999997</v>
          </cell>
          <cell r="Y121">
            <v>72.150000000000006</v>
          </cell>
          <cell r="Z121">
            <v>63.54</v>
          </cell>
          <cell r="AA121">
            <v>22.16</v>
          </cell>
          <cell r="AB121">
            <v>33.56</v>
          </cell>
          <cell r="AC121">
            <v>191.41</v>
          </cell>
          <cell r="AD121">
            <v>51</v>
          </cell>
          <cell r="AE121">
            <v>83</v>
          </cell>
          <cell r="AF121">
            <v>22</v>
          </cell>
          <cell r="AG121">
            <v>34</v>
          </cell>
          <cell r="AH121">
            <v>190</v>
          </cell>
          <cell r="AI121">
            <v>50.92</v>
          </cell>
          <cell r="AJ121">
            <v>83</v>
          </cell>
          <cell r="AK121">
            <v>44.35</v>
          </cell>
          <cell r="AL121">
            <v>0</v>
          </cell>
          <cell r="AM121">
            <v>178.27</v>
          </cell>
          <cell r="AN121">
            <v>185.78199999999998</v>
          </cell>
          <cell r="AO121">
            <v>125.20760000000001</v>
          </cell>
          <cell r="AP121">
            <v>117.71832000000001</v>
          </cell>
          <cell r="AQ121">
            <v>97</v>
          </cell>
          <cell r="AR121">
            <v>104</v>
          </cell>
          <cell r="AS121">
            <v>128</v>
          </cell>
        </row>
        <row r="122">
          <cell r="I122">
            <v>61.383400000000002</v>
          </cell>
          <cell r="N122">
            <v>49.953000000000003</v>
          </cell>
          <cell r="S122">
            <v>37</v>
          </cell>
          <cell r="T122">
            <v>1</v>
          </cell>
          <cell r="U122">
            <v>15</v>
          </cell>
          <cell r="V122">
            <v>6.52</v>
          </cell>
          <cell r="W122">
            <v>17</v>
          </cell>
          <cell r="X122">
            <v>39.519999999999996</v>
          </cell>
          <cell r="Y122">
            <v>0.52</v>
          </cell>
          <cell r="Z122">
            <v>14.47</v>
          </cell>
          <cell r="AA122">
            <v>0.52</v>
          </cell>
          <cell r="AB122">
            <v>14.47</v>
          </cell>
          <cell r="AC122">
            <v>29.98</v>
          </cell>
          <cell r="AD122">
            <v>4</v>
          </cell>
          <cell r="AE122">
            <v>12</v>
          </cell>
          <cell r="AF122">
            <v>1</v>
          </cell>
          <cell r="AG122">
            <v>14</v>
          </cell>
          <cell r="AH122">
            <v>31</v>
          </cell>
          <cell r="AI122">
            <v>4.4400000000000004</v>
          </cell>
          <cell r="AJ122">
            <v>12</v>
          </cell>
          <cell r="AK122">
            <v>3</v>
          </cell>
          <cell r="AL122">
            <v>0</v>
          </cell>
          <cell r="AM122">
            <v>19.440000000000001</v>
          </cell>
          <cell r="AN122">
            <v>15.069999999999999</v>
          </cell>
          <cell r="AO122">
            <v>4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I123">
            <v>24.399999999999977</v>
          </cell>
          <cell r="N123">
            <v>27.451999999999998</v>
          </cell>
          <cell r="S123">
            <v>23</v>
          </cell>
          <cell r="T123">
            <v>0.44</v>
          </cell>
          <cell r="U123">
            <v>2.95</v>
          </cell>
          <cell r="V123">
            <v>0</v>
          </cell>
          <cell r="W123">
            <v>3</v>
          </cell>
          <cell r="X123">
            <v>6.3900000000000006</v>
          </cell>
          <cell r="Y123">
            <v>1.07</v>
          </cell>
          <cell r="Z123">
            <v>3.09</v>
          </cell>
          <cell r="AA123">
            <v>0.75</v>
          </cell>
          <cell r="AB123">
            <v>2.67</v>
          </cell>
          <cell r="AC123">
            <v>7.58</v>
          </cell>
          <cell r="AD123">
            <v>0</v>
          </cell>
          <cell r="AE123">
            <v>3</v>
          </cell>
          <cell r="AF123">
            <v>1</v>
          </cell>
          <cell r="AG123">
            <v>3</v>
          </cell>
          <cell r="AH123">
            <v>7</v>
          </cell>
          <cell r="AI123">
            <v>0</v>
          </cell>
          <cell r="AJ123">
            <v>2.85</v>
          </cell>
          <cell r="AK123">
            <v>0</v>
          </cell>
          <cell r="AL123">
            <v>0</v>
          </cell>
          <cell r="AM123">
            <v>2.85</v>
          </cell>
          <cell r="AN123">
            <v>13.738</v>
          </cell>
          <cell r="AO123">
            <v>14.855999999999998</v>
          </cell>
          <cell r="AP123">
            <v>13</v>
          </cell>
          <cell r="AQ123">
            <v>10</v>
          </cell>
          <cell r="AR123">
            <v>3</v>
          </cell>
          <cell r="AS123">
            <v>3</v>
          </cell>
        </row>
        <row r="124">
          <cell r="I124">
            <v>0</v>
          </cell>
          <cell r="N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I125">
            <v>0</v>
          </cell>
          <cell r="N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7">
          <cell r="I127">
            <v>148.72499999999999</v>
          </cell>
          <cell r="N127">
            <v>178.09999999999997</v>
          </cell>
          <cell r="S127">
            <v>125.06999999999998</v>
          </cell>
          <cell r="T127">
            <v>11.64</v>
          </cell>
          <cell r="U127">
            <v>9.9700000000000006</v>
          </cell>
          <cell r="V127">
            <v>38.119999999999997</v>
          </cell>
          <cell r="W127">
            <v>30</v>
          </cell>
          <cell r="X127">
            <v>89.73</v>
          </cell>
          <cell r="Y127">
            <v>45</v>
          </cell>
          <cell r="Z127">
            <v>55</v>
          </cell>
          <cell r="AA127">
            <v>55</v>
          </cell>
          <cell r="AB127">
            <v>61</v>
          </cell>
          <cell r="AC127">
            <v>216</v>
          </cell>
          <cell r="AD127">
            <v>8</v>
          </cell>
          <cell r="AE127">
            <v>32</v>
          </cell>
          <cell r="AF127">
            <v>8</v>
          </cell>
          <cell r="AG127">
            <v>8</v>
          </cell>
          <cell r="AH127">
            <v>56</v>
          </cell>
          <cell r="AI127">
            <v>7.64</v>
          </cell>
          <cell r="AJ127">
            <v>32.659999999999997</v>
          </cell>
          <cell r="AK127">
            <v>58.14</v>
          </cell>
          <cell r="AL127">
            <v>0.14000000000000001</v>
          </cell>
          <cell r="AM127">
            <v>98.58</v>
          </cell>
          <cell r="AN127">
            <v>180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I128">
            <v>14.730999999999995</v>
          </cell>
          <cell r="N128">
            <v>5.21</v>
          </cell>
          <cell r="S128">
            <v>59.699999999999996</v>
          </cell>
          <cell r="T128">
            <v>6.05</v>
          </cell>
          <cell r="U128">
            <v>3.31</v>
          </cell>
          <cell r="V128">
            <v>37.07</v>
          </cell>
          <cell r="W128">
            <v>30</v>
          </cell>
          <cell r="X128">
            <v>76.430000000000007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8</v>
          </cell>
          <cell r="AE128">
            <v>29</v>
          </cell>
          <cell r="AF128">
            <v>8</v>
          </cell>
          <cell r="AG128">
            <v>8</v>
          </cell>
          <cell r="AH128">
            <v>53</v>
          </cell>
          <cell r="AI128">
            <v>7.5</v>
          </cell>
          <cell r="AJ128">
            <v>30</v>
          </cell>
          <cell r="AK128">
            <v>58</v>
          </cell>
          <cell r="AL128">
            <v>0</v>
          </cell>
          <cell r="AM128">
            <v>95.5</v>
          </cell>
          <cell r="AN128">
            <v>180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I129">
            <v>79.481000000000009</v>
          </cell>
          <cell r="N129">
            <v>153.90999999999997</v>
          </cell>
          <cell r="S129">
            <v>48.809999999999995</v>
          </cell>
          <cell r="T129">
            <v>5.59</v>
          </cell>
          <cell r="U129">
            <v>4</v>
          </cell>
          <cell r="V129">
            <v>1.05</v>
          </cell>
          <cell r="W129">
            <v>0</v>
          </cell>
          <cell r="X129">
            <v>10.64</v>
          </cell>
          <cell r="Y129">
            <v>45</v>
          </cell>
          <cell r="Z129">
            <v>55</v>
          </cell>
          <cell r="AA129">
            <v>55</v>
          </cell>
          <cell r="AB129">
            <v>61</v>
          </cell>
          <cell r="AC129">
            <v>216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0.14000000000000001</v>
          </cell>
          <cell r="AJ129">
            <v>7.0000000000000007E-2</v>
          </cell>
          <cell r="AK129">
            <v>0.14000000000000001</v>
          </cell>
          <cell r="AL129">
            <v>0.14000000000000001</v>
          </cell>
          <cell r="AM129">
            <v>0.49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I130">
            <v>47.835000000000001</v>
          </cell>
          <cell r="N130">
            <v>1.1299999999999999</v>
          </cell>
          <cell r="S130">
            <v>13.07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I131">
            <v>6.6779999999999973</v>
          </cell>
          <cell r="N131">
            <v>17.850000000000001</v>
          </cell>
          <cell r="S131">
            <v>3.4899999999999998</v>
          </cell>
          <cell r="T131">
            <v>0</v>
          </cell>
          <cell r="U131">
            <v>2.66</v>
          </cell>
          <cell r="V131">
            <v>0</v>
          </cell>
          <cell r="W131">
            <v>0</v>
          </cell>
          <cell r="X131">
            <v>2.66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3</v>
          </cell>
          <cell r="AF131">
            <v>0</v>
          </cell>
          <cell r="AG131">
            <v>0</v>
          </cell>
          <cell r="AH131">
            <v>3</v>
          </cell>
          <cell r="AI131">
            <v>0</v>
          </cell>
          <cell r="AJ131">
            <v>2.59</v>
          </cell>
          <cell r="AK131">
            <v>0</v>
          </cell>
          <cell r="AL131">
            <v>0</v>
          </cell>
          <cell r="AM131">
            <v>2.59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I132">
            <v>0</v>
          </cell>
          <cell r="N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I133">
            <v>0</v>
          </cell>
          <cell r="N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5"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7">
          <cell r="I137">
            <v>-225.58980000000003</v>
          </cell>
          <cell r="N137">
            <v>-208.88226000000003</v>
          </cell>
          <cell r="S137">
            <v>-625.29174000000012</v>
          </cell>
          <cell r="T137">
            <v>-67.150000000000006</v>
          </cell>
          <cell r="U137">
            <v>-77.040000000000006</v>
          </cell>
          <cell r="V137">
            <v>-26.810000000000002</v>
          </cell>
          <cell r="W137">
            <v>-90.36</v>
          </cell>
          <cell r="X137">
            <v>-261.3599999999999</v>
          </cell>
          <cell r="Y137">
            <v>-111.84</v>
          </cell>
          <cell r="Z137">
            <v>-44.1</v>
          </cell>
          <cell r="AA137">
            <v>10.63</v>
          </cell>
          <cell r="AB137">
            <v>6.74</v>
          </cell>
          <cell r="AC137">
            <v>-138.57</v>
          </cell>
          <cell r="AD137">
            <v>-132.46</v>
          </cell>
          <cell r="AE137">
            <v>-70</v>
          </cell>
          <cell r="AF137">
            <v>-37</v>
          </cell>
          <cell r="AG137">
            <v>-47</v>
          </cell>
          <cell r="AH137">
            <v>-286.45999999999998</v>
          </cell>
          <cell r="AI137">
            <v>-9.9399999999999977</v>
          </cell>
          <cell r="AJ137">
            <v>-41.949999999999996</v>
          </cell>
          <cell r="AK137">
            <v>19.02000000000001</v>
          </cell>
          <cell r="AL137">
            <v>29.340000000000003</v>
          </cell>
          <cell r="AM137">
            <v>-121.04</v>
          </cell>
          <cell r="AN137">
            <v>-103.22899999999997</v>
          </cell>
          <cell r="AO137">
            <v>-205.72117142857144</v>
          </cell>
          <cell r="AP137">
            <v>-194.29732000000001</v>
          </cell>
          <cell r="AQ137">
            <v>-223.57900000000001</v>
          </cell>
          <cell r="AR137">
            <v>-223.57900000000001</v>
          </cell>
          <cell r="AS137">
            <v>-247.57900000000001</v>
          </cell>
        </row>
        <row r="138">
          <cell r="I138">
            <v>-3.866882220172911E-3</v>
          </cell>
          <cell r="N138">
            <v>-2.7061446476801128E-3</v>
          </cell>
          <cell r="S138">
            <v>-8.8640144035349398E-3</v>
          </cell>
          <cell r="T138">
            <v>-3.5166775108944059E-3</v>
          </cell>
          <cell r="U138">
            <v>-3.6081134480092638E-3</v>
          </cell>
          <cell r="V138">
            <v>-1.1569798428258697E-3</v>
          </cell>
          <cell r="W138">
            <v>-3.6645727538239729E-3</v>
          </cell>
          <cell r="X138">
            <v>-2.9554207997778384E-3</v>
          </cell>
          <cell r="Y138">
            <v>-4.9621069692058354E-3</v>
          </cell>
          <cell r="Z138">
            <v>-1.9193618889647764E-3</v>
          </cell>
          <cell r="AA138">
            <v>4.3856133751771302E-4</v>
          </cell>
          <cell r="AB138">
            <v>2.6429327360347503E-4</v>
          </cell>
          <cell r="AC138">
            <v>-1.4517380114411598E-3</v>
          </cell>
          <cell r="AD138">
            <v>-5.9594950816378141E-3</v>
          </cell>
          <cell r="AE138">
            <v>-3.0512783307902638E-3</v>
          </cell>
          <cell r="AF138">
            <v>-1.6401252438855989E-3</v>
          </cell>
          <cell r="AG138">
            <v>-1.9741218274812312E-3</v>
          </cell>
          <cell r="AH138">
            <v>-3.0149047857005577E-3</v>
          </cell>
          <cell r="AM138">
            <v>-1.2739093599846245E-3</v>
          </cell>
          <cell r="AN138">
            <v>-1.0658635314306063E-3</v>
          </cell>
          <cell r="AO138">
            <v>-2.0514793139349511E-3</v>
          </cell>
          <cell r="AP138">
            <v>-1.8097941986027098E-3</v>
          </cell>
          <cell r="AQ138">
            <v>-2.0031075756508881E-3</v>
          </cell>
          <cell r="AR138">
            <v>-1.9281658456726061E-3</v>
          </cell>
          <cell r="AS138">
            <v>-2.0549535736436937E-3</v>
          </cell>
        </row>
        <row r="140">
          <cell r="AN140">
            <v>3.1779999999999999</v>
          </cell>
          <cell r="AO140">
            <v>15.640171428571428</v>
          </cell>
          <cell r="AP140">
            <v>23.722319999999996</v>
          </cell>
          <cell r="AQ140">
            <v>77.335183999999998</v>
          </cell>
          <cell r="AR140">
            <v>78.0706208</v>
          </cell>
          <cell r="AS140">
            <v>78.953144960000003</v>
          </cell>
        </row>
        <row r="141">
          <cell r="AN141">
            <v>0</v>
          </cell>
          <cell r="AO141">
            <v>10.918571428571429</v>
          </cell>
          <cell r="AP141">
            <v>18.489999999999998</v>
          </cell>
          <cell r="AQ141">
            <v>71.489999999999995</v>
          </cell>
          <cell r="AR141">
            <v>71.489999999999995</v>
          </cell>
          <cell r="AS141">
            <v>71.489999999999995</v>
          </cell>
        </row>
        <row r="142">
          <cell r="AN142">
            <v>2.1280000000000001</v>
          </cell>
          <cell r="AO142">
            <v>2.5536000000000003</v>
          </cell>
          <cell r="AP142">
            <v>3.0643200000000004</v>
          </cell>
          <cell r="AQ142">
            <v>3.6771840000000005</v>
          </cell>
          <cell r="AR142">
            <v>4.4126208000000009</v>
          </cell>
          <cell r="AS142">
            <v>5.2951449600000009</v>
          </cell>
        </row>
        <row r="143"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N144">
            <v>1.05</v>
          </cell>
          <cell r="AO144">
            <v>2.1680000000000001</v>
          </cell>
          <cell r="AP144">
            <v>2.1680000000000001</v>
          </cell>
          <cell r="AQ144">
            <v>2.1680000000000001</v>
          </cell>
          <cell r="AR144">
            <v>2.1680000000000001</v>
          </cell>
          <cell r="AS144">
            <v>2.1680000000000001</v>
          </cell>
        </row>
        <row r="145"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9">
          <cell r="I149">
            <v>-900.8</v>
          </cell>
          <cell r="N149">
            <v>447</v>
          </cell>
          <cell r="S149">
            <v>-944.58000000000015</v>
          </cell>
          <cell r="T149">
            <v>79</v>
          </cell>
          <cell r="U149">
            <v>154.30000000000001</v>
          </cell>
          <cell r="V149">
            <v>-461</v>
          </cell>
          <cell r="W149">
            <v>1629</v>
          </cell>
          <cell r="X149">
            <v>1401.3</v>
          </cell>
          <cell r="Y149">
            <v>158.16</v>
          </cell>
          <cell r="Z149">
            <v>531.53</v>
          </cell>
          <cell r="AA149">
            <v>432.54</v>
          </cell>
          <cell r="AB149">
            <v>1250.0999999999999</v>
          </cell>
          <cell r="AC149">
            <v>2372.33</v>
          </cell>
          <cell r="AD149">
            <v>279</v>
          </cell>
          <cell r="AE149">
            <v>1522</v>
          </cell>
          <cell r="AF149">
            <v>-51</v>
          </cell>
          <cell r="AG149">
            <v>1772</v>
          </cell>
          <cell r="AH149">
            <v>3522</v>
          </cell>
          <cell r="AM149">
            <v>4113.3</v>
          </cell>
          <cell r="AN149">
            <v>4105.32</v>
          </cell>
          <cell r="AO149">
            <v>4920.4901488833748</v>
          </cell>
          <cell r="AP149">
            <v>4427.5223880597014</v>
          </cell>
          <cell r="AQ149">
            <v>1492</v>
          </cell>
          <cell r="AR149">
            <v>1149</v>
          </cell>
          <cell r="AS149">
            <v>2103</v>
          </cell>
        </row>
        <row r="150">
          <cell r="I150">
            <v>-1.5440802305475503E-2</v>
          </cell>
          <cell r="N150">
            <v>5.7910454315891176E-3</v>
          </cell>
          <cell r="S150">
            <v>-1.33901828373601E-2</v>
          </cell>
          <cell r="T150">
            <v>1.7229886836697836E-2</v>
          </cell>
          <cell r="U150">
            <v>7.2265304390943591E-3</v>
          </cell>
          <cell r="V150">
            <v>-1.851340367669892E-2</v>
          </cell>
          <cell r="W150">
            <v>6.7362276937822263E-2</v>
          </cell>
          <cell r="X150">
            <v>1.5845696230213827E-2</v>
          </cell>
          <cell r="Y150">
            <v>7.017228525121556E-3</v>
          </cell>
          <cell r="Z150">
            <v>3.453676280612742E-2</v>
          </cell>
          <cell r="AA150">
            <v>1.7845279485410318E-2</v>
          </cell>
          <cell r="AB150">
            <v>4.9019736102626763E-2</v>
          </cell>
          <cell r="AC150">
            <v>2.759873706920539E-2</v>
          </cell>
          <cell r="AD150">
            <v>1.4352098226200078E-2</v>
          </cell>
          <cell r="AE150">
            <v>6.6343508849468297E-2</v>
          </cell>
          <cell r="AF150">
            <v>-2.2607131740044742E-3</v>
          </cell>
          <cell r="AG150">
            <v>7.4428593155249828E-2</v>
          </cell>
          <cell r="AH150">
            <v>3.7488971747069007E-2</v>
          </cell>
          <cell r="AM150">
            <v>4.329123736305978E-2</v>
          </cell>
          <cell r="AN150">
            <v>4.2388387690016349E-2</v>
          </cell>
          <cell r="AO150">
            <v>4.9067792511378897E-2</v>
          </cell>
          <cell r="AP150">
            <v>4.0225139309416964E-2</v>
          </cell>
          <cell r="AQ150">
            <v>1.2381729364338902E-2</v>
          </cell>
          <cell r="AR150">
            <v>8.9518074050253613E-3</v>
          </cell>
          <cell r="AS150">
            <v>1.6533985187347222E-2</v>
          </cell>
        </row>
        <row r="151">
          <cell r="I151">
            <v>-900.8</v>
          </cell>
          <cell r="N151">
            <v>447</v>
          </cell>
          <cell r="S151">
            <v>-944.58000000000015</v>
          </cell>
          <cell r="T151">
            <v>329</v>
          </cell>
          <cell r="U151">
            <v>154.30000000000001</v>
          </cell>
          <cell r="V151">
            <v>-429</v>
          </cell>
          <cell r="W151">
            <v>1661</v>
          </cell>
          <cell r="X151">
            <v>1401.3</v>
          </cell>
          <cell r="Y151">
            <v>158.16</v>
          </cell>
          <cell r="Z151">
            <v>793.53</v>
          </cell>
          <cell r="AA151">
            <v>432.54</v>
          </cell>
          <cell r="AB151">
            <v>1250.0999999999999</v>
          </cell>
          <cell r="AC151">
            <v>2634.33</v>
          </cell>
          <cell r="AD151">
            <v>319</v>
          </cell>
          <cell r="AE151">
            <v>1522</v>
          </cell>
          <cell r="AF151">
            <v>-51</v>
          </cell>
          <cell r="AG151">
            <v>1772</v>
          </cell>
          <cell r="AH151">
            <v>3562</v>
          </cell>
          <cell r="AM151">
            <v>4113.3</v>
          </cell>
          <cell r="AN151">
            <v>4105.32</v>
          </cell>
          <cell r="AO151">
            <v>4920.4901488833748</v>
          </cell>
          <cell r="AP151">
            <v>4318.5223880597014</v>
          </cell>
          <cell r="AQ151">
            <v>1382</v>
          </cell>
          <cell r="AR151">
            <v>1038</v>
          </cell>
          <cell r="AS151">
            <v>1992</v>
          </cell>
        </row>
        <row r="153">
          <cell r="I153">
            <v>-128</v>
          </cell>
          <cell r="N153">
            <v>-254</v>
          </cell>
          <cell r="S153">
            <v>-537</v>
          </cell>
          <cell r="T153">
            <v>-596</v>
          </cell>
          <cell r="U153">
            <v>67</v>
          </cell>
          <cell r="V153">
            <v>-66</v>
          </cell>
          <cell r="W153">
            <v>-59</v>
          </cell>
          <cell r="X153">
            <v>-654</v>
          </cell>
          <cell r="Y153">
            <v>92</v>
          </cell>
          <cell r="Z153">
            <v>708</v>
          </cell>
          <cell r="AA153">
            <v>0</v>
          </cell>
          <cell r="AB153">
            <v>301.12</v>
          </cell>
          <cell r="AC153">
            <v>1101.1199999999999</v>
          </cell>
          <cell r="AD153">
            <v>158</v>
          </cell>
          <cell r="AE153">
            <v>1437</v>
          </cell>
          <cell r="AF153">
            <v>-304</v>
          </cell>
          <cell r="AG153">
            <v>592</v>
          </cell>
          <cell r="AH153">
            <v>1883</v>
          </cell>
          <cell r="AI153">
            <v>158</v>
          </cell>
          <cell r="AJ153">
            <v>1437</v>
          </cell>
          <cell r="AK153">
            <v>-304</v>
          </cell>
          <cell r="AL153">
            <v>592</v>
          </cell>
          <cell r="AM153">
            <v>1883</v>
          </cell>
          <cell r="AN153">
            <v>1830.1799999999998</v>
          </cell>
          <cell r="AO153">
            <v>2529</v>
          </cell>
          <cell r="AP153">
            <v>2019</v>
          </cell>
          <cell r="AQ153">
            <v>1848</v>
          </cell>
          <cell r="AR153">
            <v>1476</v>
          </cell>
          <cell r="AS153">
            <v>2430</v>
          </cell>
        </row>
        <row r="154">
          <cell r="I154">
            <v>585</v>
          </cell>
          <cell r="N154">
            <v>616</v>
          </cell>
          <cell r="S154">
            <v>240</v>
          </cell>
          <cell r="T154">
            <v>47</v>
          </cell>
          <cell r="U154">
            <v>87</v>
          </cell>
          <cell r="V154">
            <v>84</v>
          </cell>
          <cell r="W154">
            <v>1</v>
          </cell>
          <cell r="X154">
            <v>219</v>
          </cell>
          <cell r="Y154">
            <v>550</v>
          </cell>
          <cell r="Z154">
            <v>1500</v>
          </cell>
          <cell r="AA154">
            <v>0</v>
          </cell>
          <cell r="AB154">
            <v>301.12</v>
          </cell>
          <cell r="AC154">
            <v>2351.12</v>
          </cell>
          <cell r="AD154">
            <v>550</v>
          </cell>
          <cell r="AE154">
            <v>1800</v>
          </cell>
          <cell r="AF154">
            <v>0</v>
          </cell>
          <cell r="AG154">
            <v>788</v>
          </cell>
          <cell r="AH154">
            <v>3138</v>
          </cell>
          <cell r="AI154">
            <v>550</v>
          </cell>
          <cell r="AJ154">
            <v>1800</v>
          </cell>
          <cell r="AK154">
            <v>0</v>
          </cell>
          <cell r="AL154">
            <v>788</v>
          </cell>
          <cell r="AM154">
            <v>3138</v>
          </cell>
          <cell r="AN154">
            <v>2785.18</v>
          </cell>
          <cell r="AO154">
            <v>3795</v>
          </cell>
          <cell r="AP154">
            <v>3720</v>
          </cell>
          <cell r="AQ154">
            <v>3748</v>
          </cell>
          <cell r="AR154">
            <v>2828</v>
          </cell>
          <cell r="AS154">
            <v>4578</v>
          </cell>
        </row>
        <row r="155">
          <cell r="I155">
            <v>713</v>
          </cell>
          <cell r="N155">
            <v>870</v>
          </cell>
          <cell r="S155">
            <v>777</v>
          </cell>
          <cell r="T155">
            <v>643</v>
          </cell>
          <cell r="U155">
            <v>20</v>
          </cell>
          <cell r="V155">
            <v>150</v>
          </cell>
          <cell r="W155">
            <v>60</v>
          </cell>
          <cell r="X155">
            <v>873</v>
          </cell>
          <cell r="Y155">
            <v>458</v>
          </cell>
          <cell r="Z155">
            <v>792</v>
          </cell>
          <cell r="AA155">
            <v>0</v>
          </cell>
          <cell r="AB155">
            <v>0</v>
          </cell>
          <cell r="AC155">
            <v>1250</v>
          </cell>
          <cell r="AD155">
            <v>392</v>
          </cell>
          <cell r="AE155">
            <v>363</v>
          </cell>
          <cell r="AF155">
            <v>304</v>
          </cell>
          <cell r="AG155">
            <v>196</v>
          </cell>
          <cell r="AH155">
            <v>1255</v>
          </cell>
          <cell r="AI155">
            <v>392</v>
          </cell>
          <cell r="AJ155">
            <v>363</v>
          </cell>
          <cell r="AK155">
            <v>304</v>
          </cell>
          <cell r="AL155">
            <v>196</v>
          </cell>
          <cell r="AM155">
            <v>1255</v>
          </cell>
          <cell r="AN155">
            <v>955</v>
          </cell>
          <cell r="AO155">
            <v>1266</v>
          </cell>
          <cell r="AP155">
            <v>1701</v>
          </cell>
          <cell r="AQ155">
            <v>1900</v>
          </cell>
          <cell r="AR155">
            <v>1352</v>
          </cell>
          <cell r="AS155">
            <v>2148</v>
          </cell>
        </row>
        <row r="156">
          <cell r="I156">
            <v>-416.8</v>
          </cell>
          <cell r="N156">
            <v>-193</v>
          </cell>
          <cell r="S156">
            <v>-131</v>
          </cell>
          <cell r="T156">
            <v>-260</v>
          </cell>
          <cell r="U156">
            <v>-71</v>
          </cell>
          <cell r="V156">
            <v>-136</v>
          </cell>
          <cell r="W156">
            <v>-72</v>
          </cell>
          <cell r="X156">
            <v>-539</v>
          </cell>
          <cell r="Y156">
            <v>-14.5</v>
          </cell>
          <cell r="Z156">
            <v>-276.5</v>
          </cell>
          <cell r="AA156">
            <v>-14.5</v>
          </cell>
          <cell r="AB156">
            <v>-14.5</v>
          </cell>
          <cell r="AC156">
            <v>-320</v>
          </cell>
          <cell r="AD156">
            <v>-62</v>
          </cell>
          <cell r="AE156">
            <v>-138</v>
          </cell>
          <cell r="AF156">
            <v>-115</v>
          </cell>
          <cell r="AG156">
            <v>-32</v>
          </cell>
          <cell r="AH156">
            <v>-347</v>
          </cell>
          <cell r="AI156">
            <v>-260</v>
          </cell>
          <cell r="AJ156">
            <v>-71</v>
          </cell>
          <cell r="AK156">
            <v>-136</v>
          </cell>
          <cell r="AL156">
            <v>-72</v>
          </cell>
          <cell r="AM156">
            <v>-539</v>
          </cell>
          <cell r="AN156">
            <v>-100</v>
          </cell>
          <cell r="AO156">
            <v>-102.85359801488836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I157">
            <v>-371</v>
          </cell>
          <cell r="N157">
            <v>3</v>
          </cell>
          <cell r="S157">
            <v>-473</v>
          </cell>
          <cell r="T157">
            <v>391</v>
          </cell>
          <cell r="U157">
            <v>93.2</v>
          </cell>
          <cell r="V157">
            <v>-182</v>
          </cell>
          <cell r="W157">
            <v>394</v>
          </cell>
          <cell r="X157">
            <v>696.2</v>
          </cell>
          <cell r="Y157">
            <v>302.39</v>
          </cell>
          <cell r="Z157">
            <v>-201.01</v>
          </cell>
          <cell r="AA157">
            <v>193.38</v>
          </cell>
          <cell r="AB157">
            <v>105.23</v>
          </cell>
          <cell r="AC157">
            <v>399.99</v>
          </cell>
          <cell r="AD157">
            <v>453</v>
          </cell>
          <cell r="AE157">
            <v>-126</v>
          </cell>
          <cell r="AF157">
            <v>155</v>
          </cell>
          <cell r="AG157">
            <v>586</v>
          </cell>
          <cell r="AH157">
            <v>1068</v>
          </cell>
          <cell r="AI157">
            <v>391</v>
          </cell>
          <cell r="AJ157">
            <v>93.2</v>
          </cell>
          <cell r="AK157">
            <v>-182</v>
          </cell>
          <cell r="AL157">
            <v>394</v>
          </cell>
          <cell r="AM157">
            <v>696.2</v>
          </cell>
          <cell r="AN157">
            <v>387.57</v>
          </cell>
          <cell r="AO157">
            <v>398.62968982630281</v>
          </cell>
          <cell r="AP157">
            <v>-206</v>
          </cell>
          <cell r="AQ157">
            <v>-192</v>
          </cell>
          <cell r="AR157">
            <v>-279</v>
          </cell>
          <cell r="AS157">
            <v>-279</v>
          </cell>
        </row>
        <row r="158">
          <cell r="I158">
            <v>15</v>
          </cell>
          <cell r="N158">
            <v>382</v>
          </cell>
          <cell r="S158">
            <v>-594.46</v>
          </cell>
          <cell r="T158">
            <v>349</v>
          </cell>
          <cell r="U158">
            <v>-138.9</v>
          </cell>
          <cell r="V158">
            <v>-349</v>
          </cell>
          <cell r="W158">
            <v>1023</v>
          </cell>
          <cell r="X158">
            <v>884.09999999999991</v>
          </cell>
          <cell r="Y158">
            <v>-336.64</v>
          </cell>
          <cell r="Z158">
            <v>60.76</v>
          </cell>
          <cell r="AA158">
            <v>-70.19</v>
          </cell>
          <cell r="AB158">
            <v>492.41</v>
          </cell>
          <cell r="AC158">
            <v>146.34</v>
          </cell>
          <cell r="AD158">
            <v>-520</v>
          </cell>
          <cell r="AE158">
            <v>59</v>
          </cell>
          <cell r="AF158">
            <v>-71</v>
          </cell>
          <cell r="AG158">
            <v>261</v>
          </cell>
          <cell r="AH158">
            <v>-271</v>
          </cell>
          <cell r="AI158">
            <v>349</v>
          </cell>
          <cell r="AJ158">
            <v>-138.9</v>
          </cell>
          <cell r="AK158">
            <v>-349</v>
          </cell>
          <cell r="AL158">
            <v>1023</v>
          </cell>
          <cell r="AM158">
            <v>884.09999999999991</v>
          </cell>
          <cell r="AN158">
            <v>187.57</v>
          </cell>
          <cell r="AO158">
            <v>244.34929280397029</v>
          </cell>
          <cell r="AP158">
            <v>-156</v>
          </cell>
          <cell r="AQ158">
            <v>-164</v>
          </cell>
          <cell r="AR158">
            <v>-48</v>
          </cell>
          <cell r="AS158">
            <v>-48</v>
          </cell>
        </row>
        <row r="160">
          <cell r="I160">
            <v>0</v>
          </cell>
          <cell r="N160">
            <v>509</v>
          </cell>
          <cell r="S160">
            <v>790.87999999999988</v>
          </cell>
          <cell r="T160">
            <v>195</v>
          </cell>
          <cell r="U160">
            <v>204</v>
          </cell>
          <cell r="V160">
            <v>272</v>
          </cell>
          <cell r="W160">
            <v>343</v>
          </cell>
          <cell r="X160">
            <v>1014</v>
          </cell>
          <cell r="Y160">
            <v>114.91</v>
          </cell>
          <cell r="Z160">
            <v>240.28</v>
          </cell>
          <cell r="AA160">
            <v>323.85000000000002</v>
          </cell>
          <cell r="AB160">
            <v>365.84</v>
          </cell>
          <cell r="AC160">
            <v>1044.8800000000001</v>
          </cell>
          <cell r="AD160">
            <v>250</v>
          </cell>
          <cell r="AE160">
            <v>290</v>
          </cell>
          <cell r="AF160">
            <v>284</v>
          </cell>
          <cell r="AG160">
            <v>365</v>
          </cell>
          <cell r="AH160">
            <v>1189</v>
          </cell>
          <cell r="AI160">
            <v>250</v>
          </cell>
          <cell r="AJ160">
            <v>290</v>
          </cell>
          <cell r="AK160">
            <v>284</v>
          </cell>
          <cell r="AL160">
            <v>365</v>
          </cell>
          <cell r="AM160">
            <v>1189</v>
          </cell>
          <cell r="AN160">
            <v>1800</v>
          </cell>
          <cell r="AO160">
            <v>1851.3647642679905</v>
          </cell>
          <cell r="AP160">
            <v>2770.5223880597014</v>
          </cell>
          <cell r="AQ160">
            <v>3091.4179104477612</v>
          </cell>
          <cell r="AR160">
            <v>3304.1044776119402</v>
          </cell>
          <cell r="AS160">
            <v>3304.1044776119406</v>
          </cell>
        </row>
        <row r="164">
          <cell r="I164">
            <v>-103</v>
          </cell>
          <cell r="N164">
            <v>78</v>
          </cell>
          <cell r="S164">
            <v>-681</v>
          </cell>
          <cell r="T164">
            <v>-50</v>
          </cell>
          <cell r="U164">
            <v>285</v>
          </cell>
          <cell r="V164">
            <v>179</v>
          </cell>
          <cell r="W164">
            <v>-49</v>
          </cell>
          <cell r="X164">
            <v>365</v>
          </cell>
          <cell r="Y164">
            <v>-578</v>
          </cell>
          <cell r="Z164">
            <v>-690</v>
          </cell>
          <cell r="AA164">
            <v>57</v>
          </cell>
          <cell r="AB164">
            <v>111</v>
          </cell>
          <cell r="AC164">
            <v>-1100</v>
          </cell>
          <cell r="AD164">
            <v>-1341</v>
          </cell>
          <cell r="AE164">
            <v>69</v>
          </cell>
          <cell r="AF164">
            <v>331</v>
          </cell>
          <cell r="AG164">
            <v>586</v>
          </cell>
          <cell r="AH164">
            <v>-355</v>
          </cell>
          <cell r="AI164">
            <v>-1343</v>
          </cell>
          <cell r="AJ164">
            <v>1232</v>
          </cell>
          <cell r="AK164">
            <v>103</v>
          </cell>
          <cell r="AL164">
            <v>660</v>
          </cell>
          <cell r="AM164">
            <v>652</v>
          </cell>
          <cell r="AN164">
            <v>367</v>
          </cell>
          <cell r="AO164">
            <v>0</v>
          </cell>
          <cell r="AP164">
            <v>-323</v>
          </cell>
          <cell r="AQ164">
            <v>-343</v>
          </cell>
          <cell r="AR164">
            <v>-364</v>
          </cell>
          <cell r="AS164">
            <v>-364</v>
          </cell>
        </row>
        <row r="165">
          <cell r="I165">
            <v>-1.7655446685878964E-3</v>
          </cell>
          <cell r="N165">
            <v>1.0105179947739399E-3</v>
          </cell>
          <cell r="S165">
            <v>-9.653723890239288E-3</v>
          </cell>
          <cell r="T165">
            <v>-2.6185238353644128E-3</v>
          </cell>
          <cell r="U165">
            <v>1.3347771711872276E-2</v>
          </cell>
          <cell r="V165">
            <v>7.7247068954058419E-3</v>
          </cell>
          <cell r="W165">
            <v>-1.9872074472927696E-3</v>
          </cell>
          <cell r="X165">
            <v>4.127366819402018E-3</v>
          </cell>
          <cell r="Y165">
            <v>-2.5644651539708265E-2</v>
          </cell>
          <cell r="Z165">
            <v>-3.0030832276319638E-2</v>
          </cell>
          <cell r="AA165">
            <v>2.351645930245499E-3</v>
          </cell>
          <cell r="AB165">
            <v>4.352604357564651E-3</v>
          </cell>
          <cell r="AC165">
            <v>-1.1524224670457358E-2</v>
          </cell>
          <cell r="AD165">
            <v>-6.0332801634276817E-2</v>
          </cell>
          <cell r="AE165">
            <v>3.0076886403504026E-3</v>
          </cell>
          <cell r="AF165">
            <v>1.4672471776381981E-2</v>
          </cell>
          <cell r="AG165">
            <v>2.4613518955404288E-2</v>
          </cell>
          <cell r="AH165">
            <v>-3.7362675379588699E-3</v>
          </cell>
          <cell r="AM165">
            <v>6.8621026330962917E-3</v>
          </cell>
          <cell r="AN165">
            <v>3.789360703242622E-3</v>
          </cell>
          <cell r="AO165">
            <v>0</v>
          </cell>
          <cell r="AP165">
            <v>-3.0086031353838295E-3</v>
          </cell>
          <cell r="AQ165">
            <v>-3.0730341331173974E-3</v>
          </cell>
          <cell r="AR165">
            <v>-3.1391694560975254E-3</v>
          </cell>
          <cell r="AS165">
            <v>-3.0212703856397531E-3</v>
          </cell>
        </row>
        <row r="166"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8">
          <cell r="I168">
            <v>3</v>
          </cell>
          <cell r="N168">
            <v>266</v>
          </cell>
          <cell r="S168">
            <v>84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289.19</v>
          </cell>
          <cell r="Z168">
            <v>0</v>
          </cell>
          <cell r="AA168">
            <v>0</v>
          </cell>
          <cell r="AB168">
            <v>37.42</v>
          </cell>
          <cell r="AC168">
            <v>326.61</v>
          </cell>
          <cell r="AD168">
            <v>298</v>
          </cell>
          <cell r="AE168">
            <v>0</v>
          </cell>
          <cell r="AF168">
            <v>0</v>
          </cell>
          <cell r="AG168">
            <v>37</v>
          </cell>
          <cell r="AH168">
            <v>335</v>
          </cell>
          <cell r="AI168">
            <v>298</v>
          </cell>
          <cell r="AJ168">
            <v>0</v>
          </cell>
          <cell r="AK168">
            <v>0</v>
          </cell>
          <cell r="AL168">
            <v>656</v>
          </cell>
          <cell r="AM168">
            <v>954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I169">
            <v>5.1423631123919306E-5</v>
          </cell>
          <cell r="N169">
            <v>3.4461254693572826E-3</v>
          </cell>
          <cell r="S169">
            <v>1.1907677045229078E-3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1.28307556726094E-2</v>
          </cell>
          <cell r="Z169">
            <v>0</v>
          </cell>
          <cell r="AA169">
            <v>0</v>
          </cell>
          <cell r="AB169">
            <v>1.4673374329735968E-3</v>
          </cell>
          <cell r="AC169">
            <v>3.4217518360164343E-3</v>
          </cell>
          <cell r="AD169">
            <v>1.3407289252061515E-2</v>
          </cell>
          <cell r="AE169">
            <v>0</v>
          </cell>
          <cell r="AF169">
            <v>0</v>
          </cell>
          <cell r="AG169">
            <v>1.5540959067405437E-3</v>
          </cell>
          <cell r="AH169">
            <v>3.5257735921583708E-3</v>
          </cell>
          <cell r="AM169">
            <v>1.0040561214683838E-2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1">
          <cell r="I171">
            <v>0</v>
          </cell>
          <cell r="N171">
            <v>27</v>
          </cell>
          <cell r="S171">
            <v>779</v>
          </cell>
          <cell r="T171">
            <v>641.29999999999995</v>
          </cell>
          <cell r="U171">
            <v>0</v>
          </cell>
          <cell r="V171">
            <v>102</v>
          </cell>
          <cell r="W171">
            <v>0</v>
          </cell>
          <cell r="X171">
            <v>743.3</v>
          </cell>
          <cell r="Y171">
            <v>1287</v>
          </cell>
          <cell r="Z171">
            <v>1770</v>
          </cell>
          <cell r="AA171">
            <v>0</v>
          </cell>
          <cell r="AB171">
            <v>40</v>
          </cell>
          <cell r="AC171">
            <v>3097</v>
          </cell>
          <cell r="AD171">
            <v>1283</v>
          </cell>
          <cell r="AE171">
            <v>0</v>
          </cell>
          <cell r="AF171">
            <v>40</v>
          </cell>
          <cell r="AG171">
            <v>0</v>
          </cell>
          <cell r="AH171">
            <v>1323</v>
          </cell>
          <cell r="AI171">
            <v>1283</v>
          </cell>
          <cell r="AJ171">
            <v>0</v>
          </cell>
          <cell r="AK171">
            <v>-150</v>
          </cell>
          <cell r="AL171">
            <v>16</v>
          </cell>
          <cell r="AM171">
            <v>1149</v>
          </cell>
          <cell r="AN171">
            <v>410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I172">
            <v>0</v>
          </cell>
          <cell r="N172">
            <v>3.4979469049867154E-4</v>
          </cell>
          <cell r="S172">
            <v>1.1042952878849347E-2</v>
          </cell>
          <cell r="T172">
            <v>3.3585186712383953E-2</v>
          </cell>
          <cell r="U172">
            <v>0</v>
          </cell>
          <cell r="V172">
            <v>4.4017882867675752E-3</v>
          </cell>
          <cell r="W172">
            <v>0</v>
          </cell>
          <cell r="X172">
            <v>8.4051281009904638E-3</v>
          </cell>
          <cell r="Y172">
            <v>5.7101499189627224E-2</v>
          </cell>
          <cell r="Z172">
            <v>7.7035613230559061E-2</v>
          </cell>
          <cell r="AA172">
            <v>0</v>
          </cell>
          <cell r="AB172">
            <v>1.5685060747980726E-3</v>
          </cell>
          <cell r="AC172">
            <v>3.2445930731278577E-2</v>
          </cell>
          <cell r="AD172">
            <v>5.7723329229513162E-2</v>
          </cell>
          <cell r="AE172">
            <v>0</v>
          </cell>
          <cell r="AF172">
            <v>1.773108371768215E-3</v>
          </cell>
          <cell r="AG172">
            <v>0</v>
          </cell>
          <cell r="AH172">
            <v>1.3924174514703057E-2</v>
          </cell>
          <cell r="AM172">
            <v>1.209287718623871E-2</v>
          </cell>
          <cell r="AN172">
            <v>4.233345744766962E-3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6">
          <cell r="I176">
            <v>-1270.74324</v>
          </cell>
          <cell r="N176">
            <v>261.35218000000009</v>
          </cell>
          <cell r="S176">
            <v>-2133.3317400000005</v>
          </cell>
          <cell r="T176">
            <v>479.31</v>
          </cell>
          <cell r="U176">
            <v>672.56</v>
          </cell>
          <cell r="V176">
            <v>36.299999999999983</v>
          </cell>
          <cell r="W176">
            <v>1260.5899999999999</v>
          </cell>
          <cell r="X176">
            <v>2282.88</v>
          </cell>
          <cell r="Y176">
            <v>720.16264999999999</v>
          </cell>
          <cell r="Z176">
            <v>1141.056</v>
          </cell>
          <cell r="AA176">
            <v>376.73400000000004</v>
          </cell>
          <cell r="AB176">
            <v>1071.8219999999999</v>
          </cell>
          <cell r="AC176">
            <v>3404.34465</v>
          </cell>
          <cell r="AD176">
            <v>16.659999999999854</v>
          </cell>
          <cell r="AE176">
            <v>1199</v>
          </cell>
          <cell r="AF176">
            <v>716</v>
          </cell>
          <cell r="AG176">
            <v>1698</v>
          </cell>
          <cell r="AH176">
            <v>3795.54</v>
          </cell>
          <cell r="AI176">
            <v>12.690000000000055</v>
          </cell>
          <cell r="AJ176">
            <v>860.31999999999994</v>
          </cell>
          <cell r="AK176">
            <v>297.04999999999995</v>
          </cell>
          <cell r="AL176">
            <v>890.34</v>
          </cell>
          <cell r="AM176">
            <v>6056.1900000000005</v>
          </cell>
          <cell r="AN176">
            <v>6571.6880000000001</v>
          </cell>
          <cell r="AO176">
            <v>6729.0549774548035</v>
          </cell>
          <cell r="AP176">
            <v>5900.7988680597009</v>
          </cell>
          <cell r="AQ176">
            <v>3852.0242939999998</v>
          </cell>
          <cell r="AR176">
            <v>2910.4292728199998</v>
          </cell>
          <cell r="AS176">
            <v>4101.1427310046001</v>
          </cell>
        </row>
        <row r="177">
          <cell r="I177">
            <v>-2.1782077208991356E-2</v>
          </cell>
          <cell r="N177">
            <v>3.3859112931204863E-3</v>
          </cell>
          <cell r="S177">
            <v>-3.0241696893162633E-2</v>
          </cell>
          <cell r="T177">
            <v>2.5101693190570332E-2</v>
          </cell>
          <cell r="U177">
            <v>3.1498867868550232E-2</v>
          </cell>
          <cell r="V177">
            <v>1.5665187726437541E-3</v>
          </cell>
          <cell r="W177">
            <v>5.1123547673118212E-2</v>
          </cell>
          <cell r="X177">
            <v>2.5814474423771171E-2</v>
          </cell>
          <cell r="Y177">
            <v>3.1952111091977313E-2</v>
          </cell>
          <cell r="Z177">
            <v>4.9662117904185767E-2</v>
          </cell>
          <cell r="AA177">
            <v>1.5542894348861542E-2</v>
          </cell>
          <cell r="AB177">
            <v>4.2028982952555485E-2</v>
          </cell>
          <cell r="AC177">
            <v>3.5665847820245018E-2</v>
          </cell>
          <cell r="AD177">
            <v>7.4954845281658691E-4</v>
          </cell>
          <cell r="AE177">
            <v>5.226403883739323E-2</v>
          </cell>
          <cell r="AF177">
            <v>3.173863985465105E-2</v>
          </cell>
          <cell r="AG177">
            <v>7.1320401341768744E-2</v>
          </cell>
          <cell r="AH177">
            <v>3.9946909552181435E-2</v>
          </cell>
          <cell r="AM177">
            <v>6.3739566480876433E-2</v>
          </cell>
          <cell r="AN177">
            <v>6.785421324569782E-2</v>
          </cell>
          <cell r="AO177">
            <v>6.710304531477268E-2</v>
          </cell>
          <cell r="AP177">
            <v>5.4963349770011667E-2</v>
          </cell>
          <cell r="AQ177">
            <v>3.4511376492884681E-2</v>
          </cell>
          <cell r="AR177">
            <v>2.5099809553210648E-2</v>
          </cell>
          <cell r="AS177">
            <v>3.4040277693587744E-2</v>
          </cell>
        </row>
        <row r="183">
          <cell r="B183">
            <v>1987</v>
          </cell>
          <cell r="C183">
            <v>1988</v>
          </cell>
          <cell r="D183">
            <v>1989</v>
          </cell>
          <cell r="E183">
            <v>1990</v>
          </cell>
          <cell r="F183">
            <v>1991</v>
          </cell>
          <cell r="G183">
            <v>1992</v>
          </cell>
          <cell r="H183">
            <v>1993</v>
          </cell>
          <cell r="I183">
            <v>1994</v>
          </cell>
          <cell r="J183" t="str">
            <v>1995</v>
          </cell>
          <cell r="K183" t="str">
            <v>1995</v>
          </cell>
          <cell r="L183" t="str">
            <v>1995</v>
          </cell>
          <cell r="M183" t="str">
            <v>1995</v>
          </cell>
          <cell r="N183">
            <v>1995</v>
          </cell>
          <cell r="O183">
            <v>1996</v>
          </cell>
          <cell r="P183">
            <v>1996</v>
          </cell>
          <cell r="Q183">
            <v>1996</v>
          </cell>
          <cell r="R183">
            <v>1996</v>
          </cell>
          <cell r="S183">
            <v>1996</v>
          </cell>
          <cell r="T183">
            <v>1997</v>
          </cell>
          <cell r="U183">
            <v>1997</v>
          </cell>
          <cell r="V183">
            <v>1997</v>
          </cell>
          <cell r="W183">
            <v>1997</v>
          </cell>
          <cell r="X183">
            <v>1997</v>
          </cell>
          <cell r="Y183">
            <v>1998</v>
          </cell>
          <cell r="Z183">
            <v>1998</v>
          </cell>
          <cell r="AA183">
            <v>1998</v>
          </cell>
          <cell r="AB183">
            <v>1998</v>
          </cell>
          <cell r="AC183">
            <v>1998</v>
          </cell>
          <cell r="AD183">
            <v>1998</v>
          </cell>
          <cell r="AE183">
            <v>1998</v>
          </cell>
          <cell r="AF183">
            <v>1998</v>
          </cell>
          <cell r="AG183">
            <v>1998</v>
          </cell>
          <cell r="AH183">
            <v>1998</v>
          </cell>
          <cell r="AN183">
            <v>1999</v>
          </cell>
          <cell r="AO183">
            <v>2000</v>
          </cell>
          <cell r="AP183">
            <v>2001</v>
          </cell>
          <cell r="AQ183">
            <v>2002</v>
          </cell>
          <cell r="AR183">
            <v>2003</v>
          </cell>
          <cell r="AS183">
            <v>2004</v>
          </cell>
        </row>
        <row r="184">
          <cell r="J184" t="str">
            <v>Q1</v>
          </cell>
          <cell r="K184" t="str">
            <v>Q2</v>
          </cell>
          <cell r="L184" t="str">
            <v>Q3</v>
          </cell>
          <cell r="M184" t="str">
            <v>Q4</v>
          </cell>
          <cell r="O184" t="str">
            <v>Q1</v>
          </cell>
          <cell r="P184" t="str">
            <v>Q2</v>
          </cell>
          <cell r="Q184" t="str">
            <v>Q3</v>
          </cell>
          <cell r="R184" t="str">
            <v>Q4</v>
          </cell>
          <cell r="T184" t="str">
            <v>Q1</v>
          </cell>
          <cell r="U184" t="str">
            <v>Q2</v>
          </cell>
          <cell r="V184" t="str">
            <v>Q3</v>
          </cell>
          <cell r="W184" t="str">
            <v>Q4</v>
          </cell>
          <cell r="Y184" t="str">
            <v>Q1</v>
          </cell>
          <cell r="Z184" t="str">
            <v>Q2</v>
          </cell>
          <cell r="AA184" t="str">
            <v>Q3</v>
          </cell>
          <cell r="AB184" t="str">
            <v>Q4</v>
          </cell>
          <cell r="AD184" t="str">
            <v>Q1</v>
          </cell>
          <cell r="AE184" t="str">
            <v>Q2</v>
          </cell>
          <cell r="AF184" t="str">
            <v>Q3</v>
          </cell>
          <cell r="AG184" t="str">
            <v>Q4</v>
          </cell>
        </row>
        <row r="185">
          <cell r="O185" t="str">
            <v>Prel.</v>
          </cell>
          <cell r="P185" t="str">
            <v>Prel.</v>
          </cell>
          <cell r="Q185" t="str">
            <v>Prel.</v>
          </cell>
          <cell r="R185" t="str">
            <v>Prel.</v>
          </cell>
          <cell r="S185" t="str">
            <v>Prel.</v>
          </cell>
          <cell r="T185" t="str">
            <v>Prel.</v>
          </cell>
          <cell r="U185" t="str">
            <v>Prel.</v>
          </cell>
          <cell r="V185" t="str">
            <v>Prel.</v>
          </cell>
          <cell r="W185" t="str">
            <v>Prel.</v>
          </cell>
          <cell r="X185" t="str">
            <v>Prel.</v>
          </cell>
          <cell r="Y185" t="str">
            <v>Prog.</v>
          </cell>
          <cell r="Z185" t="str">
            <v>Prog.</v>
          </cell>
          <cell r="AA185" t="str">
            <v>Prog.</v>
          </cell>
          <cell r="AB185" t="str">
            <v>Prog.</v>
          </cell>
          <cell r="AC185" t="str">
            <v>Prog.</v>
          </cell>
          <cell r="AD185" t="str">
            <v>Prog.</v>
          </cell>
          <cell r="AE185" t="str">
            <v>Prog.</v>
          </cell>
          <cell r="AF185" t="str">
            <v>Prog.</v>
          </cell>
          <cell r="AG185" t="str">
            <v>Prog.</v>
          </cell>
          <cell r="AH185" t="str">
            <v>Prog.</v>
          </cell>
          <cell r="AN185" t="str">
            <v>Proj.</v>
          </cell>
          <cell r="AO185" t="str">
            <v>Proj.</v>
          </cell>
          <cell r="AP185" t="str">
            <v>Proj.</v>
          </cell>
          <cell r="AQ185" t="str">
            <v>Proj.</v>
          </cell>
          <cell r="AR185" t="str">
            <v>Proj.</v>
          </cell>
          <cell r="AS185" t="str">
            <v>Proj.</v>
          </cell>
        </row>
        <row r="190">
          <cell r="I190">
            <v>290.07499999999999</v>
          </cell>
          <cell r="N190">
            <v>694.61</v>
          </cell>
          <cell r="S190">
            <v>536.88</v>
          </cell>
          <cell r="T190">
            <v>64.17</v>
          </cell>
          <cell r="U190">
            <v>359.34000000000003</v>
          </cell>
          <cell r="V190">
            <v>3794.07</v>
          </cell>
          <cell r="W190">
            <v>102</v>
          </cell>
          <cell r="X190">
            <v>4319.58</v>
          </cell>
          <cell r="Y190">
            <v>74</v>
          </cell>
          <cell r="Z190">
            <v>150</v>
          </cell>
          <cell r="AA190">
            <v>180</v>
          </cell>
          <cell r="AB190">
            <v>687</v>
          </cell>
          <cell r="AC190">
            <v>1091</v>
          </cell>
          <cell r="AD190">
            <v>95</v>
          </cell>
          <cell r="AE190">
            <v>204</v>
          </cell>
          <cell r="AF190">
            <v>735</v>
          </cell>
          <cell r="AG190">
            <v>410</v>
          </cell>
          <cell r="AH190">
            <v>1444</v>
          </cell>
          <cell r="AM190">
            <v>1424.91</v>
          </cell>
          <cell r="AN190">
            <v>3364</v>
          </cell>
          <cell r="AO190">
            <v>3935.96</v>
          </cell>
          <cell r="AP190">
            <v>3719.7088000000003</v>
          </cell>
          <cell r="AQ190">
            <v>4554.7280639999999</v>
          </cell>
          <cell r="AR190">
            <v>4389.0733059200002</v>
          </cell>
          <cell r="AS190">
            <v>4660.8025750976003</v>
          </cell>
        </row>
        <row r="191">
          <cell r="I191">
            <v>153.26900000000001</v>
          </cell>
          <cell r="N191">
            <v>261.63</v>
          </cell>
          <cell r="S191">
            <v>43.58</v>
          </cell>
          <cell r="T191">
            <v>12</v>
          </cell>
          <cell r="U191">
            <v>39.61</v>
          </cell>
          <cell r="V191">
            <v>47.05</v>
          </cell>
          <cell r="W191">
            <v>63</v>
          </cell>
          <cell r="X191">
            <v>161.66</v>
          </cell>
          <cell r="Y191">
            <v>16</v>
          </cell>
          <cell r="Z191">
            <v>92</v>
          </cell>
          <cell r="AA191">
            <v>122</v>
          </cell>
          <cell r="AB191">
            <v>129</v>
          </cell>
          <cell r="AC191">
            <v>359</v>
          </cell>
          <cell r="AD191">
            <v>43</v>
          </cell>
          <cell r="AE191">
            <v>118</v>
          </cell>
          <cell r="AF191">
            <v>52</v>
          </cell>
          <cell r="AG191">
            <v>211</v>
          </cell>
          <cell r="AH191">
            <v>424</v>
          </cell>
          <cell r="AM191">
            <v>682.57</v>
          </cell>
          <cell r="AN191">
            <v>348</v>
          </cell>
          <cell r="AO191">
            <v>348</v>
          </cell>
          <cell r="AP191">
            <v>365.40000000000003</v>
          </cell>
          <cell r="AQ191">
            <v>383.67000000000007</v>
          </cell>
          <cell r="AR191">
            <v>402.85350000000011</v>
          </cell>
          <cell r="AS191">
            <v>422.99617500000011</v>
          </cell>
        </row>
        <row r="192">
          <cell r="I192">
            <v>0</v>
          </cell>
          <cell r="N192">
            <v>261.63</v>
          </cell>
          <cell r="S192">
            <v>43.58</v>
          </cell>
          <cell r="T192">
            <v>12</v>
          </cell>
          <cell r="U192">
            <v>39.61</v>
          </cell>
          <cell r="V192">
            <v>47.05</v>
          </cell>
          <cell r="W192">
            <v>63</v>
          </cell>
          <cell r="X192">
            <v>161.66</v>
          </cell>
          <cell r="Y192">
            <v>16</v>
          </cell>
          <cell r="Z192">
            <v>25.333333333333329</v>
          </cell>
          <cell r="AA192">
            <v>55.333333333333329</v>
          </cell>
          <cell r="AB192">
            <v>62.333333333333329</v>
          </cell>
          <cell r="AC192">
            <v>159</v>
          </cell>
          <cell r="AD192">
            <v>43</v>
          </cell>
          <cell r="AE192">
            <v>118</v>
          </cell>
          <cell r="AF192">
            <v>52</v>
          </cell>
          <cell r="AG192">
            <v>11</v>
          </cell>
          <cell r="AH192">
            <v>224</v>
          </cell>
          <cell r="AM192">
            <v>682.57</v>
          </cell>
          <cell r="AN192">
            <v>348</v>
          </cell>
          <cell r="AO192">
            <v>348</v>
          </cell>
          <cell r="AP192">
            <v>365.40000000000003</v>
          </cell>
          <cell r="AQ192">
            <v>383.67000000000007</v>
          </cell>
          <cell r="AR192">
            <v>402.85350000000011</v>
          </cell>
          <cell r="AS192">
            <v>422.99617500000011</v>
          </cell>
        </row>
        <row r="193">
          <cell r="I193">
            <v>0</v>
          </cell>
          <cell r="N193">
            <v>220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I194">
            <v>0</v>
          </cell>
          <cell r="N194">
            <v>180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I195">
            <v>0</v>
          </cell>
          <cell r="N195">
            <v>41.629999999999995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I196">
            <v>0</v>
          </cell>
          <cell r="N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66.666666666666671</v>
          </cell>
          <cell r="AA196">
            <v>66.666666666666671</v>
          </cell>
          <cell r="AB196">
            <v>66.666666666666671</v>
          </cell>
          <cell r="AC196">
            <v>200</v>
          </cell>
          <cell r="AD196">
            <v>0</v>
          </cell>
          <cell r="AE196">
            <v>0</v>
          </cell>
          <cell r="AF196">
            <v>0</v>
          </cell>
          <cell r="AG196">
            <v>200</v>
          </cell>
          <cell r="AH196">
            <v>200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I197">
            <v>0</v>
          </cell>
          <cell r="N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I198">
            <v>106.419</v>
          </cell>
          <cell r="N198">
            <v>82.27000000000001</v>
          </cell>
          <cell r="S198">
            <v>50.36</v>
          </cell>
          <cell r="T198">
            <v>5.4</v>
          </cell>
          <cell r="U198">
            <v>4.7300000000000004</v>
          </cell>
          <cell r="V198">
            <v>5.83</v>
          </cell>
          <cell r="W198">
            <v>6</v>
          </cell>
          <cell r="X198">
            <v>21.96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23</v>
          </cell>
          <cell r="AE198">
            <v>26</v>
          </cell>
          <cell r="AF198">
            <v>83</v>
          </cell>
          <cell r="AG198">
            <v>80</v>
          </cell>
          <cell r="AH198">
            <v>212</v>
          </cell>
          <cell r="AM198">
            <v>58</v>
          </cell>
          <cell r="AN198">
            <v>353</v>
          </cell>
          <cell r="AO198">
            <v>363.59000000000003</v>
          </cell>
          <cell r="AP198">
            <v>374.49770000000007</v>
          </cell>
          <cell r="AQ198">
            <v>385.73263100000008</v>
          </cell>
          <cell r="AR198">
            <v>397.30460993000008</v>
          </cell>
          <cell r="AS198">
            <v>409.2237482279001</v>
          </cell>
        </row>
        <row r="199">
          <cell r="I199">
            <v>14.865</v>
          </cell>
          <cell r="N199">
            <v>0</v>
          </cell>
          <cell r="S199">
            <v>27.119999999999997</v>
          </cell>
          <cell r="T199">
            <v>1.77</v>
          </cell>
          <cell r="U199">
            <v>0</v>
          </cell>
          <cell r="V199">
            <v>0.19</v>
          </cell>
          <cell r="W199">
            <v>30</v>
          </cell>
          <cell r="X199">
            <v>31.96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12</v>
          </cell>
          <cell r="AE199">
            <v>37</v>
          </cell>
          <cell r="AF199">
            <v>41</v>
          </cell>
          <cell r="AG199">
            <v>60</v>
          </cell>
          <cell r="AH199">
            <v>150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I200">
            <v>15.522000000000002</v>
          </cell>
          <cell r="N200">
            <v>4.91</v>
          </cell>
          <cell r="S200">
            <v>0.82</v>
          </cell>
          <cell r="T200">
            <v>45</v>
          </cell>
          <cell r="U200">
            <v>0</v>
          </cell>
          <cell r="V200">
            <v>0</v>
          </cell>
          <cell r="W200">
            <v>3</v>
          </cell>
          <cell r="X200">
            <v>48</v>
          </cell>
          <cell r="Y200">
            <v>58</v>
          </cell>
          <cell r="Z200">
            <v>58</v>
          </cell>
          <cell r="AA200">
            <v>58</v>
          </cell>
          <cell r="AB200">
            <v>58</v>
          </cell>
          <cell r="AC200">
            <v>232</v>
          </cell>
          <cell r="AD200">
            <v>17</v>
          </cell>
          <cell r="AE200">
            <v>23</v>
          </cell>
          <cell r="AF200">
            <v>59</v>
          </cell>
          <cell r="AG200">
            <v>59</v>
          </cell>
          <cell r="AH200">
            <v>158</v>
          </cell>
          <cell r="AM200">
            <v>88.34</v>
          </cell>
          <cell r="AN200">
            <v>79</v>
          </cell>
          <cell r="AO200">
            <v>81.37</v>
          </cell>
          <cell r="AP200">
            <v>83.81110000000001</v>
          </cell>
          <cell r="AQ200">
            <v>86.325433000000018</v>
          </cell>
          <cell r="AR200">
            <v>88.915195990000015</v>
          </cell>
          <cell r="AS200">
            <v>91.582651869700015</v>
          </cell>
        </row>
        <row r="201">
          <cell r="I201">
            <v>0</v>
          </cell>
          <cell r="N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I202">
            <v>0</v>
          </cell>
          <cell r="N202">
            <v>345.8</v>
          </cell>
          <cell r="S202">
            <v>415</v>
          </cell>
          <cell r="T202">
            <v>0</v>
          </cell>
          <cell r="U202">
            <v>315</v>
          </cell>
          <cell r="V202">
            <v>3741</v>
          </cell>
          <cell r="W202">
            <v>0</v>
          </cell>
          <cell r="X202">
            <v>4056</v>
          </cell>
          <cell r="Y202">
            <v>0</v>
          </cell>
          <cell r="Z202">
            <v>0</v>
          </cell>
          <cell r="AA202">
            <v>0</v>
          </cell>
          <cell r="AB202">
            <v>500</v>
          </cell>
          <cell r="AC202">
            <v>500</v>
          </cell>
          <cell r="AD202">
            <v>0</v>
          </cell>
          <cell r="AE202">
            <v>0</v>
          </cell>
          <cell r="AF202">
            <v>500</v>
          </cell>
          <cell r="AG202">
            <v>0</v>
          </cell>
          <cell r="AH202">
            <v>500</v>
          </cell>
          <cell r="AM202">
            <v>596</v>
          </cell>
          <cell r="AN202">
            <v>2584</v>
          </cell>
          <cell r="AO202">
            <v>3143</v>
          </cell>
          <cell r="AP202">
            <v>2896</v>
          </cell>
          <cell r="AQ202">
            <v>3699</v>
          </cell>
          <cell r="AR202">
            <v>3500</v>
          </cell>
          <cell r="AS202">
            <v>3737</v>
          </cell>
        </row>
        <row r="204">
          <cell r="I204">
            <v>772.21799999999996</v>
          </cell>
          <cell r="N204">
            <v>955.40599999999995</v>
          </cell>
          <cell r="S204">
            <v>987</v>
          </cell>
          <cell r="T204">
            <v>273.53999999999996</v>
          </cell>
          <cell r="U204">
            <v>68.55</v>
          </cell>
          <cell r="V204">
            <v>3586.8</v>
          </cell>
          <cell r="W204">
            <v>356.05</v>
          </cell>
          <cell r="X204">
            <v>4284.9399999999996</v>
          </cell>
          <cell r="Y204">
            <v>303.77735000000001</v>
          </cell>
          <cell r="Z204">
            <v>576.37400000000002</v>
          </cell>
          <cell r="AA204">
            <v>303.43599999999998</v>
          </cell>
          <cell r="AB204">
            <v>1060.4380000000001</v>
          </cell>
          <cell r="AC204">
            <v>2244.0253499999999</v>
          </cell>
          <cell r="AD204">
            <v>299</v>
          </cell>
          <cell r="AE204">
            <v>526</v>
          </cell>
          <cell r="AF204">
            <v>302</v>
          </cell>
          <cell r="AG204">
            <v>1060</v>
          </cell>
          <cell r="AH204">
            <v>2187</v>
          </cell>
          <cell r="AM204">
            <v>2115.98</v>
          </cell>
          <cell r="AN204">
            <v>1571.403</v>
          </cell>
          <cell r="AO204">
            <v>1921.674</v>
          </cell>
          <cell r="AP204">
            <v>1620.1350000000002</v>
          </cell>
          <cell r="AQ204">
            <v>1518.1247699999999</v>
          </cell>
          <cell r="AR204">
            <v>1929.0650331000002</v>
          </cell>
          <cell r="AS204">
            <v>1940.080844093</v>
          </cell>
        </row>
        <row r="205">
          <cell r="I205">
            <v>17.63</v>
          </cell>
          <cell r="N205">
            <v>149.54500000000002</v>
          </cell>
          <cell r="S205">
            <v>225</v>
          </cell>
          <cell r="T205">
            <v>91.44</v>
          </cell>
          <cell r="U205">
            <v>24.73</v>
          </cell>
          <cell r="V205">
            <v>93.47</v>
          </cell>
          <cell r="W205">
            <v>29</v>
          </cell>
          <cell r="X205">
            <v>238.64</v>
          </cell>
          <cell r="Y205">
            <v>104.401</v>
          </cell>
          <cell r="Z205">
            <v>52.994999999999997</v>
          </cell>
          <cell r="AA205">
            <v>103.06699999999999</v>
          </cell>
          <cell r="AB205">
            <v>58.484999999999999</v>
          </cell>
          <cell r="AC205">
            <v>318.94799999999998</v>
          </cell>
          <cell r="AD205">
            <v>92</v>
          </cell>
          <cell r="AE205">
            <v>36</v>
          </cell>
          <cell r="AF205">
            <v>103</v>
          </cell>
          <cell r="AG205">
            <v>58</v>
          </cell>
          <cell r="AH205">
            <v>289</v>
          </cell>
          <cell r="AM205">
            <v>263.49</v>
          </cell>
          <cell r="AN205">
            <v>354.63</v>
          </cell>
          <cell r="AO205">
            <v>252.68100000000001</v>
          </cell>
          <cell r="AP205">
            <v>417.19500000000005</v>
          </cell>
          <cell r="AQ205">
            <v>274.73500000000001</v>
          </cell>
          <cell r="AR205">
            <v>576.10200000000009</v>
          </cell>
          <cell r="AS205">
            <v>616.38735000000008</v>
          </cell>
        </row>
        <row r="206">
          <cell r="I206">
            <v>62.453000000000003</v>
          </cell>
          <cell r="N206">
            <v>97.19</v>
          </cell>
          <cell r="S206">
            <v>125</v>
          </cell>
          <cell r="T206">
            <v>39.15</v>
          </cell>
          <cell r="U206">
            <v>11.82</v>
          </cell>
          <cell r="V206">
            <v>44.05</v>
          </cell>
          <cell r="W206">
            <v>10.050000000000001</v>
          </cell>
          <cell r="X206">
            <v>105.07</v>
          </cell>
          <cell r="Y206">
            <v>49.695</v>
          </cell>
          <cell r="Z206">
            <v>23.795000000000002</v>
          </cell>
          <cell r="AA206">
            <v>52.015000000000001</v>
          </cell>
          <cell r="AB206">
            <v>29.170999999999999</v>
          </cell>
          <cell r="AC206">
            <v>154.67600000000002</v>
          </cell>
          <cell r="AD206">
            <v>47</v>
          </cell>
          <cell r="AE206">
            <v>16</v>
          </cell>
          <cell r="AF206">
            <v>52</v>
          </cell>
          <cell r="AG206">
            <v>29</v>
          </cell>
          <cell r="AH206">
            <v>144</v>
          </cell>
          <cell r="AM206">
            <v>202.6</v>
          </cell>
          <cell r="AN206">
            <v>189.63</v>
          </cell>
          <cell r="AO206">
            <v>206.642</v>
          </cell>
          <cell r="AP206">
            <v>243.00100000000003</v>
          </cell>
          <cell r="AQ206">
            <v>280.45077000000003</v>
          </cell>
          <cell r="AR206">
            <v>319.02403310000005</v>
          </cell>
          <cell r="AS206">
            <v>358.75449409300006</v>
          </cell>
        </row>
        <row r="207">
          <cell r="I207">
            <v>13.134999999999998</v>
          </cell>
          <cell r="N207">
            <v>17.222000000000001</v>
          </cell>
          <cell r="S207">
            <v>29</v>
          </cell>
          <cell r="T207">
            <v>1</v>
          </cell>
          <cell r="U207">
            <v>10</v>
          </cell>
          <cell r="V207">
            <v>4.13</v>
          </cell>
          <cell r="W207">
            <v>0</v>
          </cell>
          <cell r="X207">
            <v>15.129999999999999</v>
          </cell>
          <cell r="Y207">
            <v>7.7210000000000001</v>
          </cell>
          <cell r="Z207">
            <v>16.337</v>
          </cell>
          <cell r="AA207">
            <v>2.7029999999999998</v>
          </cell>
          <cell r="AB207">
            <v>23.408000000000001</v>
          </cell>
          <cell r="AC207">
            <v>50.168999999999997</v>
          </cell>
          <cell r="AD207">
            <v>4</v>
          </cell>
          <cell r="AE207">
            <v>9</v>
          </cell>
          <cell r="AF207">
            <v>2</v>
          </cell>
          <cell r="AG207">
            <v>24</v>
          </cell>
          <cell r="AH207">
            <v>39</v>
          </cell>
          <cell r="AM207">
            <v>52.09</v>
          </cell>
          <cell r="AN207">
            <v>46.98</v>
          </cell>
          <cell r="AO207">
            <v>47.412000000000006</v>
          </cell>
          <cell r="AP207">
            <v>7</v>
          </cell>
          <cell r="AQ207">
            <v>0</v>
          </cell>
          <cell r="AR207">
            <v>0</v>
          </cell>
          <cell r="AS207">
            <v>0</v>
          </cell>
        </row>
        <row r="208">
          <cell r="I208">
            <v>437</v>
          </cell>
          <cell r="N208">
            <v>205.52299999999997</v>
          </cell>
          <cell r="S208">
            <v>26</v>
          </cell>
          <cell r="T208">
            <v>0.95</v>
          </cell>
          <cell r="U208">
            <v>22</v>
          </cell>
          <cell r="V208">
            <v>24.15</v>
          </cell>
          <cell r="W208">
            <v>17</v>
          </cell>
          <cell r="X208">
            <v>64.099999999999994</v>
          </cell>
          <cell r="Y208">
            <v>1.93</v>
          </cell>
          <cell r="Z208">
            <v>42.981999999999999</v>
          </cell>
          <cell r="AA208">
            <v>5.4969999999999999</v>
          </cell>
          <cell r="AB208">
            <v>32.773000000000003</v>
          </cell>
          <cell r="AC208">
            <v>83.182000000000002</v>
          </cell>
          <cell r="AD208">
            <v>16</v>
          </cell>
          <cell r="AE208">
            <v>25</v>
          </cell>
          <cell r="AF208">
            <v>5</v>
          </cell>
          <cell r="AG208">
            <v>32</v>
          </cell>
          <cell r="AH208">
            <v>78</v>
          </cell>
          <cell r="AM208">
            <v>109.86</v>
          </cell>
          <cell r="AN208">
            <v>100.54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</row>
        <row r="209">
          <cell r="I209">
            <v>0</v>
          </cell>
          <cell r="N209">
            <v>0</v>
          </cell>
          <cell r="S209">
            <v>0</v>
          </cell>
          <cell r="T209">
            <v>141</v>
          </cell>
          <cell r="U209">
            <v>0</v>
          </cell>
          <cell r="V209">
            <v>3421</v>
          </cell>
          <cell r="W209">
            <v>300</v>
          </cell>
          <cell r="X209">
            <v>3862</v>
          </cell>
          <cell r="Y209">
            <v>140.03035</v>
          </cell>
          <cell r="Z209">
            <v>299.65800000000002</v>
          </cell>
          <cell r="AA209">
            <v>140.154</v>
          </cell>
          <cell r="AB209">
            <v>299.65699999999998</v>
          </cell>
          <cell r="AC209">
            <v>879.49935000000005</v>
          </cell>
          <cell r="AD209">
            <v>140</v>
          </cell>
          <cell r="AE209">
            <v>300</v>
          </cell>
          <cell r="AF209">
            <v>140</v>
          </cell>
          <cell r="AG209">
            <v>300</v>
          </cell>
          <cell r="AH209">
            <v>880</v>
          </cell>
          <cell r="AM209">
            <v>878.44</v>
          </cell>
          <cell r="AN209">
            <v>879.62300000000005</v>
          </cell>
          <cell r="AO209">
            <v>887.93899999999996</v>
          </cell>
          <cell r="AP209">
            <v>887.93899999999996</v>
          </cell>
          <cell r="AQ209">
            <v>887.93899999999996</v>
          </cell>
          <cell r="AR209">
            <v>887.93899999999996</v>
          </cell>
          <cell r="AS209">
            <v>887.93899999999996</v>
          </cell>
        </row>
        <row r="210">
          <cell r="I210">
            <v>242</v>
          </cell>
          <cell r="N210">
            <v>485.92600000000004</v>
          </cell>
          <cell r="S210">
            <v>582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140.607</v>
          </cell>
          <cell r="AA210">
            <v>0</v>
          </cell>
          <cell r="AB210">
            <v>616.94399999999996</v>
          </cell>
          <cell r="AC210">
            <v>757.55099999999993</v>
          </cell>
          <cell r="AD210">
            <v>0</v>
          </cell>
          <cell r="AE210">
            <v>140</v>
          </cell>
          <cell r="AF210">
            <v>0</v>
          </cell>
          <cell r="AG210">
            <v>617</v>
          </cell>
          <cell r="AH210">
            <v>757</v>
          </cell>
          <cell r="AM210">
            <v>609.5</v>
          </cell>
          <cell r="AN210">
            <v>0</v>
          </cell>
          <cell r="AO210">
            <v>527</v>
          </cell>
          <cell r="AP210">
            <v>65</v>
          </cell>
          <cell r="AQ210">
            <v>75</v>
          </cell>
          <cell r="AR210">
            <v>146</v>
          </cell>
          <cell r="AS210">
            <v>77</v>
          </cell>
        </row>
        <row r="212">
          <cell r="I212">
            <v>458.18955999999997</v>
          </cell>
          <cell r="N212">
            <v>-59.969559999999944</v>
          </cell>
          <cell r="S212">
            <v>-295.34000000000003</v>
          </cell>
          <cell r="T212">
            <v>-17.350000000000009</v>
          </cell>
          <cell r="U212">
            <v>19.509999999999991</v>
          </cell>
          <cell r="V212">
            <v>35.840000000000003</v>
          </cell>
          <cell r="W212">
            <v>25</v>
          </cell>
          <cell r="X212">
            <v>0</v>
          </cell>
          <cell r="Y212">
            <v>-94.57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-165.88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M212">
            <v>0</v>
          </cell>
          <cell r="AN212">
            <v>-123.45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</row>
        <row r="214">
          <cell r="I214">
            <v>-23.953440000000001</v>
          </cell>
          <cell r="N214">
            <v>-320.76555999999988</v>
          </cell>
          <cell r="S214">
            <v>-745.46</v>
          </cell>
          <cell r="T214">
            <v>-226.71999999999997</v>
          </cell>
          <cell r="U214">
            <v>310.3</v>
          </cell>
          <cell r="V214">
            <v>243.10999999999999</v>
          </cell>
          <cell r="W214">
            <v>-229.05</v>
          </cell>
          <cell r="X214">
            <v>34.640000000000327</v>
          </cell>
          <cell r="Y214">
            <v>-324.34735000000001</v>
          </cell>
          <cell r="Z214">
            <v>-426.37400000000002</v>
          </cell>
          <cell r="AA214">
            <v>-123.43599999999998</v>
          </cell>
          <cell r="AB214">
            <v>-373.4380000000001</v>
          </cell>
          <cell r="AC214">
            <v>-1153.0253499999999</v>
          </cell>
          <cell r="AD214">
            <v>-369.88</v>
          </cell>
          <cell r="AE214">
            <v>-322</v>
          </cell>
          <cell r="AF214">
            <v>433</v>
          </cell>
          <cell r="AG214">
            <v>-650</v>
          </cell>
          <cell r="AH214">
            <v>-743</v>
          </cell>
          <cell r="AM214">
            <v>-691.06999999999994</v>
          </cell>
          <cell r="AN214">
            <v>1669.1469999999999</v>
          </cell>
          <cell r="AO214">
            <v>2014.2860000000001</v>
          </cell>
          <cell r="AP214">
            <v>2099.5738000000001</v>
          </cell>
          <cell r="AQ214">
            <v>3036.603294</v>
          </cell>
          <cell r="AR214">
            <v>2460.00827282</v>
          </cell>
          <cell r="AS214">
            <v>2720.7217310046003</v>
          </cell>
        </row>
        <row r="215">
          <cell r="I215">
            <v>-7.6027164587896313E-4</v>
          </cell>
          <cell r="N215">
            <v>-4.1556329549197416E-3</v>
          </cell>
          <cell r="S215">
            <v>-1.0567496345400556E-2</v>
          </cell>
          <cell r="T215">
            <v>-6.4855598354305747E-3</v>
          </cell>
          <cell r="U215">
            <v>1.4532679165592867E-2</v>
          </cell>
          <cell r="V215">
            <v>1.0491360298000638E-2</v>
          </cell>
          <cell r="W215">
            <v>-9.2891809347430392E-3</v>
          </cell>
          <cell r="X215">
            <v>3.9170407294270482E-4</v>
          </cell>
          <cell r="Y215">
            <v>-1.4390613786466775E-2</v>
          </cell>
          <cell r="Z215">
            <v>-1.8557052291280449E-2</v>
          </cell>
          <cell r="AA215">
            <v>-5.0925924043119884E-3</v>
          </cell>
          <cell r="AB215">
            <v>-1.4643494289011069E-2</v>
          </cell>
          <cell r="AC215">
            <v>-1.2079748349211571E-2</v>
          </cell>
          <cell r="AD215">
            <v>-1.6641235397827227E-2</v>
          </cell>
          <cell r="AE215">
            <v>-1.4035880321635212E-2</v>
          </cell>
          <cell r="AF215">
            <v>1.9193898124390929E-2</v>
          </cell>
          <cell r="AG215">
            <v>-2.730168484814469E-2</v>
          </cell>
          <cell r="AH215">
            <v>-7.8198500864885643E-3</v>
          </cell>
          <cell r="AM215">
            <v>-5.9598511978717498E-3</v>
          </cell>
          <cell r="AN215">
            <v>1.850898263910249E-2</v>
          </cell>
          <cell r="AO215">
            <v>2.008673211732874E-2</v>
          </cell>
          <cell r="AP215">
            <v>1.9556607794581245E-2</v>
          </cell>
          <cell r="AQ215">
            <v>2.7205788837314063E-2</v>
          </cell>
          <cell r="AR215">
            <v>2.1215337449955421E-2</v>
          </cell>
          <cell r="AS215">
            <v>2.2582516465523974E-2</v>
          </cell>
        </row>
        <row r="219">
          <cell r="I219">
            <v>148.72499999999999</v>
          </cell>
          <cell r="N219">
            <v>178.09999999999997</v>
          </cell>
          <cell r="S219">
            <v>125.06999999999998</v>
          </cell>
          <cell r="T219">
            <v>11.64</v>
          </cell>
          <cell r="U219">
            <v>9.9700000000000006</v>
          </cell>
          <cell r="V219">
            <v>38.119999999999997</v>
          </cell>
          <cell r="W219">
            <v>30</v>
          </cell>
          <cell r="X219">
            <v>89.73</v>
          </cell>
          <cell r="Y219">
            <v>45</v>
          </cell>
          <cell r="Z219">
            <v>55</v>
          </cell>
          <cell r="AA219">
            <v>55</v>
          </cell>
          <cell r="AB219">
            <v>61</v>
          </cell>
          <cell r="AC219">
            <v>216</v>
          </cell>
          <cell r="AD219">
            <v>8</v>
          </cell>
          <cell r="AE219">
            <v>32</v>
          </cell>
          <cell r="AF219">
            <v>8</v>
          </cell>
          <cell r="AG219">
            <v>8</v>
          </cell>
          <cell r="AH219">
            <v>56</v>
          </cell>
          <cell r="AM219">
            <v>98.58</v>
          </cell>
          <cell r="AN219">
            <v>180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</row>
        <row r="220">
          <cell r="I220">
            <v>14.730999999999995</v>
          </cell>
          <cell r="N220">
            <v>5.21</v>
          </cell>
          <cell r="S220">
            <v>59.699999999999996</v>
          </cell>
          <cell r="T220">
            <v>6.05</v>
          </cell>
          <cell r="U220">
            <v>3.31</v>
          </cell>
          <cell r="V220">
            <v>37.07</v>
          </cell>
          <cell r="W220">
            <v>30</v>
          </cell>
          <cell r="X220">
            <v>76.430000000000007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8</v>
          </cell>
          <cell r="AE220">
            <v>29</v>
          </cell>
          <cell r="AF220">
            <v>8</v>
          </cell>
          <cell r="AG220">
            <v>8</v>
          </cell>
          <cell r="AH220">
            <v>53</v>
          </cell>
          <cell r="AM220">
            <v>95.5</v>
          </cell>
          <cell r="AN220">
            <v>180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I221">
            <v>79.481000000000009</v>
          </cell>
          <cell r="N221">
            <v>153.90999999999997</v>
          </cell>
          <cell r="S221">
            <v>48.809999999999995</v>
          </cell>
          <cell r="T221">
            <v>5.59</v>
          </cell>
          <cell r="U221">
            <v>4</v>
          </cell>
          <cell r="V221">
            <v>1.05</v>
          </cell>
          <cell r="W221">
            <v>0</v>
          </cell>
          <cell r="X221">
            <v>10.64</v>
          </cell>
          <cell r="Y221">
            <v>45</v>
          </cell>
          <cell r="Z221">
            <v>55</v>
          </cell>
          <cell r="AA221">
            <v>55</v>
          </cell>
          <cell r="AB221">
            <v>61</v>
          </cell>
          <cell r="AC221">
            <v>216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M221">
            <v>0.49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I222">
            <v>47.835000000000001</v>
          </cell>
          <cell r="N222">
            <v>1.1299999999999999</v>
          </cell>
          <cell r="S222">
            <v>13.07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</row>
        <row r="223">
          <cell r="I223">
            <v>6.6779999999999973</v>
          </cell>
          <cell r="N223">
            <v>17.850000000000001</v>
          </cell>
          <cell r="S223">
            <v>3.4899999999999998</v>
          </cell>
          <cell r="T223">
            <v>0</v>
          </cell>
          <cell r="U223">
            <v>2.66</v>
          </cell>
          <cell r="V223">
            <v>0</v>
          </cell>
          <cell r="W223">
            <v>0</v>
          </cell>
          <cell r="X223">
            <v>2.66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3</v>
          </cell>
          <cell r="AF223">
            <v>0</v>
          </cell>
          <cell r="AG223">
            <v>0</v>
          </cell>
          <cell r="AH223">
            <v>3</v>
          </cell>
          <cell r="AM223">
            <v>2.59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I224">
            <v>0</v>
          </cell>
          <cell r="N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</row>
        <row r="225">
          <cell r="I225">
            <v>0</v>
          </cell>
          <cell r="N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7">
          <cell r="I227">
            <v>438.9658</v>
          </cell>
          <cell r="N227">
            <v>480.88300000000004</v>
          </cell>
          <cell r="S227">
            <v>424</v>
          </cell>
          <cell r="T227">
            <v>84.35</v>
          </cell>
          <cell r="U227">
            <v>114.07000000000001</v>
          </cell>
          <cell r="V227">
            <v>64.930000000000007</v>
          </cell>
          <cell r="W227">
            <v>120.27</v>
          </cell>
          <cell r="X227">
            <v>383.61999999999995</v>
          </cell>
          <cell r="Y227">
            <v>94.68</v>
          </cell>
          <cell r="Z227">
            <v>99.1</v>
          </cell>
          <cell r="AA227">
            <v>44.37</v>
          </cell>
          <cell r="AB227">
            <v>54.26</v>
          </cell>
          <cell r="AC227">
            <v>292.41000000000003</v>
          </cell>
          <cell r="AD227">
            <v>79</v>
          </cell>
          <cell r="AE227">
            <v>102</v>
          </cell>
          <cell r="AF227">
            <v>45</v>
          </cell>
          <cell r="AG227">
            <v>55</v>
          </cell>
          <cell r="AH227">
            <v>281</v>
          </cell>
          <cell r="AM227">
            <v>248.82</v>
          </cell>
          <cell r="AN227">
            <v>259.67899999999997</v>
          </cell>
          <cell r="AO227">
            <v>200.07117142857143</v>
          </cell>
          <cell r="AP227">
            <v>194.29732000000001</v>
          </cell>
          <cell r="AQ227">
            <v>223.57900000000001</v>
          </cell>
          <cell r="AR227">
            <v>223.57900000000001</v>
          </cell>
          <cell r="AS227">
            <v>247.57900000000001</v>
          </cell>
        </row>
        <row r="228">
          <cell r="I228">
            <v>53.753200000000007</v>
          </cell>
          <cell r="N228">
            <v>68.206000000000017</v>
          </cell>
          <cell r="S228">
            <v>52</v>
          </cell>
          <cell r="T228">
            <v>24.27</v>
          </cell>
          <cell r="U228">
            <v>0</v>
          </cell>
          <cell r="V228">
            <v>24.6</v>
          </cell>
          <cell r="W228">
            <v>2</v>
          </cell>
          <cell r="X228">
            <v>50.870000000000005</v>
          </cell>
          <cell r="Y228">
            <v>20.94</v>
          </cell>
          <cell r="Z228">
            <v>18</v>
          </cell>
          <cell r="AA228">
            <v>20.94</v>
          </cell>
          <cell r="AB228">
            <v>3.56</v>
          </cell>
          <cell r="AC228">
            <v>63.44</v>
          </cell>
          <cell r="AD228">
            <v>24</v>
          </cell>
          <cell r="AE228">
            <v>4</v>
          </cell>
          <cell r="AF228">
            <v>21</v>
          </cell>
          <cell r="AG228">
            <v>4</v>
          </cell>
          <cell r="AH228">
            <v>53</v>
          </cell>
          <cell r="AM228">
            <v>48.26</v>
          </cell>
          <cell r="AN228">
            <v>45.088999999999999</v>
          </cell>
          <cell r="AO228">
            <v>56.007571428571424</v>
          </cell>
          <cell r="AP228">
            <v>63.578999999999994</v>
          </cell>
          <cell r="AQ228">
            <v>116.57899999999999</v>
          </cell>
          <cell r="AR228">
            <v>116.57899999999999</v>
          </cell>
          <cell r="AS228">
            <v>116.57899999999999</v>
          </cell>
        </row>
        <row r="229">
          <cell r="I229">
            <v>299.42920000000004</v>
          </cell>
          <cell r="N229">
            <v>335.27199999999999</v>
          </cell>
          <cell r="S229">
            <v>312</v>
          </cell>
          <cell r="T229">
            <v>58.64</v>
          </cell>
          <cell r="U229">
            <v>96.12</v>
          </cell>
          <cell r="V229">
            <v>33.81</v>
          </cell>
          <cell r="W229">
            <v>98.27</v>
          </cell>
          <cell r="X229">
            <v>286.83999999999997</v>
          </cell>
          <cell r="Y229">
            <v>72.150000000000006</v>
          </cell>
          <cell r="Z229">
            <v>63.54</v>
          </cell>
          <cell r="AA229">
            <v>22.16</v>
          </cell>
          <cell r="AB229">
            <v>33.56</v>
          </cell>
          <cell r="AC229">
            <v>191.41</v>
          </cell>
          <cell r="AD229">
            <v>51</v>
          </cell>
          <cell r="AE229">
            <v>83</v>
          </cell>
          <cell r="AF229">
            <v>22</v>
          </cell>
          <cell r="AG229">
            <v>34</v>
          </cell>
          <cell r="AH229">
            <v>190</v>
          </cell>
          <cell r="AM229">
            <v>178.27</v>
          </cell>
          <cell r="AN229">
            <v>185.78199999999998</v>
          </cell>
          <cell r="AO229">
            <v>125.20760000000001</v>
          </cell>
          <cell r="AP229">
            <v>117.71832000000001</v>
          </cell>
          <cell r="AQ229">
            <v>97</v>
          </cell>
          <cell r="AR229">
            <v>104</v>
          </cell>
          <cell r="AS229">
            <v>128</v>
          </cell>
        </row>
        <row r="230">
          <cell r="I230">
            <v>61.383400000000002</v>
          </cell>
          <cell r="N230">
            <v>49.953000000000003</v>
          </cell>
          <cell r="S230">
            <v>37</v>
          </cell>
          <cell r="T230">
            <v>1</v>
          </cell>
          <cell r="U230">
            <v>15</v>
          </cell>
          <cell r="V230">
            <v>6.52</v>
          </cell>
          <cell r="W230">
            <v>17</v>
          </cell>
          <cell r="X230">
            <v>39.519999999999996</v>
          </cell>
          <cell r="Y230">
            <v>0.52</v>
          </cell>
          <cell r="Z230">
            <v>14.47</v>
          </cell>
          <cell r="AA230">
            <v>0.52</v>
          </cell>
          <cell r="AB230">
            <v>14.47</v>
          </cell>
          <cell r="AC230">
            <v>29.98</v>
          </cell>
          <cell r="AD230">
            <v>4</v>
          </cell>
          <cell r="AE230">
            <v>12</v>
          </cell>
          <cell r="AF230">
            <v>1</v>
          </cell>
          <cell r="AG230">
            <v>14</v>
          </cell>
          <cell r="AH230">
            <v>31</v>
          </cell>
          <cell r="AM230">
            <v>19.440000000000001</v>
          </cell>
          <cell r="AN230">
            <v>15.069999999999999</v>
          </cell>
          <cell r="AO230">
            <v>4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</row>
        <row r="231">
          <cell r="I231">
            <v>24.399999999999977</v>
          </cell>
          <cell r="N231">
            <v>27.451999999999998</v>
          </cell>
          <cell r="S231">
            <v>23</v>
          </cell>
          <cell r="T231">
            <v>0.44</v>
          </cell>
          <cell r="U231">
            <v>2.95</v>
          </cell>
          <cell r="V231">
            <v>0</v>
          </cell>
          <cell r="W231">
            <v>3</v>
          </cell>
          <cell r="X231">
            <v>6.3900000000000006</v>
          </cell>
          <cell r="Y231">
            <v>1.07</v>
          </cell>
          <cell r="Z231">
            <v>3.09</v>
          </cell>
          <cell r="AA231">
            <v>0.75</v>
          </cell>
          <cell r="AB231">
            <v>2.67</v>
          </cell>
          <cell r="AC231">
            <v>7.58</v>
          </cell>
          <cell r="AD231">
            <v>0</v>
          </cell>
          <cell r="AE231">
            <v>3</v>
          </cell>
          <cell r="AF231">
            <v>1</v>
          </cell>
          <cell r="AG231">
            <v>3</v>
          </cell>
          <cell r="AH231">
            <v>7</v>
          </cell>
          <cell r="AM231">
            <v>2.85</v>
          </cell>
          <cell r="AN231">
            <v>13.738</v>
          </cell>
          <cell r="AO231">
            <v>14.855999999999998</v>
          </cell>
          <cell r="AP231">
            <v>13</v>
          </cell>
          <cell r="AQ231">
            <v>10</v>
          </cell>
          <cell r="AR231">
            <v>3</v>
          </cell>
          <cell r="AS231">
            <v>3</v>
          </cell>
        </row>
        <row r="232">
          <cell r="I232">
            <v>0</v>
          </cell>
          <cell r="N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</row>
        <row r="233">
          <cell r="I233">
            <v>0</v>
          </cell>
          <cell r="N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</row>
        <row r="235">
          <cell r="I235">
            <v>261.39100000000002</v>
          </cell>
          <cell r="N235">
            <v>93.900740000000042</v>
          </cell>
          <cell r="S235">
            <v>-326.36174000000005</v>
          </cell>
          <cell r="T235">
            <v>5.5599999999999952</v>
          </cell>
          <cell r="U235">
            <v>27.060000000000002</v>
          </cell>
          <cell r="V235">
            <v>0</v>
          </cell>
          <cell r="W235">
            <v>-9.0000000000003411E-2</v>
          </cell>
          <cell r="X235">
            <v>0</v>
          </cell>
          <cell r="Y235">
            <v>-62.16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-61.46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M235">
            <v>0</v>
          </cell>
          <cell r="AN235">
            <v>-23.549999999999997</v>
          </cell>
          <cell r="AO235">
            <v>-5.6500000000000057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</row>
        <row r="237">
          <cell r="I237">
            <v>-28.849800000000016</v>
          </cell>
          <cell r="N237">
            <v>-208.88226000000003</v>
          </cell>
          <cell r="S237">
            <v>-625.29174000000012</v>
          </cell>
          <cell r="T237">
            <v>-67.150000000000006</v>
          </cell>
          <cell r="U237">
            <v>-77.040000000000006</v>
          </cell>
          <cell r="V237">
            <v>-26.810000000000009</v>
          </cell>
          <cell r="W237">
            <v>-90.36</v>
          </cell>
          <cell r="X237">
            <v>-293.88999999999993</v>
          </cell>
          <cell r="Y237">
            <v>-111.84</v>
          </cell>
          <cell r="Z237">
            <v>-44.1</v>
          </cell>
          <cell r="AA237">
            <v>10.63</v>
          </cell>
          <cell r="AB237">
            <v>6.74</v>
          </cell>
          <cell r="AC237">
            <v>-76.41</v>
          </cell>
          <cell r="AD237">
            <v>-132.46</v>
          </cell>
          <cell r="AE237">
            <v>-70</v>
          </cell>
          <cell r="AF237">
            <v>-37</v>
          </cell>
          <cell r="AG237">
            <v>-47</v>
          </cell>
          <cell r="AH237">
            <v>-225</v>
          </cell>
          <cell r="AM237">
            <v>-150.24</v>
          </cell>
          <cell r="AN237">
            <v>-103.22899999999997</v>
          </cell>
          <cell r="AO237">
            <v>-205.72117142857144</v>
          </cell>
          <cell r="AP237">
            <v>-194.29732000000001</v>
          </cell>
          <cell r="AQ237">
            <v>-223.57900000000001</v>
          </cell>
          <cell r="AR237">
            <v>-223.57900000000001</v>
          </cell>
          <cell r="AS237">
            <v>-247.57900000000001</v>
          </cell>
        </row>
        <row r="238">
          <cell r="I238">
            <v>-3.866882220172911E-3</v>
          </cell>
          <cell r="N238">
            <v>-2.7061446476801128E-3</v>
          </cell>
          <cell r="S238">
            <v>-8.8640144035349398E-3</v>
          </cell>
          <cell r="T238">
            <v>-3.5166775108944059E-3</v>
          </cell>
          <cell r="U238">
            <v>-3.6081134480092638E-3</v>
          </cell>
          <cell r="V238">
            <v>-1.1569798428258697E-3</v>
          </cell>
          <cell r="W238">
            <v>-3.6645727538239729E-3</v>
          </cell>
          <cell r="X238">
            <v>-2.9554207997778384E-3</v>
          </cell>
          <cell r="Y238">
            <v>-4.9621069692058354E-3</v>
          </cell>
          <cell r="Z238">
            <v>-1.9193618889647764E-3</v>
          </cell>
          <cell r="AA238">
            <v>4.3856133751771302E-4</v>
          </cell>
          <cell r="AB238">
            <v>2.6429327360347503E-4</v>
          </cell>
          <cell r="AC238">
            <v>-1.4517380114411598E-3</v>
          </cell>
          <cell r="AD238">
            <v>-5.9594950816378141E-3</v>
          </cell>
          <cell r="AE238">
            <v>-3.0512783307902638E-3</v>
          </cell>
          <cell r="AF238">
            <v>-1.6401252438855989E-3</v>
          </cell>
          <cell r="AG238">
            <v>-1.9741218274812312E-3</v>
          </cell>
          <cell r="AH238">
            <v>-3.0149047857005577E-3</v>
          </cell>
          <cell r="AM238">
            <v>-1.2739093599846245E-3</v>
          </cell>
          <cell r="AN238">
            <v>-1.0658635314306063E-3</v>
          </cell>
          <cell r="AO238">
            <v>-2.0514793139349511E-3</v>
          </cell>
          <cell r="AP238">
            <v>-1.8097941986027098E-3</v>
          </cell>
          <cell r="AQ238">
            <v>-2.0031075756508881E-3</v>
          </cell>
          <cell r="AR238">
            <v>-1.9281658456726061E-3</v>
          </cell>
          <cell r="AS238">
            <v>-2.0549535736436937E-3</v>
          </cell>
        </row>
        <row r="242">
          <cell r="I242">
            <v>-900.8</v>
          </cell>
          <cell r="N242">
            <v>447</v>
          </cell>
          <cell r="S242">
            <v>-944.58000000000015</v>
          </cell>
          <cell r="T242">
            <v>79</v>
          </cell>
          <cell r="U242">
            <v>154.30000000000001</v>
          </cell>
          <cell r="V242">
            <v>-461</v>
          </cell>
          <cell r="W242">
            <v>1629</v>
          </cell>
          <cell r="X242">
            <v>1401.3</v>
          </cell>
          <cell r="Y242">
            <v>158.16</v>
          </cell>
          <cell r="Z242">
            <v>531.53</v>
          </cell>
          <cell r="AA242">
            <v>432.54</v>
          </cell>
          <cell r="AB242">
            <v>1250.0999999999999</v>
          </cell>
          <cell r="AC242">
            <v>2372.33</v>
          </cell>
          <cell r="AD242">
            <v>279</v>
          </cell>
          <cell r="AE242">
            <v>1522</v>
          </cell>
          <cell r="AF242">
            <v>-51</v>
          </cell>
          <cell r="AG242">
            <v>1772</v>
          </cell>
          <cell r="AH242">
            <v>3522</v>
          </cell>
          <cell r="AM242">
            <v>4113.3</v>
          </cell>
          <cell r="AN242">
            <v>4105.32</v>
          </cell>
          <cell r="AO242">
            <v>4920.4901488833748</v>
          </cell>
          <cell r="AP242">
            <v>4427.5223880597014</v>
          </cell>
          <cell r="AQ242">
            <v>1492</v>
          </cell>
          <cell r="AR242">
            <v>1149</v>
          </cell>
          <cell r="AS242">
            <v>2103</v>
          </cell>
        </row>
        <row r="243">
          <cell r="I243">
            <v>-1.5440802305475503E-2</v>
          </cell>
          <cell r="N243">
            <v>5.7910454315891176E-3</v>
          </cell>
          <cell r="S243">
            <v>-1.33901828373601E-2</v>
          </cell>
          <cell r="T243">
            <v>1.7229886836697836E-2</v>
          </cell>
          <cell r="U243">
            <v>7.2265304390943591E-3</v>
          </cell>
          <cell r="V243">
            <v>-1.851340367669892E-2</v>
          </cell>
          <cell r="W243">
            <v>6.7362276937822263E-2</v>
          </cell>
          <cell r="X243">
            <v>1.5845696230213827E-2</v>
          </cell>
          <cell r="Y243">
            <v>7.017228525121556E-3</v>
          </cell>
          <cell r="Z243">
            <v>3.453676280612742E-2</v>
          </cell>
          <cell r="AA243">
            <v>1.7845279485410318E-2</v>
          </cell>
          <cell r="AB243">
            <v>4.9019736102626763E-2</v>
          </cell>
          <cell r="AC243">
            <v>2.759873706920539E-2</v>
          </cell>
          <cell r="AD243">
            <v>1.4352098226200078E-2</v>
          </cell>
          <cell r="AE243">
            <v>6.6343508849468297E-2</v>
          </cell>
          <cell r="AF243">
            <v>-2.2607131740044742E-3</v>
          </cell>
          <cell r="AG243">
            <v>7.4428593155249828E-2</v>
          </cell>
          <cell r="AH243">
            <v>3.7488971747069007E-2</v>
          </cell>
          <cell r="AM243">
            <v>4.329123736305978E-2</v>
          </cell>
          <cell r="AN243">
            <v>4.2388387690016349E-2</v>
          </cell>
          <cell r="AO243">
            <v>4.9067792511378897E-2</v>
          </cell>
          <cell r="AP243">
            <v>4.0225139309416964E-2</v>
          </cell>
          <cell r="AQ243">
            <v>1.2381729364338902E-2</v>
          </cell>
          <cell r="AR243">
            <v>8.9518074050253613E-3</v>
          </cell>
          <cell r="AS243">
            <v>1.6533985187347222E-2</v>
          </cell>
        </row>
        <row r="244">
          <cell r="I244">
            <v>-900.8</v>
          </cell>
          <cell r="N244">
            <v>447</v>
          </cell>
          <cell r="S244">
            <v>-944.58000000000015</v>
          </cell>
          <cell r="T244">
            <v>329</v>
          </cell>
          <cell r="U244">
            <v>154.30000000000001</v>
          </cell>
          <cell r="V244">
            <v>-429</v>
          </cell>
          <cell r="W244">
            <v>1661</v>
          </cell>
          <cell r="X244">
            <v>1401.3</v>
          </cell>
          <cell r="Y244">
            <v>158.16</v>
          </cell>
          <cell r="Z244">
            <v>793.53</v>
          </cell>
          <cell r="AA244">
            <v>432.54</v>
          </cell>
          <cell r="AB244">
            <v>1250.0999999999999</v>
          </cell>
          <cell r="AC244">
            <v>2634.33</v>
          </cell>
          <cell r="AD244">
            <v>319</v>
          </cell>
          <cell r="AE244">
            <v>1522</v>
          </cell>
          <cell r="AF244">
            <v>-51</v>
          </cell>
          <cell r="AG244">
            <v>1772</v>
          </cell>
          <cell r="AH244">
            <v>3562</v>
          </cell>
          <cell r="AN244">
            <v>4105.32</v>
          </cell>
          <cell r="AO244">
            <v>4920.4901488833748</v>
          </cell>
          <cell r="AP244">
            <v>4318.5223880597014</v>
          </cell>
          <cell r="AQ244">
            <v>1382</v>
          </cell>
          <cell r="AR244">
            <v>1038</v>
          </cell>
          <cell r="AS244">
            <v>1992</v>
          </cell>
        </row>
        <row r="246">
          <cell r="I246">
            <v>-128</v>
          </cell>
          <cell r="N246">
            <v>-254</v>
          </cell>
          <cell r="S246">
            <v>-537</v>
          </cell>
          <cell r="T246">
            <v>-596</v>
          </cell>
          <cell r="U246">
            <v>67</v>
          </cell>
          <cell r="V246">
            <v>-66</v>
          </cell>
          <cell r="W246">
            <v>-59</v>
          </cell>
          <cell r="X246">
            <v>-654</v>
          </cell>
          <cell r="Y246">
            <v>92</v>
          </cell>
          <cell r="Z246">
            <v>708</v>
          </cell>
          <cell r="AA246">
            <v>0</v>
          </cell>
          <cell r="AB246">
            <v>301.12</v>
          </cell>
          <cell r="AC246">
            <v>1101.1199999999999</v>
          </cell>
          <cell r="AD246">
            <v>158</v>
          </cell>
          <cell r="AE246">
            <v>1437</v>
          </cell>
          <cell r="AF246">
            <v>-304</v>
          </cell>
          <cell r="AG246">
            <v>592</v>
          </cell>
          <cell r="AH246">
            <v>1883</v>
          </cell>
          <cell r="AM246">
            <v>1883</v>
          </cell>
          <cell r="AN246">
            <v>1830.1799999999998</v>
          </cell>
          <cell r="AO246">
            <v>2529</v>
          </cell>
          <cell r="AP246">
            <v>2019</v>
          </cell>
          <cell r="AQ246">
            <v>1848</v>
          </cell>
          <cell r="AR246">
            <v>1476</v>
          </cell>
          <cell r="AS246">
            <v>2430</v>
          </cell>
        </row>
        <row r="247">
          <cell r="I247">
            <v>585</v>
          </cell>
          <cell r="N247">
            <v>616</v>
          </cell>
          <cell r="S247">
            <v>240</v>
          </cell>
          <cell r="T247">
            <v>47</v>
          </cell>
          <cell r="U247">
            <v>87</v>
          </cell>
          <cell r="V247">
            <v>84</v>
          </cell>
          <cell r="W247">
            <v>1</v>
          </cell>
          <cell r="X247">
            <v>219</v>
          </cell>
          <cell r="Y247">
            <v>550</v>
          </cell>
          <cell r="Z247">
            <v>1500</v>
          </cell>
          <cell r="AA247">
            <v>0</v>
          </cell>
          <cell r="AB247">
            <v>301.12</v>
          </cell>
          <cell r="AC247">
            <v>2351.12</v>
          </cell>
          <cell r="AD247">
            <v>550</v>
          </cell>
          <cell r="AE247">
            <v>1800</v>
          </cell>
          <cell r="AF247">
            <v>0</v>
          </cell>
          <cell r="AG247">
            <v>788</v>
          </cell>
          <cell r="AH247">
            <v>3138</v>
          </cell>
          <cell r="AM247">
            <v>3138</v>
          </cell>
          <cell r="AN247">
            <v>2785.18</v>
          </cell>
          <cell r="AO247">
            <v>3795</v>
          </cell>
          <cell r="AP247">
            <v>3720</v>
          </cell>
          <cell r="AQ247">
            <v>3748</v>
          </cell>
          <cell r="AR247">
            <v>2828</v>
          </cell>
          <cell r="AS247">
            <v>4578</v>
          </cell>
        </row>
        <row r="248">
          <cell r="I248">
            <v>713</v>
          </cell>
          <cell r="N248">
            <v>870</v>
          </cell>
          <cell r="S248">
            <v>777</v>
          </cell>
          <cell r="T248">
            <v>643</v>
          </cell>
          <cell r="U248">
            <v>20</v>
          </cell>
          <cell r="V248">
            <v>150</v>
          </cell>
          <cell r="W248">
            <v>60</v>
          </cell>
          <cell r="X248">
            <v>873</v>
          </cell>
          <cell r="Y248">
            <v>458</v>
          </cell>
          <cell r="Z248">
            <v>792</v>
          </cell>
          <cell r="AA248">
            <v>0</v>
          </cell>
          <cell r="AB248">
            <v>0</v>
          </cell>
          <cell r="AC248">
            <v>1250</v>
          </cell>
          <cell r="AD248">
            <v>392</v>
          </cell>
          <cell r="AE248">
            <v>363</v>
          </cell>
          <cell r="AF248">
            <v>304</v>
          </cell>
          <cell r="AG248">
            <v>196</v>
          </cell>
          <cell r="AH248">
            <v>1255</v>
          </cell>
          <cell r="AM248">
            <v>1255</v>
          </cell>
          <cell r="AN248">
            <v>955</v>
          </cell>
          <cell r="AO248">
            <v>1266</v>
          </cell>
          <cell r="AP248">
            <v>1701</v>
          </cell>
          <cell r="AQ248">
            <v>1900</v>
          </cell>
          <cell r="AR248">
            <v>1352</v>
          </cell>
          <cell r="AS248">
            <v>2148</v>
          </cell>
        </row>
        <row r="249">
          <cell r="I249">
            <v>-416.8</v>
          </cell>
          <cell r="N249">
            <v>-193</v>
          </cell>
          <cell r="S249">
            <v>-131</v>
          </cell>
          <cell r="T249">
            <v>-260</v>
          </cell>
          <cell r="U249">
            <v>-71</v>
          </cell>
          <cell r="V249">
            <v>-136</v>
          </cell>
          <cell r="W249">
            <v>-72</v>
          </cell>
          <cell r="X249">
            <v>-539</v>
          </cell>
          <cell r="Y249">
            <v>-14.5</v>
          </cell>
          <cell r="Z249">
            <v>-276.5</v>
          </cell>
          <cell r="AA249">
            <v>-14.5</v>
          </cell>
          <cell r="AB249">
            <v>-14.5</v>
          </cell>
          <cell r="AC249">
            <v>-320</v>
          </cell>
          <cell r="AD249">
            <v>-62</v>
          </cell>
          <cell r="AE249">
            <v>-138</v>
          </cell>
          <cell r="AF249">
            <v>-115</v>
          </cell>
          <cell r="AG249">
            <v>-32</v>
          </cell>
          <cell r="AH249">
            <v>-347</v>
          </cell>
          <cell r="AM249">
            <v>-539</v>
          </cell>
          <cell r="AN249">
            <v>-100</v>
          </cell>
          <cell r="AO249">
            <v>-102.85359801488836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</row>
        <row r="250">
          <cell r="I250">
            <v>-371</v>
          </cell>
          <cell r="N250">
            <v>3</v>
          </cell>
          <cell r="S250">
            <v>-473</v>
          </cell>
          <cell r="T250">
            <v>391</v>
          </cell>
          <cell r="U250">
            <v>93.2</v>
          </cell>
          <cell r="V250">
            <v>-182</v>
          </cell>
          <cell r="W250">
            <v>394</v>
          </cell>
          <cell r="X250">
            <v>696.2</v>
          </cell>
          <cell r="Y250">
            <v>302.39</v>
          </cell>
          <cell r="Z250">
            <v>-201.01</v>
          </cell>
          <cell r="AA250">
            <v>193.38</v>
          </cell>
          <cell r="AB250">
            <v>105.23</v>
          </cell>
          <cell r="AC250">
            <v>399.99</v>
          </cell>
          <cell r="AD250">
            <v>453</v>
          </cell>
          <cell r="AE250">
            <v>-126</v>
          </cell>
          <cell r="AF250">
            <v>155</v>
          </cell>
          <cell r="AG250">
            <v>586</v>
          </cell>
          <cell r="AH250">
            <v>1068</v>
          </cell>
          <cell r="AM250">
            <v>696.2</v>
          </cell>
          <cell r="AN250">
            <v>387.57</v>
          </cell>
          <cell r="AO250">
            <v>398.62968982630281</v>
          </cell>
          <cell r="AP250">
            <v>-206</v>
          </cell>
          <cell r="AQ250">
            <v>-192</v>
          </cell>
          <cell r="AR250">
            <v>-279</v>
          </cell>
          <cell r="AS250">
            <v>-279</v>
          </cell>
        </row>
        <row r="251">
          <cell r="I251">
            <v>15</v>
          </cell>
          <cell r="N251">
            <v>382</v>
          </cell>
          <cell r="S251">
            <v>-594.46</v>
          </cell>
          <cell r="T251">
            <v>349</v>
          </cell>
          <cell r="U251">
            <v>-138.9</v>
          </cell>
          <cell r="V251">
            <v>-349</v>
          </cell>
          <cell r="W251">
            <v>1023</v>
          </cell>
          <cell r="X251">
            <v>884.09999999999991</v>
          </cell>
          <cell r="Y251">
            <v>-336.64</v>
          </cell>
          <cell r="Z251">
            <v>60.76</v>
          </cell>
          <cell r="AA251">
            <v>-70.19</v>
          </cell>
          <cell r="AB251">
            <v>492.41</v>
          </cell>
          <cell r="AC251">
            <v>146.34</v>
          </cell>
          <cell r="AD251">
            <v>-520</v>
          </cell>
          <cell r="AE251">
            <v>59</v>
          </cell>
          <cell r="AF251">
            <v>-71</v>
          </cell>
          <cell r="AG251">
            <v>261</v>
          </cell>
          <cell r="AH251">
            <v>-271</v>
          </cell>
          <cell r="AM251">
            <v>884.09999999999991</v>
          </cell>
          <cell r="AN251">
            <v>187.57</v>
          </cell>
          <cell r="AO251">
            <v>244.34929280397029</v>
          </cell>
          <cell r="AP251">
            <v>-156</v>
          </cell>
          <cell r="AQ251">
            <v>-164</v>
          </cell>
          <cell r="AR251">
            <v>-48</v>
          </cell>
          <cell r="AS251">
            <v>-48</v>
          </cell>
        </row>
        <row r="253">
          <cell r="I253">
            <v>0</v>
          </cell>
          <cell r="N253">
            <v>509</v>
          </cell>
          <cell r="S253">
            <v>790.87999999999988</v>
          </cell>
          <cell r="T253">
            <v>195</v>
          </cell>
          <cell r="U253">
            <v>204</v>
          </cell>
          <cell r="V253">
            <v>272</v>
          </cell>
          <cell r="W253">
            <v>343</v>
          </cell>
          <cell r="X253">
            <v>1014</v>
          </cell>
          <cell r="Y253">
            <v>114.91</v>
          </cell>
          <cell r="Z253">
            <v>240.28</v>
          </cell>
          <cell r="AA253">
            <v>323.85000000000002</v>
          </cell>
          <cell r="AB253">
            <v>365.84</v>
          </cell>
          <cell r="AC253">
            <v>1044.8800000000001</v>
          </cell>
          <cell r="AD253">
            <v>250</v>
          </cell>
          <cell r="AE253">
            <v>290</v>
          </cell>
          <cell r="AF253">
            <v>284</v>
          </cell>
          <cell r="AG253">
            <v>365</v>
          </cell>
          <cell r="AH253">
            <v>1189</v>
          </cell>
          <cell r="AM253">
            <v>1189</v>
          </cell>
          <cell r="AN253">
            <v>1800</v>
          </cell>
          <cell r="AO253">
            <v>1851.3647642679905</v>
          </cell>
          <cell r="AP253">
            <v>2770.5223880597014</v>
          </cell>
          <cell r="AQ253">
            <v>3091.4179104477612</v>
          </cell>
          <cell r="AR253">
            <v>3304.1044776119402</v>
          </cell>
          <cell r="AS253">
            <v>3304.1044776119406</v>
          </cell>
        </row>
        <row r="257">
          <cell r="I257">
            <v>-103</v>
          </cell>
          <cell r="N257">
            <v>78</v>
          </cell>
          <cell r="S257">
            <v>-681</v>
          </cell>
          <cell r="T257">
            <v>-50</v>
          </cell>
          <cell r="U257">
            <v>285</v>
          </cell>
          <cell r="V257">
            <v>179</v>
          </cell>
          <cell r="W257">
            <v>-49</v>
          </cell>
          <cell r="X257">
            <v>365</v>
          </cell>
          <cell r="Y257">
            <v>-578</v>
          </cell>
          <cell r="Z257">
            <v>-690</v>
          </cell>
          <cell r="AA257">
            <v>57</v>
          </cell>
          <cell r="AB257">
            <v>111</v>
          </cell>
          <cell r="AC257">
            <v>-1100</v>
          </cell>
          <cell r="AD257">
            <v>-1341</v>
          </cell>
          <cell r="AE257">
            <v>69</v>
          </cell>
          <cell r="AF257">
            <v>331</v>
          </cell>
          <cell r="AG257">
            <v>586</v>
          </cell>
          <cell r="AH257">
            <v>-355</v>
          </cell>
          <cell r="AM257">
            <v>652</v>
          </cell>
          <cell r="AN257">
            <v>367</v>
          </cell>
          <cell r="AO257">
            <v>0</v>
          </cell>
          <cell r="AP257">
            <v>-323</v>
          </cell>
          <cell r="AQ257">
            <v>-343</v>
          </cell>
          <cell r="AR257">
            <v>-364</v>
          </cell>
          <cell r="AS257">
            <v>-364</v>
          </cell>
        </row>
        <row r="258">
          <cell r="I258">
            <v>-1.7655446685878964E-3</v>
          </cell>
          <cell r="N258">
            <v>1.0105179947739399E-3</v>
          </cell>
          <cell r="S258">
            <v>-9.653723890239288E-3</v>
          </cell>
          <cell r="T258">
            <v>-2.6185238353644128E-3</v>
          </cell>
          <cell r="U258">
            <v>1.3347771711872276E-2</v>
          </cell>
          <cell r="V258">
            <v>7.7247068954058419E-3</v>
          </cell>
          <cell r="W258">
            <v>-1.9872074472927696E-3</v>
          </cell>
          <cell r="X258">
            <v>4.127366819402018E-3</v>
          </cell>
          <cell r="Y258">
            <v>-2.5644651539708265E-2</v>
          </cell>
          <cell r="Z258">
            <v>-3.0030832276319638E-2</v>
          </cell>
          <cell r="AA258">
            <v>2.351645930245499E-3</v>
          </cell>
          <cell r="AB258">
            <v>4.352604357564651E-3</v>
          </cell>
          <cell r="AC258">
            <v>-1.1524224670457358E-2</v>
          </cell>
          <cell r="AD258">
            <v>-6.0332801634276817E-2</v>
          </cell>
          <cell r="AE258">
            <v>3.0076886403504026E-3</v>
          </cell>
          <cell r="AF258">
            <v>1.4672471776381981E-2</v>
          </cell>
          <cell r="AG258">
            <v>2.4613518955404288E-2</v>
          </cell>
          <cell r="AH258">
            <v>-3.7362675379588699E-3</v>
          </cell>
          <cell r="AM258">
            <v>6.8621026330962917E-3</v>
          </cell>
          <cell r="AN258">
            <v>3.789360703242622E-3</v>
          </cell>
          <cell r="AO258">
            <v>0</v>
          </cell>
          <cell r="AP258">
            <v>-3.0086031353838295E-3</v>
          </cell>
          <cell r="AQ258">
            <v>-3.0730341331173974E-3</v>
          </cell>
          <cell r="AR258">
            <v>-3.1391694560975254E-3</v>
          </cell>
          <cell r="AS258">
            <v>-3.0212703856397531E-3</v>
          </cell>
        </row>
        <row r="259"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</row>
        <row r="261">
          <cell r="I261">
            <v>3</v>
          </cell>
          <cell r="N261">
            <v>266</v>
          </cell>
          <cell r="S261">
            <v>84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289.19</v>
          </cell>
          <cell r="Z261">
            <v>0</v>
          </cell>
          <cell r="AA261">
            <v>0</v>
          </cell>
          <cell r="AB261">
            <v>37.42</v>
          </cell>
          <cell r="AC261">
            <v>326.61</v>
          </cell>
          <cell r="AD261">
            <v>298</v>
          </cell>
          <cell r="AE261">
            <v>0</v>
          </cell>
          <cell r="AF261">
            <v>0</v>
          </cell>
          <cell r="AG261">
            <v>37</v>
          </cell>
          <cell r="AH261">
            <v>335</v>
          </cell>
          <cell r="AM261">
            <v>954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</row>
        <row r="262">
          <cell r="I262">
            <v>5.1423631123919306E-5</v>
          </cell>
          <cell r="N262">
            <v>3.4461254693572826E-3</v>
          </cell>
          <cell r="S262">
            <v>1.1907677045229078E-3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1.28307556726094E-2</v>
          </cell>
          <cell r="Z262">
            <v>0</v>
          </cell>
          <cell r="AA262">
            <v>0</v>
          </cell>
          <cell r="AB262">
            <v>1.4673374329735968E-3</v>
          </cell>
          <cell r="AC262">
            <v>3.4217518360164343E-3</v>
          </cell>
          <cell r="AD262">
            <v>1.3407289252061515E-2</v>
          </cell>
          <cell r="AE262">
            <v>0</v>
          </cell>
          <cell r="AF262">
            <v>0</v>
          </cell>
          <cell r="AG262">
            <v>1.5540959067405437E-3</v>
          </cell>
          <cell r="AH262">
            <v>3.5257735921583708E-3</v>
          </cell>
          <cell r="AM262">
            <v>1.0040561214683838E-2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</row>
        <row r="264">
          <cell r="S264">
            <v>779</v>
          </cell>
          <cell r="T264">
            <v>641.29999999999995</v>
          </cell>
          <cell r="U264">
            <v>0</v>
          </cell>
          <cell r="V264">
            <v>102</v>
          </cell>
          <cell r="W264">
            <v>0</v>
          </cell>
          <cell r="X264">
            <v>743.3</v>
          </cell>
          <cell r="Y264">
            <v>1287</v>
          </cell>
          <cell r="Z264">
            <v>1770</v>
          </cell>
          <cell r="AA264">
            <v>0</v>
          </cell>
          <cell r="AB264">
            <v>40</v>
          </cell>
          <cell r="AC264">
            <v>3097</v>
          </cell>
          <cell r="AD264">
            <v>1283</v>
          </cell>
          <cell r="AE264">
            <v>0</v>
          </cell>
          <cell r="AF264">
            <v>40</v>
          </cell>
          <cell r="AG264">
            <v>0</v>
          </cell>
          <cell r="AH264">
            <v>1323</v>
          </cell>
          <cell r="AM264">
            <v>1149</v>
          </cell>
          <cell r="AN264">
            <v>410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</row>
        <row r="265">
          <cell r="S265">
            <v>1.1042952878849347E-2</v>
          </cell>
          <cell r="T265">
            <v>3.3585186712383953E-2</v>
          </cell>
          <cell r="U265">
            <v>0</v>
          </cell>
          <cell r="V265">
            <v>4.4017882867675752E-3</v>
          </cell>
          <cell r="W265">
            <v>0</v>
          </cell>
          <cell r="X265">
            <v>8.4051281009904638E-3</v>
          </cell>
          <cell r="Y265">
            <v>5.7101499189627224E-2</v>
          </cell>
          <cell r="Z265">
            <v>7.7035613230559061E-2</v>
          </cell>
          <cell r="AA265">
            <v>0</v>
          </cell>
          <cell r="AB265">
            <v>1.5685060747980726E-3</v>
          </cell>
          <cell r="AC265">
            <v>3.2445930731278577E-2</v>
          </cell>
          <cell r="AD265">
            <v>5.7723329229513162E-2</v>
          </cell>
          <cell r="AE265">
            <v>0</v>
          </cell>
          <cell r="AF265">
            <v>1.773108371768215E-3</v>
          </cell>
          <cell r="AG265">
            <v>0</v>
          </cell>
          <cell r="AH265">
            <v>1.3924174514703057E-2</v>
          </cell>
          <cell r="AM265">
            <v>1.209287718623871E-2</v>
          </cell>
          <cell r="AN265">
            <v>4.233345744766962E-3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</row>
        <row r="269">
          <cell r="I269">
            <v>-1270.74324</v>
          </cell>
          <cell r="N269">
            <v>261.35218000000009</v>
          </cell>
          <cell r="S269">
            <v>-2133.3317400000005</v>
          </cell>
          <cell r="T269">
            <v>479.31</v>
          </cell>
          <cell r="U269">
            <v>672.56</v>
          </cell>
          <cell r="V269">
            <v>36.299999999999983</v>
          </cell>
          <cell r="W269">
            <v>1260.5899999999999</v>
          </cell>
          <cell r="X269">
            <v>2282.88</v>
          </cell>
          <cell r="Y269">
            <v>720.16264999999999</v>
          </cell>
          <cell r="Z269">
            <v>1141.056</v>
          </cell>
          <cell r="AA269">
            <v>376.73400000000004</v>
          </cell>
          <cell r="AB269">
            <v>1071.8219999999999</v>
          </cell>
          <cell r="AC269">
            <v>3404.34465</v>
          </cell>
          <cell r="AD269">
            <v>16.659999999999854</v>
          </cell>
          <cell r="AE269">
            <v>1199</v>
          </cell>
          <cell r="AF269">
            <v>716</v>
          </cell>
          <cell r="AG269">
            <v>1698</v>
          </cell>
          <cell r="AH269">
            <v>3795.54</v>
          </cell>
          <cell r="AM269">
            <v>6056.1900000000005</v>
          </cell>
          <cell r="AN269">
            <v>6571.6880000000001</v>
          </cell>
          <cell r="AO269">
            <v>6729.0549774548035</v>
          </cell>
          <cell r="AP269">
            <v>5900.7988680597009</v>
          </cell>
          <cell r="AQ269">
            <v>3852.0242939999998</v>
          </cell>
          <cell r="AR269">
            <v>2910.4292728199998</v>
          </cell>
          <cell r="AS269">
            <v>4101.1427310046001</v>
          </cell>
        </row>
        <row r="270">
          <cell r="I270">
            <v>-2.1782077208991356E-2</v>
          </cell>
          <cell r="N270">
            <v>3.3859112931204863E-3</v>
          </cell>
          <cell r="S270">
            <v>-3.0241696893162633E-2</v>
          </cell>
          <cell r="T270">
            <v>2.5101693190570332E-2</v>
          </cell>
          <cell r="U270">
            <v>3.1498867868550232E-2</v>
          </cell>
          <cell r="V270">
            <v>1.5665187726437541E-3</v>
          </cell>
          <cell r="W270">
            <v>5.1123547673118212E-2</v>
          </cell>
          <cell r="X270">
            <v>2.5814474423771171E-2</v>
          </cell>
          <cell r="Y270">
            <v>3.1952111091977313E-2</v>
          </cell>
          <cell r="Z270">
            <v>4.9662117904185767E-2</v>
          </cell>
          <cell r="AA270">
            <v>1.5542894348861542E-2</v>
          </cell>
          <cell r="AB270">
            <v>4.2028982952555485E-2</v>
          </cell>
          <cell r="AC270">
            <v>3.5665847820245018E-2</v>
          </cell>
          <cell r="AD270">
            <v>7.4954845281658691E-4</v>
          </cell>
          <cell r="AE270">
            <v>5.226403883739323E-2</v>
          </cell>
          <cell r="AF270">
            <v>3.173863985465105E-2</v>
          </cell>
          <cell r="AG270">
            <v>7.1320401341768744E-2</v>
          </cell>
          <cell r="AH270">
            <v>3.9946909552181435E-2</v>
          </cell>
          <cell r="AM270">
            <v>6.3739566480876433E-2</v>
          </cell>
          <cell r="AN270">
            <v>6.785421324569782E-2</v>
          </cell>
          <cell r="AO270">
            <v>6.710304531477268E-2</v>
          </cell>
          <cell r="AP270">
            <v>5.4963349770011667E-2</v>
          </cell>
          <cell r="AQ270">
            <v>3.4511376492884681E-2</v>
          </cell>
          <cell r="AR270">
            <v>2.5099809553210648E-2</v>
          </cell>
          <cell r="AS270">
            <v>3.4040277693587744E-2</v>
          </cell>
        </row>
        <row r="276">
          <cell r="B276">
            <v>1987</v>
          </cell>
          <cell r="C276">
            <v>1988</v>
          </cell>
          <cell r="D276">
            <v>1989</v>
          </cell>
          <cell r="E276">
            <v>1990</v>
          </cell>
          <cell r="F276">
            <v>1991</v>
          </cell>
          <cell r="G276">
            <v>1992</v>
          </cell>
          <cell r="H276">
            <v>1993</v>
          </cell>
          <cell r="I276">
            <v>1994</v>
          </cell>
          <cell r="J276" t="str">
            <v>1995</v>
          </cell>
          <cell r="K276" t="str">
            <v>1995</v>
          </cell>
          <cell r="L276" t="str">
            <v>1995</v>
          </cell>
          <cell r="M276" t="str">
            <v>1995</v>
          </cell>
          <cell r="N276">
            <v>1995</v>
          </cell>
          <cell r="O276">
            <v>1996</v>
          </cell>
          <cell r="P276">
            <v>1996</v>
          </cell>
          <cell r="Q276">
            <v>1996</v>
          </cell>
          <cell r="R276">
            <v>1996</v>
          </cell>
          <cell r="S276">
            <v>1996</v>
          </cell>
          <cell r="T276">
            <v>1997</v>
          </cell>
          <cell r="U276">
            <v>1997</v>
          </cell>
          <cell r="V276">
            <v>1997</v>
          </cell>
          <cell r="W276">
            <v>1997</v>
          </cell>
          <cell r="X276">
            <v>1997</v>
          </cell>
          <cell r="Y276">
            <v>1998</v>
          </cell>
          <cell r="Z276">
            <v>1998</v>
          </cell>
          <cell r="AA276">
            <v>1998</v>
          </cell>
          <cell r="AB276">
            <v>1998</v>
          </cell>
          <cell r="AC276">
            <v>1998</v>
          </cell>
          <cell r="AD276">
            <v>1998</v>
          </cell>
          <cell r="AE276">
            <v>1998</v>
          </cell>
          <cell r="AF276">
            <v>1998</v>
          </cell>
          <cell r="AG276">
            <v>1998</v>
          </cell>
          <cell r="AH276">
            <v>1998</v>
          </cell>
          <cell r="AM276">
            <v>1998</v>
          </cell>
          <cell r="AN276">
            <v>1999</v>
          </cell>
          <cell r="AO276">
            <v>2000</v>
          </cell>
          <cell r="AP276">
            <v>2001</v>
          </cell>
          <cell r="AQ276">
            <v>2002</v>
          </cell>
          <cell r="AR276">
            <v>2003</v>
          </cell>
          <cell r="AS276">
            <v>2004</v>
          </cell>
        </row>
        <row r="277">
          <cell r="J277" t="str">
            <v>Q1</v>
          </cell>
          <cell r="K277" t="str">
            <v>Q2</v>
          </cell>
          <cell r="L277" t="str">
            <v>Q3</v>
          </cell>
          <cell r="M277" t="str">
            <v>Q4</v>
          </cell>
          <cell r="O277" t="str">
            <v>Q1</v>
          </cell>
          <cell r="P277" t="str">
            <v>Q2</v>
          </cell>
          <cell r="Q277" t="str">
            <v>Q3</v>
          </cell>
          <cell r="R277" t="str">
            <v>Q4</v>
          </cell>
          <cell r="T277" t="str">
            <v>Q1</v>
          </cell>
          <cell r="U277" t="str">
            <v>Q2</v>
          </cell>
          <cell r="V277" t="str">
            <v>Q3</v>
          </cell>
          <cell r="W277" t="str">
            <v>Q4</v>
          </cell>
          <cell r="Y277" t="str">
            <v>Q1</v>
          </cell>
          <cell r="Z277" t="str">
            <v>Q2</v>
          </cell>
          <cell r="AA277" t="str">
            <v>Q3</v>
          </cell>
          <cell r="AB277" t="str">
            <v>Q4</v>
          </cell>
          <cell r="AD277" t="str">
            <v>Q1</v>
          </cell>
          <cell r="AE277" t="str">
            <v>Q2</v>
          </cell>
          <cell r="AF277" t="str">
            <v>Q3</v>
          </cell>
          <cell r="AG277" t="str">
            <v>Q4</v>
          </cell>
        </row>
        <row r="278">
          <cell r="O278" t="str">
            <v>Prel.</v>
          </cell>
          <cell r="P278" t="str">
            <v>Prel.</v>
          </cell>
          <cell r="Q278" t="str">
            <v>Prel.</v>
          </cell>
          <cell r="R278" t="str">
            <v>Prel.</v>
          </cell>
          <cell r="S278" t="str">
            <v>Prel.</v>
          </cell>
          <cell r="T278" t="str">
            <v>Prel.</v>
          </cell>
          <cell r="U278" t="str">
            <v>Prel.</v>
          </cell>
          <cell r="V278" t="str">
            <v>Prel.</v>
          </cell>
          <cell r="W278" t="str">
            <v>Prel.</v>
          </cell>
          <cell r="X278" t="str">
            <v>Prel.</v>
          </cell>
          <cell r="Y278" t="str">
            <v>Prog.</v>
          </cell>
          <cell r="Z278" t="str">
            <v>Prog.</v>
          </cell>
          <cell r="AA278" t="str">
            <v>Prog.</v>
          </cell>
          <cell r="AB278" t="str">
            <v>Prog.</v>
          </cell>
          <cell r="AC278" t="str">
            <v>Prog.</v>
          </cell>
          <cell r="AD278" t="str">
            <v>Prog.</v>
          </cell>
          <cell r="AE278" t="str">
            <v>Prog.</v>
          </cell>
          <cell r="AF278" t="str">
            <v>Prog.</v>
          </cell>
          <cell r="AG278" t="str">
            <v>Prog.</v>
          </cell>
          <cell r="AH278" t="str">
            <v>Prog.</v>
          </cell>
          <cell r="AM278" t="str">
            <v>est</v>
          </cell>
          <cell r="AN278" t="str">
            <v>Proj.</v>
          </cell>
          <cell r="AO278" t="str">
            <v>Proj.</v>
          </cell>
          <cell r="AP278" t="str">
            <v>Proj.</v>
          </cell>
          <cell r="AQ278" t="str">
            <v>Proj.</v>
          </cell>
          <cell r="AR278" t="str">
            <v>Proj.</v>
          </cell>
          <cell r="AS278" t="str">
            <v>Proj.</v>
          </cell>
        </row>
        <row r="280">
          <cell r="C280">
            <v>25636.5</v>
          </cell>
          <cell r="D280">
            <v>25866.1</v>
          </cell>
          <cell r="E280">
            <v>25233.1</v>
          </cell>
          <cell r="F280">
            <v>25068.899999999998</v>
          </cell>
          <cell r="G280">
            <v>25574.3</v>
          </cell>
          <cell r="H280">
            <v>25936.313999999998</v>
          </cell>
          <cell r="I280">
            <v>26122.823560000001</v>
          </cell>
          <cell r="N280">
            <v>26075.042739999997</v>
          </cell>
          <cell r="S280">
            <v>24587.54</v>
          </cell>
          <cell r="T280">
            <v>24293.670000000002</v>
          </cell>
          <cell r="U280">
            <v>24526.93</v>
          </cell>
          <cell r="V280">
            <v>24302.230000000003</v>
          </cell>
          <cell r="W280">
            <v>23982.820000000003</v>
          </cell>
          <cell r="X280">
            <v>23253.35</v>
          </cell>
          <cell r="Y280">
            <v>22746.552649999994</v>
          </cell>
          <cell r="Z280">
            <v>22276.078649999999</v>
          </cell>
          <cell r="AA280">
            <v>22163.272649999999</v>
          </cell>
          <cell r="AB280">
            <v>21796.574649999995</v>
          </cell>
          <cell r="AC280">
            <v>21796.574649999995</v>
          </cell>
          <cell r="AD280">
            <v>22751.01</v>
          </cell>
          <cell r="AE280">
            <v>22359.01</v>
          </cell>
          <cell r="AF280">
            <v>22755.01</v>
          </cell>
          <cell r="AG280">
            <v>22058.01</v>
          </cell>
          <cell r="AH280">
            <v>22058.01</v>
          </cell>
          <cell r="AM280">
            <v>22412.039999999997</v>
          </cell>
          <cell r="AN280">
            <v>24124.957999999999</v>
          </cell>
          <cell r="AO280">
            <v>25939.172828571427</v>
          </cell>
          <cell r="AP280">
            <v>27844.449308571428</v>
          </cell>
          <cell r="AQ280">
            <v>30657.473602571426</v>
          </cell>
          <cell r="AR280">
            <v>32893.902875391424</v>
          </cell>
          <cell r="AS280">
            <v>35367.04560639603</v>
          </cell>
        </row>
        <row r="281">
          <cell r="H281">
            <v>23159.493999999999</v>
          </cell>
          <cell r="I281">
            <v>23246.65956</v>
          </cell>
          <cell r="N281">
            <v>23232.629999999997</v>
          </cell>
          <cell r="S281">
            <v>22384.59</v>
          </cell>
          <cell r="T281">
            <v>22157.870000000003</v>
          </cell>
          <cell r="U281">
            <v>22468.170000000002</v>
          </cell>
          <cell r="V281">
            <v>22270.280000000002</v>
          </cell>
          <cell r="W281">
            <v>22041.230000000003</v>
          </cell>
          <cell r="X281">
            <v>21362.879999999997</v>
          </cell>
          <cell r="Y281">
            <v>20967.222649999996</v>
          </cell>
          <cell r="Z281">
            <v>20540.84865</v>
          </cell>
          <cell r="AA281">
            <v>20417.412649999998</v>
          </cell>
          <cell r="AB281">
            <v>20043.974649999996</v>
          </cell>
          <cell r="AC281">
            <v>20043.974649999996</v>
          </cell>
          <cell r="AD281">
            <v>20993</v>
          </cell>
          <cell r="AE281">
            <v>20671</v>
          </cell>
          <cell r="AF281">
            <v>21104</v>
          </cell>
          <cell r="AG281">
            <v>20454</v>
          </cell>
          <cell r="AH281">
            <v>20454</v>
          </cell>
          <cell r="AM281">
            <v>20671.809999999998</v>
          </cell>
          <cell r="AN281">
            <v>22464.406999999999</v>
          </cell>
          <cell r="AO281">
            <v>24478.692999999999</v>
          </cell>
          <cell r="AP281">
            <v>26578.266799999998</v>
          </cell>
          <cell r="AQ281">
            <v>29614.870093999998</v>
          </cell>
          <cell r="AR281">
            <v>32074.878366819998</v>
          </cell>
          <cell r="AS281">
            <v>34795.600097824601</v>
          </cell>
        </row>
        <row r="282">
          <cell r="H282">
            <v>2776.82</v>
          </cell>
          <cell r="I282">
            <v>2876.1639999999998</v>
          </cell>
          <cell r="N282">
            <v>2842.4127399999998</v>
          </cell>
          <cell r="S282">
            <v>2202.9499999999998</v>
          </cell>
          <cell r="T282">
            <v>2135.7999999999997</v>
          </cell>
          <cell r="U282">
            <v>2058.7599999999998</v>
          </cell>
          <cell r="V282">
            <v>2031.9499999999998</v>
          </cell>
          <cell r="W282">
            <v>1941.59</v>
          </cell>
          <cell r="X282">
            <v>1890.47</v>
          </cell>
          <cell r="Y282">
            <v>1779.33</v>
          </cell>
          <cell r="Z282">
            <v>1735.23</v>
          </cell>
          <cell r="AA282">
            <v>1745.86</v>
          </cell>
          <cell r="AB282">
            <v>1752.6</v>
          </cell>
          <cell r="AC282">
            <v>1752.6</v>
          </cell>
          <cell r="AD282">
            <v>1758.01</v>
          </cell>
          <cell r="AE282">
            <v>1688.01</v>
          </cell>
          <cell r="AF282">
            <v>1651.01</v>
          </cell>
          <cell r="AG282">
            <v>1604.01</v>
          </cell>
          <cell r="AH282">
            <v>1604.01</v>
          </cell>
          <cell r="AM282">
            <v>1740.23</v>
          </cell>
          <cell r="AN282">
            <v>1660.5509999999999</v>
          </cell>
          <cell r="AO282">
            <v>1460.4798285714287</v>
          </cell>
          <cell r="AP282">
            <v>1266.1825085714286</v>
          </cell>
          <cell r="AQ282">
            <v>1042.6035085714286</v>
          </cell>
          <cell r="AR282">
            <v>819.02450857142878</v>
          </cell>
          <cell r="AS282">
            <v>571.44550857142883</v>
          </cell>
        </row>
        <row r="284">
          <cell r="C284">
            <v>119.4</v>
          </cell>
          <cell r="D284">
            <v>550</v>
          </cell>
          <cell r="E284">
            <v>1588.2</v>
          </cell>
          <cell r="F284">
            <v>2132.3000000000002</v>
          </cell>
          <cell r="G284">
            <v>2714.6</v>
          </cell>
          <cell r="H284">
            <v>2817.1</v>
          </cell>
          <cell r="I284">
            <v>2955.0240000000003</v>
          </cell>
          <cell r="N284">
            <v>3052.9337399999999</v>
          </cell>
          <cell r="S284">
            <v>2816.04</v>
          </cell>
          <cell r="T284">
            <v>2718.38</v>
          </cell>
          <cell r="U284">
            <v>2736.57</v>
          </cell>
          <cell r="V284">
            <v>2702.6200000000003</v>
          </cell>
          <cell r="W284">
            <v>2764.6200000000003</v>
          </cell>
          <cell r="X284">
            <v>2717.61</v>
          </cell>
          <cell r="Y284">
            <v>2608.2690000000002</v>
          </cell>
          <cell r="Z284">
            <v>2629.2740000000003</v>
          </cell>
          <cell r="AA284">
            <v>2627.2670000000003</v>
          </cell>
          <cell r="AB284">
            <v>2694.2220000000002</v>
          </cell>
          <cell r="AC284">
            <v>2694.2220000000002</v>
          </cell>
          <cell r="AD284">
            <v>2652.61</v>
          </cell>
          <cell r="AE284">
            <v>2759.61</v>
          </cell>
          <cell r="AF284">
            <v>2695.61</v>
          </cell>
          <cell r="AG284">
            <v>2852.61</v>
          </cell>
          <cell r="AH284">
            <v>2852.61</v>
          </cell>
          <cell r="AM284">
            <v>3183.93</v>
          </cell>
          <cell r="AN284">
            <v>3312.2109999999998</v>
          </cell>
          <cell r="AO284">
            <v>3351.5224285714285</v>
          </cell>
          <cell r="AP284">
            <v>3236.1484285714282</v>
          </cell>
          <cell r="AQ284">
            <v>3228.5044285714284</v>
          </cell>
          <cell r="AR284">
            <v>2938.6769285714286</v>
          </cell>
          <cell r="AS284">
            <v>2628.7067535714286</v>
          </cell>
        </row>
        <row r="285">
          <cell r="H285">
            <v>2320.1</v>
          </cell>
          <cell r="I285">
            <v>2476.9940000000001</v>
          </cell>
          <cell r="N285">
            <v>2567.54</v>
          </cell>
          <cell r="S285">
            <v>2365.15</v>
          </cell>
          <cell r="T285">
            <v>2285.71</v>
          </cell>
          <cell r="U285">
            <v>2300.59</v>
          </cell>
          <cell r="V285">
            <v>2254.1700000000005</v>
          </cell>
          <cell r="W285">
            <v>2288.1700000000005</v>
          </cell>
          <cell r="X285">
            <v>2184</v>
          </cell>
          <cell r="Y285">
            <v>2095.5990000000002</v>
          </cell>
          <cell r="Z285">
            <v>2134.6040000000003</v>
          </cell>
          <cell r="AA285">
            <v>2153.5370000000003</v>
          </cell>
          <cell r="AB285">
            <v>2224.0520000000001</v>
          </cell>
          <cell r="AC285">
            <v>2224.0520000000001</v>
          </cell>
          <cell r="AD285">
            <v>2135</v>
          </cell>
          <cell r="AE285">
            <v>2217</v>
          </cell>
          <cell r="AF285">
            <v>2166</v>
          </cell>
          <cell r="AG285">
            <v>2319</v>
          </cell>
          <cell r="AH285">
            <v>2319</v>
          </cell>
          <cell r="AM285">
            <v>2603.08</v>
          </cell>
          <cell r="AN285">
            <v>2596.4499999999998</v>
          </cell>
          <cell r="AO285">
            <v>2691.7689999999998</v>
          </cell>
          <cell r="AP285">
            <v>2639.9739999999997</v>
          </cell>
          <cell r="AQ285">
            <v>2748.9089999999997</v>
          </cell>
          <cell r="AR285">
            <v>2575.6605</v>
          </cell>
          <cell r="AS285">
            <v>2382.2693250000002</v>
          </cell>
        </row>
        <row r="286">
          <cell r="H286">
            <v>497</v>
          </cell>
          <cell r="I286">
            <v>478.03</v>
          </cell>
          <cell r="N286">
            <v>485.39373999999998</v>
          </cell>
          <cell r="S286">
            <v>450.89</v>
          </cell>
          <cell r="T286">
            <v>432.67</v>
          </cell>
          <cell r="U286">
            <v>435.98</v>
          </cell>
          <cell r="V286">
            <v>448.45</v>
          </cell>
          <cell r="W286">
            <v>476.45</v>
          </cell>
          <cell r="X286">
            <v>533.61</v>
          </cell>
          <cell r="Y286">
            <v>512.66999999999996</v>
          </cell>
          <cell r="Z286">
            <v>494.67</v>
          </cell>
          <cell r="AA286">
            <v>473.73</v>
          </cell>
          <cell r="AB286">
            <v>470.17</v>
          </cell>
          <cell r="AC286">
            <v>470.17</v>
          </cell>
          <cell r="AD286">
            <v>517.61</v>
          </cell>
          <cell r="AE286">
            <v>542.61</v>
          </cell>
          <cell r="AF286">
            <v>529.61</v>
          </cell>
          <cell r="AG286">
            <v>533.61</v>
          </cell>
          <cell r="AH286">
            <v>533.61</v>
          </cell>
          <cell r="AM286">
            <v>580.85</v>
          </cell>
          <cell r="AN286">
            <v>715.76099999999997</v>
          </cell>
          <cell r="AO286">
            <v>659.75342857142857</v>
          </cell>
          <cell r="AP286">
            <v>596.17442857142862</v>
          </cell>
          <cell r="AQ286">
            <v>479.59542857142861</v>
          </cell>
          <cell r="AR286">
            <v>363.01642857142861</v>
          </cell>
          <cell r="AS286">
            <v>246.4374285714286</v>
          </cell>
        </row>
        <row r="287">
          <cell r="C287">
            <v>799.3</v>
          </cell>
          <cell r="D287">
            <v>1384.7</v>
          </cell>
          <cell r="E287">
            <v>1488.2</v>
          </cell>
          <cell r="F287">
            <v>1874</v>
          </cell>
          <cell r="G287">
            <v>1883.4</v>
          </cell>
          <cell r="H287">
            <v>2391.52</v>
          </cell>
          <cell r="I287">
            <v>2854.6309999999999</v>
          </cell>
          <cell r="N287">
            <v>2877.23</v>
          </cell>
          <cell r="S287">
            <v>2295</v>
          </cell>
          <cell r="T287">
            <v>2213.7599999999998</v>
          </cell>
          <cell r="U287">
            <v>2141.6099999999997</v>
          </cell>
          <cell r="V287">
            <v>2070.63</v>
          </cell>
          <cell r="W287">
            <v>1968.22</v>
          </cell>
          <cell r="X287">
            <v>1927.1399999999999</v>
          </cell>
          <cell r="Y287">
            <v>1788.835</v>
          </cell>
          <cell r="Z287">
            <v>1756.5</v>
          </cell>
          <cell r="AA287">
            <v>1737.325</v>
          </cell>
          <cell r="AB287">
            <v>1735.5939999999998</v>
          </cell>
          <cell r="AC287">
            <v>1735.5939999999998</v>
          </cell>
          <cell r="AD287">
            <v>1790.6799999999998</v>
          </cell>
          <cell r="AE287">
            <v>1717.6799999999998</v>
          </cell>
          <cell r="AF287">
            <v>1726.6799999999998</v>
          </cell>
          <cell r="AG287">
            <v>1743.6799999999998</v>
          </cell>
          <cell r="AH287">
            <v>1743.6799999999998</v>
          </cell>
          <cell r="AM287">
            <v>1604.76</v>
          </cell>
          <cell r="AN287">
            <v>1582.348</v>
          </cell>
          <cell r="AO287">
            <v>1614.0884000000001</v>
          </cell>
          <cell r="AP287">
            <v>1627.8667800000003</v>
          </cell>
          <cell r="AQ287">
            <v>1636.1486410000002</v>
          </cell>
          <cell r="AR287">
            <v>1610.4292178300002</v>
          </cell>
          <cell r="AS287">
            <v>1532.8984719649002</v>
          </cell>
        </row>
        <row r="288">
          <cell r="H288">
            <v>672.1</v>
          </cell>
          <cell r="I288">
            <v>791.69799999999998</v>
          </cell>
          <cell r="N288">
            <v>807.29</v>
          </cell>
          <cell r="S288">
            <v>681.73</v>
          </cell>
          <cell r="T288">
            <v>647.98</v>
          </cell>
          <cell r="U288">
            <v>640.89</v>
          </cell>
          <cell r="V288">
            <v>602.67000000000007</v>
          </cell>
          <cell r="W288">
            <v>598.62000000000012</v>
          </cell>
          <cell r="X288">
            <v>665.11</v>
          </cell>
          <cell r="Y288">
            <v>615.41499999999996</v>
          </cell>
          <cell r="Z288">
            <v>591.62</v>
          </cell>
          <cell r="AA288">
            <v>539.60500000000002</v>
          </cell>
          <cell r="AB288">
            <v>510.43400000000003</v>
          </cell>
          <cell r="AC288">
            <v>510.43400000000003</v>
          </cell>
          <cell r="AD288">
            <v>641.11</v>
          </cell>
          <cell r="AE288">
            <v>651.11</v>
          </cell>
          <cell r="AF288">
            <v>682.11</v>
          </cell>
          <cell r="AG288">
            <v>733.11</v>
          </cell>
          <cell r="AH288">
            <v>733.11</v>
          </cell>
          <cell r="AM288">
            <v>520.51</v>
          </cell>
          <cell r="AN288">
            <v>683.88</v>
          </cell>
          <cell r="AO288">
            <v>840.82799999999997</v>
          </cell>
          <cell r="AP288">
            <v>972.32470000000012</v>
          </cell>
          <cell r="AQ288">
            <v>1077.6065610000001</v>
          </cell>
          <cell r="AR288">
            <v>1155.88713783</v>
          </cell>
          <cell r="AS288">
            <v>1206.3563919649</v>
          </cell>
        </row>
        <row r="289">
          <cell r="H289">
            <v>1719.4199999999998</v>
          </cell>
          <cell r="I289">
            <v>2062.933</v>
          </cell>
          <cell r="N289">
            <v>2069.94</v>
          </cell>
          <cell r="S289">
            <v>1613.27</v>
          </cell>
          <cell r="T289">
            <v>1565.7799999999997</v>
          </cell>
          <cell r="U289">
            <v>1500.7199999999998</v>
          </cell>
          <cell r="V289">
            <v>1467.9599999999998</v>
          </cell>
          <cell r="W289">
            <v>1369.6</v>
          </cell>
          <cell r="X289">
            <v>1262.03</v>
          </cell>
          <cell r="Y289">
            <v>1173.42</v>
          </cell>
          <cell r="Z289">
            <v>1164.8800000000001</v>
          </cell>
          <cell r="AA289">
            <v>1197.72</v>
          </cell>
          <cell r="AB289">
            <v>1225.1600000000001</v>
          </cell>
          <cell r="AC289">
            <v>1225.1600000000001</v>
          </cell>
          <cell r="AD289">
            <v>1149.57</v>
          </cell>
          <cell r="AE289">
            <v>1066.57</v>
          </cell>
          <cell r="AF289">
            <v>1044.57</v>
          </cell>
          <cell r="AG289">
            <v>1010.5699999999999</v>
          </cell>
          <cell r="AH289">
            <v>1010.5699999999999</v>
          </cell>
          <cell r="AM289">
            <v>1084.25</v>
          </cell>
          <cell r="AN289">
            <v>898.46800000000007</v>
          </cell>
          <cell r="AO289">
            <v>773.26040000000012</v>
          </cell>
          <cell r="AP289">
            <v>655.54208000000017</v>
          </cell>
          <cell r="AQ289">
            <v>558.54208000000017</v>
          </cell>
          <cell r="AR289">
            <v>454.54208000000017</v>
          </cell>
          <cell r="AS289">
            <v>326.54208000000017</v>
          </cell>
        </row>
        <row r="290">
          <cell r="C290">
            <v>21702</v>
          </cell>
          <cell r="D290">
            <v>21041</v>
          </cell>
          <cell r="E290">
            <v>759.4</v>
          </cell>
          <cell r="F290">
            <v>726</v>
          </cell>
          <cell r="G290">
            <v>665</v>
          </cell>
          <cell r="H290">
            <v>462.40000000000003</v>
          </cell>
          <cell r="I290">
            <v>274.09456</v>
          </cell>
          <cell r="N290">
            <v>240.572</v>
          </cell>
          <cell r="S290">
            <v>130.44999999999999</v>
          </cell>
          <cell r="T290">
            <v>130.22</v>
          </cell>
          <cell r="U290">
            <v>105.22</v>
          </cell>
          <cell r="V290">
            <v>94.759999999999991</v>
          </cell>
          <cell r="W290">
            <v>107.76</v>
          </cell>
          <cell r="X290">
            <v>112.75999999999999</v>
          </cell>
          <cell r="Y290">
            <v>104.51899999999999</v>
          </cell>
          <cell r="Z290">
            <v>73.711999999999989</v>
          </cell>
          <cell r="AA290">
            <v>70.48899999999999</v>
          </cell>
          <cell r="AB290">
            <v>32.610999999999983</v>
          </cell>
          <cell r="AC290">
            <v>32.610999999999983</v>
          </cell>
          <cell r="AD290">
            <v>116.75999999999999</v>
          </cell>
          <cell r="AE290">
            <v>132.76</v>
          </cell>
          <cell r="AF290">
            <v>170.76</v>
          </cell>
          <cell r="AG290">
            <v>192.76</v>
          </cell>
          <cell r="AH290">
            <v>192.76</v>
          </cell>
          <cell r="AM290">
            <v>41.22999999999999</v>
          </cell>
          <cell r="AN290">
            <v>-20.82</v>
          </cell>
          <cell r="AO290">
            <v>-72.231999999999999</v>
          </cell>
          <cell r="AP290">
            <v>-79.231999999999999</v>
          </cell>
          <cell r="AQ290">
            <v>-79.231999999999999</v>
          </cell>
          <cell r="AR290">
            <v>-79.231999999999999</v>
          </cell>
          <cell r="AS290">
            <v>-79.231999999999999</v>
          </cell>
        </row>
        <row r="291">
          <cell r="H291">
            <v>34.1</v>
          </cell>
          <cell r="I291">
            <v>43.474559999999997</v>
          </cell>
          <cell r="N291">
            <v>40.200000000000003</v>
          </cell>
          <cell r="S291">
            <v>55.1</v>
          </cell>
          <cell r="T291">
            <v>55.870000000000005</v>
          </cell>
          <cell r="U291">
            <v>45.870000000000005</v>
          </cell>
          <cell r="V291">
            <v>41.93</v>
          </cell>
          <cell r="W291">
            <v>71.930000000000007</v>
          </cell>
          <cell r="X291">
            <v>74.38</v>
          </cell>
          <cell r="Y291">
            <v>66.658999999999992</v>
          </cell>
          <cell r="Z291">
            <v>50.321999999999989</v>
          </cell>
          <cell r="AA291">
            <v>47.618999999999986</v>
          </cell>
          <cell r="AB291">
            <v>24.210999999999984</v>
          </cell>
          <cell r="AC291">
            <v>24.210999999999984</v>
          </cell>
          <cell r="AD291">
            <v>82.38</v>
          </cell>
          <cell r="AE291">
            <v>110.38</v>
          </cell>
          <cell r="AF291">
            <v>149.38</v>
          </cell>
          <cell r="AG291">
            <v>185.38</v>
          </cell>
          <cell r="AH291">
            <v>185.38</v>
          </cell>
          <cell r="AM291">
            <v>22.289999999999992</v>
          </cell>
          <cell r="AN291">
            <v>-24.690000000000005</v>
          </cell>
          <cell r="AO291">
            <v>-72.102000000000004</v>
          </cell>
          <cell r="AP291">
            <v>-79.102000000000004</v>
          </cell>
          <cell r="AQ291">
            <v>-79.102000000000004</v>
          </cell>
          <cell r="AR291">
            <v>-79.102000000000004</v>
          </cell>
          <cell r="AS291">
            <v>-79.102000000000004</v>
          </cell>
        </row>
        <row r="292">
          <cell r="H292">
            <v>428.3</v>
          </cell>
          <cell r="I292">
            <v>230.62</v>
          </cell>
          <cell r="N292">
            <v>200.37199999999999</v>
          </cell>
          <cell r="S292">
            <v>75.349999999999994</v>
          </cell>
          <cell r="T292">
            <v>74.349999999999994</v>
          </cell>
          <cell r="U292">
            <v>59.349999999999994</v>
          </cell>
          <cell r="V292">
            <v>52.83</v>
          </cell>
          <cell r="W292">
            <v>35.83</v>
          </cell>
          <cell r="X292">
            <v>38.380000000000003</v>
          </cell>
          <cell r="Y292">
            <v>37.86</v>
          </cell>
          <cell r="Z292">
            <v>23.39</v>
          </cell>
          <cell r="AA292">
            <v>22.87</v>
          </cell>
          <cell r="AB292">
            <v>8.4</v>
          </cell>
          <cell r="AC292">
            <v>8.4</v>
          </cell>
          <cell r="AD292">
            <v>34.380000000000003</v>
          </cell>
          <cell r="AE292">
            <v>22.380000000000003</v>
          </cell>
          <cell r="AF292">
            <v>21.380000000000003</v>
          </cell>
          <cell r="AG292">
            <v>7.3800000000000026</v>
          </cell>
          <cell r="AH292">
            <v>7.3800000000000026</v>
          </cell>
          <cell r="AM292">
            <v>18.940000000000001</v>
          </cell>
          <cell r="AN292">
            <v>3.8700000000000028</v>
          </cell>
          <cell r="AO292">
            <v>-0.12999999999999723</v>
          </cell>
          <cell r="AP292">
            <v>-0.12999999999999723</v>
          </cell>
          <cell r="AQ292">
            <v>-0.12999999999999723</v>
          </cell>
          <cell r="AR292">
            <v>-0.12999999999999723</v>
          </cell>
          <cell r="AS292">
            <v>-0.12999999999999723</v>
          </cell>
        </row>
        <row r="293">
          <cell r="C293">
            <v>1285.8</v>
          </cell>
          <cell r="D293">
            <v>1375.1</v>
          </cell>
          <cell r="E293">
            <v>1371.8</v>
          </cell>
          <cell r="F293">
            <v>1263</v>
          </cell>
          <cell r="G293">
            <v>1417</v>
          </cell>
          <cell r="H293">
            <v>814.5</v>
          </cell>
          <cell r="I293">
            <v>745.5200000000001</v>
          </cell>
          <cell r="N293">
            <v>571.077</v>
          </cell>
          <cell r="S293">
            <v>309.81</v>
          </cell>
          <cell r="T293">
            <v>336.07</v>
          </cell>
          <cell r="U293">
            <v>333.28999999999996</v>
          </cell>
          <cell r="V293">
            <v>344.97999999999996</v>
          </cell>
          <cell r="W293">
            <v>352.97999999999996</v>
          </cell>
          <cell r="X293">
            <v>460.16999999999996</v>
          </cell>
          <cell r="Y293">
            <v>349.29</v>
          </cell>
          <cell r="Z293">
            <v>361.21800000000002</v>
          </cell>
          <cell r="AA293">
            <v>412.971</v>
          </cell>
          <cell r="AB293">
            <v>435.52799999999996</v>
          </cell>
          <cell r="AC293">
            <v>435.52799999999996</v>
          </cell>
          <cell r="AD293">
            <v>295.28999999999996</v>
          </cell>
          <cell r="AE293">
            <v>293.28999999999996</v>
          </cell>
          <cell r="AF293">
            <v>346.28999999999996</v>
          </cell>
          <cell r="AG293">
            <v>370.28999999999996</v>
          </cell>
          <cell r="AH293">
            <v>370.28999999999996</v>
          </cell>
          <cell r="AM293">
            <v>438.38999999999993</v>
          </cell>
          <cell r="AN293">
            <v>403.11199999999991</v>
          </cell>
          <cell r="AO293">
            <v>469.62599999999992</v>
          </cell>
          <cell r="AP293">
            <v>540.43709999999987</v>
          </cell>
          <cell r="AQ293">
            <v>616.76253299999985</v>
          </cell>
          <cell r="AR293">
            <v>702.67772898999988</v>
          </cell>
          <cell r="AS293">
            <v>791.26038085969992</v>
          </cell>
        </row>
        <row r="294">
          <cell r="H294">
            <v>682.4</v>
          </cell>
          <cell r="I294">
            <v>640.93900000000008</v>
          </cell>
          <cell r="N294">
            <v>484.37</v>
          </cell>
          <cell r="S294">
            <v>246.37</v>
          </cell>
          <cell r="T294">
            <v>273.07</v>
          </cell>
          <cell r="U294">
            <v>270.58</v>
          </cell>
          <cell r="V294">
            <v>282.27</v>
          </cell>
          <cell r="W294">
            <v>293.27</v>
          </cell>
          <cell r="X294">
            <v>403.71999999999997</v>
          </cell>
          <cell r="Y294">
            <v>293.91000000000003</v>
          </cell>
          <cell r="Z294">
            <v>308.928</v>
          </cell>
          <cell r="AA294">
            <v>361.43099999999998</v>
          </cell>
          <cell r="AB294">
            <v>386.65799999999996</v>
          </cell>
          <cell r="AC294">
            <v>386.65799999999996</v>
          </cell>
          <cell r="AD294">
            <v>238.83999999999997</v>
          </cell>
          <cell r="AE294">
            <v>236.83999999999997</v>
          </cell>
          <cell r="AF294">
            <v>290.83999999999997</v>
          </cell>
          <cell r="AG294">
            <v>317.83999999999997</v>
          </cell>
          <cell r="AH294">
            <v>317.83999999999997</v>
          </cell>
          <cell r="AM294">
            <v>382.19999999999993</v>
          </cell>
          <cell r="AN294">
            <v>360.65999999999991</v>
          </cell>
          <cell r="AO294">
            <v>442.02999999999992</v>
          </cell>
          <cell r="AP294">
            <v>525.84109999999987</v>
          </cell>
          <cell r="AQ294">
            <v>612.16653299999984</v>
          </cell>
          <cell r="AR294">
            <v>701.08172898999987</v>
          </cell>
          <cell r="AS294">
            <v>792.66438085969992</v>
          </cell>
        </row>
        <row r="295">
          <cell r="H295">
            <v>132.1</v>
          </cell>
          <cell r="I295">
            <v>104.581</v>
          </cell>
          <cell r="N295">
            <v>86.706999999999994</v>
          </cell>
          <cell r="S295">
            <v>63.44</v>
          </cell>
          <cell r="T295">
            <v>63</v>
          </cell>
          <cell r="U295">
            <v>62.709999999999994</v>
          </cell>
          <cell r="V295">
            <v>62.709999999999994</v>
          </cell>
          <cell r="W295">
            <v>59.709999999999994</v>
          </cell>
          <cell r="X295">
            <v>56.45</v>
          </cell>
          <cell r="Y295">
            <v>55.38</v>
          </cell>
          <cell r="Z295">
            <v>52.29</v>
          </cell>
          <cell r="AA295">
            <v>51.54</v>
          </cell>
          <cell r="AB295">
            <v>48.87</v>
          </cell>
          <cell r="AC295">
            <v>48.87</v>
          </cell>
          <cell r="AD295">
            <v>56.45</v>
          </cell>
          <cell r="AE295">
            <v>56.45</v>
          </cell>
          <cell r="AF295">
            <v>55.45</v>
          </cell>
          <cell r="AG295">
            <v>52.45</v>
          </cell>
          <cell r="AH295">
            <v>52.45</v>
          </cell>
          <cell r="AM295">
            <v>56.190000000000005</v>
          </cell>
          <cell r="AN295">
            <v>42.452000000000005</v>
          </cell>
          <cell r="AO295">
            <v>27.596000000000007</v>
          </cell>
          <cell r="AP295">
            <v>14.596000000000007</v>
          </cell>
          <cell r="AQ295">
            <v>4.5960000000000072</v>
          </cell>
          <cell r="AR295">
            <v>1.5960000000000072</v>
          </cell>
          <cell r="AS295">
            <v>-1.4039999999999928</v>
          </cell>
        </row>
        <row r="296">
          <cell r="E296">
            <v>18664</v>
          </cell>
          <cell r="F296">
            <v>17786.599999999999</v>
          </cell>
          <cell r="G296">
            <v>17551.3</v>
          </cell>
          <cell r="H296">
            <v>17473.8</v>
          </cell>
          <cell r="I296">
            <v>17558.560000000001</v>
          </cell>
          <cell r="N296">
            <v>17676.939999999999</v>
          </cell>
          <cell r="S296">
            <v>17608.150000000001</v>
          </cell>
          <cell r="T296">
            <v>17467.150000000001</v>
          </cell>
          <cell r="U296">
            <v>17467.150000000001</v>
          </cell>
          <cell r="V296">
            <v>13346.150000000001</v>
          </cell>
          <cell r="W296">
            <v>13046.150000000001</v>
          </cell>
          <cell r="X296">
            <v>12436.419999999998</v>
          </cell>
          <cell r="Y296">
            <v>12296.389649999997</v>
          </cell>
          <cell r="Z296">
            <v>11996.731649999998</v>
          </cell>
          <cell r="AA296">
            <v>11856.577649999997</v>
          </cell>
          <cell r="AB296">
            <v>11556.920649999998</v>
          </cell>
          <cell r="AC296">
            <v>11556.920649999998</v>
          </cell>
          <cell r="AD296">
            <v>12296.419999999998</v>
          </cell>
          <cell r="AE296">
            <v>11996.419999999998</v>
          </cell>
          <cell r="AF296">
            <v>11856.419999999998</v>
          </cell>
          <cell r="AG296">
            <v>11556.419999999998</v>
          </cell>
          <cell r="AH296">
            <v>11556.419999999998</v>
          </cell>
          <cell r="AM296">
            <v>11557.979999999998</v>
          </cell>
          <cell r="AN296">
            <v>10678.356999999998</v>
          </cell>
          <cell r="AO296">
            <v>9790.4179999999978</v>
          </cell>
          <cell r="AP296">
            <v>8902.4789999999975</v>
          </cell>
          <cell r="AQ296">
            <v>8014.5399999999972</v>
          </cell>
          <cell r="AR296">
            <v>7126.6009999999969</v>
          </cell>
          <cell r="AS296">
            <v>6238.6619999999966</v>
          </cell>
        </row>
        <row r="297">
          <cell r="C297">
            <v>1730</v>
          </cell>
          <cell r="D297">
            <v>1515.3</v>
          </cell>
          <cell r="E297">
            <v>1361.5</v>
          </cell>
          <cell r="F297">
            <v>1287</v>
          </cell>
          <cell r="G297">
            <v>1343</v>
          </cell>
          <cell r="H297">
            <v>1976.9939999999999</v>
          </cell>
          <cell r="I297">
            <v>1734.9939999999999</v>
          </cell>
          <cell r="N297">
            <v>1656.29</v>
          </cell>
          <cell r="S297">
            <v>1428.09</v>
          </cell>
          <cell r="T297">
            <v>1428.09</v>
          </cell>
          <cell r="U297">
            <v>1743.09</v>
          </cell>
          <cell r="V297">
            <v>5743.09</v>
          </cell>
          <cell r="W297">
            <v>5743.09</v>
          </cell>
          <cell r="X297">
            <v>5599.25</v>
          </cell>
          <cell r="Y297">
            <v>5599.25</v>
          </cell>
          <cell r="Z297">
            <v>5458.643</v>
          </cell>
          <cell r="AA297">
            <v>5458.643</v>
          </cell>
          <cell r="AB297">
            <v>5341.6990000000005</v>
          </cell>
          <cell r="AC297">
            <v>5341.6990000000005</v>
          </cell>
          <cell r="AD297">
            <v>5599.25</v>
          </cell>
          <cell r="AE297">
            <v>5459.25</v>
          </cell>
          <cell r="AF297">
            <v>5959.25</v>
          </cell>
          <cell r="AG297">
            <v>5342.25</v>
          </cell>
          <cell r="AH297">
            <v>5342.25</v>
          </cell>
          <cell r="AM297">
            <v>5585.75</v>
          </cell>
          <cell r="AN297">
            <v>8169.75</v>
          </cell>
          <cell r="AO297">
            <v>10785.75</v>
          </cell>
          <cell r="AP297">
            <v>13616.75</v>
          </cell>
          <cell r="AQ297">
            <v>17240.75</v>
          </cell>
          <cell r="AR297">
            <v>20594.75</v>
          </cell>
          <cell r="AS297">
            <v>24254.75</v>
          </cell>
        </row>
        <row r="299">
          <cell r="D299">
            <v>0</v>
          </cell>
          <cell r="E299">
            <v>133</v>
          </cell>
          <cell r="F299">
            <v>803</v>
          </cell>
          <cell r="G299">
            <v>2510</v>
          </cell>
          <cell r="H299">
            <v>4122</v>
          </cell>
          <cell r="I299">
            <v>3994</v>
          </cell>
          <cell r="N299">
            <v>4249</v>
          </cell>
          <cell r="S299">
            <v>4502.88</v>
          </cell>
          <cell r="T299">
            <v>4101.88</v>
          </cell>
          <cell r="U299">
            <v>4372.88</v>
          </cell>
          <cell r="V299">
            <v>6604.88</v>
          </cell>
          <cell r="W299">
            <v>6888.88</v>
          </cell>
          <cell r="X299">
            <v>6888.88</v>
          </cell>
          <cell r="Y299">
            <v>4847.45</v>
          </cell>
          <cell r="Z299">
            <v>5591.54</v>
          </cell>
          <cell r="AA299">
            <v>5639.2</v>
          </cell>
          <cell r="AB299">
            <v>5948.77</v>
          </cell>
          <cell r="AC299">
            <v>5948.77</v>
          </cell>
          <cell r="AD299">
            <v>7154.88</v>
          </cell>
          <cell r="AE299">
            <v>8756.880000000001</v>
          </cell>
          <cell r="AF299">
            <v>8577.880000000001</v>
          </cell>
          <cell r="AG299">
            <v>9387.880000000001</v>
          </cell>
          <cell r="AH299">
            <v>9387.880000000001</v>
          </cell>
          <cell r="AM299">
            <v>12459.880000000001</v>
          </cell>
          <cell r="AN299">
            <v>16090.060000000001</v>
          </cell>
          <cell r="AO299">
            <v>19779.968560794045</v>
          </cell>
          <cell r="AP299">
            <v>23536.240016017924</v>
          </cell>
          <cell r="AQ299">
            <v>27322.730791308139</v>
          </cell>
          <cell r="AR299">
            <v>30870.58786013069</v>
          </cell>
          <cell r="AS299">
            <v>35372.444928953249</v>
          </cell>
        </row>
        <row r="300">
          <cell r="D300">
            <v>0</v>
          </cell>
          <cell r="E300">
            <v>133</v>
          </cell>
          <cell r="F300">
            <v>803</v>
          </cell>
          <cell r="G300">
            <v>2510</v>
          </cell>
          <cell r="H300">
            <v>4122</v>
          </cell>
          <cell r="I300">
            <v>3994</v>
          </cell>
          <cell r="N300">
            <v>3740</v>
          </cell>
          <cell r="S300">
            <v>3203</v>
          </cell>
          <cell r="T300">
            <v>2607</v>
          </cell>
          <cell r="U300">
            <v>2674</v>
          </cell>
          <cell r="V300">
            <v>2608</v>
          </cell>
          <cell r="W300">
            <v>2549</v>
          </cell>
          <cell r="X300">
            <v>2549</v>
          </cell>
          <cell r="Y300">
            <v>2642</v>
          </cell>
          <cell r="Z300">
            <v>3350</v>
          </cell>
          <cell r="AA300">
            <v>3350</v>
          </cell>
          <cell r="AB300">
            <v>3651.12</v>
          </cell>
          <cell r="AC300">
            <v>3651.12</v>
          </cell>
          <cell r="AD300">
            <v>2707</v>
          </cell>
          <cell r="AE300">
            <v>4144</v>
          </cell>
          <cell r="AF300">
            <v>3840</v>
          </cell>
          <cell r="AG300">
            <v>4432</v>
          </cell>
          <cell r="AH300">
            <v>4432</v>
          </cell>
          <cell r="AM300">
            <v>6315</v>
          </cell>
          <cell r="AN300">
            <v>8145.18</v>
          </cell>
          <cell r="AO300">
            <v>10674.18</v>
          </cell>
          <cell r="AP300">
            <v>12693.18</v>
          </cell>
          <cell r="AQ300">
            <v>14541.18</v>
          </cell>
          <cell r="AR300">
            <v>16017.18</v>
          </cell>
          <cell r="AS300">
            <v>18447.18</v>
          </cell>
        </row>
        <row r="301">
          <cell r="N301">
            <v>509</v>
          </cell>
          <cell r="S301">
            <v>1299.8799999999999</v>
          </cell>
          <cell r="T301">
            <v>1494.8799999999999</v>
          </cell>
          <cell r="U301">
            <v>1698.8799999999999</v>
          </cell>
          <cell r="V301">
            <v>3996.88</v>
          </cell>
          <cell r="W301">
            <v>4339.88</v>
          </cell>
          <cell r="X301">
            <v>4339.88</v>
          </cell>
          <cell r="Y301">
            <v>2205.4499999999998</v>
          </cell>
          <cell r="Z301">
            <v>2241.54</v>
          </cell>
          <cell r="AA301">
            <v>2289.1999999999998</v>
          </cell>
          <cell r="AB301">
            <v>2297.65</v>
          </cell>
          <cell r="AC301">
            <v>2297.65</v>
          </cell>
          <cell r="AD301">
            <v>4447.88</v>
          </cell>
          <cell r="AE301">
            <v>4612.88</v>
          </cell>
          <cell r="AF301">
            <v>4737.88</v>
          </cell>
          <cell r="AG301">
            <v>4955.88</v>
          </cell>
          <cell r="AH301">
            <v>4955.88</v>
          </cell>
          <cell r="AM301">
            <v>6144.88</v>
          </cell>
          <cell r="AN301">
            <v>7944.88</v>
          </cell>
          <cell r="AO301">
            <v>9105.7885607940443</v>
          </cell>
          <cell r="AP301">
            <v>10843.060016017924</v>
          </cell>
          <cell r="AQ301">
            <v>12781.550791308138</v>
          </cell>
          <cell r="AR301">
            <v>14853.407860130692</v>
          </cell>
          <cell r="AS301">
            <v>16925.264928953246</v>
          </cell>
        </row>
        <row r="303">
          <cell r="D303">
            <v>998.10451999999998</v>
          </cell>
          <cell r="E303">
            <v>3011.7427668</v>
          </cell>
          <cell r="F303">
            <v>3248.9785719000001</v>
          </cell>
          <cell r="G303">
            <v>2946.28125</v>
          </cell>
          <cell r="H303">
            <v>2679.4815199999998</v>
          </cell>
          <cell r="I303">
            <v>2642.4189999999999</v>
          </cell>
          <cell r="N303">
            <v>2238.6689999999999</v>
          </cell>
          <cell r="S303">
            <v>2195.826</v>
          </cell>
          <cell r="T303">
            <v>2078.9630999999999</v>
          </cell>
          <cell r="U303">
            <v>1891.9802999999999</v>
          </cell>
          <cell r="V303">
            <v>1822.5419999999999</v>
          </cell>
          <cell r="W303">
            <v>1617.8107</v>
          </cell>
          <cell r="X303">
            <v>1617.8107</v>
          </cell>
          <cell r="Y303">
            <v>1583.7250307339998</v>
          </cell>
          <cell r="Z303">
            <v>1400.779344646</v>
          </cell>
          <cell r="AA303">
            <v>1362.4784920939999</v>
          </cell>
          <cell r="AB303">
            <v>1179.2325598599998</v>
          </cell>
          <cell r="AC303">
            <v>1179.23255986</v>
          </cell>
          <cell r="AD303">
            <v>1591</v>
          </cell>
          <cell r="AE303">
            <v>1378</v>
          </cell>
          <cell r="AF303">
            <v>1336.0870983393127</v>
          </cell>
          <cell r="AG303">
            <v>1190.2693655855844</v>
          </cell>
          <cell r="AH303">
            <v>1190.2693655855844</v>
          </cell>
          <cell r="AM303">
            <v>1226</v>
          </cell>
          <cell r="AN303">
            <v>760.24467340799993</v>
          </cell>
          <cell r="AO303">
            <v>218.33258616000001</v>
          </cell>
          <cell r="AP303">
            <v>-0.10320627939758796</v>
          </cell>
          <cell r="AQ303">
            <v>-0.10149669529973945</v>
          </cell>
          <cell r="AR303">
            <v>-9.9815429999978389E-2</v>
          </cell>
          <cell r="AS303">
            <v>-9.9815429999978389E-2</v>
          </cell>
        </row>
        <row r="305">
          <cell r="E305">
            <v>0</v>
          </cell>
          <cell r="F305">
            <v>177</v>
          </cell>
          <cell r="G305">
            <v>355</v>
          </cell>
          <cell r="H305">
            <v>355</v>
          </cell>
          <cell r="I305">
            <v>355</v>
          </cell>
          <cell r="N305">
            <v>355</v>
          </cell>
          <cell r="S305">
            <v>213</v>
          </cell>
          <cell r="T305">
            <v>213</v>
          </cell>
          <cell r="U305">
            <v>213</v>
          </cell>
          <cell r="V305">
            <v>214</v>
          </cell>
          <cell r="W305">
            <v>293</v>
          </cell>
          <cell r="X305">
            <v>293</v>
          </cell>
          <cell r="Y305">
            <v>68</v>
          </cell>
          <cell r="Z305">
            <v>54</v>
          </cell>
          <cell r="AA305">
            <v>54</v>
          </cell>
          <cell r="AB305">
            <v>40</v>
          </cell>
          <cell r="AC305">
            <v>40</v>
          </cell>
          <cell r="AD305">
            <v>293</v>
          </cell>
          <cell r="AE305">
            <v>286</v>
          </cell>
          <cell r="AF305">
            <v>286</v>
          </cell>
          <cell r="AG305">
            <v>279</v>
          </cell>
          <cell r="AH305">
            <v>279</v>
          </cell>
          <cell r="AM305">
            <v>279</v>
          </cell>
          <cell r="AN305">
            <v>279</v>
          </cell>
          <cell r="AO305">
            <v>279</v>
          </cell>
          <cell r="AP305">
            <v>279</v>
          </cell>
          <cell r="AQ305">
            <v>279</v>
          </cell>
          <cell r="AR305">
            <v>279</v>
          </cell>
          <cell r="AS305">
            <v>279</v>
          </cell>
        </row>
        <row r="307">
          <cell r="C307">
            <v>0</v>
          </cell>
          <cell r="D307">
            <v>0</v>
          </cell>
          <cell r="E307">
            <v>245</v>
          </cell>
          <cell r="F307">
            <v>687</v>
          </cell>
          <cell r="G307">
            <v>1052</v>
          </cell>
          <cell r="H307">
            <v>2</v>
          </cell>
          <cell r="I307">
            <v>0</v>
          </cell>
          <cell r="N307">
            <v>135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</row>
        <row r="309">
          <cell r="C309">
            <v>25636.5</v>
          </cell>
          <cell r="D309">
            <v>26864.204519999999</v>
          </cell>
          <cell r="E309">
            <v>28622.8427668</v>
          </cell>
          <cell r="F309">
            <v>29984.878571899997</v>
          </cell>
          <cell r="G309">
            <v>32437.581249999999</v>
          </cell>
          <cell r="H309">
            <v>33094.79552</v>
          </cell>
          <cell r="I309">
            <v>33114.242559999999</v>
          </cell>
          <cell r="N309">
            <v>33052.711739999999</v>
          </cell>
          <cell r="S309">
            <v>31499.246000000003</v>
          </cell>
          <cell r="T309">
            <v>30687.513100000004</v>
          </cell>
          <cell r="U309">
            <v>31004.790300000001</v>
          </cell>
          <cell r="V309">
            <v>32943.652000000002</v>
          </cell>
          <cell r="W309">
            <v>32782.510700000006</v>
          </cell>
          <cell r="X309">
            <v>32053.040699999998</v>
          </cell>
          <cell r="Y309">
            <v>29245.727680733995</v>
          </cell>
          <cell r="Z309">
            <v>29322.397994646002</v>
          </cell>
          <cell r="AA309">
            <v>29218.951142094</v>
          </cell>
          <cell r="AB309">
            <v>28964.577209859995</v>
          </cell>
          <cell r="AC309">
            <v>28964.577209859995</v>
          </cell>
          <cell r="AD309">
            <v>31789.89</v>
          </cell>
          <cell r="AE309">
            <v>32779.89</v>
          </cell>
          <cell r="AF309">
            <v>32954.97709833931</v>
          </cell>
          <cell r="AG309">
            <v>32915.159365585583</v>
          </cell>
          <cell r="AH309">
            <v>32915.159365585583</v>
          </cell>
          <cell r="AM309">
            <v>36376.92</v>
          </cell>
          <cell r="AN309">
            <v>41254.262673407997</v>
          </cell>
          <cell r="AO309">
            <v>46216.47397552547</v>
          </cell>
          <cell r="AP309">
            <v>51659.586118309955</v>
          </cell>
          <cell r="AQ309">
            <v>58259.102897184268</v>
          </cell>
          <cell r="AR309">
            <v>64043.390920092112</v>
          </cell>
          <cell r="AS309">
            <v>71018.390719919276</v>
          </cell>
        </row>
        <row r="310">
          <cell r="C310">
            <v>0.45530987633115766</v>
          </cell>
          <cell r="D310">
            <v>0.60366201099629235</v>
          </cell>
          <cell r="E310">
            <v>0.59146926438655723</v>
          </cell>
          <cell r="F310">
            <v>0.56151457999812726</v>
          </cell>
          <cell r="G310">
            <v>0.53696325469258566</v>
          </cell>
          <cell r="H310">
            <v>0.55276109063494627</v>
          </cell>
          <cell r="I310">
            <v>0.56761819811780978</v>
          </cell>
          <cell r="N310">
            <v>0.42820974345315205</v>
          </cell>
          <cell r="S310">
            <v>0.44652720063836171</v>
          </cell>
          <cell r="X310">
            <v>0.36245111409896552</v>
          </cell>
          <cell r="AC310">
            <v>0.303449359319305</v>
          </cell>
          <cell r="AH310">
            <v>0.3464220885757191</v>
          </cell>
          <cell r="AM310">
            <v>0.38285607134345567</v>
          </cell>
          <cell r="AN310">
            <v>0.42595989595602501</v>
          </cell>
          <cell r="AO310">
            <v>0.46087692222150939</v>
          </cell>
          <cell r="AP310">
            <v>0.48118635531943732</v>
          </cell>
          <cell r="AQ310">
            <v>0.521959801072437</v>
          </cell>
          <cell r="AR310">
            <v>0.55231608967380974</v>
          </cell>
          <cell r="AS310">
            <v>0.58946637559858572</v>
          </cell>
        </row>
        <row r="312">
          <cell r="C312">
            <v>4500</v>
          </cell>
          <cell r="D312">
            <v>1856</v>
          </cell>
          <cell r="E312">
            <v>1250</v>
          </cell>
          <cell r="F312">
            <v>1978</v>
          </cell>
          <cell r="G312">
            <v>2036</v>
          </cell>
          <cell r="H312">
            <v>1777</v>
          </cell>
          <cell r="I312">
            <v>2493</v>
          </cell>
          <cell r="N312">
            <v>1354</v>
          </cell>
          <cell r="S312">
            <v>1796</v>
          </cell>
          <cell r="T312">
            <v>1699</v>
          </cell>
          <cell r="U312">
            <v>2111</v>
          </cell>
          <cell r="V312">
            <v>2226</v>
          </cell>
          <cell r="W312">
            <v>2078</v>
          </cell>
          <cell r="X312">
            <v>2078</v>
          </cell>
          <cell r="Y312">
            <v>2039.3857280000002</v>
          </cell>
          <cell r="Z312">
            <v>2088.0419200000001</v>
          </cell>
          <cell r="AA312">
            <v>2172.2181120000005</v>
          </cell>
          <cell r="AB312">
            <v>2113.3219200000003</v>
          </cell>
          <cell r="AC312">
            <v>2113.3219200000003</v>
          </cell>
          <cell r="AD312">
            <v>1775</v>
          </cell>
          <cell r="AE312">
            <v>1910</v>
          </cell>
          <cell r="AF312">
            <v>1994.28277453076</v>
          </cell>
          <cell r="AG312">
            <v>1910</v>
          </cell>
          <cell r="AH312">
            <v>1910</v>
          </cell>
          <cell r="AM312">
            <v>1549</v>
          </cell>
          <cell r="AN312">
            <v>1657.5922391194347</v>
          </cell>
          <cell r="AO312">
            <v>2245.4953840385647</v>
          </cell>
          <cell r="AP312">
            <v>2356.0193882762023</v>
          </cell>
          <cell r="AQ312">
            <v>2461.2054835943268</v>
          </cell>
          <cell r="AR312">
            <v>2574.5952617355206</v>
          </cell>
          <cell r="AS312">
            <v>2697.2684472465489</v>
          </cell>
        </row>
        <row r="313">
          <cell r="C313">
            <v>4500</v>
          </cell>
          <cell r="D313">
            <v>1221</v>
          </cell>
          <cell r="E313">
            <v>338</v>
          </cell>
          <cell r="F313">
            <v>605</v>
          </cell>
          <cell r="G313">
            <v>598</v>
          </cell>
          <cell r="H313">
            <v>871</v>
          </cell>
          <cell r="I313">
            <v>1830</v>
          </cell>
          <cell r="N313">
            <v>880</v>
          </cell>
          <cell r="S313">
            <v>755</v>
          </cell>
          <cell r="T313">
            <v>658</v>
          </cell>
          <cell r="U313">
            <v>1028</v>
          </cell>
          <cell r="V313">
            <v>1202</v>
          </cell>
          <cell r="W313">
            <v>939</v>
          </cell>
          <cell r="X313">
            <v>939</v>
          </cell>
          <cell r="Y313">
            <v>916.38572800000009</v>
          </cell>
          <cell r="Z313">
            <v>965.04192000000012</v>
          </cell>
          <cell r="AA313">
            <v>1049.2181120000002</v>
          </cell>
          <cell r="AB313">
            <v>990.32192000000009</v>
          </cell>
          <cell r="AC313">
            <v>990.32192000000009</v>
          </cell>
          <cell r="AD313">
            <v>804</v>
          </cell>
          <cell r="AE313">
            <v>779</v>
          </cell>
          <cell r="AF313">
            <v>863.28277453075998</v>
          </cell>
          <cell r="AG313">
            <v>779</v>
          </cell>
          <cell r="AH313">
            <v>779</v>
          </cell>
          <cell r="AM313">
            <v>571</v>
          </cell>
          <cell r="AN313">
            <v>679.59223911943468</v>
          </cell>
          <cell r="AO313">
            <v>1267.4953840385647</v>
          </cell>
          <cell r="AP313">
            <v>1378.0193882762021</v>
          </cell>
          <cell r="AQ313">
            <v>1483.2054835943268</v>
          </cell>
          <cell r="AR313">
            <v>1596.5952617355206</v>
          </cell>
          <cell r="AS313">
            <v>1719.2684472465492</v>
          </cell>
        </row>
        <row r="314">
          <cell r="D314">
            <v>635</v>
          </cell>
          <cell r="E314">
            <v>703</v>
          </cell>
          <cell r="F314">
            <v>1027</v>
          </cell>
          <cell r="G314">
            <v>1115</v>
          </cell>
          <cell r="H314">
            <v>457</v>
          </cell>
          <cell r="I314">
            <v>96</v>
          </cell>
          <cell r="N314">
            <v>317</v>
          </cell>
          <cell r="S314">
            <v>379</v>
          </cell>
          <cell r="T314">
            <v>379</v>
          </cell>
          <cell r="U314">
            <v>421</v>
          </cell>
          <cell r="V314">
            <v>362</v>
          </cell>
          <cell r="W314">
            <v>477</v>
          </cell>
          <cell r="X314">
            <v>477</v>
          </cell>
          <cell r="Y314">
            <v>461</v>
          </cell>
          <cell r="Z314">
            <v>461</v>
          </cell>
          <cell r="AA314">
            <v>461</v>
          </cell>
          <cell r="AB314">
            <v>461</v>
          </cell>
          <cell r="AC314">
            <v>461</v>
          </cell>
          <cell r="AD314">
            <v>309</v>
          </cell>
          <cell r="AE314">
            <v>469</v>
          </cell>
          <cell r="AF314">
            <v>469</v>
          </cell>
          <cell r="AG314">
            <v>469</v>
          </cell>
          <cell r="AH314">
            <v>469</v>
          </cell>
          <cell r="AM314">
            <v>316</v>
          </cell>
          <cell r="AN314">
            <v>316</v>
          </cell>
          <cell r="AO314">
            <v>316</v>
          </cell>
          <cell r="AP314">
            <v>316</v>
          </cell>
          <cell r="AQ314">
            <v>316</v>
          </cell>
          <cell r="AR314">
            <v>316</v>
          </cell>
          <cell r="AS314">
            <v>316</v>
          </cell>
        </row>
        <row r="315">
          <cell r="D315">
            <v>0</v>
          </cell>
          <cell r="E315">
            <v>209</v>
          </cell>
          <cell r="F315">
            <v>346</v>
          </cell>
          <cell r="G315">
            <v>323</v>
          </cell>
          <cell r="H315">
            <v>449</v>
          </cell>
          <cell r="I315">
            <v>567</v>
          </cell>
          <cell r="N315">
            <v>157</v>
          </cell>
          <cell r="S315">
            <v>662</v>
          </cell>
          <cell r="T315">
            <v>662</v>
          </cell>
          <cell r="U315">
            <v>662</v>
          </cell>
          <cell r="V315">
            <v>662</v>
          </cell>
          <cell r="W315">
            <v>662</v>
          </cell>
          <cell r="X315">
            <v>662</v>
          </cell>
          <cell r="Y315">
            <v>662</v>
          </cell>
          <cell r="Z315">
            <v>662</v>
          </cell>
          <cell r="AA315">
            <v>662</v>
          </cell>
          <cell r="AB315">
            <v>662</v>
          </cell>
          <cell r="AC315">
            <v>662</v>
          </cell>
          <cell r="AD315">
            <v>662</v>
          </cell>
          <cell r="AE315">
            <v>662</v>
          </cell>
          <cell r="AF315">
            <v>662</v>
          </cell>
          <cell r="AG315">
            <v>662</v>
          </cell>
          <cell r="AH315">
            <v>662</v>
          </cell>
          <cell r="AM315">
            <v>662</v>
          </cell>
          <cell r="AN315">
            <v>662</v>
          </cell>
          <cell r="AO315">
            <v>662</v>
          </cell>
          <cell r="AP315">
            <v>662</v>
          </cell>
          <cell r="AQ315">
            <v>662</v>
          </cell>
          <cell r="AR315">
            <v>662</v>
          </cell>
          <cell r="AS315">
            <v>662</v>
          </cell>
        </row>
        <row r="317">
          <cell r="C317">
            <v>3983.1</v>
          </cell>
          <cell r="D317">
            <v>4559</v>
          </cell>
          <cell r="E317">
            <v>4873</v>
          </cell>
          <cell r="F317">
            <v>4442</v>
          </cell>
          <cell r="G317">
            <v>4750</v>
          </cell>
          <cell r="H317">
            <v>5093</v>
          </cell>
          <cell r="I317">
            <v>4477</v>
          </cell>
          <cell r="N317">
            <v>3715</v>
          </cell>
          <cell r="S317">
            <v>3037</v>
          </cell>
          <cell r="T317">
            <v>3157</v>
          </cell>
          <cell r="U317">
            <v>4022</v>
          </cell>
          <cell r="V317">
            <v>3888</v>
          </cell>
          <cell r="W317">
            <v>3734</v>
          </cell>
          <cell r="X317">
            <v>3734</v>
          </cell>
          <cell r="Y317">
            <v>3671.75</v>
          </cell>
          <cell r="Z317">
            <v>3674.5</v>
          </cell>
          <cell r="AA317">
            <v>3678.25</v>
          </cell>
          <cell r="AB317">
            <v>3683</v>
          </cell>
          <cell r="AC317">
            <v>3683</v>
          </cell>
          <cell r="AD317">
            <v>3778</v>
          </cell>
          <cell r="AE317">
            <v>3646</v>
          </cell>
          <cell r="AF317">
            <v>3537.3125</v>
          </cell>
          <cell r="AG317">
            <v>3429.625</v>
          </cell>
          <cell r="AH317">
            <v>3429.625</v>
          </cell>
          <cell r="AM317">
            <v>3496</v>
          </cell>
          <cell r="AN317">
            <v>3226</v>
          </cell>
          <cell r="AO317">
            <v>3292.8</v>
          </cell>
          <cell r="AP317">
            <v>2813.8</v>
          </cell>
          <cell r="AQ317">
            <v>1860.8000000000002</v>
          </cell>
          <cell r="AR317">
            <v>290.80000000000018</v>
          </cell>
          <cell r="AS317">
            <v>-1388.1999999999998</v>
          </cell>
        </row>
        <row r="318">
          <cell r="C318">
            <v>3983.1</v>
          </cell>
          <cell r="D318">
            <v>4559</v>
          </cell>
          <cell r="E318">
            <v>4873</v>
          </cell>
          <cell r="F318">
            <v>4442</v>
          </cell>
          <cell r="G318">
            <v>4750</v>
          </cell>
          <cell r="H318">
            <v>5093</v>
          </cell>
          <cell r="I318">
            <v>4477</v>
          </cell>
          <cell r="N318">
            <v>3715</v>
          </cell>
          <cell r="S318">
            <v>3037</v>
          </cell>
          <cell r="T318">
            <v>3157</v>
          </cell>
          <cell r="U318">
            <v>4022</v>
          </cell>
          <cell r="V318">
            <v>3888</v>
          </cell>
          <cell r="W318">
            <v>3734</v>
          </cell>
          <cell r="X318">
            <v>3734</v>
          </cell>
          <cell r="Y318">
            <v>3671.75</v>
          </cell>
          <cell r="Z318">
            <v>3674.5</v>
          </cell>
          <cell r="AA318">
            <v>3678.25</v>
          </cell>
          <cell r="AB318">
            <v>3683</v>
          </cell>
          <cell r="AC318">
            <v>3683</v>
          </cell>
          <cell r="AD318">
            <v>3778</v>
          </cell>
          <cell r="AE318">
            <v>3646</v>
          </cell>
          <cell r="AF318">
            <v>3537.3125</v>
          </cell>
          <cell r="AG318">
            <v>3429.625</v>
          </cell>
          <cell r="AH318">
            <v>3429.625</v>
          </cell>
          <cell r="AM318">
            <v>3496</v>
          </cell>
          <cell r="AN318">
            <v>3226</v>
          </cell>
          <cell r="AO318">
            <v>3292.8</v>
          </cell>
          <cell r="AP318">
            <v>2813.8</v>
          </cell>
          <cell r="AQ318">
            <v>1860.8000000000002</v>
          </cell>
          <cell r="AR318">
            <v>290.80000000000018</v>
          </cell>
          <cell r="AS318">
            <v>-1388.1999999999998</v>
          </cell>
        </row>
        <row r="319">
          <cell r="T319">
            <v>0</v>
          </cell>
          <cell r="U319">
            <v>1000</v>
          </cell>
          <cell r="V319">
            <v>1000</v>
          </cell>
          <cell r="W319">
            <v>1000</v>
          </cell>
          <cell r="X319">
            <v>1000</v>
          </cell>
          <cell r="Y319">
            <v>1274.75</v>
          </cell>
          <cell r="Z319">
            <v>1549.5</v>
          </cell>
          <cell r="AA319">
            <v>1824.25</v>
          </cell>
          <cell r="AB319">
            <v>2099</v>
          </cell>
          <cell r="AC319">
            <v>2099</v>
          </cell>
          <cell r="AD319">
            <v>1192.3125</v>
          </cell>
          <cell r="AE319">
            <v>1224.625</v>
          </cell>
          <cell r="AF319">
            <v>1336.9375</v>
          </cell>
          <cell r="AG319">
            <v>1449.25</v>
          </cell>
          <cell r="AH319">
            <v>1449.25</v>
          </cell>
          <cell r="AM319">
            <v>1000</v>
          </cell>
          <cell r="AN319">
            <v>1831.25</v>
          </cell>
          <cell r="AO319">
            <v>2348.0500000000002</v>
          </cell>
          <cell r="AP319">
            <v>1969.0500000000002</v>
          </cell>
          <cell r="AQ319">
            <v>1116.0500000000002</v>
          </cell>
          <cell r="AR319">
            <v>-103.94999999999982</v>
          </cell>
          <cell r="AS319">
            <v>-1432.9499999999998</v>
          </cell>
        </row>
        <row r="320">
          <cell r="T320">
            <v>208.25</v>
          </cell>
          <cell r="U320">
            <v>416.5</v>
          </cell>
          <cell r="V320">
            <v>624.75</v>
          </cell>
          <cell r="W320">
            <v>833</v>
          </cell>
          <cell r="X320">
            <v>833</v>
          </cell>
          <cell r="Y320">
            <v>990.75</v>
          </cell>
          <cell r="Z320">
            <v>1148.5</v>
          </cell>
          <cell r="AA320">
            <v>1306.25</v>
          </cell>
          <cell r="AB320">
            <v>1464</v>
          </cell>
          <cell r="AC320">
            <v>1464</v>
          </cell>
          <cell r="AD320">
            <v>990.75</v>
          </cell>
          <cell r="AE320">
            <v>1148.5</v>
          </cell>
          <cell r="AF320">
            <v>1306.25</v>
          </cell>
          <cell r="AG320">
            <v>1464</v>
          </cell>
          <cell r="AH320">
            <v>1464</v>
          </cell>
          <cell r="AM320">
            <v>1464</v>
          </cell>
          <cell r="AN320">
            <v>2465</v>
          </cell>
          <cell r="AO320">
            <v>3465</v>
          </cell>
          <cell r="AP320">
            <v>3465</v>
          </cell>
          <cell r="AQ320">
            <v>3051</v>
          </cell>
          <cell r="AR320">
            <v>2318</v>
          </cell>
          <cell r="AS320">
            <v>1493</v>
          </cell>
        </row>
        <row r="321">
          <cell r="T321">
            <v>110.02298638169962</v>
          </cell>
          <cell r="U321">
            <v>220.04597276339925</v>
          </cell>
          <cell r="V321">
            <v>330.06895914509886</v>
          </cell>
          <cell r="W321">
            <v>440.0919455267985</v>
          </cell>
          <cell r="X321">
            <v>440.0919455267985</v>
          </cell>
          <cell r="Y321">
            <v>599.09194552679855</v>
          </cell>
          <cell r="Z321">
            <v>758.09194552679855</v>
          </cell>
          <cell r="AA321">
            <v>917.09194552679855</v>
          </cell>
          <cell r="AB321">
            <v>1076.0919455267986</v>
          </cell>
          <cell r="AC321">
            <v>1076.0919455267986</v>
          </cell>
          <cell r="AD321">
            <v>599.09194552679855</v>
          </cell>
          <cell r="AE321">
            <v>758.09194552679855</v>
          </cell>
          <cell r="AF321">
            <v>917.09194552679855</v>
          </cell>
          <cell r="AG321">
            <v>1076.0919455267986</v>
          </cell>
          <cell r="AH321">
            <v>1076.0919455267986</v>
          </cell>
          <cell r="AM321">
            <v>1076.0919455267986</v>
          </cell>
          <cell r="AN321">
            <v>2422.0919455267986</v>
          </cell>
          <cell r="AO321">
            <v>3618.0919455267986</v>
          </cell>
          <cell r="AP321">
            <v>3445.0919455267986</v>
          </cell>
          <cell r="AQ321">
            <v>3445.0919455267986</v>
          </cell>
          <cell r="AR321">
            <v>3706.0919455267986</v>
          </cell>
          <cell r="AS321">
            <v>3786.0919455267986</v>
          </cell>
        </row>
        <row r="322">
          <cell r="N322">
            <v>3715</v>
          </cell>
          <cell r="S322">
            <v>3037</v>
          </cell>
          <cell r="T322">
            <v>3157</v>
          </cell>
          <cell r="U322">
            <v>3022</v>
          </cell>
          <cell r="V322">
            <v>2888</v>
          </cell>
          <cell r="W322">
            <v>2734</v>
          </cell>
          <cell r="X322">
            <v>2734</v>
          </cell>
          <cell r="Y322">
            <v>2397</v>
          </cell>
          <cell r="Z322">
            <v>2125</v>
          </cell>
          <cell r="AA322">
            <v>1854</v>
          </cell>
          <cell r="AB322">
            <v>1584</v>
          </cell>
          <cell r="AC322">
            <v>1584</v>
          </cell>
          <cell r="AD322">
            <v>2585.6875</v>
          </cell>
          <cell r="AE322">
            <v>2421.375</v>
          </cell>
          <cell r="AF322">
            <v>2200.375</v>
          </cell>
          <cell r="AG322">
            <v>1980.375</v>
          </cell>
          <cell r="AH322">
            <v>1980.375</v>
          </cell>
          <cell r="AM322">
            <v>2496</v>
          </cell>
          <cell r="AN322">
            <v>1394.75</v>
          </cell>
          <cell r="AO322">
            <v>944.75</v>
          </cell>
          <cell r="AP322">
            <v>844.75</v>
          </cell>
          <cell r="AQ322">
            <v>744.75</v>
          </cell>
          <cell r="AR322">
            <v>394.75</v>
          </cell>
          <cell r="AS322">
            <v>44.75</v>
          </cell>
        </row>
        <row r="324">
          <cell r="C324">
            <v>34119.599999999999</v>
          </cell>
          <cell r="D324">
            <v>33279.204519999999</v>
          </cell>
          <cell r="E324">
            <v>34745.8427668</v>
          </cell>
          <cell r="F324">
            <v>36404.878571900001</v>
          </cell>
          <cell r="G324">
            <v>39223.581250000003</v>
          </cell>
          <cell r="H324">
            <v>39964.79552</v>
          </cell>
          <cell r="I324">
            <v>40084.242559999999</v>
          </cell>
          <cell r="N324">
            <v>38121.711739999999</v>
          </cell>
          <cell r="S324">
            <v>36332.245999999999</v>
          </cell>
          <cell r="T324">
            <v>35543.513100000004</v>
          </cell>
          <cell r="U324">
            <v>37137.790300000001</v>
          </cell>
          <cell r="V324">
            <v>39057.652000000002</v>
          </cell>
          <cell r="W324">
            <v>38594.510700000006</v>
          </cell>
          <cell r="X324">
            <v>37865.040699999998</v>
          </cell>
          <cell r="Y324">
            <v>34956.863408733996</v>
          </cell>
          <cell r="Z324">
            <v>35084.939914646005</v>
          </cell>
          <cell r="AA324">
            <v>35069.419254093998</v>
          </cell>
          <cell r="AB324">
            <v>34760.899129859994</v>
          </cell>
          <cell r="AC324">
            <v>34760.899129859994</v>
          </cell>
          <cell r="AD324">
            <v>37342.89</v>
          </cell>
          <cell r="AE324">
            <v>38335.89</v>
          </cell>
          <cell r="AF324">
            <v>38486.572372870069</v>
          </cell>
          <cell r="AG324">
            <v>38254.784365585583</v>
          </cell>
          <cell r="AH324">
            <v>38254.784365585583</v>
          </cell>
          <cell r="AM324">
            <v>41421.919999999998</v>
          </cell>
          <cell r="AN324">
            <v>46137.854912527429</v>
          </cell>
          <cell r="AO324">
            <v>51754.769359564038</v>
          </cell>
          <cell r="AP324">
            <v>56829.405506586161</v>
          </cell>
          <cell r="AQ324">
            <v>62581.108380778598</v>
          </cell>
          <cell r="AR324">
            <v>66908.786181827629</v>
          </cell>
          <cell r="AS324">
            <v>72327.459167165827</v>
          </cell>
        </row>
        <row r="325">
          <cell r="C325">
            <v>0.60597159738921325</v>
          </cell>
          <cell r="D325">
            <v>0.7478126333479872</v>
          </cell>
          <cell r="E325">
            <v>0.7179963999106217</v>
          </cell>
          <cell r="F325">
            <v>0.68173929909925091</v>
          </cell>
          <cell r="G325">
            <v>0.64929692773252257</v>
          </cell>
          <cell r="H325">
            <v>0.66750628343624874</v>
          </cell>
          <cell r="I325">
            <v>0.68709243442904899</v>
          </cell>
          <cell r="N325">
            <v>0.49388045775455086</v>
          </cell>
          <cell r="S325">
            <v>0.51503887106644752</v>
          </cell>
          <cell r="X325">
            <v>0.42817236328900538</v>
          </cell>
          <cell r="AC325">
            <v>0.36417491938146568</v>
          </cell>
          <cell r="AH325">
            <v>0.40262002534296881</v>
          </cell>
          <cell r="AM325">
            <v>0.43595316917163179</v>
          </cell>
          <cell r="AN325">
            <v>0.47638412626005722</v>
          </cell>
          <cell r="AO325">
            <v>0.51610555200189856</v>
          </cell>
          <cell r="AP325">
            <v>0.52934095228827915</v>
          </cell>
          <cell r="AQ325">
            <v>0.56068187213542819</v>
          </cell>
          <cell r="AR325">
            <v>0.57702752177624583</v>
          </cell>
          <cell r="AS325">
            <v>0.60033189684155663</v>
          </cell>
        </row>
        <row r="330">
          <cell r="B330">
            <v>1987</v>
          </cell>
          <cell r="C330">
            <v>1988</v>
          </cell>
          <cell r="D330">
            <v>1989</v>
          </cell>
          <cell r="E330">
            <v>1990</v>
          </cell>
          <cell r="F330">
            <v>1991</v>
          </cell>
          <cell r="G330">
            <v>1992</v>
          </cell>
          <cell r="H330">
            <v>1993</v>
          </cell>
          <cell r="I330">
            <v>1994</v>
          </cell>
          <cell r="J330" t="str">
            <v>1995</v>
          </cell>
          <cell r="K330" t="str">
            <v>1995</v>
          </cell>
          <cell r="L330" t="str">
            <v>1995</v>
          </cell>
          <cell r="M330" t="str">
            <v>1995</v>
          </cell>
          <cell r="N330">
            <v>1995</v>
          </cell>
          <cell r="O330">
            <v>1996</v>
          </cell>
          <cell r="P330">
            <v>1996</v>
          </cell>
          <cell r="Q330">
            <v>1996</v>
          </cell>
          <cell r="R330">
            <v>1996</v>
          </cell>
          <cell r="S330">
            <v>1996</v>
          </cell>
          <cell r="T330">
            <v>1997</v>
          </cell>
          <cell r="U330">
            <v>1997</v>
          </cell>
          <cell r="V330">
            <v>1997</v>
          </cell>
          <cell r="W330">
            <v>1997</v>
          </cell>
          <cell r="X330">
            <v>1997</v>
          </cell>
          <cell r="Y330">
            <v>1998</v>
          </cell>
          <cell r="Z330">
            <v>1998</v>
          </cell>
          <cell r="AA330">
            <v>1998</v>
          </cell>
          <cell r="AB330">
            <v>1998</v>
          </cell>
          <cell r="AC330">
            <v>1998</v>
          </cell>
          <cell r="AD330">
            <v>1998</v>
          </cell>
          <cell r="AE330">
            <v>1998</v>
          </cell>
          <cell r="AF330">
            <v>1998</v>
          </cell>
          <cell r="AG330">
            <v>1998</v>
          </cell>
          <cell r="AH330">
            <v>1998</v>
          </cell>
          <cell r="AM330">
            <v>1999</v>
          </cell>
          <cell r="AN330">
            <v>1999</v>
          </cell>
          <cell r="AO330">
            <v>2000</v>
          </cell>
          <cell r="AP330">
            <v>2001</v>
          </cell>
          <cell r="AQ330">
            <v>2002</v>
          </cell>
          <cell r="AR330">
            <v>2003</v>
          </cell>
          <cell r="AS330">
            <v>2004</v>
          </cell>
        </row>
        <row r="331">
          <cell r="J331" t="str">
            <v>Q1</v>
          </cell>
          <cell r="K331" t="str">
            <v>Q2</v>
          </cell>
          <cell r="L331" t="str">
            <v>Q3</v>
          </cell>
          <cell r="M331" t="str">
            <v>Q4</v>
          </cell>
          <cell r="O331" t="str">
            <v>Q1</v>
          </cell>
          <cell r="P331" t="str">
            <v>Q2</v>
          </cell>
          <cell r="Q331" t="str">
            <v>Q3</v>
          </cell>
          <cell r="R331" t="str">
            <v>Q4</v>
          </cell>
          <cell r="T331" t="str">
            <v>Q1</v>
          </cell>
          <cell r="U331" t="str">
            <v>Q2</v>
          </cell>
          <cell r="V331" t="str">
            <v>Q3</v>
          </cell>
          <cell r="W331" t="str">
            <v>Q4</v>
          </cell>
          <cell r="Y331" t="str">
            <v>Q1</v>
          </cell>
          <cell r="Z331" t="str">
            <v>Q2</v>
          </cell>
          <cell r="AA331" t="str">
            <v>Q3</v>
          </cell>
          <cell r="AB331" t="str">
            <v>Q4</v>
          </cell>
          <cell r="AD331" t="str">
            <v>Q1</v>
          </cell>
          <cell r="AE331" t="str">
            <v>Q2</v>
          </cell>
          <cell r="AF331" t="str">
            <v>Q3</v>
          </cell>
          <cell r="AG331" t="str">
            <v>Q4</v>
          </cell>
        </row>
        <row r="332">
          <cell r="O332" t="str">
            <v>Prel.</v>
          </cell>
          <cell r="P332" t="str">
            <v>Prel.</v>
          </cell>
          <cell r="Q332" t="str">
            <v>Prel.</v>
          </cell>
          <cell r="R332" t="str">
            <v>Prel.</v>
          </cell>
          <cell r="S332" t="str">
            <v>Prel.</v>
          </cell>
          <cell r="T332" t="str">
            <v>Prel.</v>
          </cell>
          <cell r="U332" t="str">
            <v>Prel.</v>
          </cell>
          <cell r="V332" t="str">
            <v>Prel.</v>
          </cell>
          <cell r="W332" t="str">
            <v>Prel.</v>
          </cell>
          <cell r="X332" t="str">
            <v>Prel.</v>
          </cell>
          <cell r="Y332" t="str">
            <v>Prog.</v>
          </cell>
          <cell r="Z332" t="str">
            <v>Prog.</v>
          </cell>
          <cell r="AA332" t="str">
            <v>Prog.</v>
          </cell>
          <cell r="AB332" t="str">
            <v>Prog.</v>
          </cell>
          <cell r="AC332" t="str">
            <v>Prog.</v>
          </cell>
          <cell r="AD332" t="str">
            <v>Prog.</v>
          </cell>
          <cell r="AE332" t="str">
            <v>Prog.</v>
          </cell>
          <cell r="AF332" t="str">
            <v>Prog.</v>
          </cell>
          <cell r="AG332" t="str">
            <v>Prog.</v>
          </cell>
          <cell r="AH332" t="str">
            <v>Prog.</v>
          </cell>
          <cell r="AM332" t="str">
            <v>Prel.</v>
          </cell>
          <cell r="AN332" t="str">
            <v>Proj.</v>
          </cell>
          <cell r="AO332" t="str">
            <v>Proj.</v>
          </cell>
          <cell r="AP332" t="str">
            <v>Proj.</v>
          </cell>
          <cell r="AQ332" t="str">
            <v>Proj.</v>
          </cell>
          <cell r="AR332" t="str">
            <v>Proj.</v>
          </cell>
          <cell r="AS332" t="str">
            <v>Proj.</v>
          </cell>
        </row>
        <row r="336">
          <cell r="F336">
            <v>36404.878571900001</v>
          </cell>
          <cell r="G336">
            <v>39223.581250000003</v>
          </cell>
          <cell r="H336">
            <v>39964.79552</v>
          </cell>
          <cell r="I336">
            <v>40084.242560000006</v>
          </cell>
          <cell r="N336">
            <v>38121.711740000006</v>
          </cell>
          <cell r="S336">
            <v>36332.246000000006</v>
          </cell>
          <cell r="X336">
            <v>37865.040699999998</v>
          </cell>
          <cell r="AC336">
            <v>34760.899129860001</v>
          </cell>
          <cell r="AH336">
            <v>38254.784365585583</v>
          </cell>
          <cell r="AM336">
            <v>41421.919999999998</v>
          </cell>
          <cell r="AN336">
            <v>46137.854912527429</v>
          </cell>
          <cell r="AO336">
            <v>51754.769359564038</v>
          </cell>
          <cell r="AP336">
            <v>56829.405506586154</v>
          </cell>
          <cell r="AQ336">
            <v>62581.108380778598</v>
          </cell>
          <cell r="AR336">
            <v>66908.786181827629</v>
          </cell>
          <cell r="AS336">
            <v>72327.459167165813</v>
          </cell>
        </row>
        <row r="338">
          <cell r="F338">
            <v>30313.899999999998</v>
          </cell>
          <cell r="G338">
            <v>32834.300000000003</v>
          </cell>
          <cell r="H338">
            <v>35151.313999999998</v>
          </cell>
          <cell r="I338">
            <v>34593.823560000004</v>
          </cell>
          <cell r="N338">
            <v>34039.042740000004</v>
          </cell>
          <cell r="S338">
            <v>32127.420000000006</v>
          </cell>
          <cell r="X338">
            <v>33876.229999999996</v>
          </cell>
          <cell r="AC338">
            <v>31428.344649999999</v>
          </cell>
          <cell r="AH338">
            <v>34875.514999999999</v>
          </cell>
          <cell r="AM338">
            <v>38367.919999999998</v>
          </cell>
          <cell r="AN338">
            <v>43441.017999999996</v>
          </cell>
          <cell r="AO338">
            <v>49011.941389365471</v>
          </cell>
          <cell r="AP338">
            <v>54194.489324589347</v>
          </cell>
          <cell r="AQ338">
            <v>59841.004393879572</v>
          </cell>
          <cell r="AR338">
            <v>64055.290735522118</v>
          </cell>
          <cell r="AS338">
            <v>69351.290535349268</v>
          </cell>
        </row>
        <row r="339">
          <cell r="F339">
            <v>25068.899999999998</v>
          </cell>
          <cell r="G339">
            <v>25574.3</v>
          </cell>
          <cell r="H339">
            <v>25936.313999999998</v>
          </cell>
          <cell r="I339">
            <v>26122.823560000004</v>
          </cell>
          <cell r="N339">
            <v>26075.042740000001</v>
          </cell>
          <cell r="S339">
            <v>24587.540000000005</v>
          </cell>
          <cell r="X339">
            <v>23253.35</v>
          </cell>
          <cell r="AC339">
            <v>21796.574649999999</v>
          </cell>
          <cell r="AH339">
            <v>22058.010000000002</v>
          </cell>
          <cell r="AM339">
            <v>22412.039999999997</v>
          </cell>
          <cell r="AN339">
            <v>24124.957999999999</v>
          </cell>
          <cell r="AO339">
            <v>25939.172828571427</v>
          </cell>
          <cell r="AP339">
            <v>27844.449308571424</v>
          </cell>
          <cell r="AQ339">
            <v>30657.473602571426</v>
          </cell>
          <cell r="AR339">
            <v>32893.902875391424</v>
          </cell>
          <cell r="AS339">
            <v>35367.045606396023</v>
          </cell>
        </row>
        <row r="340">
          <cell r="F340">
            <v>726</v>
          </cell>
          <cell r="G340">
            <v>665</v>
          </cell>
          <cell r="H340">
            <v>462.40000000000003</v>
          </cell>
          <cell r="I340">
            <v>274.09456</v>
          </cell>
          <cell r="N340">
            <v>240.572</v>
          </cell>
          <cell r="S340">
            <v>130.44999999999999</v>
          </cell>
          <cell r="X340">
            <v>112.75999999999999</v>
          </cell>
          <cell r="AC340">
            <v>32.610999999999983</v>
          </cell>
          <cell r="AH340">
            <v>192.76</v>
          </cell>
          <cell r="AM340">
            <v>41.22999999999999</v>
          </cell>
          <cell r="AN340">
            <v>-20.82</v>
          </cell>
          <cell r="AO340">
            <v>-72.231999999999999</v>
          </cell>
          <cell r="AP340">
            <v>-79.231999999999999</v>
          </cell>
          <cell r="AQ340">
            <v>-79.231999999999999</v>
          </cell>
          <cell r="AR340">
            <v>-79.231999999999999</v>
          </cell>
          <cell r="AS340">
            <v>-79.231999999999999</v>
          </cell>
        </row>
        <row r="341">
          <cell r="F341">
            <v>17786.599999999999</v>
          </cell>
          <cell r="G341">
            <v>17551.3</v>
          </cell>
          <cell r="H341">
            <v>17473.8</v>
          </cell>
          <cell r="I341">
            <v>17558.560000000001</v>
          </cell>
          <cell r="N341">
            <v>17676.939999999999</v>
          </cell>
          <cell r="S341">
            <v>17608.150000000001</v>
          </cell>
          <cell r="X341">
            <v>12436.419999999998</v>
          </cell>
          <cell r="AC341">
            <v>11556.920649999998</v>
          </cell>
          <cell r="AH341">
            <v>11556.419999999998</v>
          </cell>
          <cell r="AM341">
            <v>11557.979999999998</v>
          </cell>
          <cell r="AN341">
            <v>10678.356999999998</v>
          </cell>
          <cell r="AO341">
            <v>9790.4179999999978</v>
          </cell>
          <cell r="AP341">
            <v>8902.4789999999975</v>
          </cell>
          <cell r="AQ341">
            <v>8014.5399999999972</v>
          </cell>
          <cell r="AR341">
            <v>7126.6009999999969</v>
          </cell>
          <cell r="AS341">
            <v>6238.6619999999966</v>
          </cell>
        </row>
        <row r="342">
          <cell r="F342">
            <v>1287</v>
          </cell>
          <cell r="G342">
            <v>1343</v>
          </cell>
          <cell r="H342">
            <v>1976.9939999999999</v>
          </cell>
          <cell r="I342">
            <v>1734.9939999999999</v>
          </cell>
          <cell r="N342">
            <v>1656.29</v>
          </cell>
          <cell r="S342">
            <v>1428.09</v>
          </cell>
          <cell r="X342">
            <v>5599.25</v>
          </cell>
          <cell r="AC342">
            <v>5341.6990000000005</v>
          </cell>
          <cell r="AH342">
            <v>5342.25</v>
          </cell>
          <cell r="AM342">
            <v>5585.75</v>
          </cell>
          <cell r="AN342">
            <v>8169.75</v>
          </cell>
          <cell r="AO342">
            <v>10785.75</v>
          </cell>
          <cell r="AP342">
            <v>13616.75</v>
          </cell>
          <cell r="AQ342">
            <v>17240.75</v>
          </cell>
          <cell r="AR342">
            <v>20594.75</v>
          </cell>
          <cell r="AS342">
            <v>24254.75</v>
          </cell>
        </row>
        <row r="343">
          <cell r="F343">
            <v>2132.3000000000002</v>
          </cell>
          <cell r="G343">
            <v>2714.6</v>
          </cell>
          <cell r="H343">
            <v>2817.1</v>
          </cell>
          <cell r="I343">
            <v>2955.0240000000003</v>
          </cell>
          <cell r="N343">
            <v>3052.9337399999999</v>
          </cell>
          <cell r="S343">
            <v>2816.04</v>
          </cell>
          <cell r="X343">
            <v>2717.61</v>
          </cell>
          <cell r="AC343">
            <v>2694.2220000000002</v>
          </cell>
          <cell r="AH343">
            <v>2852.61</v>
          </cell>
          <cell r="AM343">
            <v>3183.93</v>
          </cell>
          <cell r="AN343">
            <v>3312.2109999999998</v>
          </cell>
          <cell r="AO343">
            <v>3351.5224285714285</v>
          </cell>
          <cell r="AP343">
            <v>3236.1484285714282</v>
          </cell>
          <cell r="AQ343">
            <v>3228.5044285714284</v>
          </cell>
          <cell r="AR343">
            <v>2938.6769285714286</v>
          </cell>
          <cell r="AS343">
            <v>2628.7067535714286</v>
          </cell>
        </row>
        <row r="344">
          <cell r="F344">
            <v>1874</v>
          </cell>
          <cell r="G344">
            <v>1883.4</v>
          </cell>
          <cell r="H344">
            <v>2391.52</v>
          </cell>
          <cell r="I344">
            <v>2854.6309999999999</v>
          </cell>
          <cell r="N344">
            <v>2877.23</v>
          </cell>
          <cell r="S344">
            <v>2295</v>
          </cell>
          <cell r="X344">
            <v>1927.1399999999999</v>
          </cell>
          <cell r="AC344">
            <v>1735.5939999999998</v>
          </cell>
          <cell r="AH344">
            <v>1743.6799999999998</v>
          </cell>
          <cell r="AM344">
            <v>1604.76</v>
          </cell>
          <cell r="AN344">
            <v>1582.348</v>
          </cell>
          <cell r="AO344">
            <v>1614.0884000000001</v>
          </cell>
          <cell r="AP344">
            <v>1627.8667800000003</v>
          </cell>
          <cell r="AQ344">
            <v>1636.1486410000002</v>
          </cell>
          <cell r="AR344">
            <v>1610.4292178300002</v>
          </cell>
          <cell r="AS344">
            <v>1532.8984719649002</v>
          </cell>
        </row>
        <row r="345">
          <cell r="F345">
            <v>1263</v>
          </cell>
          <cell r="G345">
            <v>1417</v>
          </cell>
          <cell r="H345">
            <v>814.5</v>
          </cell>
          <cell r="I345">
            <v>745.5200000000001</v>
          </cell>
          <cell r="N345">
            <v>571.077</v>
          </cell>
          <cell r="S345">
            <v>309.81</v>
          </cell>
          <cell r="X345">
            <v>460.16999999999996</v>
          </cell>
          <cell r="AC345">
            <v>435.52799999999996</v>
          </cell>
          <cell r="AH345">
            <v>370.28999999999996</v>
          </cell>
          <cell r="AM345">
            <v>438.38999999999993</v>
          </cell>
          <cell r="AN345">
            <v>403.11199999999991</v>
          </cell>
          <cell r="AO345">
            <v>469.62599999999992</v>
          </cell>
          <cell r="AP345">
            <v>540.43709999999987</v>
          </cell>
          <cell r="AQ345">
            <v>616.76253299999985</v>
          </cell>
          <cell r="AR345">
            <v>702.67772898999988</v>
          </cell>
          <cell r="AS345">
            <v>791.26038085969992</v>
          </cell>
        </row>
        <row r="346">
          <cell r="F346">
            <v>803</v>
          </cell>
          <cell r="G346">
            <v>2510</v>
          </cell>
          <cell r="H346">
            <v>4122</v>
          </cell>
          <cell r="I346">
            <v>3994</v>
          </cell>
          <cell r="N346">
            <v>4249</v>
          </cell>
          <cell r="S346">
            <v>4502.88</v>
          </cell>
          <cell r="X346">
            <v>6888.88</v>
          </cell>
          <cell r="AC346">
            <v>5948.77</v>
          </cell>
          <cell r="AH346">
            <v>9387.880000000001</v>
          </cell>
          <cell r="AM346">
            <v>12459.880000000001</v>
          </cell>
          <cell r="AN346">
            <v>16090.060000000001</v>
          </cell>
          <cell r="AO346">
            <v>19779.968560794045</v>
          </cell>
          <cell r="AP346">
            <v>23536.240016017924</v>
          </cell>
          <cell r="AQ346">
            <v>27322.730791308139</v>
          </cell>
          <cell r="AR346">
            <v>30870.58786013069</v>
          </cell>
          <cell r="AS346">
            <v>35372.444928953249</v>
          </cell>
        </row>
        <row r="347">
          <cell r="F347">
            <v>4442</v>
          </cell>
          <cell r="G347">
            <v>4750</v>
          </cell>
          <cell r="H347">
            <v>5093</v>
          </cell>
          <cell r="I347">
            <v>4477</v>
          </cell>
          <cell r="N347">
            <v>3715</v>
          </cell>
          <cell r="S347">
            <v>3037</v>
          </cell>
          <cell r="X347">
            <v>3734</v>
          </cell>
          <cell r="AC347">
            <v>3683</v>
          </cell>
          <cell r="AH347">
            <v>3429.625</v>
          </cell>
          <cell r="AM347">
            <v>3496</v>
          </cell>
          <cell r="AN347">
            <v>3226</v>
          </cell>
          <cell r="AO347">
            <v>3292.8</v>
          </cell>
          <cell r="AP347">
            <v>2813.8</v>
          </cell>
          <cell r="AQ347">
            <v>1860.8000000000002</v>
          </cell>
          <cell r="AR347">
            <v>290.80000000000018</v>
          </cell>
          <cell r="AS347">
            <v>-1388.1999999999998</v>
          </cell>
        </row>
        <row r="349">
          <cell r="F349">
            <v>3425.9785719000001</v>
          </cell>
          <cell r="G349">
            <v>3301.28125</v>
          </cell>
          <cell r="H349">
            <v>3034.4815199999998</v>
          </cell>
          <cell r="I349">
            <v>2997.4189999999999</v>
          </cell>
          <cell r="N349">
            <v>2593.6689999999999</v>
          </cell>
          <cell r="S349">
            <v>2408.826</v>
          </cell>
          <cell r="X349">
            <v>1910.8107</v>
          </cell>
          <cell r="AC349">
            <v>1219.23255986</v>
          </cell>
          <cell r="AH349">
            <v>1469.2693655855844</v>
          </cell>
          <cell r="AM349">
            <v>1505</v>
          </cell>
          <cell r="AN349">
            <v>1039.2446734079999</v>
          </cell>
          <cell r="AO349">
            <v>497.33258616000001</v>
          </cell>
          <cell r="AP349">
            <v>278.89679372060243</v>
          </cell>
          <cell r="AQ349">
            <v>278.89850330470028</v>
          </cell>
          <cell r="AR349">
            <v>278.90018457000002</v>
          </cell>
          <cell r="AS349">
            <v>278.90018457000002</v>
          </cell>
        </row>
        <row r="350">
          <cell r="F350">
            <v>3248.9785719000001</v>
          </cell>
          <cell r="G350">
            <v>2946.28125</v>
          </cell>
          <cell r="H350">
            <v>2679.4815199999998</v>
          </cell>
          <cell r="I350">
            <v>2642.4189999999999</v>
          </cell>
          <cell r="N350">
            <v>2238.6689999999999</v>
          </cell>
          <cell r="S350">
            <v>2195.826</v>
          </cell>
          <cell r="X350">
            <v>1617.8107</v>
          </cell>
          <cell r="AC350">
            <v>1179.23255986</v>
          </cell>
          <cell r="AH350">
            <v>1190.2693655855844</v>
          </cell>
          <cell r="AM350">
            <v>1226</v>
          </cell>
          <cell r="AN350">
            <v>760.24467340799993</v>
          </cell>
          <cell r="AO350">
            <v>218.33258616000001</v>
          </cell>
          <cell r="AP350">
            <v>-0.10320627939758796</v>
          </cell>
          <cell r="AQ350">
            <v>-0.10149669529973945</v>
          </cell>
          <cell r="AR350">
            <v>-9.9815429999978389E-2</v>
          </cell>
          <cell r="AS350">
            <v>-9.9815429999978389E-2</v>
          </cell>
        </row>
        <row r="352">
          <cell r="F352">
            <v>2665</v>
          </cell>
          <cell r="G352">
            <v>3088</v>
          </cell>
          <cell r="H352">
            <v>1779</v>
          </cell>
          <cell r="I352">
            <v>2493</v>
          </cell>
          <cell r="N352">
            <v>1489</v>
          </cell>
          <cell r="S352">
            <v>1796</v>
          </cell>
          <cell r="X352">
            <v>2078</v>
          </cell>
          <cell r="AC352">
            <v>2113.3219200000003</v>
          </cell>
          <cell r="AH352">
            <v>1910</v>
          </cell>
          <cell r="AM352">
            <v>1549</v>
          </cell>
          <cell r="AN352">
            <v>1657.5922391194347</v>
          </cell>
          <cell r="AO352">
            <v>2245.4953840385647</v>
          </cell>
          <cell r="AP352">
            <v>2356.0193882762023</v>
          </cell>
          <cell r="AQ352">
            <v>2461.2054835943268</v>
          </cell>
          <cell r="AR352">
            <v>2574.5952617355206</v>
          </cell>
          <cell r="AS352">
            <v>2697.2684472465489</v>
          </cell>
        </row>
        <row r="353">
          <cell r="F353">
            <v>687</v>
          </cell>
          <cell r="G353">
            <v>1052</v>
          </cell>
          <cell r="H353">
            <v>2</v>
          </cell>
          <cell r="I353">
            <v>0</v>
          </cell>
          <cell r="N353">
            <v>135</v>
          </cell>
          <cell r="S353">
            <v>0</v>
          </cell>
          <cell r="X353">
            <v>0</v>
          </cell>
          <cell r="AC353">
            <v>0</v>
          </cell>
          <cell r="AH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</row>
        <row r="354">
          <cell r="F354">
            <v>1978</v>
          </cell>
          <cell r="G354">
            <v>2036</v>
          </cell>
          <cell r="H354">
            <v>1777</v>
          </cell>
          <cell r="I354">
            <v>2493</v>
          </cell>
          <cell r="N354">
            <v>1354</v>
          </cell>
          <cell r="S354">
            <v>1796</v>
          </cell>
          <cell r="X354">
            <v>2078</v>
          </cell>
          <cell r="AC354">
            <v>2113.3219200000003</v>
          </cell>
          <cell r="AH354">
            <v>1910</v>
          </cell>
          <cell r="AM354">
            <v>1549</v>
          </cell>
          <cell r="AN354">
            <v>1657.5922391194347</v>
          </cell>
          <cell r="AO354">
            <v>2245.4953840385647</v>
          </cell>
          <cell r="AP354">
            <v>2356.0193882762023</v>
          </cell>
          <cell r="AQ354">
            <v>2461.2054835943268</v>
          </cell>
          <cell r="AR354">
            <v>2574.5952617355206</v>
          </cell>
          <cell r="AS354">
            <v>2697.2684472465489</v>
          </cell>
        </row>
        <row r="356">
          <cell r="F356">
            <v>3876</v>
          </cell>
          <cell r="G356">
            <v>4236.1000000000004</v>
          </cell>
          <cell r="H356">
            <v>5972.7672000000002</v>
          </cell>
          <cell r="I356">
            <v>5136.7086400000007</v>
          </cell>
          <cell r="N356">
            <v>6371.0515599999999</v>
          </cell>
          <cell r="S356">
            <v>6183.1299999999992</v>
          </cell>
          <cell r="X356">
            <v>8953.86</v>
          </cell>
          <cell r="AC356">
            <v>7313.9252761000007</v>
          </cell>
          <cell r="AH356">
            <v>7196.0338797806817</v>
          </cell>
          <cell r="AM356">
            <v>6617.02</v>
          </cell>
          <cell r="AN356">
            <v>5876.1675969887401</v>
          </cell>
          <cell r="AO356">
            <v>6931.3086523935381</v>
          </cell>
          <cell r="AP356">
            <v>7147.9782869928886</v>
          </cell>
          <cell r="AQ356">
            <v>8115.6838373386181</v>
          </cell>
          <cell r="AR356">
            <v>8667.9233506170676</v>
          </cell>
          <cell r="AS356">
            <v>9899.0020399504865</v>
          </cell>
        </row>
        <row r="357">
          <cell r="F357">
            <v>1346</v>
          </cell>
          <cell r="G357">
            <v>1396</v>
          </cell>
          <cell r="H357">
            <v>3236</v>
          </cell>
          <cell r="I357">
            <v>2329.8612000000003</v>
          </cell>
          <cell r="N357">
            <v>3241.4159999999997</v>
          </cell>
          <cell r="S357">
            <v>3439.89</v>
          </cell>
          <cell r="X357">
            <v>6456.2599999999993</v>
          </cell>
          <cell r="AC357">
            <v>4905.86535</v>
          </cell>
          <cell r="AH357">
            <v>4719.32</v>
          </cell>
          <cell r="AM357">
            <v>4193.3500000000004</v>
          </cell>
          <cell r="AN357">
            <v>3574.5319999999997</v>
          </cell>
          <cell r="AO357">
            <v>4065.7451714285717</v>
          </cell>
          <cell r="AP357">
            <v>4352.4323199999999</v>
          </cell>
          <cell r="AQ357">
            <v>5035.7037700000001</v>
          </cell>
          <cell r="AR357">
            <v>5248.6440330999994</v>
          </cell>
          <cell r="AS357">
            <v>6164.6598440930002</v>
          </cell>
        </row>
        <row r="358">
          <cell r="F358">
            <v>719</v>
          </cell>
          <cell r="G358">
            <v>789</v>
          </cell>
          <cell r="H358">
            <v>2508</v>
          </cell>
          <cell r="I358">
            <v>1508.8612000000001</v>
          </cell>
          <cell r="N358">
            <v>2392.4159999999997</v>
          </cell>
          <cell r="S358">
            <v>2584.89</v>
          </cell>
          <cell r="X358">
            <v>5456.2599999999993</v>
          </cell>
          <cell r="AC358">
            <v>3838.8653499999996</v>
          </cell>
          <cell r="AH358">
            <v>3831.32</v>
          </cell>
          <cell r="AM358">
            <v>3565.3500000000004</v>
          </cell>
          <cell r="AN358">
            <v>2854.5319999999997</v>
          </cell>
          <cell r="AO358">
            <v>3387.7451714285717</v>
          </cell>
          <cell r="AP358">
            <v>3515.4323199999999</v>
          </cell>
          <cell r="AQ358">
            <v>3641.7037700000001</v>
          </cell>
          <cell r="AR358">
            <v>3504.6440330999999</v>
          </cell>
          <cell r="AS358">
            <v>4335.6598440930002</v>
          </cell>
        </row>
        <row r="359">
          <cell r="F359">
            <v>627</v>
          </cell>
          <cell r="G359">
            <v>607</v>
          </cell>
          <cell r="H359">
            <v>728</v>
          </cell>
          <cell r="I359">
            <v>821</v>
          </cell>
          <cell r="N359">
            <v>849</v>
          </cell>
          <cell r="S359">
            <v>855</v>
          </cell>
          <cell r="X359">
            <v>1000</v>
          </cell>
          <cell r="AC359">
            <v>1067</v>
          </cell>
          <cell r="AH359">
            <v>888</v>
          </cell>
          <cell r="AM359">
            <v>628</v>
          </cell>
          <cell r="AN359">
            <v>720</v>
          </cell>
          <cell r="AO359">
            <v>678</v>
          </cell>
          <cell r="AP359">
            <v>837</v>
          </cell>
          <cell r="AQ359">
            <v>1394</v>
          </cell>
          <cell r="AR359">
            <v>1744</v>
          </cell>
          <cell r="AS359">
            <v>1829</v>
          </cell>
        </row>
        <row r="360">
          <cell r="F360">
            <v>2530</v>
          </cell>
          <cell r="G360">
            <v>2840.1</v>
          </cell>
          <cell r="H360">
            <v>2736.7672000000002</v>
          </cell>
          <cell r="I360">
            <v>2806.84744</v>
          </cell>
          <cell r="N360">
            <v>3129.6355600000002</v>
          </cell>
          <cell r="S360">
            <v>2743.24</v>
          </cell>
          <cell r="X360">
            <v>2497.6000000000004</v>
          </cell>
          <cell r="AC360">
            <v>2408.0599261000002</v>
          </cell>
          <cell r="AH360">
            <v>2476.713879780682</v>
          </cell>
          <cell r="AM360">
            <v>2423.67</v>
          </cell>
          <cell r="AN360">
            <v>2301.63559698874</v>
          </cell>
          <cell r="AO360">
            <v>2865.5634809649664</v>
          </cell>
          <cell r="AP360">
            <v>2795.5459669928887</v>
          </cell>
          <cell r="AQ360">
            <v>3079.980067338618</v>
          </cell>
          <cell r="AR360">
            <v>3419.2793175170682</v>
          </cell>
          <cell r="AS360">
            <v>3734.3421958574868</v>
          </cell>
        </row>
        <row r="361">
          <cell r="F361">
            <v>2132</v>
          </cell>
          <cell r="G361">
            <v>2370</v>
          </cell>
          <cell r="H361">
            <v>2284</v>
          </cell>
          <cell r="I361">
            <v>2444.84744</v>
          </cell>
          <cell r="N361">
            <v>2708.6355600000002</v>
          </cell>
          <cell r="S361">
            <v>2433.2399999999998</v>
          </cell>
          <cell r="X361">
            <v>2138.6000000000004</v>
          </cell>
          <cell r="AC361">
            <v>2211.0945375000001</v>
          </cell>
          <cell r="AH361">
            <v>2318.8342187499998</v>
          </cell>
          <cell r="AM361">
            <v>2088.67</v>
          </cell>
          <cell r="AN361">
            <v>2197.2603724999999</v>
          </cell>
          <cell r="AO361">
            <v>2758.7612703428572</v>
          </cell>
          <cell r="AP361">
            <v>2682.8675925757143</v>
          </cell>
          <cell r="AQ361">
            <v>2964.7235843872145</v>
          </cell>
          <cell r="AR361">
            <v>3296.2633910578588</v>
          </cell>
          <cell r="AS361">
            <v>3602.9460341886233</v>
          </cell>
        </row>
        <row r="362">
          <cell r="F362">
            <v>1896</v>
          </cell>
          <cell r="G362">
            <v>2133</v>
          </cell>
          <cell r="H362">
            <v>2060</v>
          </cell>
          <cell r="I362">
            <v>2144.84744</v>
          </cell>
          <cell r="N362">
            <v>2407.6355600000002</v>
          </cell>
          <cell r="S362">
            <v>2180.2399999999998</v>
          </cell>
          <cell r="X362">
            <v>1935.6000000000001</v>
          </cell>
          <cell r="AC362">
            <v>2035.9161000000001</v>
          </cell>
          <cell r="AH362">
            <v>2134.56</v>
          </cell>
          <cell r="AM362">
            <v>1903.67</v>
          </cell>
          <cell r="AN362">
            <v>2077.4434349999997</v>
          </cell>
          <cell r="AO362">
            <v>2675.709020342857</v>
          </cell>
          <cell r="AP362">
            <v>2619.3403425757142</v>
          </cell>
          <cell r="AQ362">
            <v>2908.2963343872143</v>
          </cell>
          <cell r="AR362">
            <v>3255.811141057859</v>
          </cell>
          <cell r="AS362">
            <v>3587.3437841886234</v>
          </cell>
        </row>
        <row r="363">
          <cell r="F363">
            <v>236</v>
          </cell>
          <cell r="G363">
            <v>237</v>
          </cell>
          <cell r="H363">
            <v>224</v>
          </cell>
          <cell r="I363">
            <v>300</v>
          </cell>
          <cell r="N363">
            <v>301</v>
          </cell>
          <cell r="S363">
            <v>253</v>
          </cell>
          <cell r="X363">
            <v>203</v>
          </cell>
          <cell r="AC363">
            <v>175.1784375</v>
          </cell>
          <cell r="AH363">
            <v>184.27421875000002</v>
          </cell>
          <cell r="AM363">
            <v>185</v>
          </cell>
          <cell r="AN363">
            <v>119.81693749999999</v>
          </cell>
          <cell r="AO363">
            <v>83.052249999999987</v>
          </cell>
          <cell r="AP363">
            <v>63.527249999999995</v>
          </cell>
          <cell r="AQ363">
            <v>56.427249999999994</v>
          </cell>
          <cell r="AR363">
            <v>40.452249999999999</v>
          </cell>
          <cell r="AS363">
            <v>15.602249999999998</v>
          </cell>
        </row>
        <row r="364">
          <cell r="F364">
            <v>298</v>
          </cell>
          <cell r="G364">
            <v>286.10000000000002</v>
          </cell>
          <cell r="H364">
            <v>285.7672</v>
          </cell>
          <cell r="I364">
            <v>230</v>
          </cell>
          <cell r="N364">
            <v>259</v>
          </cell>
          <cell r="S364">
            <v>182</v>
          </cell>
          <cell r="X364">
            <v>143</v>
          </cell>
          <cell r="AC364">
            <v>116.8</v>
          </cell>
          <cell r="AH364">
            <v>123</v>
          </cell>
          <cell r="AM364">
            <v>120</v>
          </cell>
          <cell r="AN364">
            <v>59.979199999999999</v>
          </cell>
          <cell r="AO364">
            <v>37.680599999999998</v>
          </cell>
          <cell r="AP364">
            <v>18.762599999999999</v>
          </cell>
          <cell r="AQ364">
            <v>13.683</v>
          </cell>
          <cell r="AR364">
            <v>13.683</v>
          </cell>
          <cell r="AS364">
            <v>13.683</v>
          </cell>
        </row>
        <row r="365">
          <cell r="F365">
            <v>100</v>
          </cell>
          <cell r="G365">
            <v>184</v>
          </cell>
          <cell r="H365">
            <v>167</v>
          </cell>
          <cell r="I365">
            <v>132</v>
          </cell>
          <cell r="N365">
            <v>162</v>
          </cell>
          <cell r="S365">
            <v>128</v>
          </cell>
          <cell r="X365">
            <v>216</v>
          </cell>
          <cell r="AC365">
            <v>80.165388600000014</v>
          </cell>
          <cell r="AH365">
            <v>34.879661030682072</v>
          </cell>
          <cell r="AM365">
            <v>215</v>
          </cell>
          <cell r="AN365">
            <v>44.396024488739926</v>
          </cell>
          <cell r="AO365">
            <v>69.121610622108975</v>
          </cell>
          <cell r="AP365">
            <v>93.915774417174205</v>
          </cell>
          <cell r="AQ365">
            <v>101.57348295140376</v>
          </cell>
          <cell r="AR365">
            <v>109.33292645920957</v>
          </cell>
          <cell r="AS365">
            <v>117.71316166886346</v>
          </cell>
        </row>
        <row r="369">
          <cell r="F369">
            <v>0.68173929909925091</v>
          </cell>
          <cell r="G369">
            <v>0.64929692773252246</v>
          </cell>
          <cell r="H369">
            <v>0.66750628343624863</v>
          </cell>
          <cell r="I369">
            <v>0.6870924344290491</v>
          </cell>
          <cell r="N369">
            <v>0.49388045775455086</v>
          </cell>
          <cell r="S369">
            <v>0.51503887106644763</v>
          </cell>
          <cell r="X369">
            <v>0.42817236328900532</v>
          </cell>
          <cell r="AC369">
            <v>0.36417491938146568</v>
          </cell>
          <cell r="AH369">
            <v>0.40262002534296881</v>
          </cell>
          <cell r="AM369">
            <v>0.43595316917163174</v>
          </cell>
          <cell r="AN369">
            <v>0.47638412626005733</v>
          </cell>
          <cell r="AO369">
            <v>0.51610555200189856</v>
          </cell>
          <cell r="AP369">
            <v>0.52934095228827904</v>
          </cell>
          <cell r="AQ369">
            <v>0.56068187213542808</v>
          </cell>
          <cell r="AR369">
            <v>0.57702752177624594</v>
          </cell>
          <cell r="AS369">
            <v>0.60033189684155652</v>
          </cell>
        </row>
        <row r="370">
          <cell r="F370">
            <v>0.48449250936329585</v>
          </cell>
          <cell r="G370">
            <v>0.4649001729672117</v>
          </cell>
          <cell r="H370">
            <v>0.50204469217060965</v>
          </cell>
          <cell r="I370">
            <v>0.51623880845786752</v>
          </cell>
          <cell r="N370">
            <v>0.3928588572187699</v>
          </cell>
          <cell r="S370">
            <v>0.41238015055961058</v>
          </cell>
          <cell r="X370">
            <v>0.34084394510899746</v>
          </cell>
          <cell r="AC370">
            <v>0.29067598664170186</v>
          </cell>
          <cell r="AH370">
            <v>0.33095847326542382</v>
          </cell>
          <cell r="AM370">
            <v>0.36701640192196811</v>
          </cell>
          <cell r="AN370">
            <v>0.41522945201469946</v>
          </cell>
          <cell r="AO370">
            <v>0.45591745448385235</v>
          </cell>
          <cell r="AP370">
            <v>0.47858855418000595</v>
          </cell>
          <cell r="AQ370">
            <v>0.51946107040091893</v>
          </cell>
          <cell r="AR370">
            <v>0.54991082884770515</v>
          </cell>
          <cell r="AS370">
            <v>0.58715145013652292</v>
          </cell>
        </row>
        <row r="371">
          <cell r="F371">
            <v>8.3183520599250937E-2</v>
          </cell>
          <cell r="G371">
            <v>7.8630260380150321E-2</v>
          </cell>
          <cell r="H371">
            <v>8.506510435764679E-2</v>
          </cell>
          <cell r="I371">
            <v>7.6741198847262243E-2</v>
          </cell>
          <cell r="N371">
            <v>4.8129158340835726E-2</v>
          </cell>
          <cell r="S371">
            <v>4.3051922840905602E-2</v>
          </cell>
          <cell r="X371">
            <v>4.2223527955197626E-2</v>
          </cell>
          <cell r="AC371">
            <v>3.8585199510267676E-2</v>
          </cell>
          <cell r="AH371">
            <v>3.6095764943301939E-2</v>
          </cell>
          <cell r="AM371">
            <v>3.6794341725927347E-2</v>
          </cell>
          <cell r="AN371">
            <v>3.3309203347849314E-2</v>
          </cell>
          <cell r="AO371">
            <v>3.2836246449580685E-2</v>
          </cell>
          <cell r="AP371">
            <v>2.6209311152764762E-2</v>
          </cell>
          <cell r="AQ371">
            <v>1.6671434154241556E-2</v>
          </cell>
          <cell r="AR371">
            <v>2.5078859281130795E-3</v>
          </cell>
          <cell r="AS371">
            <v>-1.1522328432266773E-2</v>
          </cell>
        </row>
        <row r="372">
          <cell r="F372">
            <v>6.4156902095505619E-2</v>
          </cell>
          <cell r="G372">
            <v>5.4648548268549077E-2</v>
          </cell>
          <cell r="H372">
            <v>5.0682993750275011E-2</v>
          </cell>
          <cell r="I372">
            <v>5.1379389659942355E-2</v>
          </cell>
          <cell r="N372">
            <v>3.3601912781888843E-2</v>
          </cell>
          <cell r="S372">
            <v>3.4147050078751164E-2</v>
          </cell>
          <cell r="X372">
            <v>2.1607168989968062E-2</v>
          </cell>
          <cell r="AC372">
            <v>1.2773372677603171E-2</v>
          </cell>
          <cell r="AH372">
            <v>1.5463615310295331E-2</v>
          </cell>
          <cell r="AM372">
            <v>1.5839669421487602E-2</v>
          </cell>
          <cell r="AN372">
            <v>1.0730443941325579E-2</v>
          </cell>
          <cell r="AO372">
            <v>4.9594677376570331E-3</v>
          </cell>
          <cell r="AP372">
            <v>2.5978011394312737E-3</v>
          </cell>
          <cell r="AQ372">
            <v>2.4987306715180736E-3</v>
          </cell>
          <cell r="AR372">
            <v>2.4052608261046879E-3</v>
          </cell>
          <cell r="AS372">
            <v>2.314925462062644E-3</v>
          </cell>
        </row>
        <row r="373">
          <cell r="F373">
            <v>4.9906367041198503E-2</v>
          </cell>
          <cell r="G373">
            <v>5.1117946116611405E-2</v>
          </cell>
          <cell r="H373">
            <v>2.9713493157717187E-2</v>
          </cell>
          <cell r="I373">
            <v>4.2733037463976942E-2</v>
          </cell>
          <cell r="N373">
            <v>1.9290529413056364E-2</v>
          </cell>
          <cell r="S373">
            <v>2.5459747587180264E-2</v>
          </cell>
          <cell r="X373">
            <v>2.3497721234842173E-2</v>
          </cell>
          <cell r="AC373">
            <v>2.2140360551893012E-2</v>
          </cell>
          <cell r="AH373">
            <v>2.0102171823947725E-2</v>
          </cell>
          <cell r="AM373">
            <v>1.6302756102248704E-2</v>
          </cell>
          <cell r="AN373">
            <v>1.7115026956182926E-2</v>
          </cell>
          <cell r="AO373">
            <v>2.2392383330808469E-2</v>
          </cell>
          <cell r="AP373">
            <v>2.1945285816077006E-2</v>
          </cell>
          <cell r="AQ373">
            <v>2.2050636908749494E-2</v>
          </cell>
          <cell r="AR373">
            <v>2.220354617432297E-2</v>
          </cell>
          <cell r="AS373">
            <v>2.238784967523769E-2</v>
          </cell>
        </row>
        <row r="375">
          <cell r="F375">
            <v>4.7378277153558052E-2</v>
          </cell>
          <cell r="G375">
            <v>4.7014274211718929E-2</v>
          </cell>
          <cell r="H375">
            <v>4.5710462884465897E-2</v>
          </cell>
          <cell r="I375">
            <v>4.8112762458559076E-2</v>
          </cell>
          <cell r="N375">
            <v>4.0545551929030983E-2</v>
          </cell>
          <cell r="S375">
            <v>3.8887638068516917E-2</v>
          </cell>
          <cell r="X375">
            <v>2.8242496899009536E-2</v>
          </cell>
          <cell r="AC375">
            <v>2.5228203280273948E-2</v>
          </cell>
          <cell r="AH375">
            <v>2.6066663858695011E-2</v>
          </cell>
          <cell r="AM375">
            <v>2.5508393080914859E-2</v>
          </cell>
          <cell r="AN375">
            <v>2.3764925025649874E-2</v>
          </cell>
          <cell r="AO375">
            <v>2.8575786163108581E-2</v>
          </cell>
          <cell r="AP375">
            <v>2.6039282852645271E-2</v>
          </cell>
          <cell r="AQ375">
            <v>2.7594413633390068E-2</v>
          </cell>
          <cell r="AR375">
            <v>2.9488179108284541E-2</v>
          </cell>
          <cell r="AS375">
            <v>3.0995762324695475E-2</v>
          </cell>
        </row>
        <row r="379">
          <cell r="F379">
            <v>0.23356432660439891</v>
          </cell>
          <cell r="G379">
            <v>0.27273371104815863</v>
          </cell>
          <cell r="H379">
            <v>0.37049607344457541</v>
          </cell>
          <cell r="I379">
            <v>0.29048852796471192</v>
          </cell>
          <cell r="N379">
            <v>0.3069646620091544</v>
          </cell>
          <cell r="S379">
            <v>0.24477949326999204</v>
          </cell>
          <cell r="X379">
            <v>0.35638672185957654</v>
          </cell>
          <cell r="AC379">
            <v>0.33155136672998448</v>
          </cell>
          <cell r="AH379">
            <v>0.37622433038783076</v>
          </cell>
          <cell r="AM379">
            <v>0.34746875620969375</v>
          </cell>
          <cell r="AN379">
            <v>0.33215254325884047</v>
          </cell>
          <cell r="AO379">
            <v>0.36572750387698949</v>
          </cell>
          <cell r="AP379">
            <v>0.32466339077641532</v>
          </cell>
          <cell r="AQ379">
            <v>0.34148508124610033</v>
          </cell>
          <cell r="AR379">
            <v>0.34062425986636247</v>
          </cell>
          <cell r="AS379">
            <v>0.36897377937618492</v>
          </cell>
        </row>
        <row r="380">
          <cell r="F380">
            <v>8.110876770111479E-2</v>
          </cell>
          <cell r="G380">
            <v>8.9878959567344832E-2</v>
          </cell>
          <cell r="H380">
            <v>0.20073196451833014</v>
          </cell>
          <cell r="I380">
            <v>0.13175712266018211</v>
          </cell>
          <cell r="N380">
            <v>0.15617518670199951</v>
          </cell>
          <cell r="S380">
            <v>0.1361793349168646</v>
          </cell>
          <cell r="X380">
            <v>0.25697580003184206</v>
          </cell>
          <cell r="AC380">
            <v>0.22239034449817294</v>
          </cell>
          <cell r="AH380">
            <v>0.24673633233922615</v>
          </cell>
          <cell r="AM380">
            <v>0.22019853481656687</v>
          </cell>
          <cell r="AN380">
            <v>0.20205174123497427</v>
          </cell>
          <cell r="AO380">
            <v>0.21452728590192199</v>
          </cell>
          <cell r="AP380">
            <v>0.19768882590304176</v>
          </cell>
          <cell r="AQ380">
            <v>0.21188820874442285</v>
          </cell>
          <cell r="AR380">
            <v>0.20625649498266649</v>
          </cell>
          <cell r="AS380">
            <v>0.22978052050739592</v>
          </cell>
        </row>
        <row r="381">
          <cell r="F381">
            <v>0.15245555890328413</v>
          </cell>
          <cell r="G381">
            <v>0.18285475148081379</v>
          </cell>
          <cell r="H381">
            <v>0.16976410892624527</v>
          </cell>
          <cell r="I381">
            <v>0.15873140530452978</v>
          </cell>
          <cell r="N381">
            <v>0.15078947530715492</v>
          </cell>
          <cell r="S381">
            <v>0.10860015835312746</v>
          </cell>
          <cell r="X381">
            <v>9.941092182773445E-2</v>
          </cell>
          <cell r="AC381">
            <v>0.10916102223181155</v>
          </cell>
          <cell r="AH381">
            <v>0.12948799804860459</v>
          </cell>
          <cell r="AM381">
            <v>0.12727022139312688</v>
          </cell>
          <cell r="AN381">
            <v>0.1301008020238662</v>
          </cell>
          <cell r="AO381">
            <v>0.1512002179750675</v>
          </cell>
          <cell r="AP381">
            <v>0.12697456487337355</v>
          </cell>
          <cell r="AQ381">
            <v>0.12959687250167748</v>
          </cell>
          <cell r="AR381">
            <v>0.13436776488369595</v>
          </cell>
          <cell r="AS381">
            <v>0.13919325886878897</v>
          </cell>
        </row>
        <row r="397">
          <cell r="B397">
            <v>1987</v>
          </cell>
          <cell r="C397">
            <v>1988</v>
          </cell>
          <cell r="D397">
            <v>1989</v>
          </cell>
          <cell r="E397">
            <v>1990</v>
          </cell>
          <cell r="F397">
            <v>1991</v>
          </cell>
          <cell r="G397">
            <v>1992</v>
          </cell>
          <cell r="H397">
            <v>1993</v>
          </cell>
          <cell r="I397">
            <v>1994</v>
          </cell>
          <cell r="J397" t="str">
            <v>1995</v>
          </cell>
          <cell r="K397" t="str">
            <v>1995</v>
          </cell>
          <cell r="L397" t="str">
            <v>1995</v>
          </cell>
          <cell r="M397" t="str">
            <v>1995</v>
          </cell>
          <cell r="N397">
            <v>1995</v>
          </cell>
          <cell r="O397">
            <v>1996</v>
          </cell>
          <cell r="P397">
            <v>1996</v>
          </cell>
          <cell r="Q397">
            <v>1996</v>
          </cell>
          <cell r="R397">
            <v>1996</v>
          </cell>
          <cell r="S397">
            <v>1996</v>
          </cell>
          <cell r="T397">
            <v>1997</v>
          </cell>
          <cell r="U397">
            <v>1997</v>
          </cell>
          <cell r="V397">
            <v>1997</v>
          </cell>
          <cell r="W397">
            <v>1997</v>
          </cell>
          <cell r="X397">
            <v>1997</v>
          </cell>
          <cell r="Y397">
            <v>1998</v>
          </cell>
          <cell r="Z397">
            <v>1998</v>
          </cell>
          <cell r="AA397">
            <v>1998</v>
          </cell>
          <cell r="AB397">
            <v>1998</v>
          </cell>
          <cell r="AC397">
            <v>1998</v>
          </cell>
          <cell r="AD397">
            <v>1998</v>
          </cell>
          <cell r="AE397">
            <v>1998</v>
          </cell>
          <cell r="AF397">
            <v>1998</v>
          </cell>
          <cell r="AG397">
            <v>1998</v>
          </cell>
          <cell r="AH397">
            <v>1998</v>
          </cell>
          <cell r="AN397">
            <v>1999</v>
          </cell>
          <cell r="AO397">
            <v>2000</v>
          </cell>
          <cell r="AP397">
            <v>2001</v>
          </cell>
          <cell r="AQ397">
            <v>2002</v>
          </cell>
          <cell r="AR397">
            <v>2003</v>
          </cell>
          <cell r="AS397">
            <v>2004</v>
          </cell>
        </row>
        <row r="398">
          <cell r="J398" t="str">
            <v>Q1</v>
          </cell>
          <cell r="K398" t="str">
            <v>Q2</v>
          </cell>
          <cell r="L398" t="str">
            <v>Q3</v>
          </cell>
          <cell r="M398" t="str">
            <v>Q4</v>
          </cell>
          <cell r="O398" t="str">
            <v>Q1</v>
          </cell>
          <cell r="P398" t="str">
            <v>Q2</v>
          </cell>
          <cell r="Q398" t="str">
            <v>Q3</v>
          </cell>
          <cell r="R398" t="str">
            <v>Q4</v>
          </cell>
          <cell r="T398" t="str">
            <v>Q1</v>
          </cell>
          <cell r="U398" t="str">
            <v>Q2</v>
          </cell>
          <cell r="V398" t="str">
            <v>Q3</v>
          </cell>
          <cell r="W398" t="str">
            <v>Q4</v>
          </cell>
          <cell r="Y398" t="str">
            <v>Q1</v>
          </cell>
          <cell r="Z398" t="str">
            <v>Q2</v>
          </cell>
          <cell r="AA398" t="str">
            <v>Q3</v>
          </cell>
          <cell r="AB398" t="str">
            <v>Q4</v>
          </cell>
          <cell r="AD398" t="str">
            <v>Q1</v>
          </cell>
          <cell r="AE398" t="str">
            <v>Q2</v>
          </cell>
          <cell r="AF398" t="str">
            <v>Q3</v>
          </cell>
          <cell r="AG398" t="str">
            <v>Q4</v>
          </cell>
        </row>
        <row r="399">
          <cell r="O399" t="str">
            <v>Prel.</v>
          </cell>
          <cell r="P399" t="str">
            <v>Prel.</v>
          </cell>
          <cell r="Q399" t="str">
            <v>Prel.</v>
          </cell>
          <cell r="R399" t="str">
            <v>Prel.</v>
          </cell>
          <cell r="S399" t="str">
            <v>Prel.</v>
          </cell>
          <cell r="T399" t="str">
            <v>Prel.</v>
          </cell>
          <cell r="U399" t="str">
            <v>Prel.</v>
          </cell>
          <cell r="V399" t="str">
            <v>Prel.</v>
          </cell>
          <cell r="W399" t="str">
            <v>Prel.</v>
          </cell>
          <cell r="X399" t="str">
            <v>Prel.</v>
          </cell>
          <cell r="Y399" t="str">
            <v>Prog.</v>
          </cell>
          <cell r="Z399" t="str">
            <v>Prog.</v>
          </cell>
          <cell r="AA399" t="str">
            <v>Prog.</v>
          </cell>
          <cell r="AB399" t="str">
            <v>Prog.</v>
          </cell>
          <cell r="AC399" t="str">
            <v>Prog.</v>
          </cell>
          <cell r="AD399" t="str">
            <v>Prog.</v>
          </cell>
          <cell r="AE399" t="str">
            <v>Prog.</v>
          </cell>
          <cell r="AF399" t="str">
            <v>Prog.</v>
          </cell>
          <cell r="AG399" t="str">
            <v>Prog.</v>
          </cell>
          <cell r="AH399" t="str">
            <v>Prog.</v>
          </cell>
          <cell r="AN399" t="str">
            <v>Proj.</v>
          </cell>
          <cell r="AO399" t="str">
            <v>Proj.</v>
          </cell>
          <cell r="AP399" t="str">
            <v>Proj.</v>
          </cell>
          <cell r="AQ399" t="str">
            <v>Proj.</v>
          </cell>
          <cell r="AR399" t="str">
            <v>Proj.</v>
          </cell>
          <cell r="AS399" t="str">
            <v>Proj.</v>
          </cell>
        </row>
        <row r="401">
          <cell r="H401">
            <v>26273.313999999998</v>
          </cell>
          <cell r="I401">
            <v>27723.823560000004</v>
          </cell>
          <cell r="N401">
            <v>27813.042740000004</v>
          </cell>
          <cell r="S401">
            <v>19097.420000000006</v>
          </cell>
          <cell r="X401">
            <v>17968.229999999996</v>
          </cell>
          <cell r="AC401">
            <v>14660.666570000001</v>
          </cell>
          <cell r="AH401">
            <v>21883.953370649906</v>
          </cell>
          <cell r="AN401">
            <v>29038.854912527429</v>
          </cell>
          <cell r="AO401">
            <v>36336.769359564038</v>
          </cell>
          <cell r="AP401">
            <v>43689.001483661101</v>
          </cell>
          <cell r="AQ401">
            <v>51875.02546499492</v>
          </cell>
          <cell r="AR401">
            <v>61452.34221033557</v>
          </cell>
          <cell r="AS401">
            <v>71833.375895431891</v>
          </cell>
        </row>
        <row r="403">
          <cell r="H403">
            <v>37285.313999999998</v>
          </cell>
          <cell r="I403">
            <v>37441.823560000004</v>
          </cell>
          <cell r="N403">
            <v>35883.042740000004</v>
          </cell>
          <cell r="S403">
            <v>34136.420000000006</v>
          </cell>
          <cell r="X403">
            <v>36247.229999999996</v>
          </cell>
          <cell r="AC403">
            <v>33581.666570000001</v>
          </cell>
          <cell r="AH403">
            <v>37064.514999999999</v>
          </cell>
          <cell r="AN403">
            <v>45377.610239119429</v>
          </cell>
          <cell r="AO403">
            <v>51536.436773404035</v>
          </cell>
          <cell r="AP403">
            <v>56829.50871286555</v>
          </cell>
          <cell r="AQ403">
            <v>62581.209877473899</v>
          </cell>
          <cell r="AR403">
            <v>66908.885997257632</v>
          </cell>
          <cell r="AS403">
            <v>72327.558982595816</v>
          </cell>
        </row>
        <row r="404">
          <cell r="H404">
            <v>35506.313999999998</v>
          </cell>
          <cell r="I404">
            <v>34948.823560000004</v>
          </cell>
          <cell r="N404">
            <v>34394.042740000004</v>
          </cell>
          <cell r="S404">
            <v>32340.420000000006</v>
          </cell>
          <cell r="X404">
            <v>34169.229999999996</v>
          </cell>
          <cell r="AC404">
            <v>31468.344649999999</v>
          </cell>
          <cell r="AH404">
            <v>35154.514999999999</v>
          </cell>
          <cell r="AN404">
            <v>43720.017999999996</v>
          </cell>
          <cell r="AO404">
            <v>49290.941389365471</v>
          </cell>
          <cell r="AP404">
            <v>54473.489324589347</v>
          </cell>
          <cell r="AQ404">
            <v>60120.004393879572</v>
          </cell>
          <cell r="AR404">
            <v>64334.290735522118</v>
          </cell>
          <cell r="AS404">
            <v>69630.290535349268</v>
          </cell>
        </row>
        <row r="405">
          <cell r="H405">
            <v>30413.313999999998</v>
          </cell>
          <cell r="I405">
            <v>30471.823560000004</v>
          </cell>
          <cell r="N405">
            <v>30679.042740000001</v>
          </cell>
          <cell r="S405">
            <v>29303.420000000006</v>
          </cell>
          <cell r="X405">
            <v>30435.23</v>
          </cell>
          <cell r="AC405">
            <v>27785.344649999999</v>
          </cell>
          <cell r="AH405">
            <v>31724.890000000003</v>
          </cell>
          <cell r="AN405">
            <v>40494.017999999996</v>
          </cell>
          <cell r="AO405">
            <v>45998.141389365468</v>
          </cell>
          <cell r="AP405">
            <v>51659.689324589344</v>
          </cell>
          <cell r="AQ405">
            <v>58259.204393879569</v>
          </cell>
          <cell r="AR405">
            <v>64043.490735522115</v>
          </cell>
          <cell r="AS405">
            <v>71018.490535349265</v>
          </cell>
        </row>
        <row r="406">
          <cell r="H406">
            <v>25936.313999999998</v>
          </cell>
          <cell r="I406">
            <v>26122.823560000004</v>
          </cell>
          <cell r="N406">
            <v>26075.042740000001</v>
          </cell>
          <cell r="S406">
            <v>24587.540000000005</v>
          </cell>
          <cell r="X406">
            <v>23253.35</v>
          </cell>
          <cell r="AC406">
            <v>21796.574649999999</v>
          </cell>
          <cell r="AH406">
            <v>22058.010000000002</v>
          </cell>
          <cell r="AN406">
            <v>24124.957999999999</v>
          </cell>
          <cell r="AO406">
            <v>25939.172828571427</v>
          </cell>
          <cell r="AP406">
            <v>27844.449308571424</v>
          </cell>
          <cell r="AQ406">
            <v>30657.473602571426</v>
          </cell>
          <cell r="AR406">
            <v>32893.902875391424</v>
          </cell>
          <cell r="AS406">
            <v>35367.045606396023</v>
          </cell>
        </row>
        <row r="407">
          <cell r="H407">
            <v>4122</v>
          </cell>
          <cell r="I407">
            <v>3994</v>
          </cell>
          <cell r="N407">
            <v>4249</v>
          </cell>
          <cell r="S407">
            <v>4502.88</v>
          </cell>
          <cell r="X407">
            <v>6888.88</v>
          </cell>
          <cell r="AC407">
            <v>5948.77</v>
          </cell>
          <cell r="AH407">
            <v>9387.880000000001</v>
          </cell>
          <cell r="AN407">
            <v>16090.060000000001</v>
          </cell>
          <cell r="AO407">
            <v>19779.968560794045</v>
          </cell>
          <cell r="AP407">
            <v>23536.240016017924</v>
          </cell>
          <cell r="AQ407">
            <v>27322.730791308139</v>
          </cell>
          <cell r="AR407">
            <v>30870.58786013069</v>
          </cell>
          <cell r="AS407">
            <v>35372.444928953249</v>
          </cell>
        </row>
        <row r="408">
          <cell r="H408">
            <v>355</v>
          </cell>
          <cell r="I408">
            <v>355</v>
          </cell>
          <cell r="N408">
            <v>355</v>
          </cell>
          <cell r="S408">
            <v>213</v>
          </cell>
          <cell r="X408">
            <v>293</v>
          </cell>
          <cell r="AC408">
            <v>40</v>
          </cell>
          <cell r="AH408">
            <v>279</v>
          </cell>
          <cell r="AN408">
            <v>279</v>
          </cell>
          <cell r="AO408">
            <v>279</v>
          </cell>
          <cell r="AP408">
            <v>279</v>
          </cell>
          <cell r="AQ408">
            <v>279</v>
          </cell>
          <cell r="AR408">
            <v>279</v>
          </cell>
          <cell r="AS408">
            <v>279</v>
          </cell>
        </row>
        <row r="409">
          <cell r="H409">
            <v>5093</v>
          </cell>
          <cell r="I409">
            <v>4477</v>
          </cell>
          <cell r="N409">
            <v>3715</v>
          </cell>
          <cell r="S409">
            <v>3037</v>
          </cell>
          <cell r="X409">
            <v>3734</v>
          </cell>
          <cell r="AC409">
            <v>3683</v>
          </cell>
          <cell r="AH409">
            <v>3429.625</v>
          </cell>
          <cell r="AN409">
            <v>3226</v>
          </cell>
          <cell r="AO409">
            <v>3292.8</v>
          </cell>
          <cell r="AP409">
            <v>2813.8</v>
          </cell>
          <cell r="AQ409">
            <v>1860.8000000000002</v>
          </cell>
          <cell r="AR409">
            <v>290.80000000000018</v>
          </cell>
          <cell r="AS409">
            <v>-1388.1999999999998</v>
          </cell>
        </row>
        <row r="410">
          <cell r="H410">
            <v>1779</v>
          </cell>
          <cell r="I410">
            <v>2493</v>
          </cell>
          <cell r="N410">
            <v>1489</v>
          </cell>
          <cell r="S410">
            <v>1796</v>
          </cell>
          <cell r="X410">
            <v>2078</v>
          </cell>
          <cell r="AC410">
            <v>2113.3219200000003</v>
          </cell>
          <cell r="AH410">
            <v>1910</v>
          </cell>
          <cell r="AN410">
            <v>1657.5922391194347</v>
          </cell>
          <cell r="AO410">
            <v>2245.4953840385647</v>
          </cell>
          <cell r="AP410">
            <v>2356.0193882762023</v>
          </cell>
          <cell r="AQ410">
            <v>2461.2054835943268</v>
          </cell>
          <cell r="AR410">
            <v>2574.5952617355206</v>
          </cell>
          <cell r="AS410">
            <v>2697.2684472465489</v>
          </cell>
        </row>
        <row r="411">
          <cell r="H411">
            <v>2</v>
          </cell>
          <cell r="I411">
            <v>0</v>
          </cell>
          <cell r="N411">
            <v>135</v>
          </cell>
          <cell r="S411">
            <v>0</v>
          </cell>
          <cell r="X411">
            <v>0</v>
          </cell>
          <cell r="AC411">
            <v>0</v>
          </cell>
          <cell r="AH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</row>
        <row r="412">
          <cell r="H412">
            <v>1777</v>
          </cell>
          <cell r="I412">
            <v>2493</v>
          </cell>
          <cell r="N412">
            <v>1354</v>
          </cell>
          <cell r="S412">
            <v>1796</v>
          </cell>
          <cell r="X412">
            <v>2078</v>
          </cell>
          <cell r="AC412">
            <v>2113.3219200000003</v>
          </cell>
          <cell r="AH412">
            <v>1910</v>
          </cell>
          <cell r="AN412">
            <v>1657.5922391194347</v>
          </cell>
          <cell r="AO412">
            <v>2245.4953840385647</v>
          </cell>
          <cell r="AP412">
            <v>2356.0193882762023</v>
          </cell>
          <cell r="AQ412">
            <v>2461.2054835943268</v>
          </cell>
          <cell r="AR412">
            <v>2574.5952617355206</v>
          </cell>
          <cell r="AS412">
            <v>2697.2684472465489</v>
          </cell>
        </row>
        <row r="414">
          <cell r="H414">
            <v>11012</v>
          </cell>
          <cell r="I414">
            <v>9718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8070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15039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18279</v>
          </cell>
          <cell r="AC414">
            <v>18921</v>
          </cell>
          <cell r="AH414">
            <v>15180.561629350095</v>
          </cell>
          <cell r="AN414">
            <v>16338.755326592</v>
          </cell>
          <cell r="AO414">
            <v>15199.667413839999</v>
          </cell>
          <cell r="AP414">
            <v>13140.507229204452</v>
          </cell>
          <cell r="AQ414">
            <v>10706.184412478977</v>
          </cell>
          <cell r="AR414">
            <v>5456.5437869220623</v>
          </cell>
          <cell r="AS414">
            <v>494.18308716391994</v>
          </cell>
        </row>
        <row r="415">
          <cell r="H415">
            <v>9205</v>
          </cell>
          <cell r="I415">
            <v>8246</v>
          </cell>
          <cell r="N415">
            <v>7100</v>
          </cell>
          <cell r="S415">
            <v>13625</v>
          </cell>
          <cell r="X415">
            <v>16881</v>
          </cell>
          <cell r="AC415">
            <v>17523</v>
          </cell>
          <cell r="AH415">
            <v>13782.561629350095</v>
          </cell>
          <cell r="AN415">
            <v>14940.755326592</v>
          </cell>
          <cell r="AO415">
            <v>13801.667413839999</v>
          </cell>
          <cell r="AP415">
            <v>11742.507229204452</v>
          </cell>
          <cell r="AQ415">
            <v>9308.1844124789768</v>
          </cell>
          <cell r="AR415">
            <v>4058.5437869220627</v>
          </cell>
          <cell r="AS415">
            <v>-903.81691283608006</v>
          </cell>
        </row>
        <row r="416">
          <cell r="H416">
            <v>8324</v>
          </cell>
          <cell r="I416">
            <v>7262</v>
          </cell>
          <cell r="N416">
            <v>6194</v>
          </cell>
          <cell r="S416">
            <v>12038</v>
          </cell>
          <cell r="X416">
            <v>15659</v>
          </cell>
          <cell r="AC416">
            <v>15204</v>
          </cell>
          <cell r="AH416">
            <v>12205.561629350095</v>
          </cell>
          <cell r="AN416">
            <v>14737.755326592</v>
          </cell>
          <cell r="AO416">
            <v>13598.667413839999</v>
          </cell>
          <cell r="AP416">
            <v>11216.507229204452</v>
          </cell>
          <cell r="AQ416">
            <v>8439.1844124789768</v>
          </cell>
          <cell r="AR416">
            <v>2825.5437869220627</v>
          </cell>
          <cell r="AS416">
            <v>-2500.8169128360801</v>
          </cell>
        </row>
        <row r="417">
          <cell r="H417">
            <v>881</v>
          </cell>
          <cell r="I417">
            <v>984</v>
          </cell>
          <cell r="N417">
            <v>906</v>
          </cell>
          <cell r="S417">
            <v>1587</v>
          </cell>
          <cell r="X417">
            <v>1222</v>
          </cell>
          <cell r="AC417">
            <v>2319</v>
          </cell>
          <cell r="AH417">
            <v>1577</v>
          </cell>
          <cell r="AN417">
            <v>203</v>
          </cell>
          <cell r="AO417">
            <v>203</v>
          </cell>
          <cell r="AP417">
            <v>526</v>
          </cell>
          <cell r="AQ417">
            <v>869</v>
          </cell>
          <cell r="AR417">
            <v>1233</v>
          </cell>
          <cell r="AS417">
            <v>1597</v>
          </cell>
        </row>
        <row r="418">
          <cell r="H418">
            <v>300</v>
          </cell>
          <cell r="I418">
            <v>300</v>
          </cell>
          <cell r="N418">
            <v>300</v>
          </cell>
          <cell r="S418">
            <v>600</v>
          </cell>
          <cell r="X418">
            <v>600</v>
          </cell>
          <cell r="AC418">
            <v>600</v>
          </cell>
          <cell r="AH418">
            <v>600</v>
          </cell>
          <cell r="AN418">
            <v>600</v>
          </cell>
          <cell r="AO418">
            <v>600</v>
          </cell>
          <cell r="AP418">
            <v>600</v>
          </cell>
          <cell r="AQ418">
            <v>600</v>
          </cell>
          <cell r="AR418">
            <v>600</v>
          </cell>
          <cell r="AS418">
            <v>600</v>
          </cell>
        </row>
        <row r="419">
          <cell r="H419">
            <v>1507</v>
          </cell>
          <cell r="I419">
            <v>1172</v>
          </cell>
          <cell r="N419">
            <v>670</v>
          </cell>
          <cell r="S419">
            <v>814</v>
          </cell>
          <cell r="X419">
            <v>798</v>
          </cell>
          <cell r="AC419">
            <v>798</v>
          </cell>
          <cell r="AH419">
            <v>798</v>
          </cell>
          <cell r="AN419">
            <v>798</v>
          </cell>
          <cell r="AO419">
            <v>798</v>
          </cell>
          <cell r="AP419">
            <v>798</v>
          </cell>
          <cell r="AQ419">
            <v>798</v>
          </cell>
          <cell r="AR419">
            <v>798</v>
          </cell>
          <cell r="AS419">
            <v>798</v>
          </cell>
        </row>
        <row r="420">
          <cell r="H420">
            <v>20154</v>
          </cell>
          <cell r="I420">
            <v>16054</v>
          </cell>
          <cell r="J420">
            <v>16334</v>
          </cell>
          <cell r="K420">
            <v>16878</v>
          </cell>
          <cell r="L420">
            <v>17247</v>
          </cell>
          <cell r="M420">
            <v>17303</v>
          </cell>
          <cell r="N420">
            <v>17303</v>
          </cell>
          <cell r="O420">
            <v>18401</v>
          </cell>
          <cell r="P420">
            <v>18106</v>
          </cell>
          <cell r="Q420">
            <v>18403</v>
          </cell>
          <cell r="R420">
            <v>17582</v>
          </cell>
          <cell r="S420">
            <v>17582</v>
          </cell>
          <cell r="T420">
            <v>18458</v>
          </cell>
          <cell r="U420">
            <v>19466</v>
          </cell>
          <cell r="V420">
            <v>20405</v>
          </cell>
          <cell r="W420">
            <v>21514</v>
          </cell>
          <cell r="X420">
            <v>21514</v>
          </cell>
          <cell r="Y420">
            <v>23508.296249999999</v>
          </cell>
          <cell r="Z420">
            <v>23890.243268294926</v>
          </cell>
          <cell r="AA420">
            <v>23705.59097340771</v>
          </cell>
          <cell r="AB420">
            <v>24368.407438863185</v>
          </cell>
          <cell r="AC420">
            <v>21587.407438863185</v>
          </cell>
          <cell r="AD420">
            <v>22751</v>
          </cell>
          <cell r="AE420">
            <v>23491</v>
          </cell>
          <cell r="AF420">
            <v>25629.319374999999</v>
          </cell>
          <cell r="AG420">
            <v>26936.225418480979</v>
          </cell>
          <cell r="AH420">
            <v>23880.225418480979</v>
          </cell>
          <cell r="AN420">
            <v>28839.06943774212</v>
          </cell>
          <cell r="AO420">
            <v>33358.412774536249</v>
          </cell>
          <cell r="AP420">
            <v>23215.279051501348</v>
          </cell>
          <cell r="AQ420">
            <v>22697.97923162657</v>
          </cell>
          <cell r="AR420">
            <v>23908.596940812953</v>
          </cell>
          <cell r="AS420">
            <v>24710.338443981462</v>
          </cell>
        </row>
        <row r="423">
          <cell r="H423">
            <v>43.882627080919342</v>
          </cell>
          <cell r="I423">
            <v>47.521989203135455</v>
          </cell>
          <cell r="N423">
            <v>36.032795100239348</v>
          </cell>
          <cell r="S423">
            <v>27.072132113940324</v>
          </cell>
          <cell r="X423">
            <v>20.318212686406547</v>
          </cell>
          <cell r="AC423">
            <v>15.359346851940314</v>
          </cell>
          <cell r="AH423">
            <v>23.032198473511222</v>
          </cell>
          <cell r="AN423">
            <v>29.983295823622726</v>
          </cell>
          <cell r="AO423">
            <v>36.235517306614931</v>
          </cell>
          <cell r="AP423">
            <v>40.694386020288412</v>
          </cell>
          <cell r="AQ423">
            <v>46.476304347015613</v>
          </cell>
          <cell r="AR423">
            <v>52.997064745147831</v>
          </cell>
          <cell r="AS423">
            <v>59.62309101466947</v>
          </cell>
        </row>
        <row r="425">
          <cell r="H425">
            <v>30415.313999999998</v>
          </cell>
          <cell r="I425">
            <v>30471.823560000004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30814.042740000001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29303.420000000006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30435.23</v>
          </cell>
          <cell r="AC425">
            <v>27785.344649999999</v>
          </cell>
          <cell r="AH425">
            <v>31724.890000000003</v>
          </cell>
          <cell r="AN425">
            <v>40494.017999999996</v>
          </cell>
          <cell r="AO425">
            <v>45998.141389365468</v>
          </cell>
          <cell r="AP425">
            <v>51659.689324589344</v>
          </cell>
          <cell r="AQ425">
            <v>58259.204393879569</v>
          </cell>
          <cell r="AR425">
            <v>64043.490735522115</v>
          </cell>
          <cell r="AS425">
            <v>71018.490535349265</v>
          </cell>
        </row>
        <row r="426">
          <cell r="H426">
            <v>50.800743363059006</v>
          </cell>
          <cell r="I426">
            <v>52.232393814086464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39.920698308337542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41.539959723893652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34.415714641881877</v>
          </cell>
          <cell r="AC426">
            <v>29.109504935699121</v>
          </cell>
          <cell r="AH426">
            <v>33.389486380934081</v>
          </cell>
          <cell r="AN426">
            <v>41.811019216784572</v>
          </cell>
          <cell r="AO426">
            <v>45.869968017609992</v>
          </cell>
          <cell r="AP426">
            <v>48.118731664060078</v>
          </cell>
          <cell r="AQ426">
            <v>52.196071041007272</v>
          </cell>
          <cell r="AR426">
            <v>55.231695049125236</v>
          </cell>
          <cell r="AS426">
            <v>58.94672040859556</v>
          </cell>
        </row>
        <row r="428">
          <cell r="H428">
            <v>20910.313999999998</v>
          </cell>
          <cell r="I428">
            <v>21925.823560000004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23414.042740000001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15078.420000000006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12954.23</v>
          </cell>
          <cell r="AC428">
            <v>9662.3446499999991</v>
          </cell>
          <cell r="AH428">
            <v>17342.328370649906</v>
          </cell>
          <cell r="AN428">
            <v>24953.262673407997</v>
          </cell>
          <cell r="AO428">
            <v>31596.47397552547</v>
          </cell>
          <cell r="AP428">
            <v>39317.182095384895</v>
          </cell>
          <cell r="AQ428">
            <v>48351.01998140059</v>
          </cell>
          <cell r="AR428">
            <v>59384.946948600053</v>
          </cell>
          <cell r="AS428">
            <v>71322.30744818534</v>
          </cell>
        </row>
        <row r="429">
          <cell r="H429">
            <v>34.925153005324219</v>
          </cell>
          <cell r="I429">
            <v>37.583515427919316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30.33373271689247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21.374875680038461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14.648454540521149</v>
          </cell>
          <cell r="AC429">
            <v>10.122820962726513</v>
          </cell>
          <cell r="AH429">
            <v>18.25227564053025</v>
          </cell>
          <cell r="AN429">
            <v>25.764826428420488</v>
          </cell>
          <cell r="AO429">
            <v>31.508430709369428</v>
          </cell>
          <cell r="AP429">
            <v>36.622228274499058</v>
          </cell>
          <cell r="AQ429">
            <v>43.319048039033618</v>
          </cell>
          <cell r="AR429">
            <v>51.214124069510227</v>
          </cell>
          <cell r="AS429">
            <v>59.19889432107032</v>
          </cell>
        </row>
        <row r="436">
          <cell r="B436">
            <v>1987</v>
          </cell>
          <cell r="C436">
            <v>1988</v>
          </cell>
          <cell r="D436">
            <v>1989</v>
          </cell>
          <cell r="E436">
            <v>1990</v>
          </cell>
          <cell r="F436">
            <v>1991</v>
          </cell>
          <cell r="G436">
            <v>1992</v>
          </cell>
          <cell r="H436">
            <v>1993</v>
          </cell>
          <cell r="I436">
            <v>1994</v>
          </cell>
          <cell r="J436" t="str">
            <v>1995</v>
          </cell>
          <cell r="K436" t="str">
            <v>1995</v>
          </cell>
          <cell r="L436" t="str">
            <v>1995</v>
          </cell>
          <cell r="M436" t="str">
            <v>1995</v>
          </cell>
          <cell r="N436">
            <v>1995</v>
          </cell>
          <cell r="O436">
            <v>1996</v>
          </cell>
          <cell r="P436">
            <v>1996</v>
          </cell>
          <cell r="Q436">
            <v>1996</v>
          </cell>
          <cell r="R436">
            <v>1996</v>
          </cell>
          <cell r="S436">
            <v>1996</v>
          </cell>
          <cell r="T436">
            <v>1997</v>
          </cell>
          <cell r="U436">
            <v>1997</v>
          </cell>
          <cell r="V436">
            <v>1997</v>
          </cell>
          <cell r="W436">
            <v>1997</v>
          </cell>
          <cell r="X436">
            <v>1997</v>
          </cell>
          <cell r="Y436">
            <v>1998</v>
          </cell>
          <cell r="Z436">
            <v>1998</v>
          </cell>
          <cell r="AA436">
            <v>1998</v>
          </cell>
          <cell r="AB436">
            <v>1998</v>
          </cell>
          <cell r="AC436">
            <v>1998</v>
          </cell>
          <cell r="AD436">
            <v>1998</v>
          </cell>
          <cell r="AE436">
            <v>1998</v>
          </cell>
          <cell r="AF436">
            <v>1998</v>
          </cell>
          <cell r="AG436">
            <v>1998</v>
          </cell>
          <cell r="AH436">
            <v>1998</v>
          </cell>
          <cell r="AN436">
            <v>1999</v>
          </cell>
          <cell r="AO436">
            <v>2000</v>
          </cell>
          <cell r="AP436">
            <v>2001</v>
          </cell>
          <cell r="AQ436">
            <v>2002</v>
          </cell>
          <cell r="AR436">
            <v>2003</v>
          </cell>
          <cell r="AS436">
            <v>2004</v>
          </cell>
        </row>
        <row r="437">
          <cell r="J437" t="str">
            <v>Q1</v>
          </cell>
          <cell r="K437" t="str">
            <v>Q2</v>
          </cell>
          <cell r="L437" t="str">
            <v>Q3</v>
          </cell>
          <cell r="M437" t="str">
            <v>Q4</v>
          </cell>
          <cell r="O437" t="str">
            <v>Q1</v>
          </cell>
          <cell r="P437" t="str">
            <v>Q2</v>
          </cell>
          <cell r="Q437" t="str">
            <v>Q3</v>
          </cell>
          <cell r="R437" t="str">
            <v>Q4</v>
          </cell>
          <cell r="T437" t="str">
            <v>Q1</v>
          </cell>
          <cell r="U437" t="str">
            <v>Q2</v>
          </cell>
          <cell r="V437" t="str">
            <v>Q3</v>
          </cell>
          <cell r="W437" t="str">
            <v>Q4</v>
          </cell>
          <cell r="Y437" t="str">
            <v>Q1</v>
          </cell>
          <cell r="Z437" t="str">
            <v>Q2</v>
          </cell>
          <cell r="AA437" t="str">
            <v>Q3</v>
          </cell>
          <cell r="AB437" t="str">
            <v>Q4</v>
          </cell>
          <cell r="AD437" t="str">
            <v>Q1</v>
          </cell>
          <cell r="AE437" t="str">
            <v>Q2</v>
          </cell>
          <cell r="AF437" t="str">
            <v>Q3</v>
          </cell>
          <cell r="AG437" t="str">
            <v>Q4</v>
          </cell>
        </row>
        <row r="438">
          <cell r="O438" t="str">
            <v>Prel.</v>
          </cell>
          <cell r="P438" t="str">
            <v>Prel.</v>
          </cell>
          <cell r="Q438" t="str">
            <v>Prel.</v>
          </cell>
          <cell r="R438" t="str">
            <v>Prel.</v>
          </cell>
          <cell r="S438" t="str">
            <v>Prel.</v>
          </cell>
          <cell r="T438" t="str">
            <v>Prel.</v>
          </cell>
          <cell r="U438" t="str">
            <v>Prel.</v>
          </cell>
          <cell r="V438" t="str">
            <v>Prel.</v>
          </cell>
          <cell r="W438" t="str">
            <v>Prel.</v>
          </cell>
          <cell r="X438" t="str">
            <v>Prel.</v>
          </cell>
          <cell r="Y438" t="str">
            <v>Prog.</v>
          </cell>
          <cell r="Z438" t="str">
            <v>Prog.</v>
          </cell>
          <cell r="AA438" t="str">
            <v>Prog.</v>
          </cell>
          <cell r="AB438" t="str">
            <v>Prog.</v>
          </cell>
          <cell r="AC438" t="str">
            <v>Prog.</v>
          </cell>
          <cell r="AD438" t="str">
            <v>Prog.</v>
          </cell>
          <cell r="AE438" t="str">
            <v>Prog.</v>
          </cell>
          <cell r="AF438" t="str">
            <v>Prog.</v>
          </cell>
          <cell r="AG438" t="str">
            <v>Prog.</v>
          </cell>
          <cell r="AH438" t="str">
            <v>Prog.</v>
          </cell>
          <cell r="AN438" t="str">
            <v>Proj.</v>
          </cell>
          <cell r="AO438" t="str">
            <v>Proj.</v>
          </cell>
          <cell r="AP438" t="str">
            <v>Proj.</v>
          </cell>
          <cell r="AQ438" t="str">
            <v>Proj.</v>
          </cell>
          <cell r="AR438" t="str">
            <v>Proj.</v>
          </cell>
          <cell r="AS438" t="str">
            <v>Proj.</v>
          </cell>
        </row>
        <row r="442">
          <cell r="E442">
            <v>29595.1</v>
          </cell>
          <cell r="F442">
            <v>29086.899999999998</v>
          </cell>
          <cell r="G442">
            <v>29750.3</v>
          </cell>
          <cell r="H442">
            <v>30623.313999999998</v>
          </cell>
          <cell r="I442">
            <v>30722.823560000001</v>
          </cell>
          <cell r="N442">
            <v>29959.042739999997</v>
          </cell>
        </row>
        <row r="444">
          <cell r="E444">
            <v>25233.1</v>
          </cell>
          <cell r="F444">
            <v>25068.899999999998</v>
          </cell>
          <cell r="G444">
            <v>25574.3</v>
          </cell>
          <cell r="H444">
            <v>25936.313999999998</v>
          </cell>
          <cell r="I444">
            <v>26122.823560000001</v>
          </cell>
          <cell r="N444">
            <v>26075.042739999997</v>
          </cell>
        </row>
        <row r="445">
          <cell r="I445">
            <v>23246.65956</v>
          </cell>
          <cell r="N445">
            <v>23232.629999999997</v>
          </cell>
        </row>
        <row r="446">
          <cell r="I446">
            <v>2876.1639999999998</v>
          </cell>
          <cell r="N446">
            <v>2842.4127399999998</v>
          </cell>
        </row>
        <row r="448">
          <cell r="E448">
            <v>4362</v>
          </cell>
          <cell r="F448">
            <v>4018</v>
          </cell>
          <cell r="G448">
            <v>4176</v>
          </cell>
          <cell r="H448">
            <v>4687</v>
          </cell>
          <cell r="I448">
            <v>4600</v>
          </cell>
          <cell r="N448">
            <v>3884</v>
          </cell>
        </row>
        <row r="449">
          <cell r="E449">
            <v>0</v>
          </cell>
          <cell r="F449">
            <v>177</v>
          </cell>
          <cell r="G449">
            <v>355</v>
          </cell>
          <cell r="H449">
            <v>355</v>
          </cell>
          <cell r="I449">
            <v>355</v>
          </cell>
          <cell r="N449">
            <v>355</v>
          </cell>
        </row>
        <row r="450">
          <cell r="E450">
            <v>3011.7427668</v>
          </cell>
          <cell r="F450">
            <v>3248.9785719000001</v>
          </cell>
          <cell r="G450">
            <v>2946.28125</v>
          </cell>
          <cell r="H450">
            <v>2679.4815199999998</v>
          </cell>
          <cell r="I450">
            <v>2642.4189999999999</v>
          </cell>
          <cell r="N450">
            <v>2238.6689999999999</v>
          </cell>
        </row>
        <row r="451">
          <cell r="E451">
            <v>1350.2572332</v>
          </cell>
          <cell r="F451">
            <v>592.02142809999987</v>
          </cell>
          <cell r="G451">
            <v>874.71875</v>
          </cell>
          <cell r="H451">
            <v>1652.5184800000002</v>
          </cell>
          <cell r="I451">
            <v>1602.5810000000001</v>
          </cell>
          <cell r="N451">
            <v>1290.3310000000001</v>
          </cell>
        </row>
        <row r="453">
          <cell r="E453">
            <v>9243</v>
          </cell>
          <cell r="F453">
            <v>11974</v>
          </cell>
          <cell r="G453">
            <v>10904</v>
          </cell>
          <cell r="H453">
            <v>10561</v>
          </cell>
          <cell r="I453">
            <v>9422</v>
          </cell>
          <cell r="N453">
            <v>8235</v>
          </cell>
        </row>
        <row r="455">
          <cell r="E455">
            <v>7360</v>
          </cell>
          <cell r="F455">
            <v>9743</v>
          </cell>
          <cell r="G455">
            <v>8613</v>
          </cell>
          <cell r="H455">
            <v>8324</v>
          </cell>
          <cell r="I455">
            <v>7230</v>
          </cell>
          <cell r="N455">
            <v>5464</v>
          </cell>
        </row>
        <row r="457">
          <cell r="E457">
            <v>1883</v>
          </cell>
          <cell r="F457">
            <v>2231</v>
          </cell>
          <cell r="G457">
            <v>2291</v>
          </cell>
          <cell r="H457">
            <v>2237</v>
          </cell>
          <cell r="I457">
            <v>2192</v>
          </cell>
          <cell r="N457">
            <v>2771</v>
          </cell>
        </row>
        <row r="458">
          <cell r="E458">
            <v>438</v>
          </cell>
          <cell r="F458">
            <v>789</v>
          </cell>
          <cell r="G458">
            <v>728</v>
          </cell>
          <cell r="H458">
            <v>881</v>
          </cell>
          <cell r="I458">
            <v>984</v>
          </cell>
          <cell r="N458">
            <v>906</v>
          </cell>
        </row>
        <row r="459">
          <cell r="E459">
            <v>1167</v>
          </cell>
          <cell r="F459">
            <v>1119</v>
          </cell>
          <cell r="G459">
            <v>1109</v>
          </cell>
          <cell r="H459">
            <v>983</v>
          </cell>
          <cell r="I459">
            <v>930</v>
          </cell>
          <cell r="N459">
            <v>959</v>
          </cell>
        </row>
        <row r="460">
          <cell r="E460">
            <v>278</v>
          </cell>
          <cell r="F460">
            <v>323</v>
          </cell>
          <cell r="G460">
            <v>454</v>
          </cell>
          <cell r="H460">
            <v>373</v>
          </cell>
          <cell r="I460">
            <v>278</v>
          </cell>
          <cell r="N460">
            <v>906</v>
          </cell>
        </row>
        <row r="462">
          <cell r="E462">
            <v>20352.099999999999</v>
          </cell>
          <cell r="F462">
            <v>17112.899999999998</v>
          </cell>
          <cell r="G462">
            <v>18846.3</v>
          </cell>
          <cell r="H462">
            <v>20062.313999999998</v>
          </cell>
          <cell r="I462">
            <v>21300.823560000001</v>
          </cell>
          <cell r="N462">
            <v>21724.042739999997</v>
          </cell>
        </row>
        <row r="464">
          <cell r="E464">
            <v>25233.1</v>
          </cell>
          <cell r="F464">
            <v>25068.899999999998</v>
          </cell>
          <cell r="G464">
            <v>25574.3</v>
          </cell>
          <cell r="H464">
            <v>25936.313999999998</v>
          </cell>
          <cell r="I464">
            <v>26122.823560000001</v>
          </cell>
          <cell r="N464">
            <v>26075.042739999997</v>
          </cell>
        </row>
        <row r="466">
          <cell r="E466">
            <v>-2998</v>
          </cell>
          <cell r="F466">
            <v>-5725</v>
          </cell>
          <cell r="G466">
            <v>-4437</v>
          </cell>
          <cell r="H466">
            <v>-3637</v>
          </cell>
          <cell r="I466">
            <v>-2630</v>
          </cell>
          <cell r="N466">
            <v>-1580</v>
          </cell>
        </row>
        <row r="468">
          <cell r="E468">
            <v>-1883</v>
          </cell>
          <cell r="F468">
            <v>-2231</v>
          </cell>
          <cell r="G468">
            <v>-2291</v>
          </cell>
          <cell r="H468">
            <v>-2237</v>
          </cell>
          <cell r="I468">
            <v>-2192</v>
          </cell>
          <cell r="N468">
            <v>-2771</v>
          </cell>
        </row>
        <row r="472">
          <cell r="E472">
            <v>61.156022024305706</v>
          </cell>
          <cell r="F472">
            <v>54.469850187265919</v>
          </cell>
          <cell r="G472">
            <v>49.247870218686025</v>
          </cell>
          <cell r="H472">
            <v>51.148152389298758</v>
          </cell>
          <cell r="I472">
            <v>52.662638194489908</v>
          </cell>
          <cell r="N472">
            <v>38.813015121758411</v>
          </cell>
        </row>
        <row r="474">
          <cell r="E474">
            <v>52.142280963453686</v>
          </cell>
          <cell r="F474">
            <v>46.945505617977531</v>
          </cell>
          <cell r="G474">
            <v>42.335028800843752</v>
          </cell>
          <cell r="H474">
            <v>43.319757648982822</v>
          </cell>
          <cell r="I474">
            <v>44.777681422155617</v>
          </cell>
          <cell r="N474">
            <v>33.781153722140481</v>
          </cell>
        </row>
        <row r="475">
          <cell r="I475">
            <v>39.847588202559081</v>
          </cell>
          <cell r="N475">
            <v>30.098706001185736</v>
          </cell>
        </row>
        <row r="476">
          <cell r="I476">
            <v>4.9300932195965403</v>
          </cell>
          <cell r="N476">
            <v>3.6824477209547437</v>
          </cell>
        </row>
        <row r="478">
          <cell r="E478">
            <v>9.0137410608520145</v>
          </cell>
          <cell r="F478">
            <v>7.5243445692883899</v>
          </cell>
          <cell r="G478">
            <v>6.9128414178422686</v>
          </cell>
          <cell r="H478">
            <v>7.8283947403159333</v>
          </cell>
          <cell r="I478">
            <v>7.8849567723342933</v>
          </cell>
          <cell r="N478">
            <v>5.0318613996179264</v>
          </cell>
        </row>
        <row r="479">
          <cell r="E479">
            <v>0</v>
          </cell>
          <cell r="F479">
            <v>0.33146067415730335</v>
          </cell>
          <cell r="G479">
            <v>0.58765773547270239</v>
          </cell>
          <cell r="H479">
            <v>0.59293367459188318</v>
          </cell>
          <cell r="I479">
            <v>0.6085129682997118</v>
          </cell>
          <cell r="N479">
            <v>0.45991524121121624</v>
          </cell>
        </row>
        <row r="480">
          <cell r="E480">
            <v>6.2235372402176106</v>
          </cell>
          <cell r="F480">
            <v>6.0842295353932583</v>
          </cell>
          <cell r="G480">
            <v>4.8771970913822056</v>
          </cell>
          <cell r="H480">
            <v>4.475365700435618</v>
          </cell>
          <cell r="I480">
            <v>4.5294259976945233</v>
          </cell>
          <cell r="N480">
            <v>2.9002760369776683</v>
          </cell>
        </row>
        <row r="481">
          <cell r="E481">
            <v>2.7902038206344049</v>
          </cell>
          <cell r="F481">
            <v>1.1086543597378276</v>
          </cell>
          <cell r="G481">
            <v>1.4479865909873604</v>
          </cell>
          <cell r="H481">
            <v>2.7600953652884326</v>
          </cell>
          <cell r="I481">
            <v>2.7470178063400574</v>
          </cell>
          <cell r="N481">
            <v>1.6716701214290419</v>
          </cell>
        </row>
        <row r="483">
          <cell r="E483">
            <v>19.099956126881057</v>
          </cell>
          <cell r="F483">
            <v>22.423220973782772</v>
          </cell>
          <cell r="G483">
            <v>18.050197035477034</v>
          </cell>
          <cell r="H483">
            <v>17.639359260182754</v>
          </cell>
          <cell r="I483">
            <v>16.15044841498559</v>
          </cell>
          <cell r="N483">
            <v>10.668738060209481</v>
          </cell>
        </row>
        <row r="485">
          <cell r="E485">
            <v>15.208879919273461</v>
          </cell>
          <cell r="F485">
            <v>18.245318352059925</v>
          </cell>
          <cell r="G485">
            <v>14.257735424299678</v>
          </cell>
          <cell r="H485">
            <v>13.903041992402352</v>
          </cell>
          <cell r="I485">
            <v>12.393095100864553</v>
          </cell>
          <cell r="N485">
            <v>7.0788081069805227</v>
          </cell>
        </row>
        <row r="487">
          <cell r="E487">
            <v>3.8910762076075986</v>
          </cell>
          <cell r="F487">
            <v>4.1779026217228461</v>
          </cell>
          <cell r="G487">
            <v>3.7924616111773557</v>
          </cell>
          <cell r="H487">
            <v>3.7363172677804015</v>
          </cell>
          <cell r="I487">
            <v>3.7573533141210373</v>
          </cell>
          <cell r="N487">
            <v>3.5899299532289581</v>
          </cell>
        </row>
        <row r="488">
          <cell r="E488">
            <v>0.90509366910893685</v>
          </cell>
          <cell r="F488">
            <v>1.4775280898876404</v>
          </cell>
          <cell r="G488">
            <v>1.2051122011947248</v>
          </cell>
          <cell r="H488">
            <v>1.4714776544097157</v>
          </cell>
          <cell r="I488">
            <v>1.6866951008645532</v>
          </cell>
          <cell r="N488">
            <v>1.1737555170066534</v>
          </cell>
        </row>
        <row r="489">
          <cell r="E489">
            <v>2.4115166937217567</v>
          </cell>
          <cell r="F489">
            <v>2.095505617977528</v>
          </cell>
          <cell r="G489">
            <v>1.8358096581386676</v>
          </cell>
          <cell r="H489">
            <v>1.6418416961234399</v>
          </cell>
          <cell r="I489">
            <v>1.5941325648414983</v>
          </cell>
          <cell r="N489">
            <v>1.2424189192156518</v>
          </cell>
        </row>
        <row r="490">
          <cell r="E490">
            <v>0.5744658447769051</v>
          </cell>
          <cell r="F490">
            <v>0.60486891385767794</v>
          </cell>
          <cell r="G490">
            <v>0.75153975184396304</v>
          </cell>
          <cell r="H490">
            <v>0.62299791724724618</v>
          </cell>
          <cell r="I490">
            <v>0.47652564841498557</v>
          </cell>
          <cell r="N490">
            <v>1.1737555170066534</v>
          </cell>
        </row>
        <row r="492">
          <cell r="E492">
            <v>42.056065897424638</v>
          </cell>
          <cell r="F492">
            <v>32.046629213483143</v>
          </cell>
          <cell r="G492">
            <v>31.197673183208991</v>
          </cell>
          <cell r="H492">
            <v>33.508793129116</v>
          </cell>
          <cell r="I492">
            <v>36.512189779504325</v>
          </cell>
          <cell r="N492">
            <v>28.14427706154893</v>
          </cell>
        </row>
        <row r="494">
          <cell r="E494">
            <v>52.142280963453686</v>
          </cell>
          <cell r="F494">
            <v>46.945505617977531</v>
          </cell>
          <cell r="G494">
            <v>42.335028800843752</v>
          </cell>
          <cell r="H494">
            <v>43.319757648982822</v>
          </cell>
          <cell r="I494">
            <v>44.777681422155617</v>
          </cell>
          <cell r="N494">
            <v>33.781153722140481</v>
          </cell>
        </row>
        <row r="496">
          <cell r="E496">
            <v>-6.1951388584214451</v>
          </cell>
          <cell r="F496">
            <v>-10.720973782771535</v>
          </cell>
          <cell r="G496">
            <v>-7.3448940064574098</v>
          </cell>
          <cell r="H496">
            <v>-6.0746472520864199</v>
          </cell>
          <cell r="I496">
            <v>-4.5081383285302588</v>
          </cell>
          <cell r="N496">
            <v>-2.0469467073625962</v>
          </cell>
        </row>
        <row r="498">
          <cell r="E498">
            <v>-3.8910762076075986</v>
          </cell>
          <cell r="F498">
            <v>-4.1779026217228461</v>
          </cell>
          <cell r="G498">
            <v>-3.7924616111773557</v>
          </cell>
          <cell r="H498">
            <v>-3.7363172677804015</v>
          </cell>
          <cell r="I498">
            <v>-3.7573533141210373</v>
          </cell>
          <cell r="N498">
            <v>-3.5899299532289581</v>
          </cell>
        </row>
        <row r="502">
          <cell r="E502">
            <v>134.02970879942032</v>
          </cell>
          <cell r="F502">
            <v>152.1758920163231</v>
          </cell>
          <cell r="G502">
            <v>168.49011723395822</v>
          </cell>
          <cell r="H502">
            <v>168.5377765547606</v>
          </cell>
          <cell r="I502">
            <v>154.28525867523729</v>
          </cell>
          <cell r="N502">
            <v>130.08138048716947</v>
          </cell>
        </row>
        <row r="504">
          <cell r="E504">
            <v>114.27516869706987</v>
          </cell>
          <cell r="F504">
            <v>131.1546510411217</v>
          </cell>
          <cell r="G504">
            <v>144.83944044854732</v>
          </cell>
          <cell r="H504">
            <v>142.7425096312603</v>
          </cell>
          <cell r="I504">
            <v>131.18477155626979</v>
          </cell>
          <cell r="N504">
            <v>113.21715400981284</v>
          </cell>
        </row>
        <row r="505">
          <cell r="N505">
            <v>100.8754721896574</v>
          </cell>
        </row>
        <row r="506">
          <cell r="N506">
            <v>12.341681820155442</v>
          </cell>
        </row>
        <row r="508">
          <cell r="E508">
            <v>19.754540102350436</v>
          </cell>
          <cell r="F508">
            <v>21.021240975201422</v>
          </cell>
          <cell r="G508">
            <v>23.650676785410884</v>
          </cell>
          <cell r="H508">
            <v>25.795266923500275</v>
          </cell>
          <cell r="I508">
            <v>23.100487118967507</v>
          </cell>
          <cell r="N508">
            <v>16.864226477356606</v>
          </cell>
        </row>
        <row r="509">
          <cell r="E509">
            <v>0</v>
          </cell>
          <cell r="F509">
            <v>0.9260228105053887</v>
          </cell>
          <cell r="G509">
            <v>2.010534065809594</v>
          </cell>
          <cell r="H509">
            <v>1.9537699504678041</v>
          </cell>
          <cell r="I509">
            <v>1.7827549841811883</v>
          </cell>
          <cell r="N509">
            <v>1.541400720767661</v>
          </cell>
        </row>
        <row r="510">
          <cell r="E510">
            <v>13.639521610434311</v>
          </cell>
          <cell r="F510">
            <v>16.997899821596736</v>
          </cell>
          <cell r="G510">
            <v>16.686193860791754</v>
          </cell>
          <cell r="H510">
            <v>14.746733736929004</v>
          </cell>
          <cell r="I510">
            <v>13.269818711394565</v>
          </cell>
          <cell r="N510">
            <v>9.7202422821414611</v>
          </cell>
        </row>
        <row r="511">
          <cell r="E511">
            <v>6.1150184919161266</v>
          </cell>
          <cell r="F511">
            <v>3.0973183430992983</v>
          </cell>
          <cell r="G511">
            <v>4.9539488588095377</v>
          </cell>
          <cell r="H511">
            <v>9.0947632361034696</v>
          </cell>
          <cell r="I511">
            <v>8.0479134233917549</v>
          </cell>
          <cell r="N511">
            <v>5.6025834744474841</v>
          </cell>
        </row>
        <row r="513">
          <cell r="E513">
            <v>41.859517232009416</v>
          </cell>
          <cell r="F513">
            <v>62.645181542324998</v>
          </cell>
          <cell r="G513">
            <v>61.754544939683981</v>
          </cell>
          <cell r="H513">
            <v>58.123280132085853</v>
          </cell>
          <cell r="I513">
            <v>47.31582383367649</v>
          </cell>
          <cell r="N513">
            <v>35.756154747948415</v>
          </cell>
        </row>
        <row r="515">
          <cell r="E515">
            <v>33.331823739866856</v>
          </cell>
          <cell r="F515">
            <v>50.973108716124308</v>
          </cell>
          <cell r="G515">
            <v>48.779520869909952</v>
          </cell>
          <cell r="H515">
            <v>45.811777655476057</v>
          </cell>
          <cell r="I515">
            <v>36.307939536985891</v>
          </cell>
          <cell r="N515">
            <v>23.724545178238028</v>
          </cell>
        </row>
        <row r="517">
          <cell r="E517">
            <v>8.527693492142566</v>
          </cell>
          <cell r="F517">
            <v>11.67207282620069</v>
          </cell>
          <cell r="G517">
            <v>12.975024069774028</v>
          </cell>
          <cell r="H517">
            <v>12.311502476609796</v>
          </cell>
          <cell r="I517">
            <v>11.007884296690603</v>
          </cell>
          <cell r="N517">
            <v>12.03160956971039</v>
          </cell>
        </row>
        <row r="518">
          <cell r="E518">
            <v>1.983605814954033</v>
          </cell>
          <cell r="F518">
            <v>4.1278643925918175</v>
          </cell>
          <cell r="G518">
            <v>4.1230107039700972</v>
          </cell>
          <cell r="H518">
            <v>4.8486516235553108</v>
          </cell>
          <cell r="I518">
            <v>4.9414955054487022</v>
          </cell>
          <cell r="N518">
            <v>3.9338283183535236</v>
          </cell>
        </row>
        <row r="519">
          <cell r="E519">
            <v>5.285086726144649</v>
          </cell>
          <cell r="F519">
            <v>5.8543475986188138</v>
          </cell>
          <cell r="G519">
            <v>6.2807951520643375</v>
          </cell>
          <cell r="H519">
            <v>5.4100165107319755</v>
          </cell>
          <cell r="I519">
            <v>4.6703158740521271</v>
          </cell>
          <cell r="N519">
            <v>4.1639529330033431</v>
          </cell>
        </row>
        <row r="521">
          <cell r="E521">
            <v>92.170191567410882</v>
          </cell>
          <cell r="F521">
            <v>89.530710473998099</v>
          </cell>
          <cell r="G521">
            <v>106.73557229427422</v>
          </cell>
          <cell r="H521">
            <v>110.41449642267473</v>
          </cell>
          <cell r="I521">
            <v>106.9694348415608</v>
          </cell>
          <cell r="N521">
            <v>94.32522573922104</v>
          </cell>
        </row>
        <row r="523">
          <cell r="E523">
            <v>114.27516869706987</v>
          </cell>
          <cell r="F523">
            <v>131.1546510411217</v>
          </cell>
          <cell r="G523">
            <v>144.83944044854732</v>
          </cell>
          <cell r="H523">
            <v>142.7425096312603</v>
          </cell>
          <cell r="I523">
            <v>131.18477155626979</v>
          </cell>
          <cell r="N523">
            <v>113.21715400981284</v>
          </cell>
        </row>
        <row r="525">
          <cell r="E525">
            <v>-13.577283637516416</v>
          </cell>
          <cell r="F525">
            <v>-29.951867740922882</v>
          </cell>
          <cell r="G525">
            <v>-25.128844084499065</v>
          </cell>
          <cell r="H525">
            <v>-20.016510731975785</v>
          </cell>
          <cell r="I525">
            <v>-13.207452418018381</v>
          </cell>
          <cell r="N525">
            <v>-6.8603187008814208</v>
          </cell>
        </row>
        <row r="527">
          <cell r="E527">
            <v>-8.527693492142566</v>
          </cell>
          <cell r="F527">
            <v>-11.67207282620069</v>
          </cell>
          <cell r="G527">
            <v>-12.975024069774028</v>
          </cell>
          <cell r="H527">
            <v>-12.311502476609796</v>
          </cell>
          <cell r="I527">
            <v>-11.007884296690603</v>
          </cell>
          <cell r="N527">
            <v>-12.03160956971039</v>
          </cell>
        </row>
      </sheetData>
      <sheetData sheetId="7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>
            <v>1995</v>
          </cell>
          <cell r="K3">
            <v>1995</v>
          </cell>
          <cell r="L3">
            <v>1995</v>
          </cell>
          <cell r="M3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1999</v>
          </cell>
          <cell r="AJ3">
            <v>1999</v>
          </cell>
          <cell r="AK3">
            <v>2000</v>
          </cell>
          <cell r="AL3">
            <v>2001</v>
          </cell>
          <cell r="AM3">
            <v>2002</v>
          </cell>
          <cell r="AN3">
            <v>2003</v>
          </cell>
          <cell r="AO3">
            <v>2004</v>
          </cell>
          <cell r="AP3">
            <v>2005</v>
          </cell>
          <cell r="AQ3">
            <v>2006</v>
          </cell>
          <cell r="AR3">
            <v>2007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Auth</v>
          </cell>
          <cell r="AJ4" t="str">
            <v>Staff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Proj.</v>
          </cell>
          <cell r="AJ5" t="str">
            <v>Proj.</v>
          </cell>
          <cell r="AK5" t="str">
            <v>Proj.</v>
          </cell>
          <cell r="AL5" t="str">
            <v>Proj.</v>
          </cell>
          <cell r="AM5" t="str">
            <v>Proj.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</row>
        <row r="7">
          <cell r="AE7" t="str">
            <v/>
          </cell>
        </row>
        <row r="10">
          <cell r="H10">
            <v>9329.0779000000002</v>
          </cell>
          <cell r="I10">
            <v>9568.8249999999989</v>
          </cell>
          <cell r="J10">
            <v>2390</v>
          </cell>
          <cell r="K10">
            <v>2977</v>
          </cell>
          <cell r="L10">
            <v>2569</v>
          </cell>
          <cell r="M10">
            <v>2527</v>
          </cell>
          <cell r="N10">
            <v>10463</v>
          </cell>
          <cell r="O10">
            <v>2847</v>
          </cell>
          <cell r="P10">
            <v>3483</v>
          </cell>
          <cell r="Q10">
            <v>4023.06</v>
          </cell>
          <cell r="R10">
            <v>4950</v>
          </cell>
          <cell r="S10">
            <v>15303.06</v>
          </cell>
          <cell r="T10">
            <v>3598.9219199999998</v>
          </cell>
          <cell r="U10">
            <v>4005.6725663999996</v>
          </cell>
          <cell r="V10">
            <v>4039.4022480000003</v>
          </cell>
          <cell r="W10">
            <v>3703</v>
          </cell>
          <cell r="X10">
            <v>15346.9967344</v>
          </cell>
          <cell r="Y10">
            <v>2596.16</v>
          </cell>
          <cell r="Z10">
            <v>2600.3640000000005</v>
          </cell>
          <cell r="AA10">
            <v>2598.7088000000003</v>
          </cell>
          <cell r="AB10">
            <v>3157.7420000000006</v>
          </cell>
          <cell r="AC10">
            <v>10952.974800000002</v>
          </cell>
          <cell r="AD10">
            <v>2610.5828800000004</v>
          </cell>
          <cell r="AE10">
            <v>2542.8972970000004</v>
          </cell>
          <cell r="AF10">
            <v>2506.1994000000004</v>
          </cell>
          <cell r="AG10">
            <v>2104.8068000000003</v>
          </cell>
          <cell r="AH10">
            <v>9764.4863770000011</v>
          </cell>
          <cell r="AI10">
            <v>7334.0840500000004</v>
          </cell>
          <cell r="AJ10">
            <v>7334.1240500000004</v>
          </cell>
          <cell r="AK10">
            <v>8665.2154604342413</v>
          </cell>
          <cell r="AL10">
            <v>8762.6754300785142</v>
          </cell>
          <cell r="AM10">
            <v>8980.2998774051048</v>
          </cell>
          <cell r="AN10">
            <v>9432.5634869613878</v>
          </cell>
          <cell r="AO10">
            <v>10266.19102867975</v>
          </cell>
        </row>
        <row r="11">
          <cell r="Y11">
            <v>325.58</v>
          </cell>
          <cell r="Z11">
            <v>420.05</v>
          </cell>
          <cell r="AA11">
            <v>540.44000000000005</v>
          </cell>
          <cell r="AB11">
            <v>667.66</v>
          </cell>
        </row>
        <row r="12">
          <cell r="H12">
            <v>10561.0779</v>
          </cell>
          <cell r="I12">
            <v>11316.824999999999</v>
          </cell>
          <cell r="J12">
            <v>3033</v>
          </cell>
          <cell r="K12">
            <v>3638</v>
          </cell>
          <cell r="L12">
            <v>3276</v>
          </cell>
          <cell r="M12">
            <v>3570</v>
          </cell>
          <cell r="N12">
            <v>13517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4513.9219199999998</v>
          </cell>
          <cell r="U12">
            <v>4419.6725663999996</v>
          </cell>
          <cell r="V12">
            <v>4688.4022480000003</v>
          </cell>
          <cell r="W12">
            <v>4545</v>
          </cell>
          <cell r="X12">
            <v>18166.9967344</v>
          </cell>
          <cell r="Y12">
            <v>3201.12</v>
          </cell>
          <cell r="Z12">
            <v>3392.8440000000005</v>
          </cell>
          <cell r="AA12">
            <v>3630.2188000000001</v>
          </cell>
          <cell r="AB12">
            <v>4437.7120000000004</v>
          </cell>
          <cell r="AC12">
            <v>14661.894800000002</v>
          </cell>
          <cell r="AD12">
            <v>3209.5828800000004</v>
          </cell>
          <cell r="AE12">
            <v>3067.9072970000002</v>
          </cell>
          <cell r="AF12">
            <v>3007.1994000000004</v>
          </cell>
          <cell r="AG12">
            <v>2736.8068000000003</v>
          </cell>
          <cell r="AH12">
            <v>12021.496377000001</v>
          </cell>
          <cell r="AI12">
            <v>9856.0840499999995</v>
          </cell>
          <cell r="AJ12">
            <v>9856.0840499999995</v>
          </cell>
          <cell r="AK12">
            <v>11488.982011302729</v>
          </cell>
          <cell r="AL12">
            <v>13300.934758436724</v>
          </cell>
          <cell r="AM12">
            <v>14055.654562313895</v>
          </cell>
          <cell r="AN12">
            <v>14845.620908188585</v>
          </cell>
          <cell r="AO12">
            <v>15679.248449906947</v>
          </cell>
        </row>
        <row r="13">
          <cell r="H13">
            <v>-716</v>
          </cell>
          <cell r="I13">
            <v>-776</v>
          </cell>
          <cell r="J13">
            <v>-230</v>
          </cell>
          <cell r="K13">
            <v>-284</v>
          </cell>
          <cell r="L13">
            <v>-269</v>
          </cell>
          <cell r="M13">
            <v>-397</v>
          </cell>
          <cell r="N13">
            <v>-1180</v>
          </cell>
          <cell r="O13">
            <v>-321</v>
          </cell>
          <cell r="P13">
            <v>-423</v>
          </cell>
          <cell r="Q13">
            <v>-349</v>
          </cell>
          <cell r="R13">
            <v>-253</v>
          </cell>
          <cell r="S13">
            <v>-1346</v>
          </cell>
          <cell r="T13">
            <v>-252</v>
          </cell>
          <cell r="U13">
            <v>-97</v>
          </cell>
          <cell r="V13">
            <v>-260</v>
          </cell>
          <cell r="W13">
            <v>-172</v>
          </cell>
          <cell r="X13">
            <v>-781</v>
          </cell>
          <cell r="Y13">
            <v>-238.78</v>
          </cell>
          <cell r="Z13">
            <v>-317.95499999999998</v>
          </cell>
          <cell r="AA13">
            <v>-402.34500000000003</v>
          </cell>
          <cell r="AB13">
            <v>-488.96499999999997</v>
          </cell>
          <cell r="AC13">
            <v>-1448.0450000000001</v>
          </cell>
          <cell r="AD13">
            <v>-260</v>
          </cell>
          <cell r="AE13">
            <v>-283</v>
          </cell>
          <cell r="AF13">
            <v>-246</v>
          </cell>
          <cell r="AG13">
            <v>-243</v>
          </cell>
          <cell r="AH13">
            <v>-1032</v>
          </cell>
          <cell r="AI13">
            <v>-964.8</v>
          </cell>
          <cell r="AJ13">
            <v>-964.8</v>
          </cell>
          <cell r="AK13">
            <v>-992.33151364764285</v>
          </cell>
          <cell r="AL13">
            <v>-1485</v>
          </cell>
          <cell r="AM13">
            <v>-1657</v>
          </cell>
          <cell r="AN13">
            <v>-1771</v>
          </cell>
          <cell r="AO13">
            <v>-1771</v>
          </cell>
        </row>
        <row r="14">
          <cell r="H14">
            <v>0</v>
          </cell>
          <cell r="I14">
            <v>0</v>
          </cell>
          <cell r="J14">
            <v>-59</v>
          </cell>
          <cell r="K14">
            <v>-102</v>
          </cell>
          <cell r="L14">
            <v>-121</v>
          </cell>
          <cell r="M14">
            <v>-257</v>
          </cell>
          <cell r="N14">
            <v>-539</v>
          </cell>
          <cell r="O14">
            <v>-176</v>
          </cell>
          <cell r="P14">
            <v>-214</v>
          </cell>
          <cell r="Q14">
            <v>-141</v>
          </cell>
          <cell r="R14">
            <v>-311</v>
          </cell>
          <cell r="S14">
            <v>-842</v>
          </cell>
          <cell r="T14">
            <v>-228</v>
          </cell>
          <cell r="U14">
            <v>-206</v>
          </cell>
          <cell r="V14">
            <v>-269</v>
          </cell>
          <cell r="W14">
            <v>-392</v>
          </cell>
          <cell r="X14">
            <v>-1095</v>
          </cell>
          <cell r="Y14">
            <v>-173.6</v>
          </cell>
          <cell r="Z14">
            <v>-204.19</v>
          </cell>
          <cell r="AA14">
            <v>-276.19</v>
          </cell>
          <cell r="AB14">
            <v>-357.39</v>
          </cell>
          <cell r="AC14">
            <v>-1011.37</v>
          </cell>
          <cell r="AD14">
            <v>-142</v>
          </cell>
          <cell r="AE14">
            <v>-125</v>
          </cell>
          <cell r="AF14">
            <v>-159</v>
          </cell>
          <cell r="AG14">
            <v>-147</v>
          </cell>
          <cell r="AH14">
            <v>-573</v>
          </cell>
          <cell r="AI14">
            <v>-671.3</v>
          </cell>
          <cell r="AJ14">
            <v>-671.3</v>
          </cell>
          <cell r="AK14">
            <v>-690.45620347394561</v>
          </cell>
          <cell r="AL14">
            <v>-1033.250932835821</v>
          </cell>
          <cell r="AM14">
            <v>-1152.9271351575458</v>
          </cell>
          <cell r="AN14">
            <v>-1232.2474087893866</v>
          </cell>
          <cell r="AO14">
            <v>-1232.2474087893868</v>
          </cell>
        </row>
        <row r="15">
          <cell r="H15">
            <v>0</v>
          </cell>
          <cell r="I15">
            <v>0</v>
          </cell>
          <cell r="N15">
            <v>0</v>
          </cell>
          <cell r="S15">
            <v>0</v>
          </cell>
          <cell r="X15">
            <v>0</v>
          </cell>
          <cell r="AD15">
            <v>-16</v>
          </cell>
          <cell r="AE15">
            <v>-31</v>
          </cell>
          <cell r="AF15">
            <v>-54</v>
          </cell>
          <cell r="AG15">
            <v>-311</v>
          </cell>
          <cell r="AH15">
            <v>-412</v>
          </cell>
          <cell r="AI15">
            <v>-333.3</v>
          </cell>
          <cell r="AJ15">
            <v>-333.3</v>
          </cell>
          <cell r="AK15">
            <v>-342.81104218362293</v>
          </cell>
          <cell r="AL15">
            <v>-513.00839552238813</v>
          </cell>
          <cell r="AM15">
            <v>-572.42754975124387</v>
          </cell>
          <cell r="AN15">
            <v>-611.810012437811</v>
          </cell>
          <cell r="AO15">
            <v>-611.81001243781111</v>
          </cell>
        </row>
        <row r="16">
          <cell r="H16">
            <v>-428</v>
          </cell>
          <cell r="I16">
            <v>-841</v>
          </cell>
          <cell r="J16">
            <v>-247</v>
          </cell>
          <cell r="K16">
            <v>-262</v>
          </cell>
          <cell r="L16">
            <v>-279</v>
          </cell>
          <cell r="M16">
            <v>-341</v>
          </cell>
          <cell r="N16">
            <v>-1129</v>
          </cell>
          <cell r="O16">
            <v>-318</v>
          </cell>
          <cell r="P16">
            <v>-150</v>
          </cell>
          <cell r="Q16">
            <v>-118</v>
          </cell>
          <cell r="R16">
            <v>-130</v>
          </cell>
          <cell r="S16">
            <v>-716</v>
          </cell>
          <cell r="T16">
            <v>-348</v>
          </cell>
          <cell r="U16">
            <v>-173</v>
          </cell>
          <cell r="V16">
            <v>-240</v>
          </cell>
          <cell r="W16">
            <v>-255</v>
          </cell>
          <cell r="X16">
            <v>-1016</v>
          </cell>
          <cell r="Y16">
            <v>-192.34</v>
          </cell>
          <cell r="Z16">
            <v>-270.09500000000003</v>
          </cell>
          <cell r="AA16">
            <v>-352.73500000000001</v>
          </cell>
          <cell r="AB16">
            <v>-433.375</v>
          </cell>
          <cell r="AC16">
            <v>-1248.5450000000001</v>
          </cell>
          <cell r="AD16">
            <v>-152</v>
          </cell>
          <cell r="AE16">
            <v>-176.01</v>
          </cell>
          <cell r="AF16">
            <v>-87</v>
          </cell>
          <cell r="AG16">
            <v>-54</v>
          </cell>
          <cell r="AH16">
            <v>-469.01</v>
          </cell>
          <cell r="AI16">
            <v>-355.56</v>
          </cell>
          <cell r="AJ16">
            <v>-355.56</v>
          </cell>
          <cell r="AK16">
            <v>-365.70625310173705</v>
          </cell>
          <cell r="AL16">
            <v>-1385</v>
          </cell>
          <cell r="AM16">
            <v>-1551</v>
          </cell>
          <cell r="AN16">
            <v>-1655</v>
          </cell>
          <cell r="AO16">
            <v>-1655</v>
          </cell>
        </row>
        <row r="17">
          <cell r="H17">
            <v>295</v>
          </cell>
          <cell r="I17">
            <v>303</v>
          </cell>
          <cell r="J17">
            <v>106</v>
          </cell>
          <cell r="K17">
            <v>108</v>
          </cell>
          <cell r="L17">
            <v>157</v>
          </cell>
          <cell r="M17">
            <v>142</v>
          </cell>
          <cell r="N17">
            <v>513</v>
          </cell>
          <cell r="O17">
            <v>107</v>
          </cell>
          <cell r="P17">
            <v>109</v>
          </cell>
          <cell r="Q17">
            <v>114</v>
          </cell>
          <cell r="R17">
            <v>122</v>
          </cell>
          <cell r="S17">
            <v>452</v>
          </cell>
          <cell r="T17">
            <v>79</v>
          </cell>
          <cell r="U17">
            <v>64</v>
          </cell>
          <cell r="V17">
            <v>54</v>
          </cell>
          <cell r="W17">
            <v>77</v>
          </cell>
          <cell r="X17">
            <v>274</v>
          </cell>
          <cell r="Y17">
            <v>23.69</v>
          </cell>
          <cell r="Z17">
            <v>25.11</v>
          </cell>
          <cell r="AA17">
            <v>26.86</v>
          </cell>
          <cell r="AB17">
            <v>32.840000000000003</v>
          </cell>
          <cell r="AC17">
            <v>108.5</v>
          </cell>
          <cell r="AD17">
            <v>26</v>
          </cell>
          <cell r="AE17">
            <v>30.99</v>
          </cell>
          <cell r="AF17">
            <v>18</v>
          </cell>
          <cell r="AG17">
            <v>32</v>
          </cell>
          <cell r="AH17">
            <v>106.99</v>
          </cell>
          <cell r="AI17">
            <v>72.94</v>
          </cell>
          <cell r="AJ17">
            <v>72.94</v>
          </cell>
          <cell r="AK17">
            <v>75.021414392059569</v>
          </cell>
          <cell r="AL17">
            <v>100</v>
          </cell>
          <cell r="AM17">
            <v>106</v>
          </cell>
          <cell r="AN17">
            <v>116</v>
          </cell>
          <cell r="AO17">
            <v>116</v>
          </cell>
        </row>
        <row r="18">
          <cell r="H18">
            <v>465</v>
          </cell>
          <cell r="I18">
            <v>165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H19">
            <v>-723</v>
          </cell>
          <cell r="I19">
            <v>-1309</v>
          </cell>
          <cell r="J19">
            <v>-353</v>
          </cell>
          <cell r="K19">
            <v>-370</v>
          </cell>
          <cell r="L19">
            <v>-436</v>
          </cell>
          <cell r="M19">
            <v>-483</v>
          </cell>
          <cell r="N19">
            <v>-1642</v>
          </cell>
          <cell r="O19">
            <v>-425</v>
          </cell>
          <cell r="P19">
            <v>-259</v>
          </cell>
          <cell r="Q19">
            <v>-232</v>
          </cell>
          <cell r="R19">
            <v>-252</v>
          </cell>
          <cell r="S19">
            <v>-1168</v>
          </cell>
          <cell r="T19">
            <v>-427</v>
          </cell>
          <cell r="U19">
            <v>-237</v>
          </cell>
          <cell r="V19">
            <v>-294</v>
          </cell>
          <cell r="W19">
            <v>-332</v>
          </cell>
          <cell r="X19">
            <v>-1290</v>
          </cell>
          <cell r="Y19">
            <v>-216.03</v>
          </cell>
          <cell r="Z19">
            <v>-295.20499999999998</v>
          </cell>
          <cell r="AA19">
            <v>-379.59500000000003</v>
          </cell>
          <cell r="AB19">
            <v>-466.21499999999997</v>
          </cell>
          <cell r="AC19">
            <v>-1357.0450000000001</v>
          </cell>
          <cell r="AD19">
            <v>-178</v>
          </cell>
          <cell r="AE19">
            <v>-207</v>
          </cell>
          <cell r="AF19">
            <v>-105</v>
          </cell>
          <cell r="AG19">
            <v>-86</v>
          </cell>
          <cell r="AH19">
            <v>-576</v>
          </cell>
          <cell r="AI19">
            <v>-428.5</v>
          </cell>
          <cell r="AJ19">
            <v>-428.5</v>
          </cell>
          <cell r="AK19">
            <v>-440.72766749379662</v>
          </cell>
          <cell r="AL19">
            <v>-1485</v>
          </cell>
          <cell r="AM19">
            <v>-1657</v>
          </cell>
          <cell r="AN19">
            <v>-1771</v>
          </cell>
          <cell r="AO19">
            <v>-1771</v>
          </cell>
        </row>
        <row r="20">
          <cell r="H20">
            <v>-350</v>
          </cell>
          <cell r="I20">
            <v>-383</v>
          </cell>
          <cell r="J20">
            <v>-165</v>
          </cell>
          <cell r="K20">
            <v>-34</v>
          </cell>
          <cell r="L20">
            <v>-90</v>
          </cell>
          <cell r="M20">
            <v>-95</v>
          </cell>
          <cell r="N20">
            <v>-384</v>
          </cell>
          <cell r="O20">
            <v>-84</v>
          </cell>
          <cell r="P20">
            <v>-94</v>
          </cell>
          <cell r="Q20">
            <v>-80.94</v>
          </cell>
          <cell r="R20">
            <v>-50</v>
          </cell>
          <cell r="S20">
            <v>-308.94</v>
          </cell>
          <cell r="T20">
            <v>-97</v>
          </cell>
          <cell r="U20">
            <v>-9</v>
          </cell>
          <cell r="V20">
            <v>-16</v>
          </cell>
          <cell r="W20">
            <v>-42</v>
          </cell>
          <cell r="X20">
            <v>-164</v>
          </cell>
          <cell r="Y20">
            <v>-14.74</v>
          </cell>
          <cell r="Z20">
            <v>-14.74</v>
          </cell>
          <cell r="AA20">
            <v>-14.74</v>
          </cell>
          <cell r="AB20">
            <v>-14.74</v>
          </cell>
          <cell r="AC20">
            <v>-58.96</v>
          </cell>
          <cell r="AD20">
            <v>-51</v>
          </cell>
          <cell r="AE20">
            <v>-48</v>
          </cell>
          <cell r="AF20">
            <v>-70</v>
          </cell>
          <cell r="AG20">
            <v>91</v>
          </cell>
          <cell r="AH20">
            <v>-78</v>
          </cell>
          <cell r="AI20">
            <v>-297.04000000000002</v>
          </cell>
          <cell r="AJ20">
            <v>-297</v>
          </cell>
          <cell r="AK20">
            <v>-535.3151364764268</v>
          </cell>
          <cell r="AL20">
            <v>-231</v>
          </cell>
          <cell r="AM20">
            <v>-252</v>
          </cell>
          <cell r="AN20">
            <v>-254</v>
          </cell>
          <cell r="AO20">
            <v>-254</v>
          </cell>
        </row>
        <row r="21">
          <cell r="H21">
            <v>8</v>
          </cell>
          <cell r="I21">
            <v>15</v>
          </cell>
          <cell r="J21">
            <v>7</v>
          </cell>
          <cell r="K21">
            <v>7</v>
          </cell>
          <cell r="L21">
            <v>11</v>
          </cell>
          <cell r="M21">
            <v>6</v>
          </cell>
          <cell r="N21">
            <v>31</v>
          </cell>
          <cell r="O21">
            <v>5</v>
          </cell>
          <cell r="P21">
            <v>7</v>
          </cell>
          <cell r="Q21">
            <v>5.0599999999999996</v>
          </cell>
          <cell r="R21">
            <v>6</v>
          </cell>
          <cell r="S21">
            <v>23.06</v>
          </cell>
          <cell r="T21">
            <v>15</v>
          </cell>
          <cell r="U21">
            <v>10</v>
          </cell>
          <cell r="V21">
            <v>10</v>
          </cell>
          <cell r="W21">
            <v>6</v>
          </cell>
          <cell r="X21">
            <v>41</v>
          </cell>
          <cell r="Y21">
            <v>13.25</v>
          </cell>
          <cell r="Z21">
            <v>13.25</v>
          </cell>
          <cell r="AA21">
            <v>13.25</v>
          </cell>
          <cell r="AB21">
            <v>13.25</v>
          </cell>
          <cell r="AC21">
            <v>53</v>
          </cell>
          <cell r="AD21">
            <v>4</v>
          </cell>
          <cell r="AE21">
            <v>7</v>
          </cell>
          <cell r="AF21">
            <v>9</v>
          </cell>
          <cell r="AG21">
            <v>149</v>
          </cell>
          <cell r="AH21">
            <v>169</v>
          </cell>
          <cell r="AI21">
            <v>24</v>
          </cell>
          <cell r="AJ21">
            <v>24</v>
          </cell>
          <cell r="AK21">
            <v>24.684863523573206</v>
          </cell>
          <cell r="AL21">
            <v>57</v>
          </cell>
          <cell r="AM21">
            <v>58</v>
          </cell>
          <cell r="AN21">
            <v>59</v>
          </cell>
          <cell r="AO21">
            <v>59</v>
          </cell>
        </row>
        <row r="22">
          <cell r="H22">
            <v>-358</v>
          </cell>
          <cell r="I22">
            <v>-398</v>
          </cell>
          <cell r="J22">
            <v>-172</v>
          </cell>
          <cell r="K22">
            <v>-41</v>
          </cell>
          <cell r="L22">
            <v>-101</v>
          </cell>
          <cell r="M22">
            <v>-101</v>
          </cell>
          <cell r="N22">
            <v>-415</v>
          </cell>
          <cell r="O22">
            <v>-89</v>
          </cell>
          <cell r="P22">
            <v>-101</v>
          </cell>
          <cell r="Q22">
            <v>-86</v>
          </cell>
          <cell r="R22">
            <v>-56</v>
          </cell>
          <cell r="S22">
            <v>-332</v>
          </cell>
          <cell r="T22">
            <v>-112</v>
          </cell>
          <cell r="U22">
            <v>-19</v>
          </cell>
          <cell r="V22">
            <v>-26</v>
          </cell>
          <cell r="W22">
            <v>-48</v>
          </cell>
          <cell r="X22">
            <v>-205</v>
          </cell>
          <cell r="Y22">
            <v>-27.99</v>
          </cell>
          <cell r="Z22">
            <v>-27.99</v>
          </cell>
          <cell r="AA22">
            <v>-27.99</v>
          </cell>
          <cell r="AB22">
            <v>-27.99</v>
          </cell>
          <cell r="AC22">
            <v>-111.96</v>
          </cell>
          <cell r="AD22">
            <v>-55</v>
          </cell>
          <cell r="AE22">
            <v>-55</v>
          </cell>
          <cell r="AF22">
            <v>-79</v>
          </cell>
          <cell r="AG22">
            <v>-58</v>
          </cell>
          <cell r="AH22">
            <v>-247</v>
          </cell>
          <cell r="AI22">
            <v>-321.04000000000002</v>
          </cell>
          <cell r="AJ22">
            <v>-321</v>
          </cell>
          <cell r="AK22">
            <v>-560</v>
          </cell>
          <cell r="AL22">
            <v>-288</v>
          </cell>
          <cell r="AM22">
            <v>-310</v>
          </cell>
          <cell r="AN22">
            <v>-313</v>
          </cell>
          <cell r="AO22">
            <v>-313</v>
          </cell>
        </row>
        <row r="23">
          <cell r="H23">
            <v>262</v>
          </cell>
          <cell r="I23">
            <v>252</v>
          </cell>
          <cell r="J23">
            <v>58</v>
          </cell>
          <cell r="K23">
            <v>21</v>
          </cell>
          <cell r="L23">
            <v>52</v>
          </cell>
          <cell r="M23">
            <v>47</v>
          </cell>
          <cell r="N23">
            <v>178</v>
          </cell>
          <cell r="O23">
            <v>13</v>
          </cell>
          <cell r="P23">
            <v>23</v>
          </cell>
          <cell r="Q23">
            <v>43</v>
          </cell>
          <cell r="R23">
            <v>52</v>
          </cell>
          <cell r="S23">
            <v>131</v>
          </cell>
          <cell r="T23">
            <v>10</v>
          </cell>
          <cell r="U23">
            <v>71</v>
          </cell>
          <cell r="V23">
            <v>136</v>
          </cell>
          <cell r="W23">
            <v>19</v>
          </cell>
          <cell r="X23">
            <v>236</v>
          </cell>
          <cell r="Y23">
            <v>14.5</v>
          </cell>
          <cell r="Z23">
            <v>14.5</v>
          </cell>
          <cell r="AA23">
            <v>14.5</v>
          </cell>
          <cell r="AB23">
            <v>14.5</v>
          </cell>
          <cell r="AC23">
            <v>58</v>
          </cell>
          <cell r="AD23">
            <v>22</v>
          </cell>
          <cell r="AE23">
            <v>138</v>
          </cell>
          <cell r="AF23">
            <v>115</v>
          </cell>
          <cell r="AG23">
            <v>32</v>
          </cell>
          <cell r="AH23">
            <v>307</v>
          </cell>
          <cell r="AI23">
            <v>100</v>
          </cell>
          <cell r="AJ23">
            <v>100</v>
          </cell>
          <cell r="AK23">
            <v>102.85359801488836</v>
          </cell>
          <cell r="AL23">
            <v>109</v>
          </cell>
          <cell r="AM23">
            <v>110</v>
          </cell>
          <cell r="AN23">
            <v>111</v>
          </cell>
          <cell r="AO23">
            <v>111</v>
          </cell>
        </row>
        <row r="24">
          <cell r="H24">
            <v>262</v>
          </cell>
          <cell r="I24">
            <v>252</v>
          </cell>
          <cell r="J24">
            <v>58</v>
          </cell>
          <cell r="K24">
            <v>21</v>
          </cell>
          <cell r="L24">
            <v>52</v>
          </cell>
          <cell r="M24">
            <v>47</v>
          </cell>
          <cell r="N24">
            <v>178</v>
          </cell>
          <cell r="O24">
            <v>13</v>
          </cell>
          <cell r="P24">
            <v>23</v>
          </cell>
          <cell r="Q24">
            <v>43</v>
          </cell>
          <cell r="R24">
            <v>52</v>
          </cell>
          <cell r="S24">
            <v>131</v>
          </cell>
          <cell r="T24">
            <v>10</v>
          </cell>
          <cell r="U24">
            <v>71</v>
          </cell>
          <cell r="V24">
            <v>136</v>
          </cell>
          <cell r="W24">
            <v>19</v>
          </cell>
          <cell r="X24">
            <v>236</v>
          </cell>
          <cell r="Y24">
            <v>14.5</v>
          </cell>
          <cell r="Z24">
            <v>14.5</v>
          </cell>
          <cell r="AA24">
            <v>14.5</v>
          </cell>
          <cell r="AB24">
            <v>14.5</v>
          </cell>
          <cell r="AC24">
            <v>58</v>
          </cell>
          <cell r="AD24">
            <v>22</v>
          </cell>
          <cell r="AE24">
            <v>138</v>
          </cell>
          <cell r="AF24">
            <v>115</v>
          </cell>
          <cell r="AG24">
            <v>32</v>
          </cell>
          <cell r="AH24">
            <v>307</v>
          </cell>
          <cell r="AI24">
            <v>100</v>
          </cell>
          <cell r="AJ24">
            <v>100</v>
          </cell>
          <cell r="AK24">
            <v>102.85359801488836</v>
          </cell>
          <cell r="AL24">
            <v>109</v>
          </cell>
          <cell r="AM24">
            <v>110</v>
          </cell>
          <cell r="AN24">
            <v>111</v>
          </cell>
          <cell r="AO24">
            <v>111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7">
          <cell r="H27">
            <v>-5.9000000000000909</v>
          </cell>
          <cell r="I27">
            <v>-892.8</v>
          </cell>
          <cell r="J27">
            <v>-384</v>
          </cell>
          <cell r="K27">
            <v>58</v>
          </cell>
          <cell r="L27">
            <v>-26</v>
          </cell>
          <cell r="M27">
            <v>825</v>
          </cell>
          <cell r="N27">
            <v>473</v>
          </cell>
          <cell r="O27">
            <v>-299.79000000000008</v>
          </cell>
          <cell r="P27">
            <v>-116</v>
          </cell>
          <cell r="Q27">
            <v>-396</v>
          </cell>
          <cell r="R27">
            <v>111.20999999999998</v>
          </cell>
          <cell r="S27">
            <v>-1735.46</v>
          </cell>
          <cell r="T27">
            <v>-123</v>
          </cell>
          <cell r="U27">
            <v>-74.699999999999989</v>
          </cell>
          <cell r="V27">
            <v>-741</v>
          </cell>
          <cell r="W27">
            <v>1258</v>
          </cell>
          <cell r="X27">
            <v>319.29999999999995</v>
          </cell>
          <cell r="Y27">
            <v>35.85</v>
          </cell>
          <cell r="Z27">
            <v>263.64999999999998</v>
          </cell>
          <cell r="AA27">
            <v>101.29</v>
          </cell>
          <cell r="AB27">
            <v>856.66</v>
          </cell>
          <cell r="AC27">
            <v>1257.45</v>
          </cell>
          <cell r="AD27">
            <v>21</v>
          </cell>
          <cell r="AE27">
            <v>1206</v>
          </cell>
          <cell r="AF27">
            <v>-343</v>
          </cell>
          <cell r="AG27">
            <v>1380</v>
          </cell>
          <cell r="AH27">
            <v>2264</v>
          </cell>
          <cell r="AI27">
            <v>2235.3199999999997</v>
          </cell>
          <cell r="AJ27">
            <v>2235.3199999999997</v>
          </cell>
          <cell r="AK27">
            <v>3069.1253846153845</v>
          </cell>
          <cell r="AL27">
            <v>1657</v>
          </cell>
          <cell r="AM27">
            <v>1492</v>
          </cell>
          <cell r="AN27">
            <v>1149</v>
          </cell>
          <cell r="AO27">
            <v>2103</v>
          </cell>
        </row>
        <row r="29">
          <cell r="H29">
            <v>-727</v>
          </cell>
          <cell r="I29">
            <v>-414.8</v>
          </cell>
          <cell r="J29">
            <v>-58</v>
          </cell>
          <cell r="K29">
            <v>-36</v>
          </cell>
          <cell r="L29">
            <v>-52</v>
          </cell>
          <cell r="M29">
            <v>-47</v>
          </cell>
          <cell r="N29">
            <v>-193</v>
          </cell>
          <cell r="O29">
            <v>-13</v>
          </cell>
          <cell r="P29">
            <v>-23</v>
          </cell>
          <cell r="Q29">
            <v>-43</v>
          </cell>
          <cell r="R29">
            <v>-52</v>
          </cell>
          <cell r="S29">
            <v>-131</v>
          </cell>
          <cell r="T29">
            <v>-260</v>
          </cell>
          <cell r="U29">
            <v>-71</v>
          </cell>
          <cell r="V29">
            <v>-136</v>
          </cell>
          <cell r="W29">
            <v>-72</v>
          </cell>
          <cell r="X29">
            <v>-539</v>
          </cell>
          <cell r="Y29">
            <v>-14.5</v>
          </cell>
          <cell r="Z29">
            <v>-276.5</v>
          </cell>
          <cell r="AA29">
            <v>-14.5</v>
          </cell>
          <cell r="AB29">
            <v>-14.5</v>
          </cell>
          <cell r="AC29">
            <v>-320</v>
          </cell>
          <cell r="AD29">
            <v>-62</v>
          </cell>
          <cell r="AE29">
            <v>-138</v>
          </cell>
          <cell r="AF29">
            <v>-115</v>
          </cell>
          <cell r="AG29">
            <v>-32</v>
          </cell>
          <cell r="AH29">
            <v>-347</v>
          </cell>
          <cell r="AI29">
            <v>-100</v>
          </cell>
          <cell r="AJ29">
            <v>-100</v>
          </cell>
          <cell r="AK29">
            <v>-102.85359801488836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H30">
            <v>-262</v>
          </cell>
          <cell r="I30">
            <v>-252</v>
          </cell>
          <cell r="J30">
            <v>-58</v>
          </cell>
          <cell r="K30">
            <v>-21</v>
          </cell>
          <cell r="L30">
            <v>-52</v>
          </cell>
          <cell r="M30">
            <v>-47</v>
          </cell>
          <cell r="N30">
            <v>-178</v>
          </cell>
          <cell r="O30">
            <v>-13</v>
          </cell>
          <cell r="P30">
            <v>-23</v>
          </cell>
          <cell r="Q30">
            <v>-43</v>
          </cell>
          <cell r="R30">
            <v>-52</v>
          </cell>
          <cell r="S30">
            <v>-131</v>
          </cell>
          <cell r="T30">
            <v>-10</v>
          </cell>
          <cell r="U30">
            <v>-71</v>
          </cell>
          <cell r="V30">
            <v>-136</v>
          </cell>
          <cell r="W30">
            <v>-19</v>
          </cell>
          <cell r="X30">
            <v>-236</v>
          </cell>
          <cell r="Y30">
            <v>-14.5</v>
          </cell>
          <cell r="Z30">
            <v>-14.5</v>
          </cell>
          <cell r="AA30">
            <v>-14.5</v>
          </cell>
          <cell r="AB30">
            <v>-14.5</v>
          </cell>
          <cell r="AC30">
            <v>-58</v>
          </cell>
          <cell r="AD30">
            <v>-22</v>
          </cell>
          <cell r="AE30">
            <v>-138</v>
          </cell>
          <cell r="AF30">
            <v>-115</v>
          </cell>
          <cell r="AG30">
            <v>-32</v>
          </cell>
          <cell r="AH30">
            <v>-307</v>
          </cell>
          <cell r="AI30">
            <v>-100</v>
          </cell>
          <cell r="AJ30">
            <v>-100</v>
          </cell>
          <cell r="AK30">
            <v>-102.85359801488836</v>
          </cell>
          <cell r="AL30">
            <v>-109</v>
          </cell>
          <cell r="AM30">
            <v>-110</v>
          </cell>
          <cell r="AN30">
            <v>-111</v>
          </cell>
          <cell r="AO30">
            <v>-111</v>
          </cell>
        </row>
        <row r="31">
          <cell r="H31">
            <v>-465</v>
          </cell>
          <cell r="I31">
            <v>-162.80000000000001</v>
          </cell>
          <cell r="J31">
            <v>0</v>
          </cell>
          <cell r="K31">
            <v>-15</v>
          </cell>
          <cell r="L31">
            <v>0</v>
          </cell>
          <cell r="M31">
            <v>0</v>
          </cell>
          <cell r="N31">
            <v>-15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-250</v>
          </cell>
          <cell r="U31">
            <v>0</v>
          </cell>
          <cell r="V31">
            <v>0</v>
          </cell>
          <cell r="W31">
            <v>-53</v>
          </cell>
          <cell r="X31">
            <v>-303</v>
          </cell>
          <cell r="Y31">
            <v>0</v>
          </cell>
          <cell r="Z31">
            <v>-262</v>
          </cell>
          <cell r="AA31">
            <v>0</v>
          </cell>
          <cell r="AB31">
            <v>0</v>
          </cell>
          <cell r="AC31">
            <v>-262</v>
          </cell>
          <cell r="AD31">
            <v>-40</v>
          </cell>
          <cell r="AE31">
            <v>0</v>
          </cell>
          <cell r="AF31">
            <v>0</v>
          </cell>
          <cell r="AG31">
            <v>0</v>
          </cell>
          <cell r="AH31">
            <v>-40</v>
          </cell>
          <cell r="AI31">
            <v>0</v>
          </cell>
          <cell r="AJ31">
            <v>0</v>
          </cell>
          <cell r="AK31">
            <v>0</v>
          </cell>
          <cell r="AL31">
            <v>109</v>
          </cell>
          <cell r="AM31">
            <v>110</v>
          </cell>
          <cell r="AN31">
            <v>111</v>
          </cell>
          <cell r="AO31">
            <v>111</v>
          </cell>
        </row>
        <row r="32">
          <cell r="H32">
            <v>1612</v>
          </cell>
          <cell r="I32">
            <v>-128</v>
          </cell>
          <cell r="J32">
            <v>-190</v>
          </cell>
          <cell r="K32">
            <v>-193</v>
          </cell>
          <cell r="L32">
            <v>-122</v>
          </cell>
          <cell r="M32">
            <v>277</v>
          </cell>
          <cell r="N32">
            <v>-228</v>
          </cell>
          <cell r="O32">
            <v>-121</v>
          </cell>
          <cell r="P32">
            <v>-308</v>
          </cell>
          <cell r="Q32">
            <v>-77</v>
          </cell>
          <cell r="R32">
            <v>-31</v>
          </cell>
          <cell r="S32">
            <v>-537</v>
          </cell>
          <cell r="T32">
            <v>-596</v>
          </cell>
          <cell r="U32">
            <v>67</v>
          </cell>
          <cell r="V32">
            <v>-66</v>
          </cell>
          <cell r="W32">
            <v>-59</v>
          </cell>
          <cell r="X32">
            <v>-654</v>
          </cell>
          <cell r="Y32">
            <v>92</v>
          </cell>
          <cell r="Z32">
            <v>708</v>
          </cell>
          <cell r="AA32">
            <v>0</v>
          </cell>
          <cell r="AB32">
            <v>301.12</v>
          </cell>
          <cell r="AC32">
            <v>1101.1199999999999</v>
          </cell>
          <cell r="AD32">
            <v>158</v>
          </cell>
          <cell r="AE32">
            <v>1437</v>
          </cell>
          <cell r="AF32">
            <v>-304</v>
          </cell>
          <cell r="AG32">
            <v>592</v>
          </cell>
          <cell r="AH32">
            <v>1883</v>
          </cell>
          <cell r="AI32">
            <v>1830.1799999999998</v>
          </cell>
          <cell r="AJ32">
            <v>1830.1799999999998</v>
          </cell>
          <cell r="AK32">
            <v>2529</v>
          </cell>
          <cell r="AL32">
            <v>2019</v>
          </cell>
          <cell r="AM32">
            <v>1848</v>
          </cell>
          <cell r="AN32">
            <v>1476</v>
          </cell>
          <cell r="AO32">
            <v>2430</v>
          </cell>
        </row>
        <row r="33">
          <cell r="H33">
            <v>2825</v>
          </cell>
          <cell r="I33">
            <v>585</v>
          </cell>
          <cell r="J33">
            <v>183</v>
          </cell>
          <cell r="K33">
            <v>44</v>
          </cell>
          <cell r="L33">
            <v>41</v>
          </cell>
          <cell r="M33">
            <v>348</v>
          </cell>
          <cell r="N33">
            <v>616</v>
          </cell>
          <cell r="O33">
            <v>150</v>
          </cell>
          <cell r="P33">
            <v>86</v>
          </cell>
          <cell r="Q33">
            <v>0</v>
          </cell>
          <cell r="R33">
            <v>4</v>
          </cell>
          <cell r="S33">
            <v>240</v>
          </cell>
          <cell r="T33">
            <v>47</v>
          </cell>
          <cell r="U33">
            <v>87</v>
          </cell>
          <cell r="V33">
            <v>84</v>
          </cell>
          <cell r="W33">
            <v>1</v>
          </cell>
          <cell r="X33">
            <v>219</v>
          </cell>
          <cell r="Y33">
            <v>550</v>
          </cell>
          <cell r="Z33">
            <v>1500</v>
          </cell>
          <cell r="AA33">
            <v>0</v>
          </cell>
          <cell r="AB33">
            <v>301.12</v>
          </cell>
          <cell r="AC33">
            <v>2351.12</v>
          </cell>
          <cell r="AD33">
            <v>550</v>
          </cell>
          <cell r="AE33">
            <v>1800</v>
          </cell>
          <cell r="AF33">
            <v>0</v>
          </cell>
          <cell r="AG33">
            <v>788</v>
          </cell>
          <cell r="AH33">
            <v>3138</v>
          </cell>
          <cell r="AI33">
            <v>2785.18</v>
          </cell>
          <cell r="AJ33">
            <v>2785.18</v>
          </cell>
          <cell r="AK33">
            <v>3795</v>
          </cell>
          <cell r="AL33">
            <v>3720</v>
          </cell>
          <cell r="AM33">
            <v>3748</v>
          </cell>
          <cell r="AN33">
            <v>2828</v>
          </cell>
          <cell r="AO33">
            <v>4578</v>
          </cell>
        </row>
        <row r="34">
          <cell r="H34">
            <v>-1213</v>
          </cell>
          <cell r="I34">
            <v>-713</v>
          </cell>
          <cell r="J34">
            <v>-373</v>
          </cell>
          <cell r="K34">
            <v>-237</v>
          </cell>
          <cell r="L34">
            <v>-163</v>
          </cell>
          <cell r="M34">
            <v>-71</v>
          </cell>
          <cell r="N34">
            <v>-844</v>
          </cell>
          <cell r="O34">
            <v>-271</v>
          </cell>
          <cell r="P34">
            <v>-394</v>
          </cell>
          <cell r="Q34">
            <v>-77</v>
          </cell>
          <cell r="R34">
            <v>-35</v>
          </cell>
          <cell r="S34">
            <v>-777</v>
          </cell>
          <cell r="T34">
            <v>-643</v>
          </cell>
          <cell r="U34">
            <v>-20</v>
          </cell>
          <cell r="V34">
            <v>-150</v>
          </cell>
          <cell r="W34">
            <v>-60</v>
          </cell>
          <cell r="X34">
            <v>-873</v>
          </cell>
          <cell r="Y34">
            <v>-458</v>
          </cell>
          <cell r="Z34">
            <v>-792</v>
          </cell>
          <cell r="AA34">
            <v>0</v>
          </cell>
          <cell r="AB34">
            <v>0</v>
          </cell>
          <cell r="AC34">
            <v>-1250</v>
          </cell>
          <cell r="AD34">
            <v>-392</v>
          </cell>
          <cell r="AE34">
            <v>-363</v>
          </cell>
          <cell r="AF34">
            <v>-304</v>
          </cell>
          <cell r="AG34">
            <v>-196</v>
          </cell>
          <cell r="AH34">
            <v>-1255</v>
          </cell>
          <cell r="AI34">
            <v>-955</v>
          </cell>
          <cell r="AJ34">
            <v>-955</v>
          </cell>
          <cell r="AK34">
            <v>-1266</v>
          </cell>
          <cell r="AL34">
            <v>-1701</v>
          </cell>
          <cell r="AM34">
            <v>-1900</v>
          </cell>
          <cell r="AN34">
            <v>-1352</v>
          </cell>
          <cell r="AO34">
            <v>-2148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244</v>
          </cell>
          <cell r="R35">
            <v>0</v>
          </cell>
          <cell r="S35">
            <v>244</v>
          </cell>
          <cell r="T35">
            <v>-7</v>
          </cell>
          <cell r="U35">
            <v>-25</v>
          </cell>
          <cell r="V35">
            <v>-8</v>
          </cell>
          <cell r="W35">
            <v>-28</v>
          </cell>
          <cell r="X35">
            <v>-68</v>
          </cell>
          <cell r="Y35">
            <v>-7.4</v>
          </cell>
          <cell r="Z35">
            <v>-27.6</v>
          </cell>
          <cell r="AA35">
            <v>-7.4</v>
          </cell>
          <cell r="AB35">
            <v>-27.6</v>
          </cell>
          <cell r="AC35">
            <v>-70</v>
          </cell>
          <cell r="AD35">
            <v>-8</v>
          </cell>
          <cell r="AE35">
            <v>-26</v>
          </cell>
          <cell r="AF35">
            <v>-8</v>
          </cell>
          <cell r="AG35">
            <v>-27</v>
          </cell>
          <cell r="AH35">
            <v>-69</v>
          </cell>
          <cell r="AI35">
            <v>-70</v>
          </cell>
          <cell r="AJ35">
            <v>-70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H36">
            <v>-890.90000000000009</v>
          </cell>
          <cell r="I36">
            <v>-350</v>
          </cell>
          <cell r="J36">
            <v>-187</v>
          </cell>
          <cell r="K36">
            <v>193</v>
          </cell>
          <cell r="L36">
            <v>35</v>
          </cell>
          <cell r="M36">
            <v>344</v>
          </cell>
          <cell r="N36">
            <v>385</v>
          </cell>
          <cell r="O36">
            <v>-336.46000000000004</v>
          </cell>
          <cell r="P36">
            <v>27</v>
          </cell>
          <cell r="Q36">
            <v>-655</v>
          </cell>
          <cell r="R36">
            <v>-103</v>
          </cell>
          <cell r="S36">
            <v>-1067.46</v>
          </cell>
          <cell r="T36">
            <v>740</v>
          </cell>
          <cell r="U36">
            <v>-45.699999999999996</v>
          </cell>
          <cell r="V36">
            <v>-531</v>
          </cell>
          <cell r="W36">
            <v>1417</v>
          </cell>
          <cell r="X36">
            <v>1580.3</v>
          </cell>
          <cell r="Y36">
            <v>-34.25</v>
          </cell>
          <cell r="Z36">
            <v>-140.25</v>
          </cell>
          <cell r="AA36">
            <v>123.19</v>
          </cell>
          <cell r="AB36">
            <v>597.64</v>
          </cell>
          <cell r="AC36">
            <v>546.33000000000004</v>
          </cell>
          <cell r="AD36">
            <v>-67</v>
          </cell>
          <cell r="AE36">
            <v>-67</v>
          </cell>
          <cell r="AF36">
            <v>84</v>
          </cell>
          <cell r="AG36">
            <v>847</v>
          </cell>
          <cell r="AH36">
            <v>797</v>
          </cell>
          <cell r="AI36">
            <v>575.14</v>
          </cell>
          <cell r="AJ36">
            <v>575.14</v>
          </cell>
          <cell r="AK36">
            <v>642.97898263027309</v>
          </cell>
          <cell r="AL36">
            <v>-362</v>
          </cell>
          <cell r="AM36">
            <v>-356</v>
          </cell>
          <cell r="AN36">
            <v>-327</v>
          </cell>
          <cell r="AO36">
            <v>-327</v>
          </cell>
        </row>
        <row r="37">
          <cell r="H37">
            <v>300.5</v>
          </cell>
          <cell r="I37">
            <v>-371</v>
          </cell>
          <cell r="J37">
            <v>21</v>
          </cell>
          <cell r="K37">
            <v>73</v>
          </cell>
          <cell r="L37">
            <v>110</v>
          </cell>
          <cell r="M37">
            <v>-201</v>
          </cell>
          <cell r="N37">
            <v>3</v>
          </cell>
          <cell r="O37">
            <v>27</v>
          </cell>
          <cell r="P37">
            <v>62</v>
          </cell>
          <cell r="Q37">
            <v>-390</v>
          </cell>
          <cell r="R37">
            <v>-172</v>
          </cell>
          <cell r="S37">
            <v>-473</v>
          </cell>
          <cell r="T37">
            <v>391</v>
          </cell>
          <cell r="U37">
            <v>93.2</v>
          </cell>
          <cell r="V37">
            <v>-182</v>
          </cell>
          <cell r="W37">
            <v>394</v>
          </cell>
          <cell r="X37">
            <v>696.2</v>
          </cell>
          <cell r="Y37">
            <v>302.39</v>
          </cell>
          <cell r="Z37">
            <v>-201.01</v>
          </cell>
          <cell r="AA37">
            <v>193.38</v>
          </cell>
          <cell r="AB37">
            <v>105.23</v>
          </cell>
          <cell r="AC37">
            <v>399.99</v>
          </cell>
          <cell r="AD37">
            <v>453</v>
          </cell>
          <cell r="AE37">
            <v>-126</v>
          </cell>
          <cell r="AF37">
            <v>155</v>
          </cell>
          <cell r="AG37">
            <v>586</v>
          </cell>
          <cell r="AH37">
            <v>1068</v>
          </cell>
          <cell r="AI37">
            <v>387.57</v>
          </cell>
          <cell r="AJ37">
            <v>387.57</v>
          </cell>
          <cell r="AK37">
            <v>398.62968982630281</v>
          </cell>
          <cell r="AL37">
            <v>-206</v>
          </cell>
          <cell r="AM37">
            <v>-192</v>
          </cell>
          <cell r="AN37">
            <v>-279</v>
          </cell>
          <cell r="AO37">
            <v>-279</v>
          </cell>
        </row>
        <row r="38">
          <cell r="H38">
            <v>-195.10000000000002</v>
          </cell>
          <cell r="I38">
            <v>21</v>
          </cell>
          <cell r="J38">
            <v>-191</v>
          </cell>
          <cell r="K38">
            <v>100</v>
          </cell>
          <cell r="L38">
            <v>-117</v>
          </cell>
          <cell r="M38">
            <v>247</v>
          </cell>
          <cell r="N38">
            <v>39</v>
          </cell>
          <cell r="O38">
            <v>-148</v>
          </cell>
          <cell r="P38">
            <v>32</v>
          </cell>
          <cell r="Q38">
            <v>-213</v>
          </cell>
          <cell r="R38">
            <v>-266</v>
          </cell>
          <cell r="S38">
            <v>-595</v>
          </cell>
          <cell r="T38">
            <v>390</v>
          </cell>
          <cell r="U38">
            <v>-57</v>
          </cell>
          <cell r="V38">
            <v>-334</v>
          </cell>
          <cell r="W38">
            <v>726</v>
          </cell>
          <cell r="X38">
            <v>725</v>
          </cell>
          <cell r="Y38">
            <v>-381</v>
          </cell>
          <cell r="Z38">
            <v>14</v>
          </cell>
          <cell r="AA38">
            <v>-128.75</v>
          </cell>
          <cell r="AB38">
            <v>416.65</v>
          </cell>
          <cell r="AC38">
            <v>-79.099999999999994</v>
          </cell>
          <cell r="AD38">
            <v>-422</v>
          </cell>
          <cell r="AE38">
            <v>89</v>
          </cell>
          <cell r="AF38">
            <v>35</v>
          </cell>
          <cell r="AG38">
            <v>141</v>
          </cell>
          <cell r="AH38">
            <v>-157</v>
          </cell>
          <cell r="AI38">
            <v>-50</v>
          </cell>
          <cell r="AJ38">
            <v>-50</v>
          </cell>
        </row>
        <row r="39">
          <cell r="J39">
            <v>-57</v>
          </cell>
          <cell r="K39">
            <v>10</v>
          </cell>
          <cell r="L39">
            <v>23</v>
          </cell>
          <cell r="M39">
            <v>9</v>
          </cell>
          <cell r="N39">
            <v>-15</v>
          </cell>
          <cell r="O39">
            <v>3</v>
          </cell>
          <cell r="P39">
            <v>31</v>
          </cell>
          <cell r="Q39">
            <v>-75</v>
          </cell>
          <cell r="R39">
            <v>-2</v>
          </cell>
          <cell r="S39">
            <v>-43</v>
          </cell>
          <cell r="T39">
            <v>-118</v>
          </cell>
          <cell r="U39">
            <v>-17</v>
          </cell>
          <cell r="V39">
            <v>-162</v>
          </cell>
          <cell r="W39">
            <v>497</v>
          </cell>
          <cell r="X39">
            <v>200</v>
          </cell>
          <cell r="Y39">
            <v>-452</v>
          </cell>
          <cell r="Z39">
            <v>95</v>
          </cell>
          <cell r="AA39">
            <v>-128.75</v>
          </cell>
          <cell r="AB39">
            <v>406.15</v>
          </cell>
          <cell r="AC39">
            <v>-79.599999999999994</v>
          </cell>
          <cell r="AD39">
            <v>-419</v>
          </cell>
          <cell r="AE39">
            <v>201</v>
          </cell>
          <cell r="AF39">
            <v>-31</v>
          </cell>
          <cell r="AG39">
            <v>121</v>
          </cell>
          <cell r="AH39">
            <v>-128</v>
          </cell>
          <cell r="AI39">
            <v>61</v>
          </cell>
          <cell r="AJ39">
            <v>61</v>
          </cell>
        </row>
        <row r="40">
          <cell r="H40">
            <v>-59.5</v>
          </cell>
          <cell r="I40">
            <v>-69</v>
          </cell>
          <cell r="J40">
            <v>-56</v>
          </cell>
          <cell r="K40">
            <v>25</v>
          </cell>
          <cell r="L40">
            <v>33</v>
          </cell>
          <cell r="M40">
            <v>146</v>
          </cell>
          <cell r="N40">
            <v>148</v>
          </cell>
          <cell r="O40">
            <v>-18</v>
          </cell>
          <cell r="P40">
            <v>-32</v>
          </cell>
          <cell r="Q40">
            <v>-108</v>
          </cell>
          <cell r="R40">
            <v>298</v>
          </cell>
          <cell r="S40">
            <v>140</v>
          </cell>
          <cell r="T40">
            <v>40</v>
          </cell>
          <cell r="U40">
            <v>-87</v>
          </cell>
          <cell r="V40">
            <v>-16</v>
          </cell>
          <cell r="W40">
            <v>278</v>
          </cell>
          <cell r="X40">
            <v>215</v>
          </cell>
          <cell r="Y40">
            <v>38</v>
          </cell>
          <cell r="Z40">
            <v>40.4</v>
          </cell>
          <cell r="AA40">
            <v>52.2</v>
          </cell>
          <cell r="AB40">
            <v>69.400000000000006</v>
          </cell>
          <cell r="AC40">
            <v>200</v>
          </cell>
          <cell r="AD40">
            <v>-84</v>
          </cell>
          <cell r="AE40">
            <v>13</v>
          </cell>
          <cell r="AF40">
            <v>-137</v>
          </cell>
          <cell r="AG40">
            <v>109</v>
          </cell>
          <cell r="AH40">
            <v>-99</v>
          </cell>
          <cell r="AI40">
            <v>216.84</v>
          </cell>
          <cell r="AJ40">
            <v>216.84</v>
          </cell>
          <cell r="AK40">
            <v>223.02774193548393</v>
          </cell>
          <cell r="AL40">
            <v>-155</v>
          </cell>
          <cell r="AM40">
            <v>-169</v>
          </cell>
          <cell r="AN40">
            <v>-56</v>
          </cell>
          <cell r="AO40">
            <v>-56</v>
          </cell>
        </row>
        <row r="41">
          <cell r="H41">
            <v>113.2</v>
          </cell>
          <cell r="I41">
            <v>69</v>
          </cell>
          <cell r="J41">
            <v>39</v>
          </cell>
          <cell r="K41">
            <v>-5</v>
          </cell>
          <cell r="L41">
            <v>9</v>
          </cell>
          <cell r="M41">
            <v>17</v>
          </cell>
          <cell r="N41">
            <v>60</v>
          </cell>
          <cell r="O41">
            <v>-62.46</v>
          </cell>
          <cell r="P41">
            <v>-35</v>
          </cell>
          <cell r="Q41">
            <v>56</v>
          </cell>
          <cell r="R41">
            <v>37</v>
          </cell>
          <cell r="S41">
            <v>-4.460000000000008</v>
          </cell>
          <cell r="T41">
            <v>-81</v>
          </cell>
          <cell r="U41">
            <v>5.0999999999999996</v>
          </cell>
          <cell r="V41">
            <v>1</v>
          </cell>
          <cell r="W41">
            <v>19</v>
          </cell>
          <cell r="X41">
            <v>-55.900000000000006</v>
          </cell>
          <cell r="Y41">
            <v>6.36</v>
          </cell>
          <cell r="Z41">
            <v>6.36</v>
          </cell>
          <cell r="AA41">
            <v>6.36</v>
          </cell>
          <cell r="AB41">
            <v>6.36</v>
          </cell>
          <cell r="AC41">
            <v>25.44</v>
          </cell>
          <cell r="AD41">
            <v>-14</v>
          </cell>
          <cell r="AE41">
            <v>-43</v>
          </cell>
          <cell r="AF41">
            <v>31</v>
          </cell>
          <cell r="AG41">
            <v>11</v>
          </cell>
          <cell r="AH41">
            <v>-15</v>
          </cell>
          <cell r="AI41">
            <v>20.73</v>
          </cell>
          <cell r="AJ41">
            <v>20.73</v>
          </cell>
          <cell r="AK41">
            <v>21.321550868486359</v>
          </cell>
          <cell r="AL41">
            <v>-12</v>
          </cell>
          <cell r="AM41">
            <v>-5</v>
          </cell>
          <cell r="AN41">
            <v>-1</v>
          </cell>
          <cell r="AO41">
            <v>-1</v>
          </cell>
        </row>
        <row r="42">
          <cell r="H42">
            <v>-1050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135</v>
          </cell>
          <cell r="N42">
            <v>135</v>
          </cell>
          <cell r="O42">
            <v>-135</v>
          </cell>
          <cell r="P42">
            <v>0</v>
          </cell>
          <cell r="Q42">
            <v>0</v>
          </cell>
          <cell r="S42">
            <v>-135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11</v>
          </cell>
          <cell r="AM42">
            <v>10</v>
          </cell>
          <cell r="AN42">
            <v>9</v>
          </cell>
          <cell r="AO42">
            <v>9</v>
          </cell>
        </row>
        <row r="44">
          <cell r="H44">
            <v>9323.1779000000006</v>
          </cell>
          <cell r="I44">
            <v>8676.0249999999996</v>
          </cell>
          <cell r="J44">
            <v>2006</v>
          </cell>
          <cell r="K44">
            <v>3035</v>
          </cell>
          <cell r="L44">
            <v>2543</v>
          </cell>
          <cell r="M44">
            <v>3352</v>
          </cell>
          <cell r="N44">
            <v>10936</v>
          </cell>
          <cell r="O44">
            <v>2547.21</v>
          </cell>
          <cell r="P44">
            <v>3367</v>
          </cell>
          <cell r="Q44">
            <v>3627.06</v>
          </cell>
          <cell r="R44">
            <v>5061.21</v>
          </cell>
          <cell r="S44">
            <v>13567.599999999999</v>
          </cell>
          <cell r="T44">
            <v>3475.9219199999998</v>
          </cell>
          <cell r="U44">
            <v>3930.9725663999998</v>
          </cell>
          <cell r="V44">
            <v>3298.4022480000003</v>
          </cell>
          <cell r="W44">
            <v>4961</v>
          </cell>
          <cell r="X44">
            <v>15666.296734399999</v>
          </cell>
          <cell r="Y44">
            <v>2632.01</v>
          </cell>
          <cell r="Z44">
            <v>2864.0140000000006</v>
          </cell>
          <cell r="AA44">
            <v>2699.9988000000003</v>
          </cell>
          <cell r="AB44">
            <v>4014.4020000000005</v>
          </cell>
          <cell r="AC44">
            <v>12210.424800000001</v>
          </cell>
          <cell r="AD44">
            <v>2631.5828800000004</v>
          </cell>
          <cell r="AE44">
            <v>3748.8972970000004</v>
          </cell>
          <cell r="AF44">
            <v>2163.1994000000004</v>
          </cell>
          <cell r="AG44">
            <v>3484.8068000000003</v>
          </cell>
          <cell r="AH44">
            <v>12028.486377000001</v>
          </cell>
          <cell r="AI44">
            <v>9569.404050000001</v>
          </cell>
          <cell r="AJ44">
            <v>9569.4440500000001</v>
          </cell>
          <cell r="AK44">
            <v>11734.340845049626</v>
          </cell>
          <cell r="AL44">
            <v>10419.675430078514</v>
          </cell>
          <cell r="AM44">
            <v>10472.299877405105</v>
          </cell>
          <cell r="AN44">
            <v>10581.563486961388</v>
          </cell>
          <cell r="AO44">
            <v>12369.19102867975</v>
          </cell>
        </row>
        <row r="47">
          <cell r="H47">
            <v>2.169</v>
          </cell>
          <cell r="I47">
            <v>2.34</v>
          </cell>
          <cell r="J47">
            <v>2.376586741889986</v>
          </cell>
          <cell r="K47">
            <v>2.43619877989165</v>
          </cell>
          <cell r="L47">
            <v>2.5200775408474105</v>
          </cell>
          <cell r="M47">
            <v>2.6505702066999284</v>
          </cell>
          <cell r="N47">
            <v>2.4942163133408837</v>
          </cell>
          <cell r="O47">
            <v>2.5462110360821226</v>
          </cell>
          <cell r="P47">
            <v>2.7321475775084019</v>
          </cell>
          <cell r="Q47">
            <v>2.7854006586169047</v>
          </cell>
          <cell r="R47">
            <v>2.8872922295914192</v>
          </cell>
          <cell r="S47">
            <v>2.7434565911600561</v>
          </cell>
          <cell r="T47">
            <v>2.8304</v>
          </cell>
          <cell r="U47">
            <v>3.1008</v>
          </cell>
          <cell r="V47">
            <v>3.1322000000000001</v>
          </cell>
          <cell r="W47">
            <v>3.14</v>
          </cell>
          <cell r="X47">
            <v>3.0508500000000005</v>
          </cell>
          <cell r="Y47">
            <v>3.04</v>
          </cell>
          <cell r="Z47">
            <v>3.1070000000000002</v>
          </cell>
          <cell r="AA47">
            <v>3.1070000000000002</v>
          </cell>
          <cell r="AB47">
            <v>3.1120000000000001</v>
          </cell>
          <cell r="AC47">
            <v>3.0915000000000004</v>
          </cell>
          <cell r="AD47">
            <v>3.1448</v>
          </cell>
          <cell r="AE47">
            <v>3.0386000000000002</v>
          </cell>
          <cell r="AF47">
            <v>3.0350000000000001</v>
          </cell>
          <cell r="AG47">
            <v>3.2690000000000001</v>
          </cell>
          <cell r="AH47">
            <v>3.1218500000000002</v>
          </cell>
          <cell r="AI47">
            <v>2.9969999999999999</v>
          </cell>
          <cell r="AJ47">
            <v>2.9969999999999999</v>
          </cell>
          <cell r="AK47">
            <v>3.0825223325062039</v>
          </cell>
          <cell r="AL47">
            <v>3.2888914392059556</v>
          </cell>
          <cell r="AM47">
            <v>3.4413442928039699</v>
          </cell>
          <cell r="AN47">
            <v>3.5993746898263024</v>
          </cell>
          <cell r="AO47">
            <v>3.7648418114143918</v>
          </cell>
        </row>
        <row r="48">
          <cell r="S48">
            <v>9.9927290382175071E-2</v>
          </cell>
          <cell r="X48">
            <v>0.11204602610824055</v>
          </cell>
          <cell r="AC48">
            <v>1.2494473283442664E-2</v>
          </cell>
          <cell r="AH48">
            <v>2.3272202828719779E-2</v>
          </cell>
          <cell r="AI48">
            <v>-8.3205873355766347E-2</v>
          </cell>
          <cell r="AJ48">
            <v>-3.999231225074884E-2</v>
          </cell>
          <cell r="AK48">
            <v>2.8535980148883588E-2</v>
          </cell>
          <cell r="AL48">
            <v>6.6948130277442619E-2</v>
          </cell>
          <cell r="AM48">
            <v>4.6353872244205618E-2</v>
          </cell>
          <cell r="AN48">
            <v>4.5921123716909706E-2</v>
          </cell>
          <cell r="AO48">
            <v>4.5971074380165344E-2</v>
          </cell>
        </row>
        <row r="49">
          <cell r="H49">
            <v>2.169</v>
          </cell>
          <cell r="I49">
            <v>2.34</v>
          </cell>
          <cell r="J49">
            <v>2.376586741889986</v>
          </cell>
          <cell r="K49">
            <v>2.43619877989165</v>
          </cell>
          <cell r="L49">
            <v>2.5200775408474105</v>
          </cell>
          <cell r="M49">
            <v>2.6505702066999284</v>
          </cell>
          <cell r="N49">
            <v>2.4942163133408837</v>
          </cell>
          <cell r="O49">
            <v>2.5462110360821226</v>
          </cell>
          <cell r="P49">
            <v>2.7479</v>
          </cell>
          <cell r="Q49">
            <v>2.7854006586169047</v>
          </cell>
          <cell r="R49">
            <v>2.8872922295914192</v>
          </cell>
          <cell r="S49">
            <v>2.7417009810726114</v>
          </cell>
          <cell r="T49">
            <v>2.8304</v>
          </cell>
          <cell r="U49">
            <v>3.1008</v>
          </cell>
          <cell r="V49">
            <v>3.1322000000000001</v>
          </cell>
          <cell r="W49">
            <v>3.14</v>
          </cell>
          <cell r="X49">
            <v>3.0508500000000005</v>
          </cell>
          <cell r="Y49">
            <v>3.04</v>
          </cell>
          <cell r="Z49">
            <v>3.1070000000000002</v>
          </cell>
          <cell r="AA49">
            <v>3.1070000000000002</v>
          </cell>
          <cell r="AB49">
            <v>3.1120000000000001</v>
          </cell>
          <cell r="AC49">
            <v>3.0915000000000004</v>
          </cell>
          <cell r="AD49">
            <v>3.1448</v>
          </cell>
          <cell r="AE49">
            <v>3.0386000000000002</v>
          </cell>
          <cell r="AF49">
            <v>3.0350000000000001</v>
          </cell>
          <cell r="AG49">
            <v>3.2690000000000001</v>
          </cell>
          <cell r="AH49">
            <v>3.1218500000000002</v>
          </cell>
          <cell r="AI49">
            <v>3.7309999999999999</v>
          </cell>
          <cell r="AJ49">
            <v>3.7309999999999999</v>
          </cell>
          <cell r="AK49">
            <v>4.109</v>
          </cell>
          <cell r="AL49">
            <v>4.4239999999999995</v>
          </cell>
          <cell r="AM49">
            <v>4.5819999999999999</v>
          </cell>
          <cell r="AN49">
            <v>4.6980000000000004</v>
          </cell>
          <cell r="AO49">
            <v>4.7510000000000003</v>
          </cell>
        </row>
        <row r="50">
          <cell r="S50">
            <v>9.9223417956173066E-2</v>
          </cell>
          <cell r="T50">
            <v>0.11161249397267614</v>
          </cell>
          <cell r="U50">
            <v>0.12842534298919173</v>
          </cell>
          <cell r="V50">
            <v>0.12450608866995072</v>
          </cell>
          <cell r="W50">
            <v>8.7524140375753179E-2</v>
          </cell>
          <cell r="X50">
            <v>0.11275810931301611</v>
          </cell>
          <cell r="AC50">
            <v>1.2494473283442664E-2</v>
          </cell>
          <cell r="AH50">
            <v>2.3272202828719779E-2</v>
          </cell>
          <cell r="AI50">
            <v>0.14132762312633829</v>
          </cell>
          <cell r="AJ50">
            <v>0.19512468568316854</v>
          </cell>
          <cell r="AK50">
            <v>0.10131332082551592</v>
          </cell>
          <cell r="AL50">
            <v>7.6660988074957359E-2</v>
          </cell>
          <cell r="AM50">
            <v>3.5714285714285809E-2</v>
          </cell>
          <cell r="AN50">
            <v>2.5316455696202667E-2</v>
          </cell>
          <cell r="AO50">
            <v>1.12813963388676E-2</v>
          </cell>
        </row>
        <row r="51">
          <cell r="AI51">
            <v>0.08</v>
          </cell>
          <cell r="AJ51">
            <v>0.08</v>
          </cell>
          <cell r="AK51">
            <v>0.10300000000000001</v>
          </cell>
          <cell r="AL51">
            <v>0.28599999999999998</v>
          </cell>
          <cell r="AM51">
            <v>0.40699999999999997</v>
          </cell>
          <cell r="AN51">
            <v>0.5</v>
          </cell>
          <cell r="AO51">
            <v>0.5</v>
          </cell>
        </row>
        <row r="52">
          <cell r="AK52">
            <v>0.28750000000000009</v>
          </cell>
          <cell r="AL52">
            <v>1.7766990291262132</v>
          </cell>
          <cell r="AM52">
            <v>0.42307692307692313</v>
          </cell>
          <cell r="AN52">
            <v>0.22850122850122867</v>
          </cell>
          <cell r="AO52">
            <v>0</v>
          </cell>
        </row>
        <row r="53">
          <cell r="J53">
            <v>17.149999999999999</v>
          </cell>
          <cell r="K53">
            <v>18.170000000000002</v>
          </cell>
          <cell r="L53">
            <v>16.43</v>
          </cell>
          <cell r="M53">
            <v>16.91</v>
          </cell>
          <cell r="N53">
            <v>17.170000000000002</v>
          </cell>
          <cell r="O53">
            <v>18.28</v>
          </cell>
          <cell r="P53">
            <v>19.420000000000002</v>
          </cell>
          <cell r="Q53">
            <v>20.76</v>
          </cell>
          <cell r="R53">
            <v>23.21</v>
          </cell>
          <cell r="S53">
            <v>20.417500000000004</v>
          </cell>
          <cell r="T53">
            <v>21.08</v>
          </cell>
          <cell r="U53">
            <v>18.489999999999998</v>
          </cell>
          <cell r="V53">
            <v>18.66</v>
          </cell>
          <cell r="W53">
            <v>18.84</v>
          </cell>
          <cell r="X53">
            <v>19.267499999999998</v>
          </cell>
          <cell r="Y53">
            <v>13.96</v>
          </cell>
          <cell r="Z53">
            <v>14</v>
          </cell>
          <cell r="AA53">
            <v>14.92</v>
          </cell>
          <cell r="AB53">
            <v>15.5</v>
          </cell>
          <cell r="AC53">
            <v>14.595000000000001</v>
          </cell>
          <cell r="AD53">
            <v>14.1633</v>
          </cell>
          <cell r="AE53">
            <v>13.283160000000001</v>
          </cell>
          <cell r="AF53">
            <v>12.577389999999999</v>
          </cell>
          <cell r="AG53">
            <v>13.10833</v>
          </cell>
          <cell r="AH53">
            <v>13.283045000000001</v>
          </cell>
          <cell r="AI53">
            <v>12</v>
          </cell>
          <cell r="AJ53">
            <v>12</v>
          </cell>
          <cell r="AK53">
            <v>13.6</v>
          </cell>
          <cell r="AL53">
            <v>14.6</v>
          </cell>
          <cell r="AM53">
            <v>14.6</v>
          </cell>
          <cell r="AN53">
            <v>14.6</v>
          </cell>
          <cell r="AO53">
            <v>14.6</v>
          </cell>
        </row>
        <row r="54">
          <cell r="AK54">
            <v>0.1333333333333333</v>
          </cell>
          <cell r="AL54">
            <v>7.3529411764705843E-2</v>
          </cell>
          <cell r="AM54">
            <v>0</v>
          </cell>
          <cell r="AN54">
            <v>0</v>
          </cell>
          <cell r="AO54">
            <v>0</v>
          </cell>
        </row>
        <row r="55">
          <cell r="J55">
            <v>14.18</v>
          </cell>
          <cell r="K55">
            <v>16.41</v>
          </cell>
          <cell r="L55">
            <v>14.13</v>
          </cell>
          <cell r="M55">
            <v>14.64</v>
          </cell>
          <cell r="N55">
            <v>14.8475</v>
          </cell>
          <cell r="O55">
            <v>16.29</v>
          </cell>
          <cell r="P55">
            <v>17.46</v>
          </cell>
          <cell r="Q55">
            <v>18.22</v>
          </cell>
          <cell r="R55">
            <v>21.24</v>
          </cell>
          <cell r="S55">
            <v>18.36</v>
          </cell>
          <cell r="T55">
            <v>17.72</v>
          </cell>
          <cell r="U55">
            <v>15.66</v>
          </cell>
          <cell r="V55">
            <v>16.27</v>
          </cell>
          <cell r="W55">
            <v>15.78</v>
          </cell>
          <cell r="X55">
            <v>16.357499999999998</v>
          </cell>
          <cell r="Y55">
            <v>12.122962173681408</v>
          </cell>
          <cell r="Z55">
            <v>12.157698454981356</v>
          </cell>
          <cell r="AA55">
            <v>12.956632924880129</v>
          </cell>
          <cell r="AB55">
            <v>13.460309003729355</v>
          </cell>
          <cell r="AC55">
            <v>12.674400639318064</v>
          </cell>
          <cell r="AD55">
            <v>11.34</v>
          </cell>
          <cell r="AE55">
            <v>11.095000000000001</v>
          </cell>
          <cell r="AF55">
            <v>10.505492823243866</v>
          </cell>
          <cell r="AG55">
            <v>10.948970075644652</v>
          </cell>
          <cell r="AH55">
            <v>10.972365724722131</v>
          </cell>
          <cell r="AI55">
            <v>9.9125154433087861</v>
          </cell>
          <cell r="AJ55">
            <v>9.9125154433087861</v>
          </cell>
          <cell r="AK55">
            <v>11.23418416908329</v>
          </cell>
          <cell r="AL55">
            <v>12.060227122692355</v>
          </cell>
          <cell r="AM55">
            <v>12.060227122692355</v>
          </cell>
          <cell r="AN55">
            <v>12.060227122692355</v>
          </cell>
          <cell r="AO55">
            <v>12.060227122692355</v>
          </cell>
        </row>
        <row r="56">
          <cell r="AK56">
            <v>0.1333333333333333</v>
          </cell>
          <cell r="AL56">
            <v>7.3529411764705843E-2</v>
          </cell>
          <cell r="AM56">
            <v>0</v>
          </cell>
          <cell r="AN56">
            <v>0</v>
          </cell>
          <cell r="AO56">
            <v>0</v>
          </cell>
        </row>
        <row r="57">
          <cell r="H57">
            <v>13.34</v>
          </cell>
          <cell r="I57">
            <v>13.25</v>
          </cell>
          <cell r="J57">
            <v>14.18</v>
          </cell>
          <cell r="K57">
            <v>16.41</v>
          </cell>
          <cell r="L57">
            <v>14.13</v>
          </cell>
          <cell r="M57">
            <v>14.64</v>
          </cell>
          <cell r="N57">
            <v>14.8475</v>
          </cell>
          <cell r="O57">
            <v>16.29</v>
          </cell>
          <cell r="P57">
            <v>17.46</v>
          </cell>
          <cell r="Q57">
            <v>18.22</v>
          </cell>
          <cell r="R57">
            <v>21.24</v>
          </cell>
          <cell r="S57">
            <v>18.36</v>
          </cell>
          <cell r="T57">
            <v>17.72</v>
          </cell>
          <cell r="U57">
            <v>15.663</v>
          </cell>
          <cell r="V57">
            <v>16.27</v>
          </cell>
          <cell r="W57">
            <v>15.733176405427859</v>
          </cell>
          <cell r="X57">
            <v>16.308610946691381</v>
          </cell>
          <cell r="Y57">
            <v>11.7</v>
          </cell>
          <cell r="Z57">
            <v>12</v>
          </cell>
          <cell r="AA57">
            <v>12.7</v>
          </cell>
          <cell r="AB57">
            <v>15.5</v>
          </cell>
          <cell r="AC57">
            <v>12.975</v>
          </cell>
          <cell r="AD57">
            <v>11.34</v>
          </cell>
          <cell r="AE57">
            <v>11.095000000000001</v>
          </cell>
          <cell r="AF57">
            <v>10.77</v>
          </cell>
          <cell r="AG57">
            <v>9.1</v>
          </cell>
          <cell r="AH57">
            <v>10.57625</v>
          </cell>
          <cell r="AI57">
            <v>9.01</v>
          </cell>
          <cell r="AJ57">
            <v>9.01</v>
          </cell>
          <cell r="AK57">
            <v>10.211333333333332</v>
          </cell>
          <cell r="AL57">
            <v>11.08</v>
          </cell>
          <cell r="AM57">
            <v>11.19</v>
          </cell>
          <cell r="AN57">
            <v>11.3</v>
          </cell>
          <cell r="AO57">
            <v>11.41</v>
          </cell>
        </row>
        <row r="58">
          <cell r="AK58">
            <v>0.1333333333333333</v>
          </cell>
          <cell r="AL58">
            <v>8.5068877717568769E-2</v>
          </cell>
          <cell r="AM58">
            <v>9.9277978339349371E-3</v>
          </cell>
          <cell r="AN58">
            <v>9.8302055406613853E-3</v>
          </cell>
          <cell r="AO58">
            <v>9.7345132743362761E-3</v>
          </cell>
        </row>
        <row r="59">
          <cell r="I59">
            <v>776</v>
          </cell>
          <cell r="J59">
            <v>230</v>
          </cell>
          <cell r="K59">
            <v>284</v>
          </cell>
          <cell r="L59">
            <v>269</v>
          </cell>
          <cell r="M59">
            <v>397</v>
          </cell>
          <cell r="N59">
            <v>1180</v>
          </cell>
          <cell r="O59">
            <v>321</v>
          </cell>
          <cell r="P59">
            <v>423</v>
          </cell>
          <cell r="Q59">
            <v>349</v>
          </cell>
          <cell r="R59">
            <v>253</v>
          </cell>
          <cell r="S59">
            <v>1346</v>
          </cell>
          <cell r="T59">
            <v>252</v>
          </cell>
          <cell r="U59">
            <v>97</v>
          </cell>
          <cell r="V59">
            <v>260</v>
          </cell>
          <cell r="W59">
            <v>172</v>
          </cell>
          <cell r="X59">
            <v>781</v>
          </cell>
          <cell r="Y59">
            <v>238.78</v>
          </cell>
          <cell r="Z59">
            <v>317.95499999999998</v>
          </cell>
          <cell r="AA59">
            <v>402.34500000000003</v>
          </cell>
          <cell r="AB59">
            <v>488.96499999999997</v>
          </cell>
          <cell r="AC59">
            <v>1448.0450000000001</v>
          </cell>
          <cell r="AD59">
            <v>260</v>
          </cell>
          <cell r="AE59">
            <v>283</v>
          </cell>
          <cell r="AF59">
            <v>246</v>
          </cell>
          <cell r="AG59">
            <v>243</v>
          </cell>
          <cell r="AH59">
            <v>1032</v>
          </cell>
          <cell r="AI59">
            <v>964.8</v>
          </cell>
          <cell r="AJ59">
            <v>964.8</v>
          </cell>
          <cell r="AK59">
            <v>992.33151364764285</v>
          </cell>
          <cell r="AL59">
            <v>1485</v>
          </cell>
          <cell r="AM59">
            <v>1657</v>
          </cell>
          <cell r="AN59">
            <v>1771</v>
          </cell>
          <cell r="AO59">
            <v>1771</v>
          </cell>
        </row>
        <row r="60">
          <cell r="I60">
            <v>1309</v>
          </cell>
          <cell r="J60">
            <v>412</v>
          </cell>
          <cell r="K60">
            <v>472</v>
          </cell>
          <cell r="L60">
            <v>557</v>
          </cell>
          <cell r="M60">
            <v>740</v>
          </cell>
          <cell r="N60">
            <v>2181</v>
          </cell>
          <cell r="O60">
            <v>601</v>
          </cell>
          <cell r="P60">
            <v>473</v>
          </cell>
          <cell r="Q60">
            <v>373</v>
          </cell>
          <cell r="R60">
            <v>563</v>
          </cell>
          <cell r="S60">
            <v>2010</v>
          </cell>
          <cell r="T60">
            <v>655</v>
          </cell>
          <cell r="U60">
            <v>443</v>
          </cell>
          <cell r="V60">
            <v>563</v>
          </cell>
          <cell r="W60">
            <v>724</v>
          </cell>
          <cell r="X60">
            <v>2385</v>
          </cell>
          <cell r="Y60">
            <v>389.63</v>
          </cell>
          <cell r="Z60">
            <v>499.39499999999998</v>
          </cell>
          <cell r="AA60">
            <v>655.78499999999997</v>
          </cell>
          <cell r="AB60">
            <v>823.60500000000002</v>
          </cell>
          <cell r="AC60">
            <v>2368.415</v>
          </cell>
          <cell r="AD60">
            <v>320</v>
          </cell>
          <cell r="AE60">
            <v>332</v>
          </cell>
          <cell r="AF60">
            <v>264</v>
          </cell>
          <cell r="AG60">
            <v>233</v>
          </cell>
          <cell r="AH60">
            <v>1149</v>
          </cell>
          <cell r="AI60">
            <v>1099.8</v>
          </cell>
          <cell r="AJ60">
            <v>1099.8</v>
          </cell>
          <cell r="AK60">
            <v>1131.1838709677422</v>
          </cell>
          <cell r="AL60">
            <v>2518.250932835821</v>
          </cell>
          <cell r="AM60">
            <v>2809.9271351575458</v>
          </cell>
          <cell r="AN60">
            <v>3003.2474087893866</v>
          </cell>
          <cell r="AO60">
            <v>3003.247408789387</v>
          </cell>
        </row>
        <row r="61">
          <cell r="I61">
            <v>2085</v>
          </cell>
          <cell r="J61">
            <v>642</v>
          </cell>
          <cell r="K61">
            <v>756</v>
          </cell>
          <cell r="L61">
            <v>826</v>
          </cell>
          <cell r="M61">
            <v>1137</v>
          </cell>
          <cell r="N61">
            <v>3361</v>
          </cell>
          <cell r="O61">
            <v>922</v>
          </cell>
          <cell r="P61">
            <v>896</v>
          </cell>
          <cell r="Q61">
            <v>722</v>
          </cell>
          <cell r="R61">
            <v>816</v>
          </cell>
          <cell r="S61">
            <v>3356</v>
          </cell>
          <cell r="T61">
            <v>907</v>
          </cell>
          <cell r="U61">
            <v>540</v>
          </cell>
          <cell r="V61">
            <v>823</v>
          </cell>
          <cell r="W61">
            <v>896</v>
          </cell>
          <cell r="X61">
            <v>3166</v>
          </cell>
          <cell r="Y61">
            <v>628.41</v>
          </cell>
          <cell r="Z61">
            <v>817.35</v>
          </cell>
          <cell r="AA61">
            <v>1058.1300000000001</v>
          </cell>
          <cell r="AB61">
            <v>1312.57</v>
          </cell>
          <cell r="AC61">
            <v>3816.46</v>
          </cell>
          <cell r="AD61">
            <v>580</v>
          </cell>
          <cell r="AE61">
            <v>615</v>
          </cell>
          <cell r="AF61">
            <v>510</v>
          </cell>
          <cell r="AG61">
            <v>476</v>
          </cell>
          <cell r="AH61">
            <v>2181</v>
          </cell>
          <cell r="AI61">
            <v>2064.6</v>
          </cell>
          <cell r="AJ61">
            <v>2064.6</v>
          </cell>
          <cell r="AK61">
            <v>2123.5153846153853</v>
          </cell>
          <cell r="AL61">
            <v>4003.250932835821</v>
          </cell>
          <cell r="AM61">
            <v>4466.9271351575462</v>
          </cell>
          <cell r="AN61">
            <v>4774.2474087893861</v>
          </cell>
          <cell r="AO61">
            <v>4774.247408789387</v>
          </cell>
        </row>
        <row r="62">
          <cell r="N62">
            <v>0.61199040767386093</v>
          </cell>
          <cell r="S62">
            <v>-1.4876524843796535E-3</v>
          </cell>
          <cell r="X62">
            <v>-5.661501787842671E-2</v>
          </cell>
          <cell r="AC62">
            <v>9.0074547999200227E-2</v>
          </cell>
          <cell r="AH62">
            <v>-0.31111813013265954</v>
          </cell>
          <cell r="AI62">
            <v>-5.3370013755158263E-2</v>
          </cell>
          <cell r="AJ62">
            <v>-5.3370013755158263E-2</v>
          </cell>
          <cell r="AK62">
            <v>2.8535980148883811E-2</v>
          </cell>
          <cell r="AL62">
            <v>0.88519987273880596</v>
          </cell>
          <cell r="AM62">
            <v>0.11582491582491605</v>
          </cell>
          <cell r="AN62">
            <v>6.8799034399517067E-2</v>
          </cell>
          <cell r="AO62">
            <v>2.2204460492503131E-16</v>
          </cell>
        </row>
        <row r="63">
          <cell r="I63">
            <v>1878</v>
          </cell>
          <cell r="J63">
            <v>1857</v>
          </cell>
          <cell r="K63">
            <v>1784</v>
          </cell>
          <cell r="L63">
            <v>1674</v>
          </cell>
          <cell r="M63">
            <v>1875</v>
          </cell>
          <cell r="N63">
            <v>1875</v>
          </cell>
          <cell r="O63">
            <v>1848</v>
          </cell>
          <cell r="P63">
            <v>1786</v>
          </cell>
          <cell r="Q63">
            <v>2176</v>
          </cell>
          <cell r="R63">
            <v>2348</v>
          </cell>
          <cell r="S63">
            <v>2348</v>
          </cell>
          <cell r="T63">
            <v>1957</v>
          </cell>
          <cell r="U63">
            <v>1863.8</v>
          </cell>
          <cell r="V63">
            <v>2045.8</v>
          </cell>
          <cell r="W63">
            <v>1651.8</v>
          </cell>
          <cell r="X63">
            <v>1651.8</v>
          </cell>
          <cell r="Y63">
            <v>1555.34</v>
          </cell>
          <cell r="Z63">
            <v>1756.35</v>
          </cell>
          <cell r="AA63">
            <v>1562.97</v>
          </cell>
          <cell r="AB63">
            <v>1457.74</v>
          </cell>
          <cell r="AC63">
            <v>1457.74</v>
          </cell>
          <cell r="AD63">
            <v>1198.8</v>
          </cell>
          <cell r="AE63">
            <v>1324.8</v>
          </cell>
          <cell r="AF63">
            <v>1169.8</v>
          </cell>
          <cell r="AG63">
            <v>583.79999999999995</v>
          </cell>
          <cell r="AH63">
            <v>583.79999999999995</v>
          </cell>
          <cell r="AI63">
            <v>403.34897274999992</v>
          </cell>
          <cell r="AJ63">
            <v>403.34897274999992</v>
          </cell>
          <cell r="AK63">
            <v>539.42380285856086</v>
          </cell>
          <cell r="AL63">
            <v>690.41986511972709</v>
          </cell>
          <cell r="AM63">
            <v>753.31318210949144</v>
          </cell>
          <cell r="AN63">
            <v>819.14371093238219</v>
          </cell>
          <cell r="AO63">
            <v>888.61267274224542</v>
          </cell>
        </row>
        <row r="64">
          <cell r="J64">
            <v>51</v>
          </cell>
          <cell r="K64">
            <v>94</v>
          </cell>
          <cell r="L64">
            <v>113</v>
          </cell>
          <cell r="M64">
            <v>251</v>
          </cell>
          <cell r="N64">
            <v>509</v>
          </cell>
          <cell r="O64">
            <v>170.67</v>
          </cell>
          <cell r="P64">
            <v>188</v>
          </cell>
          <cell r="Q64">
            <v>135</v>
          </cell>
          <cell r="R64">
            <v>297.20999999999998</v>
          </cell>
          <cell r="S64">
            <v>790.87999999999988</v>
          </cell>
          <cell r="T64">
            <v>195</v>
          </cell>
          <cell r="U64">
            <v>204</v>
          </cell>
          <cell r="V64">
            <v>272</v>
          </cell>
          <cell r="W64">
            <v>343</v>
          </cell>
          <cell r="X64">
            <v>1014</v>
          </cell>
          <cell r="Y64">
            <v>114.91</v>
          </cell>
          <cell r="Z64">
            <v>240.28</v>
          </cell>
          <cell r="AA64">
            <v>323.85000000000002</v>
          </cell>
          <cell r="AB64">
            <v>365.84</v>
          </cell>
          <cell r="AC64">
            <v>1044.8800000000001</v>
          </cell>
          <cell r="AD64">
            <v>250</v>
          </cell>
          <cell r="AE64">
            <v>290</v>
          </cell>
          <cell r="AF64">
            <v>284</v>
          </cell>
          <cell r="AG64">
            <v>365</v>
          </cell>
          <cell r="AH64">
            <v>1189</v>
          </cell>
          <cell r="AI64">
            <v>1800</v>
          </cell>
          <cell r="AJ64">
            <v>1800</v>
          </cell>
          <cell r="AK64">
            <v>1851.3647642679905</v>
          </cell>
          <cell r="AL64">
            <v>2770.5223880597014</v>
          </cell>
          <cell r="AM64">
            <v>3091.4179104477612</v>
          </cell>
          <cell r="AN64">
            <v>3304.1044776119402</v>
          </cell>
          <cell r="AO64">
            <v>3304.1044776119406</v>
          </cell>
        </row>
        <row r="69">
          <cell r="H69">
            <v>9329.0779000000002</v>
          </cell>
          <cell r="I69">
            <v>9568.8249999999989</v>
          </cell>
          <cell r="T69">
            <v>3601.0019199999997</v>
          </cell>
          <cell r="U69">
            <v>3973.2260479999995</v>
          </cell>
          <cell r="V69">
            <v>4000.4022480000003</v>
          </cell>
          <cell r="W69">
            <v>3493.3364000000001</v>
          </cell>
          <cell r="X69">
            <v>15067.966616000002</v>
          </cell>
          <cell r="Y69">
            <v>2643.9050000000002</v>
          </cell>
          <cell r="Z69">
            <v>2595.17</v>
          </cell>
          <cell r="AA69">
            <v>2564.12</v>
          </cell>
          <cell r="AB69">
            <v>3151.732</v>
          </cell>
          <cell r="AC69">
            <v>10954.927000000001</v>
          </cell>
          <cell r="AD69">
            <v>2537.7950000000005</v>
          </cell>
          <cell r="AE69">
            <v>2323.3985000000002</v>
          </cell>
          <cell r="AF69">
            <v>1973.7330000000002</v>
          </cell>
          <cell r="AG69">
            <v>1169.2423999999996</v>
          </cell>
          <cell r="AH69">
            <v>8004.1689000000006</v>
          </cell>
          <cell r="AI69">
            <v>15608.224999999999</v>
          </cell>
          <cell r="AJ69">
            <v>15608.224999999999</v>
          </cell>
          <cell r="AK69">
            <v>17705.41</v>
          </cell>
          <cell r="AL69">
            <v>19542.399999999994</v>
          </cell>
          <cell r="AM69">
            <v>20612.45</v>
          </cell>
          <cell r="AN69">
            <v>21520.55</v>
          </cell>
          <cell r="AO69">
            <v>24335.724999999999</v>
          </cell>
          <cell r="AP69">
            <v>24530.799999999999</v>
          </cell>
          <cell r="AQ69">
            <v>24028.000000000004</v>
          </cell>
          <cell r="AR69">
            <v>23714.925000000003</v>
          </cell>
        </row>
        <row r="71">
          <cell r="H71">
            <v>10561.0779</v>
          </cell>
          <cell r="I71">
            <v>11316.824999999999</v>
          </cell>
          <cell r="T71">
            <v>4513.9219199999998</v>
          </cell>
          <cell r="U71">
            <v>4418.8260479999999</v>
          </cell>
          <cell r="V71">
            <v>4688.4022480000003</v>
          </cell>
          <cell r="W71">
            <v>4558.5263999999997</v>
          </cell>
          <cell r="X71">
            <v>18179.676616000001</v>
          </cell>
          <cell r="Y71">
            <v>3448.5749999999998</v>
          </cell>
          <cell r="Z71">
            <v>3603.6</v>
          </cell>
          <cell r="AA71">
            <v>3884.93</v>
          </cell>
          <cell r="AB71">
            <v>4801.3419999999996</v>
          </cell>
          <cell r="AC71">
            <v>15738.447</v>
          </cell>
          <cell r="AD71">
            <v>3342.4650000000001</v>
          </cell>
          <cell r="AE71">
            <v>3331.8285000000001</v>
          </cell>
          <cell r="AF71">
            <v>3294.5430000000001</v>
          </cell>
          <cell r="AG71">
            <v>2818.8523999999998</v>
          </cell>
          <cell r="AH71">
            <v>12787.688899999999</v>
          </cell>
          <cell r="AI71">
            <v>20427.224999999999</v>
          </cell>
          <cell r="AJ71">
            <v>20427.224999999999</v>
          </cell>
          <cell r="AK71">
            <v>22558.41</v>
          </cell>
          <cell r="AL71">
            <v>24221.399999999994</v>
          </cell>
          <cell r="AM71">
            <v>25086.45</v>
          </cell>
          <cell r="AN71">
            <v>25721.55</v>
          </cell>
          <cell r="AO71">
            <v>26011.724999999999</v>
          </cell>
          <cell r="AP71">
            <v>26104.799999999999</v>
          </cell>
          <cell r="AQ71">
            <v>25842.000000000004</v>
          </cell>
          <cell r="AR71">
            <v>25529.925000000003</v>
          </cell>
        </row>
        <row r="72">
          <cell r="H72">
            <v>-716</v>
          </cell>
          <cell r="I72">
            <v>-776</v>
          </cell>
          <cell r="T72">
            <v>-305</v>
          </cell>
          <cell r="U72">
            <v>-118</v>
          </cell>
          <cell r="V72">
            <v>-282</v>
          </cell>
          <cell r="W72">
            <v>-460.76</v>
          </cell>
          <cell r="X72">
            <v>-1165.76</v>
          </cell>
          <cell r="Y72">
            <v>-333.57</v>
          </cell>
          <cell r="Z72">
            <v>-384.9</v>
          </cell>
          <cell r="AA72">
            <v>-487.18</v>
          </cell>
          <cell r="AB72">
            <v>-614.51</v>
          </cell>
          <cell r="AC72">
            <v>-1820.16</v>
          </cell>
          <cell r="AD72">
            <v>-333.57</v>
          </cell>
          <cell r="AE72">
            <v>-384.9</v>
          </cell>
          <cell r="AF72">
            <v>-487.18</v>
          </cell>
          <cell r="AG72">
            <v>-614.51</v>
          </cell>
          <cell r="AH72">
            <v>-1820.16</v>
          </cell>
          <cell r="AI72">
            <v>-2289</v>
          </cell>
          <cell r="AJ72">
            <v>-2289</v>
          </cell>
          <cell r="AK72">
            <v>-2303</v>
          </cell>
          <cell r="AL72">
            <v>-2135</v>
          </cell>
          <cell r="AM72">
            <v>-1903</v>
          </cell>
          <cell r="AN72">
            <v>-1646</v>
          </cell>
          <cell r="AO72">
            <v>-1676</v>
          </cell>
          <cell r="AP72">
            <v>-1574</v>
          </cell>
          <cell r="AQ72">
            <v>-1814</v>
          </cell>
          <cell r="AR72">
            <v>-1815</v>
          </cell>
        </row>
        <row r="73">
          <cell r="I73">
            <v>0</v>
          </cell>
          <cell r="T73">
            <v>-195.1</v>
          </cell>
          <cell r="U73">
            <v>-204</v>
          </cell>
          <cell r="V73">
            <v>-272</v>
          </cell>
          <cell r="W73">
            <v>-409.24</v>
          </cell>
          <cell r="X73">
            <v>-1080.3400000000001</v>
          </cell>
          <cell r="Y73">
            <v>-156.69999999999999</v>
          </cell>
          <cell r="Z73">
            <v>-219.38</v>
          </cell>
          <cell r="AA73">
            <v>-302.95999999999998</v>
          </cell>
          <cell r="AB73">
            <v>-365.64</v>
          </cell>
          <cell r="AC73">
            <v>-1044.68</v>
          </cell>
          <cell r="AD73">
            <v>-156.69999999999999</v>
          </cell>
          <cell r="AE73">
            <v>-219.38</v>
          </cell>
          <cell r="AF73">
            <v>-302.95999999999998</v>
          </cell>
          <cell r="AG73">
            <v>-365.64</v>
          </cell>
          <cell r="AH73">
            <v>-1044.6799999999998</v>
          </cell>
          <cell r="AI73">
            <v>-769</v>
          </cell>
          <cell r="AJ73">
            <v>-769</v>
          </cell>
          <cell r="AK73">
            <v>-663</v>
          </cell>
          <cell r="AL73">
            <v>-488</v>
          </cell>
          <cell r="AM73">
            <v>-372</v>
          </cell>
          <cell r="AN73">
            <v>-250</v>
          </cell>
        </row>
        <row r="74">
          <cell r="H74">
            <v>-428</v>
          </cell>
          <cell r="I74">
            <v>-841</v>
          </cell>
          <cell r="T74">
            <v>-325.82</v>
          </cell>
          <cell r="U74">
            <v>-185.6</v>
          </cell>
          <cell r="V74">
            <v>-254</v>
          </cell>
          <cell r="W74">
            <v>-172.48999999999998</v>
          </cell>
          <cell r="X74">
            <v>-937.90999999999985</v>
          </cell>
          <cell r="Y74">
            <v>-314.16000000000003</v>
          </cell>
          <cell r="Z74">
            <v>-403.91</v>
          </cell>
          <cell r="AA74">
            <v>-530.42999999999995</v>
          </cell>
          <cell r="AB74">
            <v>-669.22</v>
          </cell>
          <cell r="AC74">
            <v>-1917.72</v>
          </cell>
          <cell r="AD74">
            <v>-314.15999999999997</v>
          </cell>
          <cell r="AE74">
            <v>-403.91</v>
          </cell>
          <cell r="AF74">
            <v>-530.43000000000006</v>
          </cell>
          <cell r="AG74">
            <v>-669.21999999999991</v>
          </cell>
          <cell r="AH74">
            <v>-1917.7199999999998</v>
          </cell>
          <cell r="AI74">
            <v>-1651</v>
          </cell>
          <cell r="AJ74">
            <v>-1651</v>
          </cell>
          <cell r="AK74">
            <v>-1806</v>
          </cell>
          <cell r="AL74">
            <v>-2016</v>
          </cell>
          <cell r="AM74">
            <v>-2177</v>
          </cell>
          <cell r="AN74">
            <v>-2300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</row>
        <row r="75">
          <cell r="H75">
            <v>295</v>
          </cell>
          <cell r="I75">
            <v>303</v>
          </cell>
          <cell r="T75">
            <v>79</v>
          </cell>
          <cell r="U75">
            <v>64</v>
          </cell>
          <cell r="V75">
            <v>54</v>
          </cell>
          <cell r="W75">
            <v>6.27</v>
          </cell>
          <cell r="X75">
            <v>203.27</v>
          </cell>
          <cell r="Y75">
            <v>31.41</v>
          </cell>
          <cell r="Z75">
            <v>30.89</v>
          </cell>
          <cell r="AA75">
            <v>31.92</v>
          </cell>
          <cell r="AB75">
            <v>33.200000000000003</v>
          </cell>
          <cell r="AC75">
            <v>127.42</v>
          </cell>
          <cell r="AD75">
            <v>31.41</v>
          </cell>
          <cell r="AE75">
            <v>30.89</v>
          </cell>
          <cell r="AF75">
            <v>31.92</v>
          </cell>
          <cell r="AG75">
            <v>33.200000000000003</v>
          </cell>
          <cell r="AH75">
            <v>127.42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</row>
        <row r="76">
          <cell r="H76">
            <v>465</v>
          </cell>
          <cell r="I76">
            <v>165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</row>
        <row r="77">
          <cell r="H77">
            <v>-723</v>
          </cell>
          <cell r="I77">
            <v>-1309</v>
          </cell>
          <cell r="T77">
            <v>-404.82</v>
          </cell>
          <cell r="U77">
            <v>-249.6</v>
          </cell>
          <cell r="V77">
            <v>-308</v>
          </cell>
          <cell r="W77">
            <v>-178.76</v>
          </cell>
          <cell r="X77">
            <v>-1141.1799999999998</v>
          </cell>
          <cell r="Y77">
            <v>-345.57</v>
          </cell>
          <cell r="Z77">
            <v>-434.8</v>
          </cell>
          <cell r="AA77">
            <v>-562.35</v>
          </cell>
          <cell r="AB77">
            <v>-702.42</v>
          </cell>
          <cell r="AC77">
            <v>-2045.14</v>
          </cell>
          <cell r="AD77">
            <v>-345.57</v>
          </cell>
          <cell r="AE77">
            <v>-434.8</v>
          </cell>
          <cell r="AF77">
            <v>-562.35</v>
          </cell>
          <cell r="AG77">
            <v>-702.42</v>
          </cell>
          <cell r="AH77">
            <v>-2045.1399999999999</v>
          </cell>
          <cell r="AI77">
            <v>-1651</v>
          </cell>
          <cell r="AJ77">
            <v>-1651</v>
          </cell>
          <cell r="AK77">
            <v>-1806</v>
          </cell>
          <cell r="AL77">
            <v>-2016</v>
          </cell>
          <cell r="AM77">
            <v>-2177</v>
          </cell>
          <cell r="AN77">
            <v>-2300</v>
          </cell>
        </row>
        <row r="78">
          <cell r="H78">
            <v>-350</v>
          </cell>
          <cell r="I78">
            <v>-383</v>
          </cell>
          <cell r="T78">
            <v>-97</v>
          </cell>
          <cell r="U78">
            <v>-9</v>
          </cell>
          <cell r="V78">
            <v>-16</v>
          </cell>
          <cell r="W78">
            <v>-41.7</v>
          </cell>
          <cell r="X78">
            <v>-163.69999999999999</v>
          </cell>
          <cell r="Y78">
            <v>-14.74</v>
          </cell>
          <cell r="Z78">
            <v>-14.74</v>
          </cell>
          <cell r="AA78">
            <v>-14.74</v>
          </cell>
          <cell r="AB78">
            <v>-14.74</v>
          </cell>
          <cell r="AC78">
            <v>-58.96</v>
          </cell>
          <cell r="AD78">
            <v>-14.739999999999998</v>
          </cell>
          <cell r="AE78">
            <v>-14.739999999999998</v>
          </cell>
          <cell r="AF78">
            <v>-14.739999999999998</v>
          </cell>
          <cell r="AG78">
            <v>-14.739999999999998</v>
          </cell>
          <cell r="AH78">
            <v>-58.959999999999994</v>
          </cell>
          <cell r="AI78">
            <v>-169</v>
          </cell>
          <cell r="AJ78">
            <v>-169</v>
          </cell>
          <cell r="AK78">
            <v>-142</v>
          </cell>
          <cell r="AL78">
            <v>-102</v>
          </cell>
          <cell r="AM78">
            <v>-86</v>
          </cell>
          <cell r="AN78">
            <v>-70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</row>
        <row r="79">
          <cell r="H79">
            <v>8</v>
          </cell>
          <cell r="I79">
            <v>15</v>
          </cell>
          <cell r="T79">
            <v>15</v>
          </cell>
          <cell r="U79">
            <v>10</v>
          </cell>
          <cell r="V79">
            <v>10</v>
          </cell>
          <cell r="W79">
            <v>5.89</v>
          </cell>
          <cell r="X79">
            <v>40.89</v>
          </cell>
          <cell r="Y79">
            <v>13.25</v>
          </cell>
          <cell r="Z79">
            <v>13.25</v>
          </cell>
          <cell r="AA79">
            <v>13.25</v>
          </cell>
          <cell r="AB79">
            <v>13.25</v>
          </cell>
          <cell r="AC79">
            <v>53</v>
          </cell>
          <cell r="AD79">
            <v>13.25</v>
          </cell>
          <cell r="AE79">
            <v>13.25</v>
          </cell>
          <cell r="AF79">
            <v>13.25</v>
          </cell>
          <cell r="AG79">
            <v>13.25</v>
          </cell>
          <cell r="AH79">
            <v>53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</row>
        <row r="80">
          <cell r="H80">
            <v>-358</v>
          </cell>
          <cell r="I80">
            <v>-398</v>
          </cell>
          <cell r="T80">
            <v>-112</v>
          </cell>
          <cell r="U80">
            <v>-19</v>
          </cell>
          <cell r="V80">
            <v>-26</v>
          </cell>
          <cell r="W80">
            <v>-47.59</v>
          </cell>
          <cell r="X80">
            <v>-204.59</v>
          </cell>
          <cell r="Y80">
            <v>-27.99</v>
          </cell>
          <cell r="Z80">
            <v>-27.99</v>
          </cell>
          <cell r="AA80">
            <v>-27.99</v>
          </cell>
          <cell r="AB80">
            <v>-27.99</v>
          </cell>
          <cell r="AC80">
            <v>-111.96</v>
          </cell>
          <cell r="AD80">
            <v>-27.99</v>
          </cell>
          <cell r="AE80">
            <v>-27.99</v>
          </cell>
          <cell r="AF80">
            <v>-27.99</v>
          </cell>
          <cell r="AG80">
            <v>-27.99</v>
          </cell>
          <cell r="AH80">
            <v>-111.96</v>
          </cell>
          <cell r="AI80">
            <v>-169</v>
          </cell>
          <cell r="AJ80">
            <v>-169</v>
          </cell>
          <cell r="AK80">
            <v>-142</v>
          </cell>
          <cell r="AL80">
            <v>-102</v>
          </cell>
          <cell r="AM80">
            <v>-86</v>
          </cell>
          <cell r="AN80">
            <v>-70</v>
          </cell>
        </row>
        <row r="81">
          <cell r="H81">
            <v>262</v>
          </cell>
          <cell r="I81">
            <v>252</v>
          </cell>
          <cell r="T81">
            <v>10</v>
          </cell>
          <cell r="U81">
            <v>71</v>
          </cell>
          <cell r="V81">
            <v>136</v>
          </cell>
          <cell r="W81">
            <v>19</v>
          </cell>
          <cell r="X81">
            <v>236</v>
          </cell>
          <cell r="Y81">
            <v>14.5</v>
          </cell>
          <cell r="Z81">
            <v>14.5</v>
          </cell>
          <cell r="AA81">
            <v>14.5</v>
          </cell>
          <cell r="AB81">
            <v>14.5</v>
          </cell>
          <cell r="AC81">
            <v>58</v>
          </cell>
          <cell r="AD81">
            <v>14.5</v>
          </cell>
          <cell r="AE81">
            <v>14.5</v>
          </cell>
          <cell r="AF81">
            <v>14.5</v>
          </cell>
          <cell r="AG81">
            <v>14.5</v>
          </cell>
          <cell r="AH81">
            <v>58</v>
          </cell>
          <cell r="AI81">
            <v>59</v>
          </cell>
          <cell r="AJ81">
            <v>59</v>
          </cell>
          <cell r="AK81">
            <v>61</v>
          </cell>
          <cell r="AL81">
            <v>62</v>
          </cell>
          <cell r="AM81">
            <v>64</v>
          </cell>
          <cell r="AN81">
            <v>65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</row>
        <row r="82">
          <cell r="H82">
            <v>262</v>
          </cell>
          <cell r="I82">
            <v>252</v>
          </cell>
          <cell r="T82">
            <v>10</v>
          </cell>
          <cell r="U82">
            <v>71</v>
          </cell>
          <cell r="V82">
            <v>136</v>
          </cell>
          <cell r="W82">
            <v>19</v>
          </cell>
          <cell r="X82">
            <v>236</v>
          </cell>
          <cell r="Y82">
            <v>14.5</v>
          </cell>
          <cell r="Z82">
            <v>14.5</v>
          </cell>
          <cell r="AA82">
            <v>14.5</v>
          </cell>
          <cell r="AB82">
            <v>14.5</v>
          </cell>
          <cell r="AC82">
            <v>58</v>
          </cell>
          <cell r="AD82">
            <v>14.5</v>
          </cell>
          <cell r="AE82">
            <v>14.5</v>
          </cell>
          <cell r="AF82">
            <v>14.5</v>
          </cell>
          <cell r="AG82">
            <v>14.5</v>
          </cell>
          <cell r="AH82">
            <v>58</v>
          </cell>
          <cell r="AI82">
            <v>59</v>
          </cell>
          <cell r="AJ82">
            <v>59</v>
          </cell>
          <cell r="AK82">
            <v>61</v>
          </cell>
          <cell r="AL82">
            <v>62</v>
          </cell>
          <cell r="AM82">
            <v>64</v>
          </cell>
          <cell r="AN82">
            <v>65</v>
          </cell>
        </row>
        <row r="83">
          <cell r="H83">
            <v>0</v>
          </cell>
          <cell r="I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5">
          <cell r="H85">
            <v>-5.9000000000000909</v>
          </cell>
          <cell r="I85">
            <v>-892.8</v>
          </cell>
          <cell r="T85">
            <v>42</v>
          </cell>
          <cell r="U85">
            <v>107.30000000000001</v>
          </cell>
          <cell r="V85">
            <v>1701</v>
          </cell>
          <cell r="W85">
            <v>1157.3699999999999</v>
          </cell>
          <cell r="X85">
            <v>3007.67</v>
          </cell>
          <cell r="Y85">
            <v>-256.75</v>
          </cell>
          <cell r="Z85">
            <v>34.97</v>
          </cell>
          <cell r="AA85">
            <v>613.69000000000005</v>
          </cell>
          <cell r="AB85">
            <v>1264.48</v>
          </cell>
          <cell r="AC85">
            <v>1726.39</v>
          </cell>
          <cell r="AD85">
            <v>-256.74999999999994</v>
          </cell>
          <cell r="AE85">
            <v>34.97000000000002</v>
          </cell>
          <cell r="AF85">
            <v>613.69000000000005</v>
          </cell>
          <cell r="AG85">
            <v>1264.48</v>
          </cell>
          <cell r="AH85">
            <v>1726.39</v>
          </cell>
          <cell r="AI85">
            <v>-286</v>
          </cell>
          <cell r="AJ85">
            <v>-286</v>
          </cell>
          <cell r="AK85">
            <v>-743</v>
          </cell>
          <cell r="AL85">
            <v>-501</v>
          </cell>
          <cell r="AM85">
            <v>-766</v>
          </cell>
          <cell r="AN85">
            <v>-1011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7">
          <cell r="H87">
            <v>-727</v>
          </cell>
          <cell r="I87">
            <v>-414.8</v>
          </cell>
          <cell r="T87">
            <v>-260</v>
          </cell>
          <cell r="U87">
            <v>-71</v>
          </cell>
          <cell r="V87">
            <v>2056</v>
          </cell>
          <cell r="W87">
            <v>-19</v>
          </cell>
          <cell r="X87">
            <v>1706</v>
          </cell>
          <cell r="Y87">
            <v>-14.5</v>
          </cell>
          <cell r="Z87">
            <v>-14.5</v>
          </cell>
          <cell r="AA87">
            <v>-14.5</v>
          </cell>
          <cell r="AB87">
            <v>-214.5</v>
          </cell>
          <cell r="AC87">
            <v>-258</v>
          </cell>
          <cell r="AD87">
            <v>-14.5</v>
          </cell>
          <cell r="AE87">
            <v>-14.5</v>
          </cell>
          <cell r="AF87">
            <v>-14.5</v>
          </cell>
          <cell r="AG87">
            <v>-214.5</v>
          </cell>
          <cell r="AH87">
            <v>-258</v>
          </cell>
          <cell r="AI87">
            <v>-59</v>
          </cell>
          <cell r="AJ87">
            <v>-59</v>
          </cell>
          <cell r="AK87">
            <v>-61</v>
          </cell>
          <cell r="AL87">
            <v>-62</v>
          </cell>
          <cell r="AM87">
            <v>-64</v>
          </cell>
          <cell r="AN87">
            <v>-67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H88">
            <v>-262</v>
          </cell>
          <cell r="I88">
            <v>-252</v>
          </cell>
          <cell r="T88">
            <v>-10</v>
          </cell>
          <cell r="U88">
            <v>-71</v>
          </cell>
          <cell r="V88">
            <v>-136</v>
          </cell>
          <cell r="W88">
            <v>-19</v>
          </cell>
          <cell r="X88">
            <v>-236</v>
          </cell>
          <cell r="Y88">
            <v>-14.5</v>
          </cell>
          <cell r="Z88">
            <v>-14.5</v>
          </cell>
          <cell r="AA88">
            <v>-14.5</v>
          </cell>
          <cell r="AB88">
            <v>-14.5</v>
          </cell>
          <cell r="AC88">
            <v>-58</v>
          </cell>
          <cell r="AD88">
            <v>-14.5</v>
          </cell>
          <cell r="AE88">
            <v>-14.5</v>
          </cell>
          <cell r="AF88">
            <v>-14.5</v>
          </cell>
          <cell r="AG88">
            <v>-14.5</v>
          </cell>
          <cell r="AH88">
            <v>-58</v>
          </cell>
          <cell r="AI88">
            <v>-59</v>
          </cell>
          <cell r="AJ88">
            <v>-59</v>
          </cell>
          <cell r="AK88">
            <v>-61</v>
          </cell>
          <cell r="AL88">
            <v>-62</v>
          </cell>
          <cell r="AM88">
            <v>-64</v>
          </cell>
          <cell r="AN88">
            <v>-67</v>
          </cell>
        </row>
        <row r="89">
          <cell r="H89">
            <v>-465</v>
          </cell>
          <cell r="I89">
            <v>-162.80000000000001</v>
          </cell>
          <cell r="T89">
            <v>-250</v>
          </cell>
          <cell r="U89">
            <v>0</v>
          </cell>
          <cell r="V89">
            <v>2192</v>
          </cell>
          <cell r="W89">
            <v>0</v>
          </cell>
          <cell r="X89">
            <v>1942</v>
          </cell>
          <cell r="Y89">
            <v>0</v>
          </cell>
          <cell r="Z89">
            <v>0</v>
          </cell>
          <cell r="AA89">
            <v>0</v>
          </cell>
          <cell r="AB89">
            <v>-200</v>
          </cell>
          <cell r="AC89">
            <v>-200</v>
          </cell>
          <cell r="AD89">
            <v>0</v>
          </cell>
          <cell r="AE89">
            <v>0</v>
          </cell>
          <cell r="AF89">
            <v>0</v>
          </cell>
          <cell r="AG89">
            <v>-200</v>
          </cell>
          <cell r="AH89">
            <v>-200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</row>
        <row r="90">
          <cell r="H90">
            <v>1612</v>
          </cell>
          <cell r="I90">
            <v>-128</v>
          </cell>
          <cell r="T90">
            <v>-595</v>
          </cell>
          <cell r="U90">
            <v>67</v>
          </cell>
          <cell r="V90">
            <v>-66</v>
          </cell>
          <cell r="W90">
            <v>-59</v>
          </cell>
          <cell r="X90">
            <v>-653</v>
          </cell>
          <cell r="Y90">
            <v>-55</v>
          </cell>
          <cell r="Z90">
            <v>-250</v>
          </cell>
          <cell r="AA90">
            <v>473.2</v>
          </cell>
          <cell r="AB90">
            <v>989.21</v>
          </cell>
          <cell r="AC90">
            <v>1157.4100000000001</v>
          </cell>
          <cell r="AD90">
            <v>-55</v>
          </cell>
          <cell r="AE90">
            <v>-250</v>
          </cell>
          <cell r="AF90">
            <v>473.20000000000005</v>
          </cell>
          <cell r="AG90">
            <v>989.21</v>
          </cell>
          <cell r="AH90">
            <v>1157.4100000000001</v>
          </cell>
          <cell r="AI90">
            <v>-343</v>
          </cell>
          <cell r="AJ90">
            <v>-343</v>
          </cell>
          <cell r="AK90">
            <v>-492</v>
          </cell>
          <cell r="AL90">
            <v>-195</v>
          </cell>
          <cell r="AM90">
            <v>-351</v>
          </cell>
          <cell r="AN90">
            <v>-444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H91">
            <v>2825</v>
          </cell>
          <cell r="I91">
            <v>585</v>
          </cell>
          <cell r="T91">
            <v>48</v>
          </cell>
          <cell r="U91">
            <v>87</v>
          </cell>
          <cell r="V91">
            <v>84</v>
          </cell>
          <cell r="W91">
            <v>0</v>
          </cell>
          <cell r="X91">
            <v>219</v>
          </cell>
          <cell r="Y91">
            <v>0</v>
          </cell>
          <cell r="Z91">
            <v>0</v>
          </cell>
          <cell r="AA91">
            <v>812.2</v>
          </cell>
          <cell r="AB91">
            <v>1045.21</v>
          </cell>
          <cell r="AC91">
            <v>1857.41</v>
          </cell>
          <cell r="AD91">
            <v>0</v>
          </cell>
          <cell r="AE91">
            <v>0</v>
          </cell>
          <cell r="AF91">
            <v>812.2</v>
          </cell>
          <cell r="AG91">
            <v>1045.21</v>
          </cell>
          <cell r="AH91">
            <v>1857.41</v>
          </cell>
          <cell r="AI91">
            <v>6</v>
          </cell>
          <cell r="AJ91">
            <v>6</v>
          </cell>
          <cell r="AK91">
            <v>6</v>
          </cell>
          <cell r="AL91">
            <v>6</v>
          </cell>
          <cell r="AM91">
            <v>6</v>
          </cell>
          <cell r="AN91">
            <v>6</v>
          </cell>
        </row>
        <row r="92">
          <cell r="H92">
            <v>-1213</v>
          </cell>
          <cell r="I92">
            <v>-713</v>
          </cell>
          <cell r="T92">
            <v>-643</v>
          </cell>
          <cell r="U92">
            <v>-20</v>
          </cell>
          <cell r="V92">
            <v>-150</v>
          </cell>
          <cell r="W92">
            <v>-59</v>
          </cell>
          <cell r="X92">
            <v>-872</v>
          </cell>
          <cell r="Y92">
            <v>-55</v>
          </cell>
          <cell r="Z92">
            <v>-250</v>
          </cell>
          <cell r="AA92">
            <v>-339</v>
          </cell>
          <cell r="AB92">
            <v>-56</v>
          </cell>
          <cell r="AC92">
            <v>-700</v>
          </cell>
          <cell r="AD92">
            <v>-55</v>
          </cell>
          <cell r="AE92">
            <v>-250</v>
          </cell>
          <cell r="AF92">
            <v>-339</v>
          </cell>
          <cell r="AG92">
            <v>-56</v>
          </cell>
          <cell r="AH92">
            <v>-700</v>
          </cell>
          <cell r="AI92">
            <v>-349</v>
          </cell>
          <cell r="AJ92">
            <v>-349</v>
          </cell>
          <cell r="AK92">
            <v>-498</v>
          </cell>
          <cell r="AL92">
            <v>-201</v>
          </cell>
          <cell r="AM92">
            <v>-357</v>
          </cell>
          <cell r="AN92">
            <v>-450</v>
          </cell>
        </row>
        <row r="93">
          <cell r="T93">
            <v>142</v>
          </cell>
          <cell r="U93">
            <v>182</v>
          </cell>
          <cell r="V93">
            <v>250</v>
          </cell>
          <cell r="W93">
            <v>390</v>
          </cell>
          <cell r="X93">
            <v>964</v>
          </cell>
          <cell r="Y93">
            <v>121.95</v>
          </cell>
          <cell r="Z93">
            <v>146.72999999999999</v>
          </cell>
          <cell r="AA93">
            <v>205.04</v>
          </cell>
          <cell r="AB93">
            <v>254.98</v>
          </cell>
          <cell r="AC93">
            <v>728.7</v>
          </cell>
          <cell r="AD93">
            <v>121.94999999999999</v>
          </cell>
          <cell r="AE93">
            <v>146.72999999999999</v>
          </cell>
          <cell r="AF93">
            <v>205.03999999999996</v>
          </cell>
          <cell r="AG93">
            <v>254.98</v>
          </cell>
          <cell r="AH93">
            <v>728.69999999999993</v>
          </cell>
          <cell r="AI93">
            <v>324</v>
          </cell>
          <cell r="AJ93">
            <v>324</v>
          </cell>
          <cell r="AK93">
            <v>31</v>
          </cell>
          <cell r="AL93">
            <v>14</v>
          </cell>
          <cell r="AM93">
            <v>-208</v>
          </cell>
          <cell r="AN93">
            <v>-400</v>
          </cell>
        </row>
        <row r="94">
          <cell r="T94">
            <v>-7</v>
          </cell>
          <cell r="U94">
            <v>-25</v>
          </cell>
          <cell r="V94">
            <v>-8</v>
          </cell>
          <cell r="W94">
            <v>-28</v>
          </cell>
          <cell r="X94">
            <v>-68</v>
          </cell>
          <cell r="Y94">
            <v>-7.4</v>
          </cell>
          <cell r="Z94">
            <v>-27.6</v>
          </cell>
          <cell r="AA94">
            <v>-7.4</v>
          </cell>
          <cell r="AB94">
            <v>-27.6</v>
          </cell>
          <cell r="AC94">
            <v>-70</v>
          </cell>
          <cell r="AD94">
            <v>-7.4</v>
          </cell>
          <cell r="AE94">
            <v>-27.6</v>
          </cell>
          <cell r="AF94">
            <v>-7.4</v>
          </cell>
          <cell r="AG94">
            <v>-27.6</v>
          </cell>
          <cell r="AH94">
            <v>-70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</row>
        <row r="95">
          <cell r="H95">
            <v>-890.90000000000009</v>
          </cell>
          <cell r="I95">
            <v>-350</v>
          </cell>
          <cell r="T95">
            <v>762</v>
          </cell>
          <cell r="U95">
            <v>-45.699999999999996</v>
          </cell>
          <cell r="V95">
            <v>-531</v>
          </cell>
          <cell r="W95">
            <v>873.36999999999989</v>
          </cell>
          <cell r="X95">
            <v>1058.67</v>
          </cell>
          <cell r="Y95">
            <v>-301.8</v>
          </cell>
          <cell r="Z95">
            <v>180.34</v>
          </cell>
          <cell r="AA95">
            <v>-42.65</v>
          </cell>
          <cell r="AB95">
            <v>262.39</v>
          </cell>
          <cell r="AC95">
            <v>98.280000000000058</v>
          </cell>
          <cell r="AD95">
            <v>-301.79999999999995</v>
          </cell>
          <cell r="AE95">
            <v>180.34000000000003</v>
          </cell>
          <cell r="AF95">
            <v>-42.650000000000006</v>
          </cell>
          <cell r="AG95">
            <v>262.39</v>
          </cell>
          <cell r="AH95">
            <v>98.280000000000058</v>
          </cell>
          <cell r="AI95">
            <v>-208</v>
          </cell>
          <cell r="AJ95">
            <v>-208</v>
          </cell>
          <cell r="AK95">
            <v>-221</v>
          </cell>
          <cell r="AL95">
            <v>-258</v>
          </cell>
          <cell r="AM95">
            <v>-143</v>
          </cell>
          <cell r="AN95">
            <v>-100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H96">
            <v>300.5</v>
          </cell>
          <cell r="I96">
            <v>-371</v>
          </cell>
          <cell r="T96">
            <v>391</v>
          </cell>
          <cell r="U96">
            <v>93.2</v>
          </cell>
          <cell r="V96">
            <v>-182</v>
          </cell>
          <cell r="W96">
            <v>188.07</v>
          </cell>
          <cell r="X96">
            <v>490.27</v>
          </cell>
          <cell r="Y96">
            <v>-11.01</v>
          </cell>
          <cell r="Z96">
            <v>-12.97</v>
          </cell>
          <cell r="AA96">
            <v>-15.96</v>
          </cell>
          <cell r="AB96">
            <v>-21.22</v>
          </cell>
          <cell r="AC96">
            <v>-61.16</v>
          </cell>
          <cell r="AD96">
            <v>-11.01</v>
          </cell>
          <cell r="AE96">
            <v>-12.97</v>
          </cell>
          <cell r="AF96">
            <v>-15.96</v>
          </cell>
          <cell r="AG96">
            <v>-21.22</v>
          </cell>
          <cell r="AH96">
            <v>-61.16</v>
          </cell>
          <cell r="AI96">
            <v>-254</v>
          </cell>
          <cell r="AJ96">
            <v>-254</v>
          </cell>
          <cell r="AK96">
            <v>-199</v>
          </cell>
          <cell r="AL96">
            <v>-183</v>
          </cell>
          <cell r="AM96">
            <v>-157</v>
          </cell>
        </row>
        <row r="97">
          <cell r="H97">
            <v>-195.10000000000002</v>
          </cell>
          <cell r="I97">
            <v>21</v>
          </cell>
          <cell r="T97">
            <v>390</v>
          </cell>
          <cell r="U97">
            <v>-57</v>
          </cell>
          <cell r="V97">
            <v>-334</v>
          </cell>
          <cell r="W97">
            <v>634</v>
          </cell>
          <cell r="X97">
            <v>633</v>
          </cell>
          <cell r="Y97">
            <v>-333.15</v>
          </cell>
          <cell r="Z97">
            <v>144.55000000000001</v>
          </cell>
          <cell r="AA97">
            <v>-85.25</v>
          </cell>
          <cell r="AB97">
            <v>207.85</v>
          </cell>
          <cell r="AC97">
            <v>-66</v>
          </cell>
          <cell r="AD97">
            <v>-333.15</v>
          </cell>
          <cell r="AE97">
            <v>144.55000000000001</v>
          </cell>
          <cell r="AF97">
            <v>-85.25</v>
          </cell>
          <cell r="AG97">
            <v>207.85</v>
          </cell>
          <cell r="AH97">
            <v>-65.999999999999972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</row>
        <row r="98">
          <cell r="T98">
            <v>-118</v>
          </cell>
          <cell r="U98">
            <v>-17</v>
          </cell>
          <cell r="V98">
            <v>-162</v>
          </cell>
          <cell r="W98">
            <v>495</v>
          </cell>
          <cell r="X98">
            <v>198</v>
          </cell>
          <cell r="Y98">
            <v>-258.14999999999998</v>
          </cell>
          <cell r="Z98">
            <v>144.55000000000001</v>
          </cell>
          <cell r="AA98">
            <v>-85.25</v>
          </cell>
          <cell r="AB98">
            <v>169.85</v>
          </cell>
          <cell r="AC98">
            <v>-29</v>
          </cell>
          <cell r="AD98">
            <v>-258.14999999999998</v>
          </cell>
          <cell r="AE98">
            <v>144.55000000000001</v>
          </cell>
          <cell r="AF98">
            <v>-85.25</v>
          </cell>
          <cell r="AG98">
            <v>169.85</v>
          </cell>
          <cell r="AH98">
            <v>-28.999999999999972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</row>
        <row r="99">
          <cell r="H99">
            <v>-59.5</v>
          </cell>
          <cell r="I99">
            <v>-69</v>
          </cell>
          <cell r="T99">
            <v>62</v>
          </cell>
          <cell r="U99">
            <v>-87</v>
          </cell>
          <cell r="V99">
            <v>-16</v>
          </cell>
          <cell r="W99">
            <v>50</v>
          </cell>
          <cell r="X99">
            <v>9</v>
          </cell>
          <cell r="Y99">
            <v>36</v>
          </cell>
          <cell r="Z99">
            <v>42.4</v>
          </cell>
          <cell r="AA99">
            <v>52.2</v>
          </cell>
          <cell r="AB99">
            <v>69.400000000000006</v>
          </cell>
          <cell r="AC99">
            <v>200</v>
          </cell>
          <cell r="AD99">
            <v>36</v>
          </cell>
          <cell r="AE99">
            <v>42.4</v>
          </cell>
          <cell r="AF99">
            <v>52.2</v>
          </cell>
          <cell r="AG99">
            <v>69.400000000000006</v>
          </cell>
          <cell r="AH99">
            <v>200.00000000000003</v>
          </cell>
          <cell r="AI99">
            <v>-18</v>
          </cell>
          <cell r="AJ99">
            <v>-18</v>
          </cell>
          <cell r="AK99">
            <v>-28</v>
          </cell>
          <cell r="AL99">
            <v>-71</v>
          </cell>
          <cell r="AM99">
            <v>28</v>
          </cell>
        </row>
        <row r="100">
          <cell r="H100">
            <v>113.2</v>
          </cell>
          <cell r="I100">
            <v>69</v>
          </cell>
          <cell r="T100">
            <v>-81</v>
          </cell>
          <cell r="U100">
            <v>5.0999999999999996</v>
          </cell>
          <cell r="V100">
            <v>1</v>
          </cell>
          <cell r="W100">
            <v>1.3</v>
          </cell>
          <cell r="X100">
            <v>-73.600000000000009</v>
          </cell>
          <cell r="Y100">
            <v>6.36</v>
          </cell>
          <cell r="Z100">
            <v>6.36</v>
          </cell>
          <cell r="AA100">
            <v>6.36</v>
          </cell>
          <cell r="AB100">
            <v>6.36</v>
          </cell>
          <cell r="AC100">
            <v>25.44</v>
          </cell>
          <cell r="AD100">
            <v>6.36</v>
          </cell>
          <cell r="AE100">
            <v>6.36</v>
          </cell>
          <cell r="AF100">
            <v>6.36</v>
          </cell>
          <cell r="AG100">
            <v>6.36</v>
          </cell>
          <cell r="AH100">
            <v>25.44</v>
          </cell>
          <cell r="AI100">
            <v>64</v>
          </cell>
          <cell r="AJ100">
            <v>64</v>
          </cell>
          <cell r="AK100">
            <v>6</v>
          </cell>
          <cell r="AL100">
            <v>-4</v>
          </cell>
          <cell r="AM100">
            <v>-14</v>
          </cell>
        </row>
        <row r="101">
          <cell r="H101">
            <v>-1050</v>
          </cell>
          <cell r="I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</row>
        <row r="103">
          <cell r="H103">
            <v>9323.1779000000006</v>
          </cell>
          <cell r="I103">
            <v>8676.0249999999996</v>
          </cell>
          <cell r="T103">
            <v>3643.0019199999997</v>
          </cell>
          <cell r="U103">
            <v>4080.5260479999997</v>
          </cell>
          <cell r="V103">
            <v>5701.4022480000003</v>
          </cell>
          <cell r="W103">
            <v>4650.7064</v>
          </cell>
          <cell r="X103">
            <v>18075.636616000003</v>
          </cell>
          <cell r="Y103">
            <v>2387.1550000000002</v>
          </cell>
          <cell r="Z103">
            <v>2630.14</v>
          </cell>
          <cell r="AA103">
            <v>3177.81</v>
          </cell>
          <cell r="AB103">
            <v>4416.2119999999995</v>
          </cell>
          <cell r="AC103">
            <v>12681.317000000001</v>
          </cell>
          <cell r="AD103">
            <v>2281.0450000000005</v>
          </cell>
          <cell r="AE103">
            <v>2358.3685</v>
          </cell>
          <cell r="AF103">
            <v>2587.4230000000002</v>
          </cell>
          <cell r="AG103">
            <v>2433.7223999999997</v>
          </cell>
          <cell r="AH103">
            <v>9730.5589</v>
          </cell>
          <cell r="AI103">
            <v>15322.224999999999</v>
          </cell>
          <cell r="AJ103">
            <v>15322.224999999999</v>
          </cell>
          <cell r="AK103">
            <v>16962.41</v>
          </cell>
          <cell r="AL103">
            <v>19041.399999999994</v>
          </cell>
          <cell r="AM103">
            <v>19846.45</v>
          </cell>
          <cell r="AN103">
            <v>20509.55</v>
          </cell>
          <cell r="AO103">
            <v>24335.724999999999</v>
          </cell>
          <cell r="AP103">
            <v>24530.799999999999</v>
          </cell>
          <cell r="AQ103">
            <v>24028.000000000004</v>
          </cell>
          <cell r="AR103">
            <v>23714.925000000003</v>
          </cell>
        </row>
        <row r="106">
          <cell r="H106">
            <v>2.169</v>
          </cell>
          <cell r="I106">
            <v>2.34</v>
          </cell>
          <cell r="T106">
            <v>2.8304</v>
          </cell>
          <cell r="U106">
            <v>3.1008</v>
          </cell>
          <cell r="V106">
            <v>3.1322000000000001</v>
          </cell>
          <cell r="W106">
            <v>3.14</v>
          </cell>
          <cell r="X106">
            <v>3.0508500000000005</v>
          </cell>
          <cell r="Y106">
            <v>3.04</v>
          </cell>
          <cell r="Z106">
            <v>3.1070000000000002</v>
          </cell>
          <cell r="AA106">
            <v>3.1070000000000002</v>
          </cell>
          <cell r="AB106">
            <v>3.1120000000000001</v>
          </cell>
          <cell r="AC106">
            <v>3.0915000000000004</v>
          </cell>
          <cell r="AD106">
            <v>3.1448</v>
          </cell>
          <cell r="AE106">
            <v>3.0386000000000002</v>
          </cell>
          <cell r="AF106">
            <v>3.0350000000000001</v>
          </cell>
          <cell r="AG106">
            <v>3.2690000000000001</v>
          </cell>
          <cell r="AH106">
            <v>3.1218500000000002</v>
          </cell>
          <cell r="AI106">
            <v>2.9969999999999999</v>
          </cell>
          <cell r="AJ106">
            <v>2.9969999999999999</v>
          </cell>
          <cell r="AK106">
            <v>3.0825223325062039</v>
          </cell>
          <cell r="AL106">
            <v>3.2888914392059556</v>
          </cell>
          <cell r="AM106">
            <v>3.4413442928039699</v>
          </cell>
          <cell r="AN106">
            <v>3.5993746898263024</v>
          </cell>
          <cell r="AO106">
            <v>3.7648418114143918</v>
          </cell>
          <cell r="AP106">
            <v>0</v>
          </cell>
          <cell r="AQ106">
            <v>0</v>
          </cell>
          <cell r="AR106">
            <v>0</v>
          </cell>
        </row>
        <row r="107">
          <cell r="H107">
            <v>2.169</v>
          </cell>
          <cell r="I107">
            <v>2.34</v>
          </cell>
          <cell r="T107">
            <v>2.8304</v>
          </cell>
          <cell r="U107">
            <v>3.1008</v>
          </cell>
          <cell r="V107">
            <v>3.1322000000000001</v>
          </cell>
          <cell r="W107">
            <v>3.14</v>
          </cell>
          <cell r="X107">
            <v>3.0508500000000005</v>
          </cell>
          <cell r="Y107">
            <v>3.2749999999999999</v>
          </cell>
          <cell r="Z107">
            <v>3.3</v>
          </cell>
          <cell r="AA107">
            <v>3.3250000000000002</v>
          </cell>
          <cell r="AB107">
            <v>3.367</v>
          </cell>
          <cell r="AC107">
            <v>3.0915000000000004</v>
          </cell>
          <cell r="AD107">
            <v>3.2749999999999999</v>
          </cell>
          <cell r="AE107">
            <v>3.3</v>
          </cell>
          <cell r="AF107">
            <v>3.3250000000000002</v>
          </cell>
          <cell r="AG107">
            <v>3.367</v>
          </cell>
          <cell r="AH107">
            <v>3.1218500000000002</v>
          </cell>
          <cell r="AI107">
            <v>3.7309999999999999</v>
          </cell>
          <cell r="AJ107">
            <v>3.7309999999999999</v>
          </cell>
          <cell r="AK107">
            <v>4.109</v>
          </cell>
          <cell r="AL107">
            <v>4.4239999999999995</v>
          </cell>
          <cell r="AM107">
            <v>4.5819999999999999</v>
          </cell>
          <cell r="AN107">
            <v>4.6980000000000004</v>
          </cell>
          <cell r="AO107">
            <v>4.7510000000000003</v>
          </cell>
          <cell r="AP107">
            <v>4.7679999999999998</v>
          </cell>
          <cell r="AQ107">
            <v>4.7200000000000006</v>
          </cell>
          <cell r="AR107">
            <v>4.6630000000000003</v>
          </cell>
        </row>
        <row r="108">
          <cell r="H108">
            <v>13.34</v>
          </cell>
          <cell r="I108">
            <v>13.25</v>
          </cell>
          <cell r="T108">
            <v>17.72</v>
          </cell>
          <cell r="U108">
            <v>15.663</v>
          </cell>
          <cell r="V108">
            <v>16.27</v>
          </cell>
          <cell r="W108">
            <v>15.733176405427859</v>
          </cell>
          <cell r="X108">
            <v>16.308610946691381</v>
          </cell>
          <cell r="Y108">
            <v>11.7</v>
          </cell>
          <cell r="Z108">
            <v>12</v>
          </cell>
          <cell r="AA108">
            <v>12.7</v>
          </cell>
          <cell r="AB108">
            <v>15.5</v>
          </cell>
          <cell r="AC108">
            <v>12.975</v>
          </cell>
          <cell r="AD108">
            <v>11.34</v>
          </cell>
          <cell r="AE108">
            <v>11.095000000000001</v>
          </cell>
          <cell r="AF108">
            <v>10.77</v>
          </cell>
          <cell r="AG108">
            <v>9.1</v>
          </cell>
          <cell r="AH108">
            <v>10.57625</v>
          </cell>
          <cell r="AI108">
            <v>9.01</v>
          </cell>
          <cell r="AJ108">
            <v>9.01</v>
          </cell>
          <cell r="AK108">
            <v>10.211333333333332</v>
          </cell>
          <cell r="AL108">
            <v>11.08</v>
          </cell>
          <cell r="AM108">
            <v>11.19</v>
          </cell>
          <cell r="AN108">
            <v>11.3</v>
          </cell>
          <cell r="AO108">
            <v>11.41</v>
          </cell>
          <cell r="AP108">
            <v>0</v>
          </cell>
          <cell r="AQ108">
            <v>0</v>
          </cell>
          <cell r="AR108">
            <v>0</v>
          </cell>
        </row>
        <row r="109">
          <cell r="H109">
            <v>16.82</v>
          </cell>
          <cell r="I109">
            <v>15.68</v>
          </cell>
          <cell r="T109">
            <v>17.72</v>
          </cell>
          <cell r="U109">
            <v>15.66</v>
          </cell>
          <cell r="V109">
            <v>16.27</v>
          </cell>
          <cell r="W109">
            <v>15.78</v>
          </cell>
          <cell r="X109">
            <v>16.357499999999998</v>
          </cell>
          <cell r="Y109">
            <v>12.122962173681408</v>
          </cell>
          <cell r="Z109">
            <v>12.157698454981356</v>
          </cell>
          <cell r="AA109">
            <v>12.956632924880129</v>
          </cell>
          <cell r="AB109">
            <v>13.460309003729355</v>
          </cell>
          <cell r="AC109">
            <v>12.674400639318064</v>
          </cell>
          <cell r="AD109">
            <v>11.34</v>
          </cell>
          <cell r="AE109">
            <v>11.095000000000001</v>
          </cell>
          <cell r="AF109">
            <v>10.505492823243866</v>
          </cell>
          <cell r="AG109">
            <v>10.948970075644652</v>
          </cell>
          <cell r="AH109">
            <v>10.972365724722131</v>
          </cell>
          <cell r="AI109">
            <v>9.9125154433087861</v>
          </cell>
          <cell r="AJ109">
            <v>9.9125154433087861</v>
          </cell>
          <cell r="AK109">
            <v>11.23418416908329</v>
          </cell>
          <cell r="AL109">
            <v>12.060227122692355</v>
          </cell>
          <cell r="AM109">
            <v>12.060227122692355</v>
          </cell>
          <cell r="AN109">
            <v>12.060227122692355</v>
          </cell>
          <cell r="AO109">
            <v>12.060227122692355</v>
          </cell>
          <cell r="AP109">
            <v>0</v>
          </cell>
          <cell r="AQ109">
            <v>0</v>
          </cell>
          <cell r="AR109">
            <v>0</v>
          </cell>
        </row>
        <row r="110">
          <cell r="H110">
            <v>13.34</v>
          </cell>
          <cell r="I110">
            <v>13.25</v>
          </cell>
          <cell r="T110">
            <v>17.72</v>
          </cell>
          <cell r="U110">
            <v>15.66</v>
          </cell>
          <cell r="V110">
            <v>16.27</v>
          </cell>
          <cell r="W110">
            <v>15.78</v>
          </cell>
          <cell r="X110">
            <v>16.357499999999998</v>
          </cell>
          <cell r="Y110">
            <v>11.7</v>
          </cell>
          <cell r="Z110">
            <v>12</v>
          </cell>
          <cell r="AA110">
            <v>12.7</v>
          </cell>
          <cell r="AB110">
            <v>15.5</v>
          </cell>
          <cell r="AC110">
            <v>12.975</v>
          </cell>
          <cell r="AD110">
            <v>11.34</v>
          </cell>
          <cell r="AE110">
            <v>11.095000000000001</v>
          </cell>
          <cell r="AF110">
            <v>10.77</v>
          </cell>
          <cell r="AG110">
            <v>9.1</v>
          </cell>
          <cell r="AH110">
            <v>10.57625</v>
          </cell>
          <cell r="AI110">
            <v>15</v>
          </cell>
          <cell r="AJ110">
            <v>15</v>
          </cell>
          <cell r="AK110">
            <v>15</v>
          </cell>
          <cell r="AL110">
            <v>15</v>
          </cell>
          <cell r="AM110">
            <v>15</v>
          </cell>
          <cell r="AN110">
            <v>15</v>
          </cell>
          <cell r="AO110">
            <v>15</v>
          </cell>
          <cell r="AP110">
            <v>15</v>
          </cell>
          <cell r="AQ110">
            <v>15</v>
          </cell>
          <cell r="AR110">
            <v>15</v>
          </cell>
        </row>
        <row r="115">
          <cell r="X115">
            <v>-931.11746874999994</v>
          </cell>
          <cell r="AC115">
            <v>-1142.2662499999999</v>
          </cell>
          <cell r="AH115">
            <v>-1136.6923012815625</v>
          </cell>
          <cell r="AI115">
            <v>-1850.7424999999998</v>
          </cell>
          <cell r="AJ115">
            <v>-1850.7424999999998</v>
          </cell>
          <cell r="AK115">
            <v>-2140.9699233333331</v>
          </cell>
          <cell r="AL115">
            <v>-1037.7238000000002</v>
          </cell>
          <cell r="AM115">
            <v>-64.407550000000299</v>
          </cell>
          <cell r="AN115">
            <v>235.25</v>
          </cell>
          <cell r="AO115">
            <v>61.324999999999818</v>
          </cell>
          <cell r="AP115">
            <v>3786</v>
          </cell>
          <cell r="AQ115">
            <v>4483</v>
          </cell>
          <cell r="AR115">
            <v>4670</v>
          </cell>
        </row>
        <row r="117">
          <cell r="X117">
            <v>0</v>
          </cell>
          <cell r="AC117">
            <v>0</v>
          </cell>
          <cell r="AH117">
            <v>0</v>
          </cell>
          <cell r="AI117">
            <v>263.09199999999998</v>
          </cell>
          <cell r="AJ117">
            <v>263.09199999999998</v>
          </cell>
          <cell r="AK117">
            <v>383.89507666666663</v>
          </cell>
          <cell r="AL117">
            <v>1156.6411999999998</v>
          </cell>
          <cell r="AM117">
            <v>1662.3304499999997</v>
          </cell>
          <cell r="AN117">
            <v>2062.25</v>
          </cell>
          <cell r="AO117">
            <v>2082.3249999999998</v>
          </cell>
          <cell r="AP117">
            <v>6336</v>
          </cell>
          <cell r="AQ117">
            <v>7325</v>
          </cell>
          <cell r="AR117">
            <v>7676</v>
          </cell>
        </row>
        <row r="118">
          <cell r="X118">
            <v>-898.24</v>
          </cell>
          <cell r="AC118">
            <v>-876</v>
          </cell>
          <cell r="AH118">
            <v>-876</v>
          </cell>
          <cell r="AI118">
            <v>-1617</v>
          </cell>
          <cell r="AJ118">
            <v>-1617</v>
          </cell>
          <cell r="AK118">
            <v>-1875</v>
          </cell>
          <cell r="AL118">
            <v>-1508</v>
          </cell>
          <cell r="AM118">
            <v>-864</v>
          </cell>
          <cell r="AN118">
            <v>-815</v>
          </cell>
          <cell r="AO118">
            <v>-967</v>
          </cell>
          <cell r="AP118">
            <v>-765</v>
          </cell>
          <cell r="AQ118">
            <v>-419</v>
          </cell>
          <cell r="AR118">
            <v>-345</v>
          </cell>
        </row>
        <row r="120">
          <cell r="X120">
            <v>0</v>
          </cell>
          <cell r="AC120">
            <v>-183</v>
          </cell>
          <cell r="AH120">
            <v>-183</v>
          </cell>
          <cell r="AI120">
            <v>-377</v>
          </cell>
          <cell r="AJ120">
            <v>-377</v>
          </cell>
          <cell r="AK120">
            <v>-469</v>
          </cell>
          <cell r="AL120">
            <v>-443</v>
          </cell>
          <cell r="AM120">
            <v>-370</v>
          </cell>
          <cell r="AN120">
            <v>-400</v>
          </cell>
          <cell r="AO120">
            <v>-459</v>
          </cell>
          <cell r="AP120">
            <v>-489</v>
          </cell>
          <cell r="AQ120">
            <v>-574</v>
          </cell>
          <cell r="AR120">
            <v>-607</v>
          </cell>
        </row>
        <row r="121">
          <cell r="X121">
            <v>0</v>
          </cell>
          <cell r="AC121">
            <v>1</v>
          </cell>
          <cell r="AH121">
            <v>1</v>
          </cell>
          <cell r="AI121">
            <v>11</v>
          </cell>
          <cell r="AJ121">
            <v>11</v>
          </cell>
          <cell r="AK121">
            <v>19</v>
          </cell>
          <cell r="AL121">
            <v>31</v>
          </cell>
          <cell r="AM121">
            <v>52</v>
          </cell>
          <cell r="AN121">
            <v>70</v>
          </cell>
          <cell r="AO121">
            <v>91</v>
          </cell>
          <cell r="AP121">
            <v>97</v>
          </cell>
          <cell r="AQ121">
            <v>112</v>
          </cell>
          <cell r="AR121">
            <v>117</v>
          </cell>
        </row>
        <row r="122">
          <cell r="X122">
            <v>0</v>
          </cell>
          <cell r="AC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</row>
        <row r="123">
          <cell r="X123">
            <v>0</v>
          </cell>
          <cell r="AC123">
            <v>-184</v>
          </cell>
          <cell r="AH123">
            <v>-184</v>
          </cell>
          <cell r="AI123">
            <v>-388</v>
          </cell>
          <cell r="AJ123">
            <v>-388</v>
          </cell>
          <cell r="AK123">
            <v>-488</v>
          </cell>
          <cell r="AL123">
            <v>-474</v>
          </cell>
          <cell r="AM123">
            <v>-422</v>
          </cell>
          <cell r="AN123">
            <v>-470</v>
          </cell>
          <cell r="AO123">
            <v>-550</v>
          </cell>
          <cell r="AP123">
            <v>-586</v>
          </cell>
          <cell r="AQ123">
            <v>-686</v>
          </cell>
          <cell r="AR123">
            <v>-724</v>
          </cell>
        </row>
        <row r="124">
          <cell r="X124">
            <v>-32.877468749999991</v>
          </cell>
          <cell r="AC124">
            <v>-83.266249999999999</v>
          </cell>
          <cell r="AH124">
            <v>-77.692301281562507</v>
          </cell>
          <cell r="AI124">
            <v>-119.83449999999999</v>
          </cell>
          <cell r="AJ124">
            <v>-119.83449999999999</v>
          </cell>
          <cell r="AK124">
            <v>-180.86500000000001</v>
          </cell>
          <cell r="AL124">
            <v>-211.36500000000001</v>
          </cell>
          <cell r="AM124">
            <v>-198.738</v>
          </cell>
          <cell r="AN124">
            <v>-229</v>
          </cell>
          <cell r="AO124">
            <v>-175</v>
          </cell>
          <cell r="AP124">
            <v>-135</v>
          </cell>
          <cell r="AQ124">
            <v>-97</v>
          </cell>
          <cell r="AR124">
            <v>-58</v>
          </cell>
        </row>
        <row r="125">
          <cell r="X125">
            <v>0</v>
          </cell>
          <cell r="AC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T126">
            <v>-2.0044062500000002</v>
          </cell>
          <cell r="U126">
            <v>-6.2318812499999998</v>
          </cell>
          <cell r="V126">
            <v>-10.191234374999999</v>
          </cell>
          <cell r="W126">
            <v>-14.449946874999998</v>
          </cell>
          <cell r="X126">
            <v>-32.877468749999991</v>
          </cell>
          <cell r="Y126">
            <v>-16.527734375000001</v>
          </cell>
          <cell r="Z126">
            <v>-19.386953125000002</v>
          </cell>
          <cell r="AA126">
            <v>-22.246171875000002</v>
          </cell>
          <cell r="AB126">
            <v>-25.105390624999998</v>
          </cell>
          <cell r="AC126">
            <v>-83.266249999999999</v>
          </cell>
          <cell r="AD126">
            <v>-15.2808182625</v>
          </cell>
          <cell r="AE126">
            <v>-18.325545519062498</v>
          </cell>
          <cell r="AF126">
            <v>-20.711953125000001</v>
          </cell>
          <cell r="AG126">
            <v>-23.373984375000003</v>
          </cell>
          <cell r="AH126">
            <v>-77.692301281562507</v>
          </cell>
          <cell r="AI126">
            <v>-119.83449999999999</v>
          </cell>
          <cell r="AJ126">
            <v>-119.83449999999999</v>
          </cell>
          <cell r="AK126">
            <v>-180.86500000000001</v>
          </cell>
          <cell r="AL126">
            <v>-211.36500000000001</v>
          </cell>
          <cell r="AM126">
            <v>-198.738</v>
          </cell>
          <cell r="AN126">
            <v>-229</v>
          </cell>
          <cell r="AO126">
            <v>-175</v>
          </cell>
          <cell r="AP126">
            <v>-135</v>
          </cell>
          <cell r="AQ126">
            <v>-97</v>
          </cell>
          <cell r="AR126">
            <v>-58</v>
          </cell>
        </row>
        <row r="127">
          <cell r="X127">
            <v>0</v>
          </cell>
          <cell r="AC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-32</v>
          </cell>
          <cell r="AM127">
            <v>-294</v>
          </cell>
          <cell r="AN127">
            <v>-383</v>
          </cell>
          <cell r="AO127">
            <v>-420</v>
          </cell>
          <cell r="AP127">
            <v>-1161</v>
          </cell>
          <cell r="AQ127">
            <v>-1752</v>
          </cell>
          <cell r="AR127">
            <v>-1996</v>
          </cell>
        </row>
        <row r="128">
          <cell r="X128">
            <v>0</v>
          </cell>
          <cell r="AC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X129">
            <v>0</v>
          </cell>
          <cell r="AC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-32</v>
          </cell>
          <cell r="AM129">
            <v>-294</v>
          </cell>
          <cell r="AN129">
            <v>-383</v>
          </cell>
          <cell r="AO129">
            <v>-420</v>
          </cell>
          <cell r="AP129">
            <v>-1161</v>
          </cell>
          <cell r="AQ129">
            <v>-1752</v>
          </cell>
          <cell r="AR129">
            <v>-1996</v>
          </cell>
        </row>
        <row r="131">
          <cell r="X131">
            <v>1183</v>
          </cell>
          <cell r="AC131">
            <v>1700</v>
          </cell>
          <cell r="AH131">
            <v>1700</v>
          </cell>
          <cell r="AI131">
            <v>1501</v>
          </cell>
          <cell r="AJ131">
            <v>1501</v>
          </cell>
          <cell r="AK131">
            <v>1500</v>
          </cell>
          <cell r="AL131">
            <v>705</v>
          </cell>
          <cell r="AM131">
            <v>80</v>
          </cell>
          <cell r="AN131">
            <v>-509</v>
          </cell>
          <cell r="AO131">
            <v>-241</v>
          </cell>
          <cell r="AP131">
            <v>-420</v>
          </cell>
          <cell r="AQ131">
            <v>-826</v>
          </cell>
          <cell r="AR131">
            <v>-826</v>
          </cell>
        </row>
        <row r="133">
          <cell r="X133">
            <v>350</v>
          </cell>
          <cell r="AC133">
            <v>1069</v>
          </cell>
          <cell r="AH133">
            <v>1069</v>
          </cell>
          <cell r="AI133">
            <v>500</v>
          </cell>
          <cell r="AJ133">
            <v>500</v>
          </cell>
          <cell r="AK133">
            <v>500</v>
          </cell>
          <cell r="AL133">
            <v>705</v>
          </cell>
          <cell r="AM133">
            <v>494</v>
          </cell>
          <cell r="AN133">
            <v>224</v>
          </cell>
          <cell r="AO133">
            <v>584</v>
          </cell>
          <cell r="AP133">
            <v>404</v>
          </cell>
          <cell r="AQ133">
            <v>0</v>
          </cell>
          <cell r="AR133">
            <v>0</v>
          </cell>
        </row>
        <row r="134">
          <cell r="X134">
            <v>0</v>
          </cell>
          <cell r="AC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</row>
        <row r="135">
          <cell r="X135">
            <v>350</v>
          </cell>
          <cell r="AC135">
            <v>1069</v>
          </cell>
          <cell r="AH135">
            <v>1069</v>
          </cell>
          <cell r="AI135">
            <v>500</v>
          </cell>
          <cell r="AJ135">
            <v>500</v>
          </cell>
          <cell r="AK135">
            <v>500</v>
          </cell>
          <cell r="AL135">
            <v>705</v>
          </cell>
          <cell r="AM135">
            <v>494</v>
          </cell>
          <cell r="AN135">
            <v>224</v>
          </cell>
          <cell r="AO135">
            <v>584</v>
          </cell>
          <cell r="AP135">
            <v>404</v>
          </cell>
          <cell r="AQ135">
            <v>0</v>
          </cell>
          <cell r="AR135">
            <v>0</v>
          </cell>
        </row>
        <row r="136">
          <cell r="X136">
            <v>833</v>
          </cell>
          <cell r="AC136">
            <v>631</v>
          </cell>
          <cell r="AH136">
            <v>631</v>
          </cell>
          <cell r="AI136">
            <v>1001</v>
          </cell>
          <cell r="AJ136">
            <v>1001</v>
          </cell>
          <cell r="AK136">
            <v>1000</v>
          </cell>
          <cell r="AL136">
            <v>0</v>
          </cell>
          <cell r="AM136">
            <v>-414</v>
          </cell>
          <cell r="AN136">
            <v>-733</v>
          </cell>
          <cell r="AO136">
            <v>-825</v>
          </cell>
          <cell r="AP136">
            <v>-824</v>
          </cell>
          <cell r="AQ136">
            <v>-826</v>
          </cell>
          <cell r="AR136">
            <v>-826</v>
          </cell>
        </row>
        <row r="137">
          <cell r="X137">
            <v>833</v>
          </cell>
          <cell r="AC137">
            <v>631</v>
          </cell>
          <cell r="AH137">
            <v>631</v>
          </cell>
          <cell r="AI137">
            <v>1000</v>
          </cell>
          <cell r="AJ137">
            <v>1000</v>
          </cell>
          <cell r="AK137">
            <v>1158</v>
          </cell>
          <cell r="AL137">
            <v>158</v>
          </cell>
          <cell r="AM137">
            <v>241</v>
          </cell>
          <cell r="AN137">
            <v>24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</row>
        <row r="138">
          <cell r="X138">
            <v>0</v>
          </cell>
          <cell r="AC138">
            <v>0</v>
          </cell>
          <cell r="AH138">
            <v>0</v>
          </cell>
          <cell r="AI138">
            <v>1</v>
          </cell>
          <cell r="AJ138">
            <v>1</v>
          </cell>
          <cell r="AK138">
            <v>-158</v>
          </cell>
          <cell r="AL138">
            <v>-158</v>
          </cell>
          <cell r="AM138">
            <v>-655</v>
          </cell>
          <cell r="AN138">
            <v>-757</v>
          </cell>
          <cell r="AO138">
            <v>-825</v>
          </cell>
          <cell r="AP138">
            <v>-824</v>
          </cell>
          <cell r="AQ138">
            <v>-826</v>
          </cell>
          <cell r="AR138">
            <v>-826</v>
          </cell>
        </row>
        <row r="140">
          <cell r="AC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</row>
        <row r="141">
          <cell r="X141">
            <v>0</v>
          </cell>
          <cell r="AC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9">
          <cell r="X149">
            <v>251.88253125000006</v>
          </cell>
          <cell r="AC149">
            <v>557.73374999999999</v>
          </cell>
          <cell r="AH149">
            <v>563.30769871843745</v>
          </cell>
          <cell r="AI149">
            <v>-349.74249999999984</v>
          </cell>
          <cell r="AJ149">
            <v>-349.74249999999984</v>
          </cell>
          <cell r="AK149">
            <v>-640.9699233333331</v>
          </cell>
          <cell r="AL149">
            <v>-332.72380000000021</v>
          </cell>
          <cell r="AM149">
            <v>15.592449999999701</v>
          </cell>
          <cell r="AN149">
            <v>-273.75</v>
          </cell>
          <cell r="AO149">
            <v>-179.67500000000018</v>
          </cell>
          <cell r="AP149">
            <v>3366</v>
          </cell>
          <cell r="AQ149">
            <v>3657</v>
          </cell>
          <cell r="AR149">
            <v>3844</v>
          </cell>
        </row>
        <row r="154">
          <cell r="X154">
            <v>-127.79543106421059</v>
          </cell>
          <cell r="AC154">
            <v>8.038333949307102</v>
          </cell>
          <cell r="AH154">
            <v>11.714942894181647</v>
          </cell>
          <cell r="AI154">
            <v>-698.69460867713474</v>
          </cell>
          <cell r="AJ154">
            <v>-698.69460867713474</v>
          </cell>
          <cell r="AK154">
            <v>-306.22560867713469</v>
          </cell>
          <cell r="AL154">
            <v>1941.5728913228654</v>
          </cell>
          <cell r="AM154">
            <v>2377.8493913228654</v>
          </cell>
          <cell r="AN154">
            <v>2247</v>
          </cell>
          <cell r="AO154">
            <v>2837</v>
          </cell>
          <cell r="AP154">
            <v>4099</v>
          </cell>
          <cell r="AQ154">
            <v>4284</v>
          </cell>
          <cell r="AR154">
            <v>4640</v>
          </cell>
        </row>
        <row r="156">
          <cell r="X156">
            <v>618.69712468473301</v>
          </cell>
          <cell r="AC156">
            <v>920</v>
          </cell>
          <cell r="AH156">
            <v>920</v>
          </cell>
          <cell r="AI156">
            <v>1098</v>
          </cell>
          <cell r="AJ156">
            <v>1098</v>
          </cell>
          <cell r="AK156">
            <v>1415</v>
          </cell>
          <cell r="AL156">
            <v>3107</v>
          </cell>
          <cell r="AM156">
            <v>3698</v>
          </cell>
          <cell r="AN156">
            <v>3939</v>
          </cell>
          <cell r="AO156">
            <v>4575</v>
          </cell>
          <cell r="AP156">
            <v>5914</v>
          </cell>
          <cell r="AQ156">
            <v>6307</v>
          </cell>
          <cell r="AR156">
            <v>6602</v>
          </cell>
        </row>
        <row r="157">
          <cell r="X157">
            <v>-521.69210603944339</v>
          </cell>
          <cell r="AC157">
            <v>-581</v>
          </cell>
          <cell r="AH157">
            <v>-581</v>
          </cell>
          <cell r="AI157">
            <v>-1381</v>
          </cell>
          <cell r="AJ157">
            <v>-1381</v>
          </cell>
          <cell r="AK157">
            <v>-1191</v>
          </cell>
          <cell r="AL157">
            <v>-428</v>
          </cell>
          <cell r="AM157">
            <v>-509</v>
          </cell>
          <cell r="AN157">
            <v>-771</v>
          </cell>
          <cell r="AO157">
            <v>-618</v>
          </cell>
          <cell r="AP157">
            <v>-265</v>
          </cell>
          <cell r="AQ157">
            <v>-179</v>
          </cell>
          <cell r="AR157">
            <v>-131</v>
          </cell>
        </row>
        <row r="159">
          <cell r="X159">
            <v>-207.43057073448938</v>
          </cell>
          <cell r="AC159">
            <v>-276</v>
          </cell>
          <cell r="AH159">
            <v>-276</v>
          </cell>
          <cell r="AI159">
            <v>-309</v>
          </cell>
          <cell r="AJ159">
            <v>-309</v>
          </cell>
          <cell r="AK159">
            <v>-346</v>
          </cell>
          <cell r="AL159">
            <v>-435</v>
          </cell>
          <cell r="AM159">
            <v>-498</v>
          </cell>
          <cell r="AN159">
            <v>-535</v>
          </cell>
          <cell r="AO159">
            <v>-610</v>
          </cell>
          <cell r="AP159">
            <v>-664</v>
          </cell>
          <cell r="AQ159">
            <v>-702</v>
          </cell>
          <cell r="AR159">
            <v>-732</v>
          </cell>
        </row>
        <row r="160">
          <cell r="X160">
            <v>9.4217836246406037</v>
          </cell>
          <cell r="AC160">
            <v>14</v>
          </cell>
          <cell r="AH160">
            <v>14</v>
          </cell>
          <cell r="AI160">
            <v>17</v>
          </cell>
          <cell r="AJ160">
            <v>17</v>
          </cell>
          <cell r="AK160">
            <v>22</v>
          </cell>
          <cell r="AL160">
            <v>47</v>
          </cell>
          <cell r="AM160">
            <v>66</v>
          </cell>
          <cell r="AN160">
            <v>60</v>
          </cell>
          <cell r="AO160">
            <v>69</v>
          </cell>
          <cell r="AP160">
            <v>89</v>
          </cell>
          <cell r="AQ160">
            <v>95</v>
          </cell>
          <cell r="AR160">
            <v>100</v>
          </cell>
        </row>
        <row r="162">
          <cell r="X162">
            <v>-216.85235435912998</v>
          </cell>
          <cell r="AC162">
            <v>-290</v>
          </cell>
          <cell r="AH162">
            <v>-290</v>
          </cell>
          <cell r="AI162">
            <v>-326</v>
          </cell>
          <cell r="AJ162">
            <v>-326</v>
          </cell>
          <cell r="AK162">
            <v>-368</v>
          </cell>
          <cell r="AL162">
            <v>-482</v>
          </cell>
          <cell r="AM162">
            <v>-564</v>
          </cell>
          <cell r="AN162">
            <v>-595</v>
          </cell>
          <cell r="AO162">
            <v>-679</v>
          </cell>
          <cell r="AP162">
            <v>-753</v>
          </cell>
          <cell r="AQ162">
            <v>-797</v>
          </cell>
          <cell r="AR162">
            <v>-832</v>
          </cell>
        </row>
        <row r="163">
          <cell r="X163">
            <v>-17.369878975010828</v>
          </cell>
          <cell r="AC163">
            <v>-54.961666050692898</v>
          </cell>
          <cell r="AH163">
            <v>-51.285057105818353</v>
          </cell>
          <cell r="AI163">
            <v>-106.69460867713471</v>
          </cell>
          <cell r="AJ163">
            <v>-106.69460867713471</v>
          </cell>
          <cell r="AK163">
            <v>-184.22560867713472</v>
          </cell>
          <cell r="AL163">
            <v>-215.4271086771347</v>
          </cell>
          <cell r="AM163">
            <v>-210.1506086771347</v>
          </cell>
          <cell r="AN163">
            <v>-252</v>
          </cell>
          <cell r="AO163">
            <v>-278</v>
          </cell>
          <cell r="AP163">
            <v>-284</v>
          </cell>
          <cell r="AQ163">
            <v>-243</v>
          </cell>
          <cell r="AR163">
            <v>-197</v>
          </cell>
        </row>
        <row r="164">
          <cell r="X164">
            <v>0</v>
          </cell>
          <cell r="AC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</row>
        <row r="165">
          <cell r="T165">
            <v>-1.0589712439238588</v>
          </cell>
          <cell r="U165">
            <v>-3.2924378674723611</v>
          </cell>
          <cell r="V165">
            <v>-5.3842498960544249</v>
          </cell>
          <cell r="W165">
            <v>-7.6342199675601821</v>
          </cell>
          <cell r="X165">
            <v>-17.369878975010828</v>
          </cell>
          <cell r="Y165">
            <v>-9.4176040126732232</v>
          </cell>
          <cell r="Z165">
            <v>-12.299479012673222</v>
          </cell>
          <cell r="AA165">
            <v>-15.181354012673223</v>
          </cell>
          <cell r="AB165">
            <v>-18.063229012673222</v>
          </cell>
          <cell r="AC165">
            <v>-54.961666050692898</v>
          </cell>
          <cell r="AD165">
            <v>-8.7071035945209694</v>
          </cell>
          <cell r="AE165">
            <v>-11.626100349767935</v>
          </cell>
          <cell r="AF165">
            <v>-14.134364080764726</v>
          </cell>
          <cell r="AG165">
            <v>-16.817489080764727</v>
          </cell>
          <cell r="AH165">
            <v>-51.285057105818353</v>
          </cell>
          <cell r="AI165">
            <v>-106.69460867713471</v>
          </cell>
          <cell r="AJ165">
            <v>-106.69460867713471</v>
          </cell>
          <cell r="AK165">
            <v>-184.22560867713472</v>
          </cell>
          <cell r="AL165">
            <v>-215.4271086771347</v>
          </cell>
          <cell r="AM165">
            <v>-210.1506086771347</v>
          </cell>
          <cell r="AN165">
            <v>-252</v>
          </cell>
          <cell r="AO165">
            <v>-278</v>
          </cell>
          <cell r="AP165">
            <v>-284</v>
          </cell>
          <cell r="AQ165">
            <v>-243</v>
          </cell>
          <cell r="AR165">
            <v>-197</v>
          </cell>
        </row>
        <row r="166">
          <cell r="X166">
            <v>0</v>
          </cell>
          <cell r="AC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-87</v>
          </cell>
          <cell r="AM166">
            <v>-103</v>
          </cell>
          <cell r="AN166">
            <v>-134</v>
          </cell>
          <cell r="AO166">
            <v>-232</v>
          </cell>
          <cell r="AP166">
            <v>-602</v>
          </cell>
          <cell r="AQ166">
            <v>-899</v>
          </cell>
          <cell r="AR166">
            <v>-902</v>
          </cell>
        </row>
        <row r="167">
          <cell r="X167">
            <v>0</v>
          </cell>
          <cell r="AC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</row>
        <row r="168">
          <cell r="X168">
            <v>0</v>
          </cell>
          <cell r="AC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-87</v>
          </cell>
          <cell r="AM168">
            <v>-103</v>
          </cell>
          <cell r="AN168">
            <v>-134</v>
          </cell>
          <cell r="AO168">
            <v>-232</v>
          </cell>
          <cell r="AP168">
            <v>-602</v>
          </cell>
          <cell r="AQ168">
            <v>-899</v>
          </cell>
          <cell r="AR168">
            <v>-902</v>
          </cell>
        </row>
        <row r="170">
          <cell r="X170">
            <v>764.42665975315003</v>
          </cell>
          <cell r="AC170">
            <v>846</v>
          </cell>
          <cell r="AH170">
            <v>846</v>
          </cell>
          <cell r="AI170">
            <v>2066</v>
          </cell>
          <cell r="AJ170">
            <v>2066</v>
          </cell>
          <cell r="AK170">
            <v>1780</v>
          </cell>
          <cell r="AL170">
            <v>13</v>
          </cell>
          <cell r="AM170">
            <v>0</v>
          </cell>
          <cell r="AN170">
            <v>324</v>
          </cell>
          <cell r="AO170">
            <v>80</v>
          </cell>
          <cell r="AP170">
            <v>-521</v>
          </cell>
          <cell r="AQ170">
            <v>-575</v>
          </cell>
          <cell r="AR170">
            <v>-761</v>
          </cell>
        </row>
        <row r="172">
          <cell r="X172">
            <v>324.33471422635148</v>
          </cell>
          <cell r="AC172">
            <v>210</v>
          </cell>
          <cell r="AH172">
            <v>210</v>
          </cell>
          <cell r="AI172">
            <v>720</v>
          </cell>
          <cell r="AJ172">
            <v>720</v>
          </cell>
          <cell r="AK172">
            <v>584</v>
          </cell>
          <cell r="AL172">
            <v>186</v>
          </cell>
          <cell r="AM172">
            <v>0</v>
          </cell>
          <cell r="AN172">
            <v>63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</row>
        <row r="173">
          <cell r="X173">
            <v>0</v>
          </cell>
          <cell r="AC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</row>
        <row r="174">
          <cell r="X174">
            <v>324.33471422635148</v>
          </cell>
          <cell r="AC174">
            <v>210</v>
          </cell>
          <cell r="AH174">
            <v>210</v>
          </cell>
          <cell r="AI174">
            <v>720</v>
          </cell>
          <cell r="AJ174">
            <v>720</v>
          </cell>
          <cell r="AK174">
            <v>584</v>
          </cell>
          <cell r="AL174">
            <v>186</v>
          </cell>
          <cell r="AM174">
            <v>0</v>
          </cell>
          <cell r="AN174">
            <v>63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</row>
        <row r="175">
          <cell r="X175">
            <v>440.0919455267985</v>
          </cell>
          <cell r="AC175">
            <v>636</v>
          </cell>
          <cell r="AH175">
            <v>636</v>
          </cell>
          <cell r="AI175">
            <v>1346</v>
          </cell>
          <cell r="AJ175">
            <v>1346</v>
          </cell>
          <cell r="AK175">
            <v>1196</v>
          </cell>
          <cell r="AL175">
            <v>-173</v>
          </cell>
          <cell r="AM175">
            <v>0</v>
          </cell>
          <cell r="AN175">
            <v>261</v>
          </cell>
          <cell r="AO175">
            <v>80</v>
          </cell>
          <cell r="AP175">
            <v>-521</v>
          </cell>
          <cell r="AQ175">
            <v>-575</v>
          </cell>
          <cell r="AR175">
            <v>-761</v>
          </cell>
        </row>
        <row r="176">
          <cell r="X176">
            <v>488.49810000000002</v>
          </cell>
          <cell r="AC176">
            <v>636</v>
          </cell>
          <cell r="AH176">
            <v>636</v>
          </cell>
          <cell r="AI176">
            <v>1365</v>
          </cell>
          <cell r="AJ176">
            <v>1365</v>
          </cell>
          <cell r="AK176">
            <v>1216</v>
          </cell>
          <cell r="AL176">
            <v>206</v>
          </cell>
          <cell r="AM176">
            <v>439</v>
          </cell>
          <cell r="AN176">
            <v>748</v>
          </cell>
          <cell r="AO176">
            <v>584</v>
          </cell>
          <cell r="AP176">
            <v>184</v>
          </cell>
          <cell r="AQ176">
            <v>130</v>
          </cell>
          <cell r="AR176">
            <v>0</v>
          </cell>
        </row>
        <row r="177">
          <cell r="X177">
            <v>-48.406154473201546</v>
          </cell>
          <cell r="AC177">
            <v>0</v>
          </cell>
          <cell r="AH177">
            <v>0</v>
          </cell>
          <cell r="AI177">
            <v>-19</v>
          </cell>
          <cell r="AJ177">
            <v>-19</v>
          </cell>
          <cell r="AK177">
            <v>-20</v>
          </cell>
          <cell r="AL177">
            <v>-379</v>
          </cell>
          <cell r="AM177">
            <v>-439</v>
          </cell>
          <cell r="AN177">
            <v>-487</v>
          </cell>
          <cell r="AO177">
            <v>-504</v>
          </cell>
          <cell r="AP177">
            <v>-705</v>
          </cell>
          <cell r="AQ177">
            <v>-705</v>
          </cell>
          <cell r="AR177">
            <v>-761</v>
          </cell>
        </row>
        <row r="188">
          <cell r="X188">
            <v>636.63122868893947</v>
          </cell>
          <cell r="AC188">
            <v>854.03833394930712</v>
          </cell>
          <cell r="AH188">
            <v>857.7149428941816</v>
          </cell>
          <cell r="AI188">
            <v>1367.3053913228653</v>
          </cell>
          <cell r="AJ188">
            <v>1367.3053913228653</v>
          </cell>
          <cell r="AK188">
            <v>1473.7743913228653</v>
          </cell>
          <cell r="AL188">
            <v>1954.5728913228654</v>
          </cell>
          <cell r="AM188">
            <v>2377.8493913228654</v>
          </cell>
          <cell r="AN188">
            <v>2571</v>
          </cell>
          <cell r="AO188">
            <v>2917</v>
          </cell>
          <cell r="AP188">
            <v>3578</v>
          </cell>
          <cell r="AQ188">
            <v>3709</v>
          </cell>
          <cell r="AR188">
            <v>3879</v>
          </cell>
        </row>
        <row r="191">
          <cell r="Y191">
            <v>34.75</v>
          </cell>
          <cell r="Z191">
            <v>72.650000000000006</v>
          </cell>
          <cell r="AA191">
            <v>97.92</v>
          </cell>
          <cell r="AB191">
            <v>110.66</v>
          </cell>
          <cell r="AC191">
            <v>315.98</v>
          </cell>
          <cell r="AD191">
            <v>34.75</v>
          </cell>
          <cell r="AE191">
            <v>72.650000000000006</v>
          </cell>
          <cell r="AF191">
            <v>97.92</v>
          </cell>
          <cell r="AG191">
            <v>110.66</v>
          </cell>
          <cell r="AH191">
            <v>315.98</v>
          </cell>
        </row>
        <row r="196">
          <cell r="AC196">
            <v>12912</v>
          </cell>
          <cell r="AH196">
            <v>12912</v>
          </cell>
          <cell r="AI196">
            <v>13372</v>
          </cell>
          <cell r="AJ196">
            <v>13372</v>
          </cell>
          <cell r="AK196">
            <v>14627</v>
          </cell>
          <cell r="AL196">
            <v>17638</v>
          </cell>
          <cell r="AM196">
            <v>21248</v>
          </cell>
          <cell r="AN196">
            <v>24672</v>
          </cell>
          <cell r="AO196">
            <v>27126</v>
          </cell>
          <cell r="AP196">
            <v>28250</v>
          </cell>
          <cell r="AQ196">
            <v>29370</v>
          </cell>
          <cell r="AR196">
            <v>30148</v>
          </cell>
        </row>
        <row r="198">
          <cell r="AC198">
            <v>19036</v>
          </cell>
          <cell r="AH198">
            <v>19036</v>
          </cell>
          <cell r="AI198">
            <v>20452</v>
          </cell>
          <cell r="AJ198">
            <v>20452</v>
          </cell>
          <cell r="AK198">
            <v>22476</v>
          </cell>
          <cell r="AL198">
            <v>25370</v>
          </cell>
          <cell r="AM198">
            <v>28414</v>
          </cell>
          <cell r="AN198">
            <v>31628</v>
          </cell>
          <cell r="AO198">
            <v>34336</v>
          </cell>
          <cell r="AP198">
            <v>35959</v>
          </cell>
          <cell r="AQ198">
            <v>37622</v>
          </cell>
          <cell r="AR198">
            <v>38543</v>
          </cell>
        </row>
        <row r="199">
          <cell r="AC199">
            <v>-3546</v>
          </cell>
          <cell r="AH199">
            <v>-3546</v>
          </cell>
          <cell r="AI199">
            <v>-3906</v>
          </cell>
          <cell r="AJ199">
            <v>-3906</v>
          </cell>
          <cell r="AK199">
            <v>-4178</v>
          </cell>
          <cell r="AL199">
            <v>-3643</v>
          </cell>
          <cell r="AM199">
            <v>-2767</v>
          </cell>
          <cell r="AN199">
            <v>-2461</v>
          </cell>
          <cell r="AO199">
            <v>-2643</v>
          </cell>
          <cell r="AP199">
            <v>-2339</v>
          </cell>
          <cell r="AQ199">
            <v>-2233</v>
          </cell>
          <cell r="AR199">
            <v>-2160</v>
          </cell>
        </row>
        <row r="200">
          <cell r="AC200">
            <v>-516</v>
          </cell>
          <cell r="AH200">
            <v>-516</v>
          </cell>
          <cell r="AI200">
            <v>-468</v>
          </cell>
          <cell r="AJ200">
            <v>-468</v>
          </cell>
          <cell r="AK200">
            <v>-524</v>
          </cell>
          <cell r="AL200">
            <v>-384</v>
          </cell>
          <cell r="AM200">
            <v>-163</v>
          </cell>
          <cell r="AN200">
            <v>-109</v>
          </cell>
          <cell r="AO200">
            <v>-104</v>
          </cell>
          <cell r="AP200">
            <v>-116</v>
          </cell>
          <cell r="AQ200">
            <v>-131</v>
          </cell>
          <cell r="AR200">
            <v>-129</v>
          </cell>
        </row>
        <row r="201">
          <cell r="AC201">
            <v>-717</v>
          </cell>
          <cell r="AH201">
            <v>-717</v>
          </cell>
          <cell r="AI201">
            <v>-1085</v>
          </cell>
          <cell r="AJ201">
            <v>-1085</v>
          </cell>
          <cell r="AK201">
            <v>-1307</v>
          </cell>
          <cell r="AL201">
            <v>-1697</v>
          </cell>
          <cell r="AM201">
            <v>-1926</v>
          </cell>
          <cell r="AN201">
            <v>-1986</v>
          </cell>
          <cell r="AO201">
            <v>-2012</v>
          </cell>
          <cell r="AP201">
            <v>-2016</v>
          </cell>
          <cell r="AQ201">
            <v>-1953</v>
          </cell>
          <cell r="AR201">
            <v>-1873</v>
          </cell>
        </row>
        <row r="202">
          <cell r="AC202">
            <v>-1049</v>
          </cell>
          <cell r="AH202">
            <v>-1049</v>
          </cell>
          <cell r="AI202">
            <v>-1287</v>
          </cell>
          <cell r="AJ202">
            <v>-1287</v>
          </cell>
          <cell r="AK202">
            <v>-1456</v>
          </cell>
          <cell r="AL202">
            <v>-1573</v>
          </cell>
          <cell r="AM202">
            <v>-1604</v>
          </cell>
          <cell r="AN202">
            <v>-1709</v>
          </cell>
          <cell r="AO202">
            <v>-1830</v>
          </cell>
          <cell r="AP202">
            <v>-1925</v>
          </cell>
          <cell r="AQ202">
            <v>-2075</v>
          </cell>
          <cell r="AR202">
            <v>-2171</v>
          </cell>
        </row>
        <row r="203">
          <cell r="AC203">
            <v>290</v>
          </cell>
          <cell r="AH203">
            <v>290</v>
          </cell>
          <cell r="AI203">
            <v>311</v>
          </cell>
          <cell r="AJ203">
            <v>311</v>
          </cell>
          <cell r="AK203">
            <v>342</v>
          </cell>
          <cell r="AL203">
            <v>386</v>
          </cell>
          <cell r="AM203">
            <v>433</v>
          </cell>
          <cell r="AN203">
            <v>482</v>
          </cell>
          <cell r="AO203">
            <v>523</v>
          </cell>
          <cell r="AP203">
            <v>548</v>
          </cell>
          <cell r="AQ203">
            <v>573</v>
          </cell>
          <cell r="AR203">
            <v>587</v>
          </cell>
        </row>
        <row r="204">
          <cell r="AC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</row>
        <row r="205">
          <cell r="AC205">
            <v>-1339</v>
          </cell>
          <cell r="AH205">
            <v>-1339</v>
          </cell>
          <cell r="AI205">
            <v>-1598</v>
          </cell>
          <cell r="AJ205">
            <v>-1598</v>
          </cell>
          <cell r="AK205">
            <v>-1798</v>
          </cell>
          <cell r="AL205">
            <v>-1959</v>
          </cell>
          <cell r="AM205">
            <v>-2037</v>
          </cell>
          <cell r="AN205">
            <v>-2191</v>
          </cell>
          <cell r="AO205">
            <v>-2353</v>
          </cell>
          <cell r="AP205">
            <v>-2473</v>
          </cell>
          <cell r="AQ205">
            <v>-2648</v>
          </cell>
          <cell r="AR205">
            <v>-2758</v>
          </cell>
        </row>
        <row r="206">
          <cell r="AC206">
            <v>-296</v>
          </cell>
          <cell r="AH206">
            <v>-296</v>
          </cell>
          <cell r="AI206">
            <v>-334</v>
          </cell>
          <cell r="AJ206">
            <v>-334</v>
          </cell>
          <cell r="AK206">
            <v>-384</v>
          </cell>
          <cell r="AL206">
            <v>-403</v>
          </cell>
          <cell r="AM206">
            <v>-412</v>
          </cell>
          <cell r="AN206">
            <v>-308</v>
          </cell>
          <cell r="AO206">
            <v>-201</v>
          </cell>
          <cell r="AP206">
            <v>-152</v>
          </cell>
          <cell r="AQ206">
            <v>-108</v>
          </cell>
          <cell r="AR206">
            <v>-66</v>
          </cell>
        </row>
        <row r="207">
          <cell r="AC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</row>
        <row r="208">
          <cell r="AC208">
            <v>-296</v>
          </cell>
          <cell r="AH208">
            <v>-296</v>
          </cell>
          <cell r="AI208">
            <v>-334</v>
          </cell>
          <cell r="AJ208">
            <v>-334</v>
          </cell>
          <cell r="AK208">
            <v>-384</v>
          </cell>
          <cell r="AL208">
            <v>-403</v>
          </cell>
          <cell r="AM208">
            <v>-412</v>
          </cell>
          <cell r="AN208">
            <v>-308</v>
          </cell>
          <cell r="AO208">
            <v>-201</v>
          </cell>
          <cell r="AP208">
            <v>-152</v>
          </cell>
          <cell r="AQ208">
            <v>-108</v>
          </cell>
          <cell r="AR208">
            <v>-66</v>
          </cell>
        </row>
        <row r="209">
          <cell r="AC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-32</v>
          </cell>
          <cell r="AM209">
            <v>-294</v>
          </cell>
          <cell r="AN209">
            <v>-383</v>
          </cell>
          <cell r="AO209">
            <v>-420</v>
          </cell>
          <cell r="AP209">
            <v>-1161</v>
          </cell>
          <cell r="AQ209">
            <v>-1752</v>
          </cell>
          <cell r="AR209">
            <v>-1996</v>
          </cell>
        </row>
        <row r="210">
          <cell r="AC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C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-32</v>
          </cell>
          <cell r="AM211">
            <v>-294</v>
          </cell>
          <cell r="AN211">
            <v>-383</v>
          </cell>
          <cell r="AO211">
            <v>-420</v>
          </cell>
          <cell r="AP211">
            <v>-1161</v>
          </cell>
          <cell r="AQ211">
            <v>-1752</v>
          </cell>
          <cell r="AR211">
            <v>-1996</v>
          </cell>
        </row>
        <row r="213">
          <cell r="AC213">
            <v>1972</v>
          </cell>
          <cell r="AH213">
            <v>1972</v>
          </cell>
          <cell r="AI213">
            <v>2442</v>
          </cell>
          <cell r="AJ213">
            <v>2442</v>
          </cell>
          <cell r="AK213">
            <v>2471</v>
          </cell>
          <cell r="AL213">
            <v>1233</v>
          </cell>
          <cell r="AM213">
            <v>-829</v>
          </cell>
          <cell r="AN213">
            <v>-1729</v>
          </cell>
          <cell r="AO213">
            <v>-988</v>
          </cell>
          <cell r="AP213">
            <v>-1193</v>
          </cell>
          <cell r="AQ213">
            <v>-1500</v>
          </cell>
          <cell r="AR213">
            <v>-1378</v>
          </cell>
        </row>
        <row r="215">
          <cell r="AC215">
            <v>1069</v>
          </cell>
          <cell r="AH215">
            <v>1069</v>
          </cell>
          <cell r="AI215">
            <v>1346</v>
          </cell>
          <cell r="AJ215">
            <v>1346</v>
          </cell>
          <cell r="AK215">
            <v>1412</v>
          </cell>
          <cell r="AL215">
            <v>705</v>
          </cell>
          <cell r="AM215">
            <v>494</v>
          </cell>
          <cell r="AN215">
            <v>224</v>
          </cell>
          <cell r="AO215">
            <v>584</v>
          </cell>
          <cell r="AP215">
            <v>404</v>
          </cell>
          <cell r="AQ215">
            <v>0</v>
          </cell>
          <cell r="AR215">
            <v>0</v>
          </cell>
        </row>
        <row r="216">
          <cell r="AC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</row>
        <row r="217">
          <cell r="AC217">
            <v>1069</v>
          </cell>
          <cell r="AH217">
            <v>1069</v>
          </cell>
          <cell r="AI217">
            <v>1346</v>
          </cell>
          <cell r="AJ217">
            <v>1346</v>
          </cell>
          <cell r="AK217">
            <v>1412</v>
          </cell>
          <cell r="AL217">
            <v>705</v>
          </cell>
          <cell r="AM217">
            <v>494</v>
          </cell>
          <cell r="AN217">
            <v>224</v>
          </cell>
          <cell r="AO217">
            <v>584</v>
          </cell>
          <cell r="AP217">
            <v>404</v>
          </cell>
          <cell r="AQ217">
            <v>0</v>
          </cell>
          <cell r="AR217">
            <v>0</v>
          </cell>
        </row>
        <row r="218">
          <cell r="AC218">
            <v>762</v>
          </cell>
          <cell r="AH218">
            <v>762</v>
          </cell>
          <cell r="AI218">
            <v>1103</v>
          </cell>
          <cell r="AJ218">
            <v>1103</v>
          </cell>
          <cell r="AK218">
            <v>1019</v>
          </cell>
          <cell r="AL218">
            <v>762</v>
          </cell>
          <cell r="AM218">
            <v>-813</v>
          </cell>
          <cell r="AN218">
            <v>-1297</v>
          </cell>
          <cell r="AO218">
            <v>-943</v>
          </cell>
          <cell r="AP218">
            <v>-896</v>
          </cell>
          <cell r="AQ218">
            <v>-864</v>
          </cell>
          <cell r="AR218">
            <v>-860</v>
          </cell>
        </row>
        <row r="219">
          <cell r="AC219">
            <v>1430</v>
          </cell>
          <cell r="AH219">
            <v>1430</v>
          </cell>
          <cell r="AI219">
            <v>1566</v>
          </cell>
          <cell r="AJ219">
            <v>1566</v>
          </cell>
          <cell r="AK219">
            <v>1798</v>
          </cell>
          <cell r="AL219">
            <v>1208</v>
          </cell>
          <cell r="AM219">
            <v>241</v>
          </cell>
          <cell r="AN219">
            <v>24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</row>
        <row r="220">
          <cell r="AC220">
            <v>-668</v>
          </cell>
          <cell r="AH220">
            <v>-668</v>
          </cell>
          <cell r="AI220">
            <v>-463</v>
          </cell>
          <cell r="AJ220">
            <v>-463</v>
          </cell>
          <cell r="AK220">
            <v>-779</v>
          </cell>
          <cell r="AL220">
            <v>-446</v>
          </cell>
          <cell r="AM220">
            <v>-1054</v>
          </cell>
          <cell r="AN220">
            <v>-1321</v>
          </cell>
          <cell r="AO220">
            <v>-943</v>
          </cell>
          <cell r="AP220">
            <v>-896</v>
          </cell>
          <cell r="AQ220">
            <v>-864</v>
          </cell>
          <cell r="AR220">
            <v>-860</v>
          </cell>
        </row>
        <row r="221">
          <cell r="AC221">
            <v>516</v>
          </cell>
          <cell r="AH221">
            <v>516</v>
          </cell>
          <cell r="AI221">
            <v>468</v>
          </cell>
          <cell r="AJ221">
            <v>468</v>
          </cell>
          <cell r="AK221">
            <v>524</v>
          </cell>
          <cell r="AL221">
            <v>384</v>
          </cell>
          <cell r="AM221">
            <v>163</v>
          </cell>
          <cell r="AN221">
            <v>109</v>
          </cell>
          <cell r="AO221">
            <v>104</v>
          </cell>
          <cell r="AP221">
            <v>116</v>
          </cell>
          <cell r="AQ221">
            <v>131</v>
          </cell>
          <cell r="AR221">
            <v>129</v>
          </cell>
        </row>
        <row r="222">
          <cell r="AC222">
            <v>-238</v>
          </cell>
          <cell r="AH222">
            <v>-238</v>
          </cell>
          <cell r="AI222">
            <v>-277</v>
          </cell>
          <cell r="AJ222">
            <v>-277</v>
          </cell>
          <cell r="AK222">
            <v>-341</v>
          </cell>
          <cell r="AL222">
            <v>-450</v>
          </cell>
          <cell r="AM222">
            <v>-495</v>
          </cell>
          <cell r="AN222">
            <v>-567</v>
          </cell>
          <cell r="AO222">
            <v>-621</v>
          </cell>
          <cell r="AP222">
            <v>-688</v>
          </cell>
          <cell r="AQ222">
            <v>-699</v>
          </cell>
          <cell r="AR222">
            <v>-562</v>
          </cell>
        </row>
        <row r="223">
          <cell r="AC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</row>
        <row r="224">
          <cell r="AC224">
            <v>-137</v>
          </cell>
          <cell r="AH224">
            <v>-137</v>
          </cell>
          <cell r="AI224">
            <v>-198</v>
          </cell>
          <cell r="AJ224">
            <v>-198</v>
          </cell>
          <cell r="AK224">
            <v>-143</v>
          </cell>
          <cell r="AL224">
            <v>-168</v>
          </cell>
          <cell r="AM224">
            <v>-178</v>
          </cell>
          <cell r="AN224">
            <v>-198</v>
          </cell>
          <cell r="AO224">
            <v>-112</v>
          </cell>
          <cell r="AP224">
            <v>-129</v>
          </cell>
          <cell r="AQ224">
            <v>-68</v>
          </cell>
          <cell r="AR224">
            <v>-85</v>
          </cell>
        </row>
        <row r="232">
          <cell r="AC232">
            <v>14884</v>
          </cell>
          <cell r="AH232">
            <v>14884</v>
          </cell>
          <cell r="AI232">
            <v>15814</v>
          </cell>
          <cell r="AJ232">
            <v>15814</v>
          </cell>
          <cell r="AK232">
            <v>17098</v>
          </cell>
          <cell r="AL232">
            <v>18871</v>
          </cell>
          <cell r="AM232">
            <v>20419</v>
          </cell>
          <cell r="AN232">
            <v>22943</v>
          </cell>
          <cell r="AO232">
            <v>26138</v>
          </cell>
          <cell r="AP232">
            <v>27057</v>
          </cell>
          <cell r="AQ232">
            <v>27870</v>
          </cell>
          <cell r="AR232">
            <v>28770</v>
          </cell>
        </row>
        <row r="237">
          <cell r="AC237">
            <v>13976</v>
          </cell>
          <cell r="AH237">
            <v>13976</v>
          </cell>
          <cell r="AI237">
            <v>14742</v>
          </cell>
          <cell r="AJ237">
            <v>14742</v>
          </cell>
          <cell r="AK237">
            <v>15907</v>
          </cell>
          <cell r="AL237">
            <v>17814</v>
          </cell>
          <cell r="AM237">
            <v>19707</v>
          </cell>
          <cell r="AN237">
            <v>21953</v>
          </cell>
          <cell r="AO237">
            <v>23190</v>
          </cell>
          <cell r="AP237">
            <v>24464</v>
          </cell>
          <cell r="AQ237">
            <v>24887</v>
          </cell>
          <cell r="AR237">
            <v>25478</v>
          </cell>
        </row>
        <row r="239">
          <cell r="AC239">
            <v>18956</v>
          </cell>
          <cell r="AH239">
            <v>18956</v>
          </cell>
          <cell r="AI239">
            <v>19715</v>
          </cell>
          <cell r="AJ239">
            <v>19715</v>
          </cell>
          <cell r="AK239">
            <v>21212</v>
          </cell>
          <cell r="AL239">
            <v>23294</v>
          </cell>
          <cell r="AM239">
            <v>25046</v>
          </cell>
          <cell r="AN239">
            <v>27082</v>
          </cell>
          <cell r="AO239">
            <v>28379</v>
          </cell>
          <cell r="AP239">
            <v>29623</v>
          </cell>
          <cell r="AQ239">
            <v>30297</v>
          </cell>
          <cell r="AR239">
            <v>30867</v>
          </cell>
        </row>
        <row r="240">
          <cell r="AC240">
            <v>-2670</v>
          </cell>
          <cell r="AH240">
            <v>-2670</v>
          </cell>
          <cell r="AI240">
            <v>-2289</v>
          </cell>
          <cell r="AJ240">
            <v>-2289</v>
          </cell>
          <cell r="AK240">
            <v>-2303</v>
          </cell>
          <cell r="AL240">
            <v>-2135</v>
          </cell>
          <cell r="AM240">
            <v>-1903</v>
          </cell>
          <cell r="AN240">
            <v>-1646</v>
          </cell>
          <cell r="AO240">
            <v>-1676</v>
          </cell>
          <cell r="AP240">
            <v>-1574</v>
          </cell>
          <cell r="AQ240">
            <v>-1814</v>
          </cell>
          <cell r="AR240">
            <v>-1815</v>
          </cell>
        </row>
        <row r="241">
          <cell r="AC241">
            <v>-516</v>
          </cell>
          <cell r="AH241">
            <v>-516</v>
          </cell>
          <cell r="AI241">
            <v>-468</v>
          </cell>
          <cell r="AJ241">
            <v>-468</v>
          </cell>
          <cell r="AK241">
            <v>-524</v>
          </cell>
          <cell r="AL241">
            <v>-384</v>
          </cell>
          <cell r="AM241">
            <v>-163</v>
          </cell>
          <cell r="AN241">
            <v>-109</v>
          </cell>
          <cell r="AO241">
            <v>-104</v>
          </cell>
          <cell r="AP241">
            <v>-116</v>
          </cell>
          <cell r="AQ241">
            <v>-131</v>
          </cell>
          <cell r="AR241">
            <v>-129</v>
          </cell>
        </row>
        <row r="242">
          <cell r="AC242">
            <v>-717</v>
          </cell>
          <cell r="AH242">
            <v>-717</v>
          </cell>
          <cell r="AI242">
            <v>-1085</v>
          </cell>
          <cell r="AJ242">
            <v>-1085</v>
          </cell>
          <cell r="AK242">
            <v>-1307</v>
          </cell>
          <cell r="AL242">
            <v>-1697</v>
          </cell>
          <cell r="AM242">
            <v>-1928</v>
          </cell>
          <cell r="AN242">
            <v>-1986</v>
          </cell>
          <cell r="AO242">
            <v>-2012</v>
          </cell>
          <cell r="AP242">
            <v>-2016</v>
          </cell>
          <cell r="AQ242">
            <v>-1953</v>
          </cell>
          <cell r="AR242">
            <v>-1873</v>
          </cell>
        </row>
        <row r="243">
          <cell r="AC243">
            <v>-866</v>
          </cell>
          <cell r="AH243">
            <v>-866</v>
          </cell>
          <cell r="AI243">
            <v>-910</v>
          </cell>
          <cell r="AJ243">
            <v>-910</v>
          </cell>
          <cell r="AK243">
            <v>-987</v>
          </cell>
          <cell r="AL243">
            <v>-1130</v>
          </cell>
          <cell r="AM243">
            <v>-1234</v>
          </cell>
          <cell r="AN243">
            <v>-1309</v>
          </cell>
          <cell r="AO243">
            <v>-1371</v>
          </cell>
          <cell r="AP243">
            <v>-1436</v>
          </cell>
          <cell r="AQ243">
            <v>-1501</v>
          </cell>
          <cell r="AR243">
            <v>-1564</v>
          </cell>
        </row>
        <row r="244">
          <cell r="AC244">
            <v>289</v>
          </cell>
          <cell r="AH244">
            <v>289</v>
          </cell>
          <cell r="AI244">
            <v>300</v>
          </cell>
          <cell r="AJ244">
            <v>300</v>
          </cell>
          <cell r="AK244">
            <v>323</v>
          </cell>
          <cell r="AL244">
            <v>355</v>
          </cell>
          <cell r="AM244">
            <v>381</v>
          </cell>
          <cell r="AN244">
            <v>412</v>
          </cell>
          <cell r="AO244">
            <v>432</v>
          </cell>
          <cell r="AP244">
            <v>451</v>
          </cell>
          <cell r="AQ244">
            <v>461</v>
          </cell>
          <cell r="AR244">
            <v>470</v>
          </cell>
        </row>
        <row r="245">
          <cell r="AC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</row>
        <row r="246">
          <cell r="AC246">
            <v>-1155</v>
          </cell>
          <cell r="AH246">
            <v>-1155</v>
          </cell>
          <cell r="AI246">
            <v>-1210</v>
          </cell>
          <cell r="AJ246">
            <v>-1210</v>
          </cell>
          <cell r="AK246">
            <v>-1310</v>
          </cell>
          <cell r="AL246">
            <v>-1485</v>
          </cell>
          <cell r="AM246">
            <v>-1615</v>
          </cell>
          <cell r="AN246">
            <v>-1721</v>
          </cell>
          <cell r="AO246">
            <v>-1803</v>
          </cell>
          <cell r="AP246">
            <v>-1887</v>
          </cell>
          <cell r="AQ246">
            <v>-1962</v>
          </cell>
          <cell r="AR246">
            <v>-2034</v>
          </cell>
        </row>
        <row r="247">
          <cell r="AC247">
            <v>-211</v>
          </cell>
          <cell r="AH247">
            <v>-211</v>
          </cell>
          <cell r="AI247">
            <v>-221</v>
          </cell>
          <cell r="AJ247">
            <v>-221</v>
          </cell>
          <cell r="AK247">
            <v>-184</v>
          </cell>
          <cell r="AL247">
            <v>-134</v>
          </cell>
          <cell r="AM247">
            <v>-111</v>
          </cell>
          <cell r="AN247">
            <v>-79</v>
          </cell>
          <cell r="AO247">
            <v>-26</v>
          </cell>
          <cell r="AP247">
            <v>-17</v>
          </cell>
          <cell r="AQ247">
            <v>-11</v>
          </cell>
          <cell r="AR247">
            <v>-8</v>
          </cell>
        </row>
        <row r="248">
          <cell r="AC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</row>
        <row r="249">
          <cell r="AC249">
            <v>-211</v>
          </cell>
          <cell r="AH249">
            <v>-211</v>
          </cell>
          <cell r="AI249">
            <v>-221</v>
          </cell>
          <cell r="AJ249">
            <v>-221</v>
          </cell>
          <cell r="AK249">
            <v>-184</v>
          </cell>
          <cell r="AL249">
            <v>-134</v>
          </cell>
          <cell r="AM249">
            <v>-111</v>
          </cell>
          <cell r="AN249">
            <v>-79</v>
          </cell>
          <cell r="AO249">
            <v>-26</v>
          </cell>
          <cell r="AP249">
            <v>-17</v>
          </cell>
          <cell r="AQ249">
            <v>-11</v>
          </cell>
          <cell r="AR249">
            <v>-8</v>
          </cell>
        </row>
        <row r="250">
          <cell r="AC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</row>
        <row r="251">
          <cell r="AC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</row>
        <row r="252">
          <cell r="AC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</row>
        <row r="254">
          <cell r="AC254">
            <v>272</v>
          </cell>
          <cell r="AH254">
            <v>272</v>
          </cell>
          <cell r="AI254">
            <v>-471</v>
          </cell>
          <cell r="AJ254">
            <v>-471</v>
          </cell>
          <cell r="AK254">
            <v>-581</v>
          </cell>
          <cell r="AL254">
            <v>-522</v>
          </cell>
          <cell r="AM254">
            <v>-909</v>
          </cell>
          <cell r="AN254">
            <v>-1322</v>
          </cell>
          <cell r="AO254">
            <v>-747</v>
          </cell>
          <cell r="AP254">
            <v>-773</v>
          </cell>
          <cell r="AQ254">
            <v>-674</v>
          </cell>
          <cell r="AR254">
            <v>-552</v>
          </cell>
        </row>
        <row r="256">
          <cell r="AC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</row>
        <row r="257">
          <cell r="AC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AC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</row>
        <row r="259">
          <cell r="AC259">
            <v>131</v>
          </cell>
          <cell r="AH259">
            <v>131</v>
          </cell>
          <cell r="AI259">
            <v>-464</v>
          </cell>
          <cell r="AJ259">
            <v>-464</v>
          </cell>
          <cell r="AK259">
            <v>-621</v>
          </cell>
          <cell r="AL259">
            <v>-288</v>
          </cell>
          <cell r="AM259">
            <v>-399</v>
          </cell>
          <cell r="AN259">
            <v>-666</v>
          </cell>
          <cell r="AO259">
            <v>-118</v>
          </cell>
          <cell r="AP259">
            <v>-72</v>
          </cell>
          <cell r="AQ259">
            <v>-38</v>
          </cell>
          <cell r="AR259">
            <v>-34</v>
          </cell>
        </row>
        <row r="260">
          <cell r="AC260">
            <v>799</v>
          </cell>
          <cell r="AH260">
            <v>799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</row>
        <row r="261">
          <cell r="AC261">
            <v>-668</v>
          </cell>
          <cell r="AH261">
            <v>-668</v>
          </cell>
          <cell r="AI261">
            <v>-464</v>
          </cell>
          <cell r="AJ261">
            <v>-464</v>
          </cell>
          <cell r="AK261">
            <v>-621</v>
          </cell>
          <cell r="AL261">
            <v>-288</v>
          </cell>
          <cell r="AM261">
            <v>-399</v>
          </cell>
          <cell r="AN261">
            <v>-666</v>
          </cell>
          <cell r="AO261">
            <v>-118</v>
          </cell>
          <cell r="AP261">
            <v>-72</v>
          </cell>
          <cell r="AQ261">
            <v>-38</v>
          </cell>
          <cell r="AR261">
            <v>-34</v>
          </cell>
        </row>
        <row r="262">
          <cell r="AC262">
            <v>516</v>
          </cell>
          <cell r="AH262">
            <v>516</v>
          </cell>
          <cell r="AI262">
            <v>468</v>
          </cell>
          <cell r="AJ262">
            <v>468</v>
          </cell>
          <cell r="AK262">
            <v>524</v>
          </cell>
          <cell r="AL262">
            <v>384</v>
          </cell>
          <cell r="AM262">
            <v>163</v>
          </cell>
          <cell r="AN262">
            <v>109</v>
          </cell>
          <cell r="AO262">
            <v>104</v>
          </cell>
          <cell r="AP262">
            <v>116</v>
          </cell>
          <cell r="AQ262">
            <v>131</v>
          </cell>
          <cell r="AR262">
            <v>129</v>
          </cell>
        </row>
        <row r="263">
          <cell r="AC263">
            <v>-238</v>
          </cell>
          <cell r="AH263">
            <v>-238</v>
          </cell>
          <cell r="AI263">
            <v>-277</v>
          </cell>
          <cell r="AJ263">
            <v>-277</v>
          </cell>
          <cell r="AK263">
            <v>-341</v>
          </cell>
          <cell r="AL263">
            <v>-450</v>
          </cell>
          <cell r="AM263">
            <v>-495</v>
          </cell>
          <cell r="AN263">
            <v>-567</v>
          </cell>
          <cell r="AO263">
            <v>-621</v>
          </cell>
          <cell r="AP263">
            <v>-688</v>
          </cell>
          <cell r="AQ263">
            <v>-699</v>
          </cell>
          <cell r="AR263">
            <v>-562</v>
          </cell>
        </row>
        <row r="264">
          <cell r="AC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</row>
        <row r="265">
          <cell r="AC265">
            <v>-137</v>
          </cell>
          <cell r="AH265">
            <v>-137</v>
          </cell>
          <cell r="AI265">
            <v>-198</v>
          </cell>
          <cell r="AJ265">
            <v>-198</v>
          </cell>
          <cell r="AK265">
            <v>-143</v>
          </cell>
          <cell r="AL265">
            <v>-168</v>
          </cell>
          <cell r="AM265">
            <v>-178</v>
          </cell>
          <cell r="AN265">
            <v>-198</v>
          </cell>
          <cell r="AO265">
            <v>-112</v>
          </cell>
          <cell r="AP265">
            <v>-129</v>
          </cell>
          <cell r="AQ265">
            <v>-68</v>
          </cell>
          <cell r="AR265">
            <v>-85</v>
          </cell>
        </row>
        <row r="273">
          <cell r="AC273">
            <v>14248</v>
          </cell>
          <cell r="AH273">
            <v>14248</v>
          </cell>
          <cell r="AI273">
            <v>14271</v>
          </cell>
          <cell r="AJ273">
            <v>14271</v>
          </cell>
          <cell r="AK273">
            <v>15326</v>
          </cell>
          <cell r="AL273">
            <v>17292</v>
          </cell>
          <cell r="AM273">
            <v>18798</v>
          </cell>
          <cell r="AN273">
            <v>20631</v>
          </cell>
          <cell r="AO273">
            <v>22443</v>
          </cell>
          <cell r="AP273">
            <v>23691</v>
          </cell>
          <cell r="AQ273">
            <v>24213</v>
          </cell>
          <cell r="AR273">
            <v>24926</v>
          </cell>
        </row>
        <row r="278">
          <cell r="AC278">
            <v>-1144</v>
          </cell>
          <cell r="AH278">
            <v>-1144</v>
          </cell>
          <cell r="AI278">
            <v>-1843.9079999999999</v>
          </cell>
          <cell r="AJ278">
            <v>-1843.9079999999999</v>
          </cell>
          <cell r="AK278">
            <v>-2160.1049233333333</v>
          </cell>
          <cell r="AL278">
            <v>-1095.3588000000002</v>
          </cell>
          <cell r="AM278">
            <v>-164.6695500000003</v>
          </cell>
          <cell r="AN278">
            <v>235.25</v>
          </cell>
          <cell r="AO278">
            <v>3936</v>
          </cell>
          <cell r="AP278">
            <v>3786</v>
          </cell>
          <cell r="AQ278">
            <v>4483</v>
          </cell>
          <cell r="AR278">
            <v>4670</v>
          </cell>
        </row>
        <row r="280">
          <cell r="AC280">
            <v>0</v>
          </cell>
          <cell r="AH280">
            <v>0</v>
          </cell>
          <cell r="AI280">
            <v>263.09199999999998</v>
          </cell>
          <cell r="AJ280">
            <v>263.09199999999998</v>
          </cell>
          <cell r="AK280">
            <v>383.89507666666663</v>
          </cell>
          <cell r="AL280">
            <v>1156.6411999999998</v>
          </cell>
          <cell r="AM280">
            <v>1662.3304499999997</v>
          </cell>
          <cell r="AN280">
            <v>2062.25</v>
          </cell>
          <cell r="AO280">
            <v>2082.3249999999998</v>
          </cell>
          <cell r="AP280">
            <v>6336</v>
          </cell>
          <cell r="AQ280">
            <v>7325</v>
          </cell>
          <cell r="AR280">
            <v>7676</v>
          </cell>
        </row>
        <row r="281">
          <cell r="AC281">
            <v>-876</v>
          </cell>
          <cell r="AH281">
            <v>-876</v>
          </cell>
          <cell r="AI281">
            <v>-1617</v>
          </cell>
          <cell r="AJ281">
            <v>-1617</v>
          </cell>
          <cell r="AK281">
            <v>-1875</v>
          </cell>
          <cell r="AL281">
            <v>-1508</v>
          </cell>
          <cell r="AM281">
            <v>-864</v>
          </cell>
          <cell r="AN281">
            <v>-815</v>
          </cell>
          <cell r="AO281">
            <v>-967</v>
          </cell>
          <cell r="AP281">
            <v>-765</v>
          </cell>
          <cell r="AQ281">
            <v>-419</v>
          </cell>
          <cell r="AR281">
            <v>-345</v>
          </cell>
        </row>
        <row r="282">
          <cell r="AC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</row>
        <row r="283">
          <cell r="AC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2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</row>
        <row r="284">
          <cell r="AC284">
            <v>-183</v>
          </cell>
          <cell r="AH284">
            <v>-183</v>
          </cell>
          <cell r="AI284">
            <v>-377</v>
          </cell>
          <cell r="AJ284">
            <v>-377</v>
          </cell>
          <cell r="AK284">
            <v>-469</v>
          </cell>
          <cell r="AL284">
            <v>-443</v>
          </cell>
          <cell r="AM284">
            <v>-370</v>
          </cell>
          <cell r="AN284">
            <v>-400</v>
          </cell>
          <cell r="AO284">
            <v>-459</v>
          </cell>
          <cell r="AP284">
            <v>-489</v>
          </cell>
          <cell r="AQ284">
            <v>-574</v>
          </cell>
          <cell r="AR284">
            <v>-607</v>
          </cell>
        </row>
        <row r="285">
          <cell r="AC285">
            <v>1</v>
          </cell>
          <cell r="AH285">
            <v>1</v>
          </cell>
          <cell r="AI285">
            <v>11</v>
          </cell>
          <cell r="AJ285">
            <v>11</v>
          </cell>
          <cell r="AK285">
            <v>19</v>
          </cell>
          <cell r="AL285">
            <v>31</v>
          </cell>
          <cell r="AM285">
            <v>52</v>
          </cell>
          <cell r="AN285">
            <v>70</v>
          </cell>
          <cell r="AO285">
            <v>91</v>
          </cell>
          <cell r="AP285">
            <v>97</v>
          </cell>
          <cell r="AQ285">
            <v>112</v>
          </cell>
          <cell r="AR285">
            <v>117</v>
          </cell>
        </row>
        <row r="286">
          <cell r="AC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</row>
        <row r="287">
          <cell r="AC287">
            <v>-184</v>
          </cell>
          <cell r="AH287">
            <v>-184</v>
          </cell>
          <cell r="AI287">
            <v>-388</v>
          </cell>
          <cell r="AJ287">
            <v>-388</v>
          </cell>
          <cell r="AK287">
            <v>-488</v>
          </cell>
          <cell r="AL287">
            <v>-474</v>
          </cell>
          <cell r="AM287">
            <v>-422</v>
          </cell>
          <cell r="AN287">
            <v>-470</v>
          </cell>
          <cell r="AO287">
            <v>-550</v>
          </cell>
          <cell r="AP287">
            <v>-586</v>
          </cell>
          <cell r="AQ287">
            <v>-686</v>
          </cell>
          <cell r="AR287">
            <v>-724</v>
          </cell>
        </row>
        <row r="288">
          <cell r="AC288">
            <v>-85</v>
          </cell>
          <cell r="AH288">
            <v>-85</v>
          </cell>
          <cell r="AI288">
            <v>-113</v>
          </cell>
          <cell r="AJ288">
            <v>-113</v>
          </cell>
          <cell r="AK288">
            <v>-200</v>
          </cell>
          <cell r="AL288">
            <v>-269</v>
          </cell>
          <cell r="AM288">
            <v>-301</v>
          </cell>
          <cell r="AN288">
            <v>-229</v>
          </cell>
          <cell r="AO288">
            <v>-175</v>
          </cell>
          <cell r="AP288">
            <v>-135</v>
          </cell>
          <cell r="AQ288">
            <v>-97</v>
          </cell>
          <cell r="AR288">
            <v>-58</v>
          </cell>
        </row>
        <row r="289">
          <cell r="AC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</row>
        <row r="290">
          <cell r="AC290">
            <v>-85</v>
          </cell>
          <cell r="AH290">
            <v>-85</v>
          </cell>
          <cell r="AI290">
            <v>-113</v>
          </cell>
          <cell r="AJ290">
            <v>-113</v>
          </cell>
          <cell r="AK290">
            <v>-200</v>
          </cell>
          <cell r="AL290">
            <v>-269</v>
          </cell>
          <cell r="AM290">
            <v>-301</v>
          </cell>
          <cell r="AN290">
            <v>-229</v>
          </cell>
          <cell r="AO290">
            <v>-175</v>
          </cell>
          <cell r="AP290">
            <v>-135</v>
          </cell>
          <cell r="AQ290">
            <v>-97</v>
          </cell>
          <cell r="AR290">
            <v>-58</v>
          </cell>
        </row>
        <row r="291">
          <cell r="AC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-32</v>
          </cell>
          <cell r="AM291">
            <v>-294</v>
          </cell>
          <cell r="AN291">
            <v>-383</v>
          </cell>
          <cell r="AO291">
            <v>-420</v>
          </cell>
          <cell r="AP291">
            <v>-1161</v>
          </cell>
          <cell r="AQ291">
            <v>-1752</v>
          </cell>
          <cell r="AR291">
            <v>-1996</v>
          </cell>
        </row>
        <row r="292">
          <cell r="AC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</row>
        <row r="293">
          <cell r="AC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-32</v>
          </cell>
          <cell r="AM293">
            <v>-294</v>
          </cell>
          <cell r="AN293">
            <v>-383</v>
          </cell>
          <cell r="AO293">
            <v>-420</v>
          </cell>
          <cell r="AP293">
            <v>-1161</v>
          </cell>
          <cell r="AQ293">
            <v>-1752</v>
          </cell>
          <cell r="AR293">
            <v>-1996</v>
          </cell>
        </row>
        <row r="295">
          <cell r="AC295">
            <v>1700</v>
          </cell>
          <cell r="AH295">
            <v>1700</v>
          </cell>
          <cell r="AI295">
            <v>1500</v>
          </cell>
          <cell r="AJ295">
            <v>1500</v>
          </cell>
          <cell r="AK295">
            <v>1500</v>
          </cell>
          <cell r="AL295">
            <v>500</v>
          </cell>
          <cell r="AM295">
            <v>80</v>
          </cell>
          <cell r="AN295">
            <v>-407</v>
          </cell>
          <cell r="AO295">
            <v>-241</v>
          </cell>
          <cell r="AP295">
            <v>-420</v>
          </cell>
          <cell r="AQ295">
            <v>-826</v>
          </cell>
          <cell r="AR295">
            <v>-826</v>
          </cell>
        </row>
        <row r="297">
          <cell r="AC297">
            <v>1069</v>
          </cell>
          <cell r="AH297">
            <v>1069</v>
          </cell>
          <cell r="AI297">
            <v>500</v>
          </cell>
          <cell r="AJ297">
            <v>500</v>
          </cell>
          <cell r="AK297">
            <v>500</v>
          </cell>
          <cell r="AL297">
            <v>500</v>
          </cell>
          <cell r="AM297">
            <v>494</v>
          </cell>
          <cell r="AN297">
            <v>224</v>
          </cell>
          <cell r="AO297">
            <v>584</v>
          </cell>
          <cell r="AP297">
            <v>404</v>
          </cell>
          <cell r="AQ297">
            <v>0</v>
          </cell>
          <cell r="AR297">
            <v>0</v>
          </cell>
        </row>
        <row r="298">
          <cell r="AC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</row>
        <row r="299">
          <cell r="AC299">
            <v>1069</v>
          </cell>
          <cell r="AH299">
            <v>1069</v>
          </cell>
          <cell r="AI299">
            <v>500</v>
          </cell>
          <cell r="AJ299">
            <v>500</v>
          </cell>
          <cell r="AK299">
            <v>500</v>
          </cell>
          <cell r="AL299">
            <v>705</v>
          </cell>
          <cell r="AM299">
            <v>494</v>
          </cell>
          <cell r="AN299">
            <v>224</v>
          </cell>
          <cell r="AO299">
            <v>584</v>
          </cell>
          <cell r="AP299">
            <v>404</v>
          </cell>
          <cell r="AQ299">
            <v>0</v>
          </cell>
          <cell r="AR299">
            <v>0</v>
          </cell>
        </row>
        <row r="300">
          <cell r="AC300">
            <v>631</v>
          </cell>
          <cell r="AH300">
            <v>631</v>
          </cell>
          <cell r="AI300">
            <v>1000</v>
          </cell>
          <cell r="AJ300">
            <v>1000</v>
          </cell>
          <cell r="AK300">
            <v>1000</v>
          </cell>
          <cell r="AL300">
            <v>0</v>
          </cell>
          <cell r="AM300">
            <v>-414</v>
          </cell>
          <cell r="AN300">
            <v>-631</v>
          </cell>
          <cell r="AO300">
            <v>-825</v>
          </cell>
          <cell r="AP300">
            <v>-824</v>
          </cell>
          <cell r="AQ300">
            <v>-826</v>
          </cell>
          <cell r="AR300">
            <v>-826</v>
          </cell>
        </row>
        <row r="301">
          <cell r="AC301">
            <v>631</v>
          </cell>
          <cell r="AH301">
            <v>631</v>
          </cell>
          <cell r="AI301">
            <v>1000</v>
          </cell>
          <cell r="AJ301">
            <v>1000</v>
          </cell>
          <cell r="AK301">
            <v>1158</v>
          </cell>
          <cell r="AL301">
            <v>158</v>
          </cell>
          <cell r="AM301">
            <v>241</v>
          </cell>
          <cell r="AN301">
            <v>24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</row>
        <row r="302">
          <cell r="AC302">
            <v>0</v>
          </cell>
          <cell r="AH302">
            <v>0</v>
          </cell>
          <cell r="AI302">
            <v>1</v>
          </cell>
          <cell r="AJ302">
            <v>1</v>
          </cell>
          <cell r="AK302">
            <v>-158</v>
          </cell>
          <cell r="AL302">
            <v>-158</v>
          </cell>
          <cell r="AM302">
            <v>-655</v>
          </cell>
          <cell r="AN302">
            <v>-655</v>
          </cell>
          <cell r="AO302">
            <v>-825</v>
          </cell>
          <cell r="AP302">
            <v>-824</v>
          </cell>
          <cell r="AQ302">
            <v>-826</v>
          </cell>
          <cell r="AR302">
            <v>-826</v>
          </cell>
        </row>
        <row r="303">
          <cell r="AC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</row>
        <row r="304">
          <cell r="AC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</row>
        <row r="305">
          <cell r="AC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</row>
        <row r="306">
          <cell r="AC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</row>
        <row r="314">
          <cell r="AC314">
            <v>556</v>
          </cell>
          <cell r="AH314">
            <v>556</v>
          </cell>
          <cell r="AI314">
            <v>-343.9079999999999</v>
          </cell>
          <cell r="AJ314">
            <v>-343.9079999999999</v>
          </cell>
          <cell r="AK314">
            <v>-660.10492333333332</v>
          </cell>
          <cell r="AL314">
            <v>-595.3588000000002</v>
          </cell>
          <cell r="AM314">
            <v>-84.669550000000299</v>
          </cell>
          <cell r="AN314">
            <v>-171.75</v>
          </cell>
          <cell r="AO314">
            <v>3695</v>
          </cell>
          <cell r="AP314">
            <v>3366</v>
          </cell>
          <cell r="AQ314">
            <v>3657</v>
          </cell>
          <cell r="AR314">
            <v>3844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Sum1"/>
      <sheetName val="Sum2"/>
      <sheetName val="BCV"/>
      <sheetName val="Macro"/>
      <sheetName val="Projections"/>
      <sheetName val="Debt"/>
      <sheetName val="PDVSA"/>
      <sheetName val="CashFlow"/>
      <sheetName val="Trade Ind"/>
      <sheetName val="Indicators"/>
      <sheetName val="WEO"/>
      <sheetName val="Berne Union"/>
      <sheetName val="assumptions"/>
      <sheetName val="fiscal"/>
      <sheetName val="contents"/>
      <sheetName val="sei"/>
      <sheetName val="MMI"/>
      <sheetName val="Trade_Ind"/>
      <sheetName val="Berne_Union"/>
      <sheetName val="C"/>
      <sheetName val="Trade_Ind1"/>
      <sheetName val="Berne_Union1"/>
      <sheetName val="Trade_Ind2"/>
      <sheetName val="Berne_Union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>
            <v>1987</v>
          </cell>
          <cell r="C2">
            <v>1988</v>
          </cell>
          <cell r="D2">
            <v>1989</v>
          </cell>
          <cell r="E2">
            <v>1990</v>
          </cell>
          <cell r="F2">
            <v>1991</v>
          </cell>
          <cell r="G2">
            <v>1992</v>
          </cell>
          <cell r="H2">
            <v>1993</v>
          </cell>
          <cell r="I2">
            <v>1994</v>
          </cell>
          <cell r="J2" t="str">
            <v>1995</v>
          </cell>
          <cell r="K2" t="str">
            <v>1995</v>
          </cell>
          <cell r="L2" t="str">
            <v>1995</v>
          </cell>
          <cell r="M2" t="str">
            <v>1995</v>
          </cell>
          <cell r="N2">
            <v>1995</v>
          </cell>
          <cell r="O2">
            <v>1996</v>
          </cell>
          <cell r="P2">
            <v>1996</v>
          </cell>
          <cell r="Q2">
            <v>1996</v>
          </cell>
          <cell r="R2">
            <v>1996</v>
          </cell>
          <cell r="S2">
            <v>1996</v>
          </cell>
          <cell r="T2">
            <v>1997</v>
          </cell>
          <cell r="U2">
            <v>1997</v>
          </cell>
          <cell r="V2">
            <v>1997</v>
          </cell>
          <cell r="W2">
            <v>1997</v>
          </cell>
          <cell r="X2">
            <v>1997</v>
          </cell>
          <cell r="Y2">
            <v>1998</v>
          </cell>
          <cell r="Z2">
            <v>1998</v>
          </cell>
          <cell r="AA2">
            <v>1998</v>
          </cell>
          <cell r="AB2">
            <v>1998</v>
          </cell>
          <cell r="AC2">
            <v>1998</v>
          </cell>
          <cell r="AD2">
            <v>1998</v>
          </cell>
          <cell r="AE2">
            <v>1998</v>
          </cell>
          <cell r="AF2">
            <v>1998</v>
          </cell>
          <cell r="AG2">
            <v>1998</v>
          </cell>
          <cell r="AH2">
            <v>1998</v>
          </cell>
          <cell r="AI2">
            <v>1998</v>
          </cell>
          <cell r="AJ2">
            <v>1998</v>
          </cell>
          <cell r="AK2">
            <v>1998</v>
          </cell>
          <cell r="AL2">
            <v>1998</v>
          </cell>
          <cell r="AM2">
            <v>1998</v>
          </cell>
          <cell r="AN2">
            <v>1999</v>
          </cell>
          <cell r="AO2">
            <v>1999</v>
          </cell>
          <cell r="AP2">
            <v>2000</v>
          </cell>
          <cell r="AQ2">
            <v>2001</v>
          </cell>
          <cell r="AR2">
            <v>2002</v>
          </cell>
          <cell r="AS2">
            <v>2003</v>
          </cell>
          <cell r="AT2">
            <v>2004</v>
          </cell>
        </row>
        <row r="3">
          <cell r="J3" t="str">
            <v>Q1</v>
          </cell>
          <cell r="K3" t="str">
            <v>Q2</v>
          </cell>
          <cell r="L3" t="str">
            <v>Q3</v>
          </cell>
          <cell r="M3" t="str">
            <v>Q4</v>
          </cell>
          <cell r="O3" t="str">
            <v>Q1</v>
          </cell>
          <cell r="P3" t="str">
            <v>Q2</v>
          </cell>
          <cell r="Q3" t="str">
            <v>Q3</v>
          </cell>
          <cell r="R3" t="str">
            <v>Q4</v>
          </cell>
          <cell r="T3" t="str">
            <v>Q1</v>
          </cell>
          <cell r="U3" t="str">
            <v>Q2</v>
          </cell>
          <cell r="V3" t="str">
            <v>Q3</v>
          </cell>
          <cell r="W3" t="str">
            <v>Q4</v>
          </cell>
          <cell r="Y3" t="str">
            <v>Q1</v>
          </cell>
          <cell r="Z3" t="str">
            <v>Q2</v>
          </cell>
          <cell r="AA3" t="str">
            <v>Q3</v>
          </cell>
          <cell r="AB3" t="str">
            <v>Q4</v>
          </cell>
          <cell r="AC3" t="str">
            <v>Rev-3</v>
          </cell>
          <cell r="AD3" t="str">
            <v>Q1</v>
          </cell>
          <cell r="AE3" t="str">
            <v>Q2</v>
          </cell>
          <cell r="AF3" t="str">
            <v>Q3</v>
          </cell>
          <cell r="AG3" t="str">
            <v>Q4</v>
          </cell>
          <cell r="AH3" t="str">
            <v>Rev-3</v>
          </cell>
          <cell r="AI3" t="str">
            <v>Q1</v>
          </cell>
          <cell r="AJ3" t="str">
            <v>Q2</v>
          </cell>
          <cell r="AK3" t="str">
            <v>Q3</v>
          </cell>
          <cell r="AL3" t="str">
            <v>Q4</v>
          </cell>
          <cell r="AM3" t="str">
            <v>Yr.</v>
          </cell>
          <cell r="AN3" t="str">
            <v>Auth</v>
          </cell>
          <cell r="AO3" t="str">
            <v>Staff</v>
          </cell>
        </row>
        <row r="4">
          <cell r="O4" t="str">
            <v>Prel.</v>
          </cell>
          <cell r="P4" t="str">
            <v>Prel.</v>
          </cell>
          <cell r="Q4" t="str">
            <v>Prel.</v>
          </cell>
          <cell r="R4" t="str">
            <v>Prel.</v>
          </cell>
          <cell r="S4" t="str">
            <v>Prel.</v>
          </cell>
          <cell r="T4" t="str">
            <v>Prel.</v>
          </cell>
          <cell r="U4" t="str">
            <v>Prel.</v>
          </cell>
          <cell r="V4" t="str">
            <v>Prel.</v>
          </cell>
          <cell r="W4" t="str">
            <v>Prel.</v>
          </cell>
          <cell r="X4" t="str">
            <v>Prel.</v>
          </cell>
          <cell r="Y4" t="str">
            <v>Prog.</v>
          </cell>
          <cell r="Z4" t="str">
            <v>Prog.</v>
          </cell>
          <cell r="AA4" t="str">
            <v>Prog.</v>
          </cell>
          <cell r="AB4" t="str">
            <v>Prog.</v>
          </cell>
          <cell r="AC4" t="str">
            <v>Prog.</v>
          </cell>
          <cell r="AD4" t="str">
            <v>Prog.</v>
          </cell>
          <cell r="AE4" t="str">
            <v>Prog.</v>
          </cell>
          <cell r="AF4" t="str">
            <v>Prog.</v>
          </cell>
          <cell r="AG4" t="str">
            <v>Prog.</v>
          </cell>
          <cell r="AH4" t="str">
            <v>Prog.</v>
          </cell>
          <cell r="AI4" t="str">
            <v>Prel.</v>
          </cell>
          <cell r="AJ4" t="str">
            <v>Prel.</v>
          </cell>
          <cell r="AK4" t="str">
            <v>Prel.</v>
          </cell>
          <cell r="AL4" t="str">
            <v>Prel.</v>
          </cell>
          <cell r="AM4" t="str">
            <v>Prel.</v>
          </cell>
          <cell r="AN4" t="str">
            <v>Proj.</v>
          </cell>
          <cell r="AO4" t="str">
            <v>Proj.</v>
          </cell>
          <cell r="AP4" t="str">
            <v>Proj.</v>
          </cell>
          <cell r="AQ4" t="str">
            <v>Proj.</v>
          </cell>
          <cell r="AR4" t="str">
            <v>Proj.</v>
          </cell>
          <cell r="AS4" t="str">
            <v>Proj.</v>
          </cell>
          <cell r="AT4" t="str">
            <v>Proj.</v>
          </cell>
        </row>
        <row r="6">
          <cell r="B6">
            <v>-2921.846</v>
          </cell>
          <cell r="C6">
            <v>-5953.9814000000006</v>
          </cell>
          <cell r="D6">
            <v>2175.7862000000005</v>
          </cell>
          <cell r="E6">
            <v>8452</v>
          </cell>
          <cell r="F6">
            <v>1924</v>
          </cell>
          <cell r="G6">
            <v>-3753</v>
          </cell>
          <cell r="H6">
            <v>-1992.7672000000002</v>
          </cell>
          <cell r="I6">
            <v>2541</v>
          </cell>
          <cell r="J6">
            <v>1057.586</v>
          </cell>
          <cell r="K6">
            <v>508.68799999999999</v>
          </cell>
          <cell r="L6">
            <v>-113.79999999999995</v>
          </cell>
          <cell r="M6">
            <v>565.73299999999995</v>
          </cell>
          <cell r="N6">
            <v>2018.2069999999999</v>
          </cell>
          <cell r="O6">
            <v>1942.16</v>
          </cell>
          <cell r="P6">
            <v>1189.05</v>
          </cell>
          <cell r="Q6">
            <v>2376</v>
          </cell>
          <cell r="R6">
            <v>3317</v>
          </cell>
          <cell r="S6">
            <v>8824.27</v>
          </cell>
          <cell r="T6">
            <v>2024.37</v>
          </cell>
          <cell r="U6">
            <v>1102.54</v>
          </cell>
          <cell r="V6">
            <v>549.63</v>
          </cell>
          <cell r="W6">
            <v>1008.1599999999999</v>
          </cell>
          <cell r="X6">
            <v>4684.7</v>
          </cell>
          <cell r="Y6">
            <v>244.7659014869362</v>
          </cell>
          <cell r="Z6">
            <v>-111.05554753685104</v>
          </cell>
          <cell r="AA6">
            <v>-464.34658760663842</v>
          </cell>
          <cell r="AB6">
            <v>501.33117648661573</v>
          </cell>
          <cell r="AC6">
            <v>170.69494283006665</v>
          </cell>
          <cell r="AD6">
            <v>299.43484632237369</v>
          </cell>
          <cell r="AE6">
            <v>-279.47940708625174</v>
          </cell>
          <cell r="AF6">
            <v>-338.90370090463983</v>
          </cell>
          <cell r="AG6">
            <v>-479.3342512642858</v>
          </cell>
          <cell r="AH6">
            <v>-790.78251293280459</v>
          </cell>
          <cell r="AI6">
            <v>-284.50711999999999</v>
          </cell>
          <cell r="AJ6">
            <v>-691.35270300000025</v>
          </cell>
          <cell r="AK6">
            <v>-365.12059999999951</v>
          </cell>
          <cell r="AL6">
            <v>-142.19319999999971</v>
          </cell>
          <cell r="AM6">
            <v>-1483.173622999997</v>
          </cell>
          <cell r="AN6">
            <v>-3119.1132356658786</v>
          </cell>
          <cell r="AO6">
            <v>-4422.7923318088333</v>
          </cell>
          <cell r="AP6">
            <v>-4581.7563565312812</v>
          </cell>
          <cell r="AQ6">
            <v>-6908.233072595719</v>
          </cell>
          <cell r="AR6">
            <v>-7882.8903497072452</v>
          </cell>
          <cell r="AS6">
            <v>-9137.4223165277072</v>
          </cell>
          <cell r="AT6">
            <v>-10191.551803354865</v>
          </cell>
        </row>
        <row r="9">
          <cell r="B9">
            <v>10564</v>
          </cell>
          <cell r="C9">
            <v>10195</v>
          </cell>
          <cell r="D9">
            <v>13054</v>
          </cell>
          <cell r="E9">
            <v>17617</v>
          </cell>
          <cell r="F9">
            <v>15156</v>
          </cell>
          <cell r="G9">
            <v>13988</v>
          </cell>
          <cell r="H9">
            <v>14586</v>
          </cell>
          <cell r="I9">
            <v>15905</v>
          </cell>
          <cell r="J9">
            <v>4395</v>
          </cell>
          <cell r="K9">
            <v>5065</v>
          </cell>
          <cell r="L9">
            <v>4585</v>
          </cell>
          <cell r="M9">
            <v>4797</v>
          </cell>
          <cell r="N9">
            <v>18842</v>
          </cell>
          <cell r="O9">
            <v>4847</v>
          </cell>
          <cell r="P9">
            <v>5551</v>
          </cell>
          <cell r="Q9">
            <v>5924</v>
          </cell>
          <cell r="R9">
            <v>7078</v>
          </cell>
          <cell r="S9">
            <v>23400</v>
          </cell>
          <cell r="T9">
            <v>5696</v>
          </cell>
          <cell r="U9">
            <v>5820</v>
          </cell>
          <cell r="V9">
            <v>5997</v>
          </cell>
          <cell r="W9">
            <v>5932</v>
          </cell>
          <cell r="X9">
            <v>23445</v>
          </cell>
          <cell r="Y9">
            <v>4455.0976000000001</v>
          </cell>
          <cell r="Z9">
            <v>4702.9871200000007</v>
          </cell>
          <cell r="AA9">
            <v>4948.6144240000003</v>
          </cell>
          <cell r="AB9">
            <v>5900.9577600000002</v>
          </cell>
          <cell r="AC9">
            <v>20007.656904000003</v>
          </cell>
          <cell r="AD9">
            <v>4477.5828799999999</v>
          </cell>
          <cell r="AE9">
            <v>4341.9072969999997</v>
          </cell>
          <cell r="AF9">
            <v>4406.0554120000006</v>
          </cell>
          <cell r="AG9">
            <v>4200.0706640000008</v>
          </cell>
          <cell r="AH9">
            <v>17425.616253</v>
          </cell>
          <cell r="AI9">
            <v>4528.5828799999999</v>
          </cell>
          <cell r="AJ9">
            <v>4396.9072969999997</v>
          </cell>
          <cell r="AK9">
            <v>4296.1994000000004</v>
          </cell>
          <cell r="AL9">
            <v>4189.8068000000003</v>
          </cell>
          <cell r="AM9">
            <v>17411.496377000003</v>
          </cell>
          <cell r="AN9">
            <v>15628.692369</v>
          </cell>
          <cell r="AO9">
            <v>15312.054368999999</v>
          </cell>
          <cell r="AP9">
            <v>17040.937447743341</v>
          </cell>
          <cell r="AQ9">
            <v>19913.26766326799</v>
          </cell>
          <cell r="AR9">
            <v>21501.884945067617</v>
          </cell>
          <cell r="AS9">
            <v>23039.872295464811</v>
          </cell>
          <cell r="AT9">
            <v>24262.637114675206</v>
          </cell>
        </row>
        <row r="10">
          <cell r="C10">
            <v>-3.4929950776221075E-2</v>
          </cell>
          <cell r="D10">
            <v>0.28043158410985769</v>
          </cell>
          <cell r="E10">
            <v>0.34954803125478784</v>
          </cell>
          <cell r="F10">
            <v>-0.13969461315774534</v>
          </cell>
          <cell r="G10">
            <v>-7.7065188704143583E-2</v>
          </cell>
          <cell r="H10">
            <v>4.2750929368029711E-2</v>
          </cell>
          <cell r="I10">
            <v>9.0429178664472865E-2</v>
          </cell>
          <cell r="N10">
            <v>0.18465891229173215</v>
          </cell>
          <cell r="O10">
            <v>0.10284414106939699</v>
          </cell>
          <cell r="P10">
            <v>9.5952615992102697E-2</v>
          </cell>
          <cell r="Q10">
            <v>0.29203925845147216</v>
          </cell>
          <cell r="R10">
            <v>0.475505524286012</v>
          </cell>
          <cell r="S10">
            <v>0.24190637936524784</v>
          </cell>
          <cell r="T10">
            <v>0.17515989271714472</v>
          </cell>
          <cell r="U10">
            <v>4.8459736984327151E-2</v>
          </cell>
          <cell r="V10">
            <v>1.232275489534107E-2</v>
          </cell>
          <cell r="W10">
            <v>-0.16191014410850524</v>
          </cell>
          <cell r="X10">
            <v>1.9230769230769162E-3</v>
          </cell>
          <cell r="Y10">
            <v>-0.21605510990374466</v>
          </cell>
          <cell r="Z10">
            <v>-0.19051154352220634</v>
          </cell>
          <cell r="AA10">
            <v>-0.17321940632251376</v>
          </cell>
          <cell r="AB10">
            <v>-1.8277413065105885E-2</v>
          </cell>
          <cell r="AC10">
            <v>-0.14821055499609026</v>
          </cell>
          <cell r="AD10">
            <v>-0.21390750000000003</v>
          </cell>
          <cell r="AE10">
            <v>-0.25396781838487981</v>
          </cell>
          <cell r="AF10">
            <v>-0.26529007637151902</v>
          </cell>
          <cell r="AG10">
            <v>-0.29196381254214421</v>
          </cell>
          <cell r="AH10">
            <v>-0.25674488150991681</v>
          </cell>
          <cell r="AI10">
            <v>-0.20495384831460672</v>
          </cell>
          <cell r="AJ10">
            <v>-2.9076553634809543E-2</v>
          </cell>
          <cell r="AK10">
            <v>-2.2904257514983817E-2</v>
          </cell>
          <cell r="AL10">
            <v>-2.4764353349148616E-2</v>
          </cell>
          <cell r="AM10">
            <v>-0.25734713683088062</v>
          </cell>
          <cell r="AN10">
            <v>-0.10311967496074292</v>
          </cell>
          <cell r="AO10">
            <v>-0.12129051009235492</v>
          </cell>
          <cell r="AP10">
            <v>0.11290993599418964</v>
          </cell>
          <cell r="AQ10">
            <v>0.16855470682483031</v>
          </cell>
          <cell r="AR10">
            <v>7.9776825615114344E-2</v>
          </cell>
          <cell r="AS10">
            <v>7.1528024372114363E-2</v>
          </cell>
          <cell r="AT10">
            <v>5.3071683884770682E-2</v>
          </cell>
        </row>
        <row r="12">
          <cell r="B12">
            <v>9054</v>
          </cell>
          <cell r="C12">
            <v>8136</v>
          </cell>
          <cell r="D12">
            <v>10001</v>
          </cell>
          <cell r="E12">
            <v>14085</v>
          </cell>
          <cell r="F12">
            <v>12307</v>
          </cell>
          <cell r="G12">
            <v>11014</v>
          </cell>
          <cell r="H12">
            <v>10855</v>
          </cell>
          <cell r="I12">
            <v>11351</v>
          </cell>
          <cell r="J12">
            <v>3054</v>
          </cell>
          <cell r="K12">
            <v>3671</v>
          </cell>
          <cell r="L12">
            <v>3306</v>
          </cell>
          <cell r="M12">
            <v>3599</v>
          </cell>
          <cell r="N12">
            <v>13630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4480</v>
          </cell>
          <cell r="U12">
            <v>4373</v>
          </cell>
          <cell r="V12">
            <v>4651</v>
          </cell>
          <cell r="W12">
            <v>4537</v>
          </cell>
          <cell r="X12">
            <v>18041</v>
          </cell>
          <cell r="Y12">
            <v>3137.0976000000001</v>
          </cell>
          <cell r="Z12">
            <v>3324.9871200000007</v>
          </cell>
          <cell r="AA12">
            <v>3557.6144240000003</v>
          </cell>
          <cell r="AB12">
            <v>4348.9577600000002</v>
          </cell>
          <cell r="AC12">
            <v>14368.656904000001</v>
          </cell>
          <cell r="AD12">
            <v>3180.5828800000004</v>
          </cell>
          <cell r="AE12">
            <v>3032.9072970000002</v>
          </cell>
          <cell r="AF12">
            <v>2947.0554120000006</v>
          </cell>
          <cell r="AG12">
            <v>2682.0706640000003</v>
          </cell>
          <cell r="AH12">
            <v>11842.616253000002</v>
          </cell>
          <cell r="AI12">
            <v>3234.5828800000004</v>
          </cell>
          <cell r="AJ12">
            <v>3087.9072970000002</v>
          </cell>
          <cell r="AK12">
            <v>3032.1994000000004</v>
          </cell>
          <cell r="AL12">
            <v>2764.8068000000003</v>
          </cell>
          <cell r="AM12">
            <v>12119.496377000001</v>
          </cell>
          <cell r="AN12">
            <v>9508.494369</v>
          </cell>
          <cell r="AO12">
            <v>10020.054368999999</v>
          </cell>
          <cell r="AP12">
            <v>11643.097447743341</v>
          </cell>
          <cell r="AQ12">
            <v>14191.55726326799</v>
          </cell>
          <cell r="AR12">
            <v>15436.871921067617</v>
          </cell>
          <cell r="AS12">
            <v>16610.958490024812</v>
          </cell>
          <cell r="AT12">
            <v>17447.988480908807</v>
          </cell>
        </row>
        <row r="13">
          <cell r="C13">
            <v>-0.10139165009940354</v>
          </cell>
          <cell r="D13">
            <v>0.22922812192723696</v>
          </cell>
          <cell r="E13">
            <v>0.40835916408359174</v>
          </cell>
          <cell r="F13">
            <v>-0.12623358182463618</v>
          </cell>
          <cell r="G13">
            <v>-0.10506215974648569</v>
          </cell>
          <cell r="H13">
            <v>-1.4436172144543291E-2</v>
          </cell>
          <cell r="I13">
            <v>4.5693228926761753E-2</v>
          </cell>
          <cell r="N13">
            <v>0.20077526209144558</v>
          </cell>
          <cell r="O13">
            <v>0.22233136869679115</v>
          </cell>
          <cell r="P13">
            <v>0.18251157722691369</v>
          </cell>
          <cell r="Q13">
            <v>0.41228070175438591</v>
          </cell>
          <cell r="R13">
            <v>0.56765768268963601</v>
          </cell>
          <cell r="S13">
            <v>0.34886280264123259</v>
          </cell>
          <cell r="T13">
            <v>0.20010715242432364</v>
          </cell>
          <cell r="U13">
            <v>7.3715733701911201E-3</v>
          </cell>
          <cell r="V13">
            <v>-3.8552152495181513E-3</v>
          </cell>
          <cell r="W13">
            <v>-0.19585253456221197</v>
          </cell>
          <cell r="X13">
            <v>-1.8710905629589325E-2</v>
          </cell>
          <cell r="Y13">
            <v>-0.2995864504822624</v>
          </cell>
          <cell r="Z13">
            <v>-0.24032002105284489</v>
          </cell>
          <cell r="AA13">
            <v>-0.23564525916755252</v>
          </cell>
          <cell r="AB13">
            <v>-5.4331815552685181E-2</v>
          </cell>
          <cell r="AC13">
            <v>-0.20654478235848439</v>
          </cell>
          <cell r="AD13">
            <v>-0.29004846428571418</v>
          </cell>
          <cell r="AE13">
            <v>-0.30644699359707295</v>
          </cell>
          <cell r="AF13">
            <v>-0.36636090905181673</v>
          </cell>
          <cell r="AG13">
            <v>-0.40884490544412599</v>
          </cell>
          <cell r="AH13">
            <v>-0.34357207178094329</v>
          </cell>
          <cell r="AI13">
            <v>-0.27799489285714274</v>
          </cell>
          <cell r="AJ13">
            <v>-4.5346058036392023E-2</v>
          </cell>
          <cell r="AK13">
            <v>-1.8040663673459911E-2</v>
          </cell>
          <cell r="AL13">
            <v>-8.8184372043606407E-2</v>
          </cell>
          <cell r="AM13">
            <v>-0.32822480034366164</v>
          </cell>
          <cell r="AN13">
            <v>-0.19709512105559579</v>
          </cell>
          <cell r="AO13">
            <v>-0.15389858499706988</v>
          </cell>
          <cell r="AP13">
            <v>0.1619794682716198</v>
          </cell>
          <cell r="AQ13">
            <v>0.21888160147784297</v>
          </cell>
          <cell r="AR13">
            <v>8.775038811440905E-2</v>
          </cell>
          <cell r="AS13">
            <v>7.6057285113239059E-2</v>
          </cell>
          <cell r="AT13">
            <v>5.039022831744755E-2</v>
          </cell>
        </row>
        <row r="15">
          <cell r="B15">
            <v>9054</v>
          </cell>
          <cell r="C15">
            <v>8136</v>
          </cell>
          <cell r="D15">
            <v>10001</v>
          </cell>
          <cell r="E15">
            <v>14085</v>
          </cell>
          <cell r="F15">
            <v>12307</v>
          </cell>
          <cell r="G15">
            <v>11014</v>
          </cell>
          <cell r="H15">
            <v>10855</v>
          </cell>
          <cell r="I15">
            <v>11351</v>
          </cell>
          <cell r="J15">
            <v>3033</v>
          </cell>
          <cell r="K15">
            <v>3638</v>
          </cell>
          <cell r="L15">
            <v>3276</v>
          </cell>
          <cell r="M15">
            <v>3570</v>
          </cell>
          <cell r="N15">
            <v>13517</v>
          </cell>
          <cell r="O15">
            <v>3707</v>
          </cell>
          <cell r="P15">
            <v>4295</v>
          </cell>
          <cell r="Q15">
            <v>4640</v>
          </cell>
          <cell r="R15">
            <v>5603</v>
          </cell>
          <cell r="S15">
            <v>18245</v>
          </cell>
          <cell r="T15">
            <v>4455</v>
          </cell>
          <cell r="U15">
            <v>4352</v>
          </cell>
          <cell r="V15">
            <v>4621</v>
          </cell>
          <cell r="W15">
            <v>4510</v>
          </cell>
          <cell r="X15">
            <v>17938</v>
          </cell>
          <cell r="Y15">
            <v>3201.12</v>
          </cell>
          <cell r="Z15">
            <v>3392.8440000000005</v>
          </cell>
          <cell r="AA15">
            <v>3630.2188000000001</v>
          </cell>
          <cell r="AB15">
            <v>4437.7120000000004</v>
          </cell>
          <cell r="AC15">
            <v>14661.894800000002</v>
          </cell>
          <cell r="AD15">
            <v>3209.5828800000004</v>
          </cell>
          <cell r="AE15">
            <v>3067.9072970000002</v>
          </cell>
          <cell r="AF15">
            <v>3007.1994000000004</v>
          </cell>
          <cell r="AG15">
            <v>2736.8068000000003</v>
          </cell>
          <cell r="AH15">
            <v>12021.496377000001</v>
          </cell>
          <cell r="AI15">
            <v>3209.5828800000004</v>
          </cell>
          <cell r="AJ15">
            <v>3067.9072970000002</v>
          </cell>
          <cell r="AK15">
            <v>3007.1994000000004</v>
          </cell>
          <cell r="AL15">
            <v>2736.8068000000003</v>
          </cell>
          <cell r="AM15">
            <v>12021.496377000001</v>
          </cell>
          <cell r="AN15">
            <v>9334.0840499999995</v>
          </cell>
          <cell r="AO15">
            <v>9856.0840499999995</v>
          </cell>
          <cell r="AP15">
            <v>11488.982011302729</v>
          </cell>
          <cell r="AQ15">
            <v>13300.934758436724</v>
          </cell>
          <cell r="AR15">
            <v>14055.654562313895</v>
          </cell>
          <cell r="AS15">
            <v>14845.620908188585</v>
          </cell>
          <cell r="AT15">
            <v>15679.248449906947</v>
          </cell>
        </row>
        <row r="16">
          <cell r="C16">
            <v>-0.10139165009940354</v>
          </cell>
          <cell r="D16">
            <v>0.22922812192723696</v>
          </cell>
          <cell r="E16">
            <v>0.40835916408359174</v>
          </cell>
          <cell r="F16">
            <v>-0.12623358182463618</v>
          </cell>
          <cell r="G16">
            <v>-0.10506215974648569</v>
          </cell>
          <cell r="H16">
            <v>-1.4436172144543291E-2</v>
          </cell>
          <cell r="I16">
            <v>4.5693228926761753E-2</v>
          </cell>
          <cell r="N16">
            <v>0.19082019205356349</v>
          </cell>
          <cell r="O16">
            <v>0.22222222222222232</v>
          </cell>
          <cell r="P16">
            <v>0.18059373282023095</v>
          </cell>
          <cell r="Q16">
            <v>0.41636141636141644</v>
          </cell>
          <cell r="R16">
            <v>0.56946778711484591</v>
          </cell>
          <cell r="S16">
            <v>0.3497817563068728</v>
          </cell>
          <cell r="T16">
            <v>0.20178041543026715</v>
          </cell>
          <cell r="U16">
            <v>1.3271245634458584E-2</v>
          </cell>
          <cell r="V16">
            <v>-4.0948275862069394E-3</v>
          </cell>
          <cell r="W16">
            <v>-0.19507406746385869</v>
          </cell>
          <cell r="X16">
            <v>-1.6826527815839931E-2</v>
          </cell>
          <cell r="Y16">
            <v>-0.28128062020449607</v>
          </cell>
          <cell r="Z16">
            <v>-0.22107908749986893</v>
          </cell>
          <cell r="AA16">
            <v>-0.21515608689607735</v>
          </cell>
          <cell r="AB16">
            <v>-2.4211160512069396E-2</v>
          </cell>
          <cell r="AC16">
            <v>-0.18467891433447037</v>
          </cell>
          <cell r="AD16">
            <v>-0.27955490909090897</v>
          </cell>
          <cell r="AE16">
            <v>-0.29505806594669115</v>
          </cell>
          <cell r="AF16">
            <v>-0.34923189785760644</v>
          </cell>
          <cell r="AG16">
            <v>-0.39316922394678488</v>
          </cell>
          <cell r="AH16">
            <v>-0.32983072934552338</v>
          </cell>
          <cell r="AI16">
            <v>-0.27955490909090897</v>
          </cell>
          <cell r="AJ16">
            <v>-4.4141431549510335E-2</v>
          </cell>
          <cell r="AK16">
            <v>-1.9788048048050233E-2</v>
          </cell>
          <cell r="AL16">
            <v>-8.9915088437434565E-2</v>
          </cell>
          <cell r="AM16">
            <v>-0.32983072934552338</v>
          </cell>
          <cell r="AN16">
            <v>-0.22355056664506967</v>
          </cell>
          <cell r="AO16">
            <v>-0.18012835167034225</v>
          </cell>
          <cell r="AP16">
            <v>0.16567411083540118</v>
          </cell>
          <cell r="AQ16">
            <v>0.15771221030300309</v>
          </cell>
          <cell r="AR16">
            <v>5.6741861950601269E-2</v>
          </cell>
          <cell r="AS16">
            <v>5.6202743342366412E-2</v>
          </cell>
          <cell r="AT16">
            <v>5.6153093688290801E-2</v>
          </cell>
        </row>
        <row r="18">
          <cell r="B18">
            <v>16.32</v>
          </cell>
          <cell r="C18">
            <v>13.51</v>
          </cell>
          <cell r="D18">
            <v>16.87</v>
          </cell>
          <cell r="E18">
            <v>20.52</v>
          </cell>
          <cell r="F18">
            <v>15.92</v>
          </cell>
          <cell r="G18">
            <v>14.91</v>
          </cell>
          <cell r="H18">
            <v>13.34</v>
          </cell>
          <cell r="I18">
            <v>13.324999999999999</v>
          </cell>
          <cell r="J18">
            <v>14.18</v>
          </cell>
          <cell r="K18">
            <v>16.41</v>
          </cell>
          <cell r="L18">
            <v>14.13</v>
          </cell>
          <cell r="M18">
            <v>14.64</v>
          </cell>
          <cell r="N18">
            <v>14.8475</v>
          </cell>
          <cell r="O18">
            <v>16.29</v>
          </cell>
          <cell r="P18">
            <v>17.46</v>
          </cell>
          <cell r="Q18">
            <v>18.22</v>
          </cell>
          <cell r="R18">
            <v>21.24</v>
          </cell>
          <cell r="S18">
            <v>18.36</v>
          </cell>
          <cell r="T18">
            <v>17.72</v>
          </cell>
          <cell r="U18">
            <v>15.663</v>
          </cell>
          <cell r="V18">
            <v>16.27</v>
          </cell>
          <cell r="W18">
            <v>15.733176405427859</v>
          </cell>
          <cell r="X18">
            <v>16.308610946691381</v>
          </cell>
          <cell r="Y18">
            <v>11.7</v>
          </cell>
          <cell r="Z18">
            <v>12</v>
          </cell>
          <cell r="AA18">
            <v>12.7</v>
          </cell>
          <cell r="AB18">
            <v>15.5</v>
          </cell>
          <cell r="AC18">
            <v>12.975</v>
          </cell>
          <cell r="AD18">
            <v>11.34</v>
          </cell>
          <cell r="AE18">
            <v>11.095000000000001</v>
          </cell>
          <cell r="AF18">
            <v>10.77</v>
          </cell>
          <cell r="AG18">
            <v>9.1</v>
          </cell>
          <cell r="AH18">
            <v>10.57625</v>
          </cell>
          <cell r="AI18">
            <v>11.34</v>
          </cell>
          <cell r="AJ18">
            <v>11.095000000000001</v>
          </cell>
          <cell r="AK18">
            <v>10.77</v>
          </cell>
          <cell r="AL18">
            <v>9.1</v>
          </cell>
          <cell r="AM18">
            <v>10.57625</v>
          </cell>
          <cell r="AN18">
            <v>9.01</v>
          </cell>
          <cell r="AO18">
            <v>9.01</v>
          </cell>
          <cell r="AP18">
            <v>10.211333333333332</v>
          </cell>
          <cell r="AQ18">
            <v>11.08</v>
          </cell>
          <cell r="AR18">
            <v>11.19</v>
          </cell>
          <cell r="AS18">
            <v>11.3</v>
          </cell>
          <cell r="AT18">
            <v>11.41</v>
          </cell>
        </row>
        <row r="19">
          <cell r="B19">
            <v>0.28503937007874036</v>
          </cell>
          <cell r="C19">
            <v>-0.17218137254901966</v>
          </cell>
          <cell r="D19">
            <v>0.24870466321243523</v>
          </cell>
          <cell r="E19">
            <v>0.21636040308239468</v>
          </cell>
          <cell r="F19">
            <v>-0.22417153996101358</v>
          </cell>
          <cell r="G19">
            <v>-6.3442211055276365E-2</v>
          </cell>
          <cell r="H19">
            <v>-0.10529845741113353</v>
          </cell>
          <cell r="I19">
            <v>-1.1244377811094886E-3</v>
          </cell>
          <cell r="J19">
            <v>6.4165103189493422E-2</v>
          </cell>
          <cell r="K19">
            <v>0.15726375176304663</v>
          </cell>
          <cell r="L19">
            <v>-0.13893967093235826</v>
          </cell>
          <cell r="M19">
            <v>3.6093418259023347E-2</v>
          </cell>
          <cell r="N19">
            <v>0.11425891181988757</v>
          </cell>
          <cell r="O19">
            <v>0.14880112834978831</v>
          </cell>
          <cell r="P19">
            <v>6.3985374771480918E-2</v>
          </cell>
          <cell r="Q19">
            <v>0.28945506015569689</v>
          </cell>
          <cell r="R19">
            <v>0.45081967213114749</v>
          </cell>
          <cell r="S19">
            <v>0.23657181343660549</v>
          </cell>
          <cell r="T19">
            <v>8.7783916513198168E-2</v>
          </cell>
          <cell r="U19">
            <v>-0.10292096219931279</v>
          </cell>
          <cell r="V19">
            <v>-0.10702524698133919</v>
          </cell>
          <cell r="W19">
            <v>-0.25926664757872597</v>
          </cell>
          <cell r="X19">
            <v>-0.11173142991877005</v>
          </cell>
          <cell r="Y19">
            <v>-0.33972911963882624</v>
          </cell>
          <cell r="Z19">
            <v>-0.23371647509578541</v>
          </cell>
          <cell r="AA19">
            <v>-0.22419059254734275</v>
          </cell>
          <cell r="AB19">
            <v>-2.515723270440251E-2</v>
          </cell>
          <cell r="AC19">
            <v>-0.20771042782975158</v>
          </cell>
          <cell r="AD19">
            <v>-0.36004514672686228</v>
          </cell>
          <cell r="AE19">
            <v>-0.29164272489306009</v>
          </cell>
          <cell r="AF19">
            <v>-0.33804548248309774</v>
          </cell>
          <cell r="AG19">
            <v>-0.42160440044004399</v>
          </cell>
          <cell r="AH19">
            <v>-0.35149289939094031</v>
          </cell>
          <cell r="AI19">
            <v>-0.36004514672686228</v>
          </cell>
          <cell r="AJ19">
            <v>-2.1604938271604923E-2</v>
          </cell>
          <cell r="AK19">
            <v>-2.9292474087426856E-2</v>
          </cell>
          <cell r="AL19">
            <v>-0.15506035283194053</v>
          </cell>
          <cell r="AM19">
            <v>-0.35149289939094031</v>
          </cell>
          <cell r="AN19">
            <v>-0.14809124216995628</v>
          </cell>
          <cell r="AO19">
            <v>-0.14809124216995628</v>
          </cell>
          <cell r="AP19">
            <v>0.1333333333333333</v>
          </cell>
          <cell r="AQ19">
            <v>8.5068877717568769E-2</v>
          </cell>
          <cell r="AR19">
            <v>9.9277978339349371E-3</v>
          </cell>
          <cell r="AS19">
            <v>9.8302055406613853E-3</v>
          </cell>
          <cell r="AT19">
            <v>9.7345132743362761E-3</v>
          </cell>
        </row>
        <row r="20">
          <cell r="B20">
            <v>1.5199435938759065</v>
          </cell>
          <cell r="C20">
            <v>1.6499193900003044</v>
          </cell>
          <cell r="D20">
            <v>1.6241849436870184</v>
          </cell>
          <cell r="E20">
            <v>1.8805575582792597</v>
          </cell>
          <cell r="F20">
            <v>2.117952777586563</v>
          </cell>
          <cell r="G20">
            <v>2.0238324926729327</v>
          </cell>
          <cell r="H20">
            <v>2.2293647696699592</v>
          </cell>
          <cell r="I20">
            <v>2.3338559202241127</v>
          </cell>
          <cell r="J20">
            <v>2.376586741889986</v>
          </cell>
          <cell r="K20">
            <v>2.43619877989165</v>
          </cell>
          <cell r="L20">
            <v>2.5200775408474105</v>
          </cell>
          <cell r="M20">
            <v>2.6505702066999284</v>
          </cell>
          <cell r="N20">
            <v>2.4942163133408837</v>
          </cell>
          <cell r="O20">
            <v>2.5462110360821226</v>
          </cell>
          <cell r="P20">
            <v>2.7321475775084019</v>
          </cell>
          <cell r="Q20">
            <v>2.7854006586169047</v>
          </cell>
          <cell r="R20">
            <v>2.8872922295914192</v>
          </cell>
          <cell r="S20">
            <v>2.7434565911600561</v>
          </cell>
          <cell r="T20">
            <v>2.8304</v>
          </cell>
          <cell r="U20">
            <v>3.1008</v>
          </cell>
          <cell r="V20">
            <v>3.1322000000000001</v>
          </cell>
          <cell r="W20">
            <v>3.14</v>
          </cell>
          <cell r="X20">
            <v>3.0508500000000005</v>
          </cell>
          <cell r="Y20">
            <v>3.04</v>
          </cell>
          <cell r="Z20">
            <v>3.1070000000000002</v>
          </cell>
          <cell r="AA20">
            <v>3.1070000000000002</v>
          </cell>
          <cell r="AB20">
            <v>3.1120000000000001</v>
          </cell>
          <cell r="AC20">
            <v>3.0915000000000004</v>
          </cell>
          <cell r="AD20">
            <v>3.1448</v>
          </cell>
          <cell r="AE20">
            <v>3.0386000000000002</v>
          </cell>
          <cell r="AF20">
            <v>3.0350000000000001</v>
          </cell>
          <cell r="AG20">
            <v>3.2690000000000001</v>
          </cell>
          <cell r="AH20">
            <v>3.1218500000000002</v>
          </cell>
          <cell r="AI20">
            <v>3.1448</v>
          </cell>
          <cell r="AJ20">
            <v>3.0386000000000002</v>
          </cell>
          <cell r="AK20">
            <v>3.0350000000000001</v>
          </cell>
          <cell r="AL20">
            <v>3.2690000000000001</v>
          </cell>
          <cell r="AM20">
            <v>3.1218500000000002</v>
          </cell>
          <cell r="AN20">
            <v>2.9969999999999999</v>
          </cell>
          <cell r="AO20">
            <v>2.9969999999999999</v>
          </cell>
          <cell r="AP20">
            <v>3.0825223325062039</v>
          </cell>
          <cell r="AQ20">
            <v>3.2888914392059556</v>
          </cell>
          <cell r="AR20">
            <v>3.4413442928039699</v>
          </cell>
          <cell r="AS20">
            <v>3.5993746898263024</v>
          </cell>
          <cell r="AT20">
            <v>3.7648418114143918</v>
          </cell>
        </row>
        <row r="21">
          <cell r="B21">
            <v>-1.0999999999999999E-2</v>
          </cell>
          <cell r="C21">
            <v>8.5513565534991454E-2</v>
          </cell>
          <cell r="D21">
            <v>-1.559739613295974E-2</v>
          </cell>
          <cell r="E21">
            <v>0.15784693460478505</v>
          </cell>
          <cell r="F21">
            <v>0.12623661438181322</v>
          </cell>
          <cell r="G21">
            <v>-4.4439274524751937E-2</v>
          </cell>
          <cell r="H21">
            <v>0.10155597251310766</v>
          </cell>
          <cell r="I21">
            <v>4.6870369522176825E-2</v>
          </cell>
          <cell r="N21">
            <v>6.8710493962871544E-2</v>
          </cell>
          <cell r="O21">
            <v>7.1373070968679508E-2</v>
          </cell>
          <cell r="P21">
            <v>0.12147974133289496</v>
          </cell>
          <cell r="Q21">
            <v>0.10528371189732355</v>
          </cell>
          <cell r="R21">
            <v>8.9309848233078748E-2</v>
          </cell>
          <cell r="S21">
            <v>9.9927290382175071E-2</v>
          </cell>
          <cell r="T21">
            <v>0.11161249397267614</v>
          </cell>
          <cell r="U21">
            <v>0.13493137249481713</v>
          </cell>
          <cell r="V21">
            <v>0.12450608866995072</v>
          </cell>
          <cell r="W21">
            <v>8.7524140375753179E-2</v>
          </cell>
          <cell r="X21">
            <v>0.11204602610824055</v>
          </cell>
          <cell r="Y21">
            <v>7.4053137365743371E-2</v>
          </cell>
          <cell r="Z21">
            <v>1.9994840041279716E-3</v>
          </cell>
          <cell r="AA21">
            <v>-8.0454632526658632E-3</v>
          </cell>
          <cell r="AB21">
            <v>-1.2063492063491998E-2</v>
          </cell>
          <cell r="AC21">
            <v>1.2494473283442664E-2</v>
          </cell>
          <cell r="AD21">
            <v>0.11107970604861506</v>
          </cell>
          <cell r="AE21">
            <v>-2.0059339525283715E-2</v>
          </cell>
          <cell r="AF21">
            <v>-3.1032501117425393E-2</v>
          </cell>
          <cell r="AG21">
            <v>4.1082802547770747E-2</v>
          </cell>
          <cell r="AH21">
            <v>2.3272202828719779E-2</v>
          </cell>
          <cell r="AI21">
            <v>0.11107970604861506</v>
          </cell>
          <cell r="AJ21">
            <v>-3.3770033070465444E-2</v>
          </cell>
          <cell r="AK21">
            <v>-1.1847561376949756E-3</v>
          </cell>
          <cell r="AL21">
            <v>7.7100494233937278E-2</v>
          </cell>
          <cell r="AM21">
            <v>2.3272202828719779E-2</v>
          </cell>
          <cell r="AN21">
            <v>-3.999231225074884E-2</v>
          </cell>
          <cell r="AO21">
            <v>-3.999231225074884E-2</v>
          </cell>
          <cell r="AP21">
            <v>2.8535980148883588E-2</v>
          </cell>
          <cell r="AQ21">
            <v>6.6948130277442619E-2</v>
          </cell>
          <cell r="AR21">
            <v>4.6353872244205618E-2</v>
          </cell>
          <cell r="AS21">
            <v>4.5921123716909706E-2</v>
          </cell>
          <cell r="AT21">
            <v>4.5971074380165344E-2</v>
          </cell>
        </row>
        <row r="23">
          <cell r="B23">
            <v>127</v>
          </cell>
          <cell r="C23">
            <v>135</v>
          </cell>
          <cell r="D23">
            <v>139</v>
          </cell>
          <cell r="E23">
            <v>174</v>
          </cell>
          <cell r="F23">
            <v>184</v>
          </cell>
          <cell r="G23">
            <v>195</v>
          </cell>
          <cell r="H23">
            <v>175</v>
          </cell>
          <cell r="I23">
            <v>187</v>
          </cell>
          <cell r="J23">
            <v>54</v>
          </cell>
          <cell r="K23">
            <v>58</v>
          </cell>
          <cell r="L23">
            <v>52</v>
          </cell>
          <cell r="M23">
            <v>58</v>
          </cell>
          <cell r="N23">
            <v>222</v>
          </cell>
          <cell r="O23">
            <v>63</v>
          </cell>
          <cell r="P23">
            <v>71</v>
          </cell>
          <cell r="Q23">
            <v>61</v>
          </cell>
          <cell r="R23">
            <v>79</v>
          </cell>
          <cell r="S23">
            <v>274</v>
          </cell>
          <cell r="T23">
            <v>60</v>
          </cell>
          <cell r="U23">
            <v>58</v>
          </cell>
          <cell r="V23">
            <v>66</v>
          </cell>
          <cell r="W23">
            <v>64</v>
          </cell>
          <cell r="X23">
            <v>248</v>
          </cell>
          <cell r="Y23">
            <v>64.022400000000005</v>
          </cell>
          <cell r="Z23">
            <v>67.856880000000018</v>
          </cell>
          <cell r="AA23">
            <v>72.604376000000002</v>
          </cell>
          <cell r="AB23">
            <v>88.75424000000001</v>
          </cell>
          <cell r="AC23">
            <v>293.23789600000003</v>
          </cell>
          <cell r="AD23">
            <v>55</v>
          </cell>
          <cell r="AE23">
            <v>54</v>
          </cell>
          <cell r="AF23">
            <v>60.143988000000007</v>
          </cell>
          <cell r="AG23">
            <v>54.736136000000009</v>
          </cell>
          <cell r="AH23">
            <v>223.88012400000002</v>
          </cell>
          <cell r="AI23">
            <v>55</v>
          </cell>
          <cell r="AJ23">
            <v>49</v>
          </cell>
          <cell r="AK23">
            <v>48</v>
          </cell>
          <cell r="AL23">
            <v>48</v>
          </cell>
          <cell r="AM23">
            <v>200</v>
          </cell>
          <cell r="AN23">
            <v>186.681681</v>
          </cell>
          <cell r="AO23">
            <v>197.121681</v>
          </cell>
          <cell r="AP23">
            <v>229.7796402260546</v>
          </cell>
          <cell r="AQ23">
            <v>266.0186951687345</v>
          </cell>
          <cell r="AR23">
            <v>281.11309124627792</v>
          </cell>
          <cell r="AS23">
            <v>296.91241816377169</v>
          </cell>
          <cell r="AT23">
            <v>313.58496899813895</v>
          </cell>
        </row>
        <row r="25">
          <cell r="J25">
            <v>21</v>
          </cell>
          <cell r="K25">
            <v>33</v>
          </cell>
          <cell r="L25">
            <v>30</v>
          </cell>
          <cell r="M25">
            <v>29</v>
          </cell>
          <cell r="N25">
            <v>113</v>
          </cell>
          <cell r="O25">
            <v>26</v>
          </cell>
          <cell r="P25">
            <v>46</v>
          </cell>
          <cell r="Q25">
            <v>29</v>
          </cell>
          <cell r="R25">
            <v>39</v>
          </cell>
          <cell r="S25">
            <v>140</v>
          </cell>
          <cell r="T25">
            <v>25</v>
          </cell>
          <cell r="U25">
            <v>21</v>
          </cell>
          <cell r="V25">
            <v>30</v>
          </cell>
          <cell r="W25">
            <v>27</v>
          </cell>
          <cell r="X25">
            <v>103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26</v>
          </cell>
          <cell r="AE25">
            <v>19</v>
          </cell>
          <cell r="AF25">
            <v>0</v>
          </cell>
          <cell r="AG25">
            <v>0</v>
          </cell>
          <cell r="AH25">
            <v>45</v>
          </cell>
          <cell r="AI25">
            <v>25</v>
          </cell>
          <cell r="AJ25">
            <v>20</v>
          </cell>
          <cell r="AK25">
            <v>25</v>
          </cell>
          <cell r="AL25">
            <v>28</v>
          </cell>
          <cell r="AM25">
            <v>98</v>
          </cell>
          <cell r="AN25">
            <v>361.09199999999998</v>
          </cell>
          <cell r="AO25">
            <v>361.09199999999998</v>
          </cell>
          <cell r="AP25">
            <v>383.89507666666663</v>
          </cell>
          <cell r="AQ25">
            <v>1156.6411999999998</v>
          </cell>
          <cell r="AR25">
            <v>1662.3304499999997</v>
          </cell>
          <cell r="AS25">
            <v>2062.25</v>
          </cell>
          <cell r="AT25">
            <v>2082.3249999999998</v>
          </cell>
        </row>
        <row r="26">
          <cell r="AP26">
            <v>6.3150323647897633E-2</v>
          </cell>
          <cell r="AQ26">
            <v>2.0129096992934432</v>
          </cell>
          <cell r="AR26">
            <v>0.43720494307136915</v>
          </cell>
          <cell r="AS26">
            <v>0.24057764808435067</v>
          </cell>
          <cell r="AT26">
            <v>9.7345132743362761E-3</v>
          </cell>
        </row>
        <row r="28">
          <cell r="AC28">
            <v>-0.20771042782975158</v>
          </cell>
          <cell r="AH28">
            <v>-0.35149289939094031</v>
          </cell>
          <cell r="AN28">
            <v>-0.14809124216995628</v>
          </cell>
          <cell r="AO28">
            <v>-0.14809124216995628</v>
          </cell>
          <cell r="AP28">
            <v>0.1333333333333333</v>
          </cell>
          <cell r="AQ28">
            <v>8.5068877717568769E-2</v>
          </cell>
          <cell r="AR28">
            <v>9.9277978339349371E-3</v>
          </cell>
          <cell r="AS28">
            <v>9.8302055406613853E-3</v>
          </cell>
          <cell r="AT28">
            <v>9.7345132743362761E-3</v>
          </cell>
        </row>
        <row r="29">
          <cell r="AQ29">
            <v>1.7766990291262132</v>
          </cell>
          <cell r="AR29">
            <v>0.42307692307692335</v>
          </cell>
          <cell r="AS29">
            <v>0.22850122850122867</v>
          </cell>
          <cell r="AT29">
            <v>0</v>
          </cell>
        </row>
        <row r="31">
          <cell r="B31">
            <v>1510</v>
          </cell>
          <cell r="C31">
            <v>2059</v>
          </cell>
          <cell r="D31">
            <v>3053</v>
          </cell>
          <cell r="E31">
            <v>3532</v>
          </cell>
          <cell r="F31">
            <v>2849</v>
          </cell>
          <cell r="G31">
            <v>2974</v>
          </cell>
          <cell r="H31">
            <v>3731</v>
          </cell>
          <cell r="I31">
            <v>4554</v>
          </cell>
          <cell r="J31">
            <v>1341</v>
          </cell>
          <cell r="K31">
            <v>1394</v>
          </cell>
          <cell r="L31">
            <v>1279</v>
          </cell>
          <cell r="M31">
            <v>1198</v>
          </cell>
          <cell r="N31">
            <v>5212</v>
          </cell>
          <cell r="O31">
            <v>1114</v>
          </cell>
          <cell r="P31">
            <v>1210</v>
          </cell>
          <cell r="Q31">
            <v>1255</v>
          </cell>
          <cell r="R31">
            <v>1436</v>
          </cell>
          <cell r="S31">
            <v>5015</v>
          </cell>
          <cell r="T31">
            <v>1216</v>
          </cell>
          <cell r="U31">
            <v>1447</v>
          </cell>
          <cell r="V31">
            <v>1346</v>
          </cell>
          <cell r="W31">
            <v>1395</v>
          </cell>
          <cell r="X31">
            <v>5404</v>
          </cell>
          <cell r="Y31">
            <v>1318</v>
          </cell>
          <cell r="Z31">
            <v>1378</v>
          </cell>
          <cell r="AA31">
            <v>1391</v>
          </cell>
          <cell r="AB31">
            <v>1552</v>
          </cell>
          <cell r="AC31">
            <v>5639</v>
          </cell>
          <cell r="AD31">
            <v>1297</v>
          </cell>
          <cell r="AE31">
            <v>1309</v>
          </cell>
          <cell r="AF31">
            <v>1459</v>
          </cell>
          <cell r="AG31">
            <v>1518</v>
          </cell>
          <cell r="AH31">
            <v>5583</v>
          </cell>
          <cell r="AI31">
            <v>1294</v>
          </cell>
          <cell r="AJ31">
            <v>1309</v>
          </cell>
          <cell r="AK31">
            <v>1264</v>
          </cell>
          <cell r="AL31">
            <v>1425</v>
          </cell>
          <cell r="AM31">
            <v>5292</v>
          </cell>
          <cell r="AN31">
            <v>6120.1980000000003</v>
          </cell>
          <cell r="AO31">
            <v>5292</v>
          </cell>
          <cell r="AP31">
            <v>5397.84</v>
          </cell>
          <cell r="AQ31">
            <v>5721.7104000000008</v>
          </cell>
          <cell r="AR31">
            <v>6065.0130240000008</v>
          </cell>
          <cell r="AS31">
            <v>6428.9138054400009</v>
          </cell>
          <cell r="AT31">
            <v>6814.648633766401</v>
          </cell>
        </row>
        <row r="32">
          <cell r="C32">
            <v>0.36357615894039741</v>
          </cell>
          <cell r="D32">
            <v>0.48275862068965525</v>
          </cell>
          <cell r="E32">
            <v>0.15689485751719623</v>
          </cell>
          <cell r="F32">
            <v>-0.19337485843714608</v>
          </cell>
          <cell r="G32">
            <v>4.3875043875043929E-2</v>
          </cell>
          <cell r="H32">
            <v>0.25453934095494279</v>
          </cell>
          <cell r="I32">
            <v>0.22058429375502553</v>
          </cell>
          <cell r="N32">
            <v>0.14448836187966618</v>
          </cell>
          <cell r="O32">
            <v>-0.16927665920954515</v>
          </cell>
          <cell r="P32">
            <v>-0.13199426111908175</v>
          </cell>
          <cell r="Q32">
            <v>-1.8764659890539437E-2</v>
          </cell>
          <cell r="R32">
            <v>0.19866444073455769</v>
          </cell>
          <cell r="S32">
            <v>-3.7797390636991612E-2</v>
          </cell>
          <cell r="T32">
            <v>9.1561938958707456E-2</v>
          </cell>
          <cell r="U32">
            <v>0.1958677685950414</v>
          </cell>
          <cell r="V32">
            <v>7.2509960159362619E-2</v>
          </cell>
          <cell r="W32">
            <v>-2.8551532033426197E-2</v>
          </cell>
          <cell r="X32">
            <v>7.7567298105682969E-2</v>
          </cell>
          <cell r="Y32">
            <v>9.468438538205981E-2</v>
          </cell>
          <cell r="Z32">
            <v>-3.8381018841591064E-2</v>
          </cell>
          <cell r="AA32">
            <v>4.5078888054094657E-2</v>
          </cell>
          <cell r="AB32">
            <v>9.9150141643059575E-2</v>
          </cell>
          <cell r="AC32">
            <v>4.814126394052054E-2</v>
          </cell>
          <cell r="AD32">
            <v>6.6611842105263053E-2</v>
          </cell>
          <cell r="AE32">
            <v>-9.5369730476848602E-2</v>
          </cell>
          <cell r="AF32">
            <v>8.395245170876664E-2</v>
          </cell>
          <cell r="AG32">
            <v>8.8172043010752654E-2</v>
          </cell>
          <cell r="AH32">
            <v>3.3123612139156267E-2</v>
          </cell>
          <cell r="AI32">
            <v>6.414473684210531E-2</v>
          </cell>
          <cell r="AJ32">
            <v>1.1591962905718622E-2</v>
          </cell>
          <cell r="AK32">
            <v>-3.4377387318563768E-2</v>
          </cell>
          <cell r="AL32">
            <v>0.12737341772151889</v>
          </cell>
          <cell r="AM32">
            <v>-2.0725388601036232E-2</v>
          </cell>
          <cell r="AN32">
            <v>0.1565</v>
          </cell>
          <cell r="AO32">
            <v>0</v>
          </cell>
          <cell r="AP32">
            <v>0.02</v>
          </cell>
          <cell r="AQ32">
            <v>0.06</v>
          </cell>
          <cell r="AR32">
            <v>0.06</v>
          </cell>
          <cell r="AS32">
            <v>0.06</v>
          </cell>
          <cell r="AT32">
            <v>0.06</v>
          </cell>
        </row>
        <row r="34">
          <cell r="B34">
            <v>161</v>
          </cell>
          <cell r="C34">
            <v>155.80000000000001</v>
          </cell>
          <cell r="D34">
            <v>206</v>
          </cell>
          <cell r="E34">
            <v>241</v>
          </cell>
          <cell r="F34">
            <v>250</v>
          </cell>
          <cell r="G34">
            <v>280.5</v>
          </cell>
          <cell r="H34">
            <v>279.7</v>
          </cell>
          <cell r="I34">
            <v>235.60000000000002</v>
          </cell>
          <cell r="N34">
            <v>253.29999999999998</v>
          </cell>
          <cell r="S34">
            <v>279</v>
          </cell>
          <cell r="X34">
            <v>250.39999999999998</v>
          </cell>
          <cell r="AC34">
            <v>256.95632467532465</v>
          </cell>
          <cell r="AH34">
            <v>260.06477168007586</v>
          </cell>
          <cell r="AN34">
            <v>264.90072702982104</v>
          </cell>
          <cell r="AP34">
            <v>269.02683232472305</v>
          </cell>
          <cell r="AQ34">
            <v>273.86058238656443</v>
          </cell>
          <cell r="AR34">
            <v>279.2592830300344</v>
          </cell>
          <cell r="AS34">
            <v>284.64428010500058</v>
          </cell>
          <cell r="AT34">
            <v>290.13379672591594</v>
          </cell>
        </row>
        <row r="35">
          <cell r="C35">
            <v>-3.2298136645962705E-2</v>
          </cell>
          <cell r="D35">
            <v>0.3222079589216944</v>
          </cell>
          <cell r="E35">
            <v>0.16990291262135915</v>
          </cell>
          <cell r="F35">
            <v>3.7344398340249052E-2</v>
          </cell>
          <cell r="G35">
            <v>0.12200000000000011</v>
          </cell>
          <cell r="H35">
            <v>-2.8520499108735109E-3</v>
          </cell>
          <cell r="I35">
            <v>-0.15766893099749724</v>
          </cell>
          <cell r="N35">
            <v>7.5127334465195039E-2</v>
          </cell>
          <cell r="S35">
            <v>0.10146071851559424</v>
          </cell>
          <cell r="X35">
            <v>-0.1025089605734768</v>
          </cell>
          <cell r="AC35">
            <v>2.6183405252893976E-2</v>
          </cell>
          <cell r="AH35">
            <v>3.8597330990718381E-2</v>
          </cell>
          <cell r="AN35">
            <v>1.8595195798738251E-2</v>
          </cell>
          <cell r="AP35">
            <v>1.5576043679327078E-2</v>
          </cell>
          <cell r="AQ35">
            <v>1.7967538851317633E-2</v>
          </cell>
          <cell r="AR35">
            <v>1.9713317617390702E-2</v>
          </cell>
          <cell r="AS35">
            <v>1.9283144383017703E-2</v>
          </cell>
          <cell r="AT35">
            <v>1.9285532872434175E-2</v>
          </cell>
        </row>
        <row r="37">
          <cell r="B37">
            <v>123</v>
          </cell>
          <cell r="C37">
            <v>118</v>
          </cell>
          <cell r="D37">
            <v>172</v>
          </cell>
          <cell r="E37">
            <v>203</v>
          </cell>
          <cell r="F37">
            <v>220</v>
          </cell>
          <cell r="G37">
            <v>256.89999999999998</v>
          </cell>
          <cell r="H37">
            <v>233.7</v>
          </cell>
          <cell r="I37">
            <v>193.8</v>
          </cell>
          <cell r="N37">
            <v>230.9</v>
          </cell>
          <cell r="S37">
            <v>228</v>
          </cell>
          <cell r="X37">
            <v>219.2</v>
          </cell>
          <cell r="AC37">
            <v>229.29885714285714</v>
          </cell>
          <cell r="AH37">
            <v>231.27902184136272</v>
          </cell>
          <cell r="AN37">
            <v>235.99105444665062</v>
          </cell>
          <cell r="AP37">
            <v>240.7344746410283</v>
          </cell>
          <cell r="AQ37">
            <v>245.54916413384885</v>
          </cell>
          <cell r="AR37">
            <v>250.43607396906171</v>
          </cell>
          <cell r="AS37">
            <v>255.39616708456546</v>
          </cell>
          <cell r="AT37">
            <v>260.45449893750248</v>
          </cell>
        </row>
        <row r="38">
          <cell r="C38">
            <v>-4.065040650406504E-2</v>
          </cell>
          <cell r="D38">
            <v>0.45762711864406769</v>
          </cell>
          <cell r="E38">
            <v>0.18023255813953498</v>
          </cell>
          <cell r="F38">
            <v>8.3743842364532028E-2</v>
          </cell>
          <cell r="G38">
            <v>0.16772727272727272</v>
          </cell>
          <cell r="H38">
            <v>-9.0307512650836919E-2</v>
          </cell>
          <cell r="I38">
            <v>-0.1707317073170731</v>
          </cell>
          <cell r="N38">
            <v>0.19143446852425172</v>
          </cell>
          <cell r="S38">
            <v>-1.2559549588566532E-2</v>
          </cell>
          <cell r="X38">
            <v>-3.8596491228070184E-2</v>
          </cell>
          <cell r="AC38">
            <v>4.6071428571428541E-2</v>
          </cell>
          <cell r="AH38">
            <v>5.5105026648552657E-2</v>
          </cell>
          <cell r="AN38">
            <v>2.0373800303081335E-2</v>
          </cell>
          <cell r="AP38">
            <v>2.0100000000000007E-2</v>
          </cell>
          <cell r="AQ38">
            <v>2.0000000000000018E-2</v>
          </cell>
          <cell r="AR38">
            <v>1.990196078431361E-2</v>
          </cell>
          <cell r="AS38">
            <v>1.9805825242718456E-2</v>
          </cell>
          <cell r="AT38">
            <v>1.9805825242718456E-2</v>
          </cell>
        </row>
        <row r="40">
          <cell r="B40">
            <v>11.92</v>
          </cell>
          <cell r="C40">
            <v>11.990322580645161</v>
          </cell>
          <cell r="D40">
            <v>13.716455696202532</v>
          </cell>
          <cell r="E40">
            <v>14.5</v>
          </cell>
          <cell r="F40">
            <v>18.333333333333332</v>
          </cell>
          <cell r="G40">
            <v>25.689999999999998</v>
          </cell>
          <cell r="H40">
            <v>21.923076923076923</v>
          </cell>
          <cell r="I40">
            <v>18.095238095238095</v>
          </cell>
          <cell r="N40">
            <v>21.783018867924529</v>
          </cell>
          <cell r="S40">
            <v>24</v>
          </cell>
          <cell r="X40">
            <v>23.826086956521738</v>
          </cell>
          <cell r="AC40">
            <v>24.65</v>
          </cell>
          <cell r="AH40">
            <v>24.64610207175647</v>
          </cell>
          <cell r="AN40">
            <v>24.899244389718611</v>
          </cell>
          <cell r="AP40">
            <v>25.148236833615798</v>
          </cell>
          <cell r="AQ40">
            <v>25.397229277512984</v>
          </cell>
          <cell r="AR40">
            <v>25.646221721410171</v>
          </cell>
          <cell r="AS40">
            <v>25.895214165307358</v>
          </cell>
          <cell r="AT40">
            <v>26.146624011572477</v>
          </cell>
        </row>
        <row r="41">
          <cell r="B41">
            <v>-3.0303030303030276E-2</v>
          </cell>
          <cell r="C41">
            <v>5.8995453561376809E-3</v>
          </cell>
          <cell r="D41">
            <v>0.14396052349281274</v>
          </cell>
          <cell r="E41">
            <v>5.7124400147655852E-2</v>
          </cell>
          <cell r="F41">
            <v>0.26436781609195403</v>
          </cell>
          <cell r="G41">
            <v>0.40127272727272723</v>
          </cell>
          <cell r="H41">
            <v>-0.14662993682067238</v>
          </cell>
          <cell r="I41">
            <v>-0.17460317460317465</v>
          </cell>
          <cell r="N41">
            <v>0.20379841112214514</v>
          </cell>
          <cell r="S41">
            <v>0.10177566045907316</v>
          </cell>
          <cell r="X41">
            <v>-7.2463768115942351E-3</v>
          </cell>
          <cell r="AC41">
            <v>3.5714285714285809E-2</v>
          </cell>
          <cell r="AH41">
            <v>3.4416692792698544E-2</v>
          </cell>
          <cell r="AN41">
            <v>1.0271089408991463E-2</v>
          </cell>
          <cell r="AP41">
            <v>1.0000000000000009E-2</v>
          </cell>
          <cell r="AQ41">
            <v>9.9009900990099098E-3</v>
          </cell>
          <cell r="AR41">
            <v>9.8039215686274161E-3</v>
          </cell>
          <cell r="AS41">
            <v>9.7087378640776656E-3</v>
          </cell>
          <cell r="AT41">
            <v>9.7087378640776656E-3</v>
          </cell>
        </row>
        <row r="42">
          <cell r="B42">
            <v>6.97</v>
          </cell>
          <cell r="C42">
            <v>9.8412698412698418</v>
          </cell>
          <cell r="D42">
            <v>12.53968253968254</v>
          </cell>
          <cell r="E42">
            <v>14</v>
          </cell>
          <cell r="F42">
            <v>12</v>
          </cell>
          <cell r="G42">
            <v>10</v>
          </cell>
          <cell r="H42">
            <v>10.66</v>
          </cell>
          <cell r="I42">
            <v>10.71</v>
          </cell>
          <cell r="N42">
            <v>10.6</v>
          </cell>
          <cell r="S42">
            <v>9.5</v>
          </cell>
          <cell r="X42">
            <v>9.1999999999999993</v>
          </cell>
          <cell r="AC42">
            <v>9.2919999999999998</v>
          </cell>
          <cell r="AH42">
            <v>9.3839999999999986</v>
          </cell>
          <cell r="AN42">
            <v>9.4778399999999987</v>
          </cell>
          <cell r="AP42">
            <v>9.5726183999999996</v>
          </cell>
          <cell r="AQ42">
            <v>9.6683445839999997</v>
          </cell>
          <cell r="AR42">
            <v>9.7650280298399998</v>
          </cell>
          <cell r="AS42">
            <v>9.8626783101383992</v>
          </cell>
          <cell r="AT42">
            <v>9.9613050932397833</v>
          </cell>
        </row>
        <row r="43">
          <cell r="B43">
            <v>0.16595192978956819</v>
          </cell>
          <cell r="C43">
            <v>0.41194689257816952</v>
          </cell>
          <cell r="D43">
            <v>0.27419354838709675</v>
          </cell>
          <cell r="E43">
            <v>0.1164556962025316</v>
          </cell>
          <cell r="F43">
            <v>-0.1428571428571429</v>
          </cell>
          <cell r="G43">
            <v>-0.16666666666666663</v>
          </cell>
          <cell r="H43">
            <v>6.6000000000000059E-2</v>
          </cell>
          <cell r="I43">
            <v>4.6904315196998336E-3</v>
          </cell>
          <cell r="N43">
            <v>-1.0270774976657404E-2</v>
          </cell>
          <cell r="S43">
            <v>-0.10377358490566035</v>
          </cell>
          <cell r="X43">
            <v>-3.1578947368421151E-2</v>
          </cell>
          <cell r="AC43">
            <v>0.01</v>
          </cell>
          <cell r="AH43">
            <v>0.02</v>
          </cell>
          <cell r="AN43">
            <v>0.01</v>
          </cell>
          <cell r="AP43">
            <v>0.01</v>
          </cell>
          <cell r="AQ43">
            <v>0.01</v>
          </cell>
          <cell r="AR43">
            <v>0.01</v>
          </cell>
          <cell r="AS43">
            <v>0.01</v>
          </cell>
          <cell r="AT43">
            <v>0.01</v>
          </cell>
        </row>
        <row r="45">
          <cell r="B45">
            <v>27</v>
          </cell>
          <cell r="C45">
            <v>24</v>
          </cell>
          <cell r="D45">
            <v>23</v>
          </cell>
          <cell r="E45">
            <v>26</v>
          </cell>
          <cell r="F45">
            <v>14</v>
          </cell>
          <cell r="G45">
            <v>11.6</v>
          </cell>
          <cell r="H45">
            <v>34.9</v>
          </cell>
          <cell r="I45">
            <v>31.5</v>
          </cell>
          <cell r="N45">
            <v>10.7</v>
          </cell>
          <cell r="S45">
            <v>40</v>
          </cell>
          <cell r="X45">
            <v>17.100000000000001</v>
          </cell>
          <cell r="AC45">
            <v>12.824999999999999</v>
          </cell>
          <cell r="AH45">
            <v>14.346063743496986</v>
          </cell>
          <cell r="AN45">
            <v>13.009379253761955</v>
          </cell>
          <cell r="AP45">
            <v>12.044516959107941</v>
          </cell>
          <cell r="AQ45">
            <v>11.716030132950452</v>
          </cell>
          <cell r="AR45">
            <v>11.880273546029196</v>
          </cell>
          <cell r="AS45">
            <v>12.044516959107941</v>
          </cell>
          <cell r="AT45">
            <v>12.211031018450448</v>
          </cell>
        </row>
        <row r="46">
          <cell r="C46">
            <v>-0.11111111111111116</v>
          </cell>
          <cell r="D46">
            <v>-4.166666666666663E-2</v>
          </cell>
          <cell r="E46">
            <v>0.13043478260869557</v>
          </cell>
          <cell r="F46">
            <v>-0.46153846153846156</v>
          </cell>
          <cell r="G46">
            <v>-0.17142857142857149</v>
          </cell>
          <cell r="H46">
            <v>2.0086206896551726</v>
          </cell>
          <cell r="I46">
            <v>-9.7421203438395332E-2</v>
          </cell>
          <cell r="N46">
            <v>-0.66031746031746041</v>
          </cell>
          <cell r="S46">
            <v>2.7383177570093462</v>
          </cell>
          <cell r="X46">
            <v>-0.57250000000000001</v>
          </cell>
          <cell r="AC46">
            <v>-0.25</v>
          </cell>
          <cell r="AH46">
            <v>-0.16104890388906523</v>
          </cell>
          <cell r="AN46">
            <v>-9.3174302974984635E-2</v>
          </cell>
          <cell r="AP46">
            <v>-7.4166666666666825E-2</v>
          </cell>
          <cell r="AQ46">
            <v>-2.7272727272727226E-2</v>
          </cell>
          <cell r="AR46">
            <v>1.4018691588784993E-2</v>
          </cell>
          <cell r="AS46">
            <v>1.3824884792626779E-2</v>
          </cell>
          <cell r="AT46">
            <v>1.3824884792626779E-2</v>
          </cell>
        </row>
        <row r="48">
          <cell r="B48">
            <v>1.0718539102818578</v>
          </cell>
          <cell r="C48">
            <v>1.2244897959183672</v>
          </cell>
          <cell r="D48">
            <v>1.0454545454545454</v>
          </cell>
          <cell r="E48">
            <v>0.76470588235294112</v>
          </cell>
          <cell r="F48">
            <v>0.77777777777777779</v>
          </cell>
          <cell r="G48">
            <v>0.75324675324675316</v>
          </cell>
          <cell r="H48">
            <v>0.56290322580645158</v>
          </cell>
          <cell r="I48">
            <v>0.78749999999999998</v>
          </cell>
          <cell r="N48">
            <v>1.3374999999999999</v>
          </cell>
          <cell r="S48">
            <v>1.1111111111111112</v>
          </cell>
          <cell r="X48">
            <v>1.8586956521739133</v>
          </cell>
          <cell r="AC48">
            <v>1.394021739130435</v>
          </cell>
          <cell r="AH48">
            <v>1.3559606562851596</v>
          </cell>
          <cell r="AN48">
            <v>1.2055097718375365</v>
          </cell>
          <cell r="AP48">
            <v>1.1050506241844085</v>
          </cell>
          <cell r="AQ48">
            <v>1.0749128798884702</v>
          </cell>
          <cell r="AR48">
            <v>1.0899817520364394</v>
          </cell>
          <cell r="AS48">
            <v>1.1050506241844087</v>
          </cell>
          <cell r="AT48">
            <v>1.1203278217537784</v>
          </cell>
        </row>
        <row r="49">
          <cell r="B49">
            <v>-0.37209302325581395</v>
          </cell>
          <cell r="C49">
            <v>0.14240362811791374</v>
          </cell>
          <cell r="D49">
            <v>-0.14621212121212113</v>
          </cell>
          <cell r="E49">
            <v>-0.26854219948849112</v>
          </cell>
          <cell r="F49">
            <v>1.7094017094017255E-2</v>
          </cell>
          <cell r="G49">
            <v>-3.1539888682745931E-2</v>
          </cell>
          <cell r="H49">
            <v>-0.25269744160177976</v>
          </cell>
          <cell r="I49">
            <v>0.39899713467048725</v>
          </cell>
          <cell r="N49">
            <v>0.69841269841269837</v>
          </cell>
          <cell r="S49">
            <v>-0.19463087248322197</v>
          </cell>
          <cell r="X49">
            <v>0.33333333333332993</v>
          </cell>
          <cell r="AC49">
            <v>-0.25</v>
          </cell>
          <cell r="AH49">
            <v>-0.27047730772962186</v>
          </cell>
          <cell r="AN49">
            <v>-0.11095519899508299</v>
          </cell>
          <cell r="AP49">
            <v>-8.333333333333337E-2</v>
          </cell>
          <cell r="AQ49">
            <v>-2.7272727272727226E-2</v>
          </cell>
          <cell r="AR49">
            <v>1.4018691588784993E-2</v>
          </cell>
          <cell r="AS49">
            <v>1.3824884792626779E-2</v>
          </cell>
          <cell r="AT49">
            <v>1.3824884792626779E-2</v>
          </cell>
        </row>
        <row r="50">
          <cell r="B50">
            <v>12.595000000000001</v>
          </cell>
          <cell r="C50">
            <v>9.8000000000000007</v>
          </cell>
          <cell r="D50">
            <v>11</v>
          </cell>
          <cell r="E50">
            <v>17</v>
          </cell>
          <cell r="F50">
            <v>9</v>
          </cell>
          <cell r="G50">
            <v>7.7</v>
          </cell>
          <cell r="H50">
            <v>31</v>
          </cell>
          <cell r="I50">
            <v>20</v>
          </cell>
          <cell r="N50">
            <v>4</v>
          </cell>
          <cell r="S50">
            <v>18</v>
          </cell>
          <cell r="X50">
            <v>4.5999999999999996</v>
          </cell>
          <cell r="AC50">
            <v>4.5999999999999996</v>
          </cell>
          <cell r="AH50">
            <v>5.2899999999999991</v>
          </cell>
          <cell r="AN50">
            <v>5.3957999999999995</v>
          </cell>
          <cell r="AP50">
            <v>5.4497579999999992</v>
          </cell>
          <cell r="AQ50">
            <v>5.4497579999999992</v>
          </cell>
          <cell r="AR50">
            <v>5.4497579999999992</v>
          </cell>
          <cell r="AS50">
            <v>5.4497579999999992</v>
          </cell>
          <cell r="AT50">
            <v>5.4497579999999992</v>
          </cell>
        </row>
        <row r="51">
          <cell r="B51">
            <v>-0.34375</v>
          </cell>
          <cell r="C51">
            <v>-0.22191345772131799</v>
          </cell>
          <cell r="D51">
            <v>0.12244897959183665</v>
          </cell>
          <cell r="E51">
            <v>0.54545454545454541</v>
          </cell>
          <cell r="F51">
            <v>-0.47058823529411764</v>
          </cell>
          <cell r="G51">
            <v>-0.14444444444444438</v>
          </cell>
          <cell r="H51">
            <v>3.0259740259740262</v>
          </cell>
          <cell r="I51">
            <v>-0.35483870967741937</v>
          </cell>
          <cell r="N51">
            <v>-0.8</v>
          </cell>
          <cell r="S51">
            <v>3.5</v>
          </cell>
          <cell r="X51">
            <v>-0.74444444444444446</v>
          </cell>
          <cell r="AC51">
            <v>0</v>
          </cell>
          <cell r="AH51">
            <v>0.15</v>
          </cell>
          <cell r="AN51">
            <v>0.02</v>
          </cell>
          <cell r="AP51">
            <v>0.01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3">
          <cell r="B53">
            <v>11</v>
          </cell>
          <cell r="C53">
            <v>13.8</v>
          </cell>
          <cell r="D53">
            <v>11</v>
          </cell>
          <cell r="E53">
            <v>12</v>
          </cell>
          <cell r="F53">
            <v>16</v>
          </cell>
          <cell r="G53">
            <v>12</v>
          </cell>
          <cell r="H53">
            <v>11.1</v>
          </cell>
          <cell r="I53">
            <v>10.3</v>
          </cell>
          <cell r="N53">
            <v>11.7</v>
          </cell>
          <cell r="S53">
            <v>11</v>
          </cell>
          <cell r="X53">
            <v>14.1</v>
          </cell>
          <cell r="AC53">
            <v>14.832467532467504</v>
          </cell>
          <cell r="AH53">
            <v>14.439686095216151</v>
          </cell>
          <cell r="AN53">
            <v>15.900293329408479</v>
          </cell>
          <cell r="AP53">
            <v>16.247840724586805</v>
          </cell>
          <cell r="AQ53">
            <v>16.595388119765133</v>
          </cell>
          <cell r="AR53">
            <v>16.942935514943461</v>
          </cell>
          <cell r="AS53">
            <v>17.203596061327204</v>
          </cell>
          <cell r="AT53">
            <v>17.468266769963005</v>
          </cell>
        </row>
        <row r="54">
          <cell r="C54">
            <v>0.25454545454545463</v>
          </cell>
          <cell r="D54">
            <v>-0.20289855072463769</v>
          </cell>
          <cell r="E54">
            <v>9.0909090909090828E-2</v>
          </cell>
          <cell r="F54">
            <v>0.33333333333333326</v>
          </cell>
          <cell r="G54">
            <v>-0.25</v>
          </cell>
          <cell r="H54">
            <v>-7.5000000000000067E-2</v>
          </cell>
          <cell r="I54">
            <v>-7.2072072072072002E-2</v>
          </cell>
          <cell r="N54">
            <v>0.13592233009708732</v>
          </cell>
          <cell r="S54">
            <v>-5.9829059829059728E-2</v>
          </cell>
          <cell r="X54">
            <v>0.28181818181818175</v>
          </cell>
          <cell r="AC54">
            <v>5.1948051948049967E-2</v>
          </cell>
          <cell r="AH54">
            <v>2.4091212426677444E-2</v>
          </cell>
          <cell r="AN54">
            <v>0.10115228437522794</v>
          </cell>
          <cell r="AP54">
            <v>2.1857923497267784E-2</v>
          </cell>
          <cell r="AQ54">
            <v>2.1390374331550888E-2</v>
          </cell>
          <cell r="AR54">
            <v>2.0942408376963373E-2</v>
          </cell>
          <cell r="AS54">
            <v>1.538461538461533E-2</v>
          </cell>
          <cell r="AT54">
            <v>1.538461538461533E-2</v>
          </cell>
        </row>
        <row r="56">
          <cell r="B56">
            <v>2.42</v>
          </cell>
          <cell r="C56">
            <v>1.1367380560131797</v>
          </cell>
          <cell r="D56">
            <v>0.859375</v>
          </cell>
          <cell r="E56">
            <v>0.66666666666666663</v>
          </cell>
          <cell r="F56">
            <v>0.8</v>
          </cell>
          <cell r="G56">
            <v>0.7142857142857143</v>
          </cell>
          <cell r="H56">
            <v>0.59677419354838701</v>
          </cell>
          <cell r="I56">
            <v>0.60588235294117654</v>
          </cell>
          <cell r="N56">
            <v>0.91406249999999989</v>
          </cell>
          <cell r="S56">
            <v>0.7857142857142857</v>
          </cell>
          <cell r="X56">
            <v>0.81976744186046513</v>
          </cell>
          <cell r="AC56">
            <v>0.86235276351555257</v>
          </cell>
          <cell r="AH56">
            <v>0.8837017194134732</v>
          </cell>
          <cell r="AN56">
            <v>0.9267525400366311</v>
          </cell>
          <cell r="AP56">
            <v>0.94700942615765038</v>
          </cell>
          <cell r="AQ56">
            <v>0.96726631227866977</v>
          </cell>
          <cell r="AR56">
            <v>0.98752319839968905</v>
          </cell>
          <cell r="AS56">
            <v>1.0027158629904533</v>
          </cell>
          <cell r="AT56">
            <v>1.0181422608826141</v>
          </cell>
        </row>
        <row r="57">
          <cell r="B57">
            <v>-6.1776061776061653E-2</v>
          </cell>
          <cell r="C57">
            <v>-0.53027353057306625</v>
          </cell>
          <cell r="D57">
            <v>-0.24399909420289867</v>
          </cell>
          <cell r="E57">
            <v>-0.22424242424242424</v>
          </cell>
          <cell r="F57">
            <v>0.20000000000000018</v>
          </cell>
          <cell r="G57">
            <v>-0.10714285714285721</v>
          </cell>
          <cell r="H57">
            <v>-0.16451612903225821</v>
          </cell>
          <cell r="I57">
            <v>1.5262321144674296E-2</v>
          </cell>
          <cell r="N57">
            <v>0.50864684466019372</v>
          </cell>
          <cell r="S57">
            <v>-0.14041514041514036</v>
          </cell>
          <cell r="X57">
            <v>4.3340380549682811E-2</v>
          </cell>
          <cell r="AC57">
            <v>5.1948051948049967E-2</v>
          </cell>
          <cell r="AH57">
            <v>7.7990749922818292E-2</v>
          </cell>
          <cell r="AN57">
            <v>4.8716461309740833E-2</v>
          </cell>
          <cell r="AP57">
            <v>2.1857923497267784E-2</v>
          </cell>
          <cell r="AQ57">
            <v>2.1390374331550888E-2</v>
          </cell>
          <cell r="AR57">
            <v>2.0942408376963373E-2</v>
          </cell>
          <cell r="AS57">
            <v>1.538461538461533E-2</v>
          </cell>
          <cell r="AT57">
            <v>1.538461538461533E-2</v>
          </cell>
        </row>
        <row r="58">
          <cell r="B58">
            <v>6.93</v>
          </cell>
          <cell r="C58">
            <v>6.07</v>
          </cell>
          <cell r="D58">
            <v>6.4</v>
          </cell>
          <cell r="E58">
            <v>9</v>
          </cell>
          <cell r="F58">
            <v>10</v>
          </cell>
          <cell r="G58">
            <v>8.4</v>
          </cell>
          <cell r="H58">
            <v>9.3000000000000007</v>
          </cell>
          <cell r="I58">
            <v>8.5</v>
          </cell>
          <cell r="N58">
            <v>6.4</v>
          </cell>
          <cell r="S58">
            <v>7</v>
          </cell>
          <cell r="X58">
            <v>8.6</v>
          </cell>
          <cell r="AC58">
            <v>8.6</v>
          </cell>
          <cell r="AH58">
            <v>8.17</v>
          </cell>
          <cell r="AN58">
            <v>8.5785</v>
          </cell>
          <cell r="AP58">
            <v>8.5785</v>
          </cell>
          <cell r="AQ58">
            <v>8.5785</v>
          </cell>
          <cell r="AR58">
            <v>8.5785</v>
          </cell>
          <cell r="AS58">
            <v>8.5785</v>
          </cell>
          <cell r="AT58">
            <v>8.5785</v>
          </cell>
        </row>
        <row r="59">
          <cell r="B59">
            <v>4.5454545454545636E-2</v>
          </cell>
          <cell r="C59">
            <v>-0.12409812409812404</v>
          </cell>
          <cell r="D59">
            <v>5.4365733113673764E-2</v>
          </cell>
          <cell r="E59">
            <v>0.40625</v>
          </cell>
          <cell r="F59">
            <v>0.11111111111111116</v>
          </cell>
          <cell r="G59">
            <v>-0.15999999999999992</v>
          </cell>
          <cell r="H59">
            <v>0.10714285714285721</v>
          </cell>
          <cell r="I59">
            <v>-8.6021505376344121E-2</v>
          </cell>
          <cell r="N59">
            <v>-0.24705882352941178</v>
          </cell>
          <cell r="S59">
            <v>9.375E-2</v>
          </cell>
          <cell r="X59">
            <v>0.22857142857142843</v>
          </cell>
          <cell r="AC59">
            <v>0</v>
          </cell>
          <cell r="AH59">
            <v>-0.05</v>
          </cell>
          <cell r="AN59">
            <v>0.05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1">
          <cell r="B61">
            <v>1349</v>
          </cell>
          <cell r="C61">
            <v>1903.2</v>
          </cell>
          <cell r="D61">
            <v>2847</v>
          </cell>
          <cell r="E61">
            <v>3291</v>
          </cell>
          <cell r="F61">
            <v>2599</v>
          </cell>
          <cell r="G61">
            <v>2693.5</v>
          </cell>
          <cell r="H61">
            <v>3451.3</v>
          </cell>
          <cell r="I61">
            <v>4318.3999999999996</v>
          </cell>
          <cell r="J61">
            <v>1341</v>
          </cell>
          <cell r="K61">
            <v>1394</v>
          </cell>
          <cell r="L61">
            <v>1279</v>
          </cell>
          <cell r="M61">
            <v>1198</v>
          </cell>
          <cell r="N61">
            <v>4958.7</v>
          </cell>
          <cell r="S61">
            <v>4736</v>
          </cell>
          <cell r="X61">
            <v>5153.6000000000004</v>
          </cell>
          <cell r="AC61">
            <v>5382.043675324675</v>
          </cell>
          <cell r="AH61">
            <v>5322.9352283199241</v>
          </cell>
          <cell r="AN61">
            <v>5855.2972729701796</v>
          </cell>
          <cell r="AP61">
            <v>5128.8131676752773</v>
          </cell>
          <cell r="AQ61">
            <v>5447.8498176134362</v>
          </cell>
          <cell r="AR61">
            <v>5785.7537409699662</v>
          </cell>
          <cell r="AS61">
            <v>6144.2695253350003</v>
          </cell>
          <cell r="AT61">
            <v>6524.514837040485</v>
          </cell>
        </row>
        <row r="62">
          <cell r="C62">
            <v>0.41082283172720535</v>
          </cell>
          <cell r="D62">
            <v>0.49590163934426235</v>
          </cell>
          <cell r="E62">
            <v>0.15595363540569029</v>
          </cell>
          <cell r="F62">
            <v>-0.21027043451838345</v>
          </cell>
          <cell r="G62">
            <v>3.6360138514813345E-2</v>
          </cell>
          <cell r="H62">
            <v>0.28134397623909413</v>
          </cell>
          <cell r="I62">
            <v>0.25123866369194192</v>
          </cell>
          <cell r="N62">
            <v>0.14827250833642092</v>
          </cell>
          <cell r="S62">
            <v>-4.4910964567326128E-2</v>
          </cell>
          <cell r="X62">
            <v>8.8175675675675746E-2</v>
          </cell>
          <cell r="AC62">
            <v>4.9213130716756481E-2</v>
          </cell>
          <cell r="AH62">
            <v>3.2857658397998257E-2</v>
          </cell>
          <cell r="AN62">
            <v>0.10001287293858074</v>
          </cell>
          <cell r="AP62">
            <v>-0.12407296699495896</v>
          </cell>
          <cell r="AQ62">
            <v>6.2204771261490155E-2</v>
          </cell>
          <cell r="AR62">
            <v>6.2025190610808245E-2</v>
          </cell>
          <cell r="AS62">
            <v>6.196526855720097E-2</v>
          </cell>
          <cell r="AT62">
            <v>6.1886170542746921E-2</v>
          </cell>
        </row>
        <row r="63">
          <cell r="B63">
            <v>9.0461881294136084E-2</v>
          </cell>
          <cell r="C63">
            <v>0.22044848592893135</v>
          </cell>
          <cell r="D63">
            <v>9.4612617441259088E-3</v>
          </cell>
          <cell r="E63">
            <v>-2.0812412318413506E-2</v>
          </cell>
          <cell r="F63">
            <v>-4.4548810902422895E-2</v>
          </cell>
          <cell r="G63">
            <v>-1.4821473951445599E-2</v>
          </cell>
          <cell r="H63">
            <v>0.85141851333208796</v>
          </cell>
          <cell r="I63">
            <v>8.5247080359991873E-2</v>
          </cell>
          <cell r="N63">
            <v>7.6208174245711691E-2</v>
          </cell>
          <cell r="S63">
            <v>-3.5056026204699442E-2</v>
          </cell>
          <cell r="X63">
            <v>2.4318334021923998E-2</v>
          </cell>
          <cell r="AC63">
            <v>2.1677129341447866E-2</v>
          </cell>
          <cell r="AH63">
            <v>4.9501038575228606E-4</v>
          </cell>
          <cell r="AN63">
            <v>1.6357388909040541E-2</v>
          </cell>
          <cell r="AP63">
            <v>1.8491407804767324E-2</v>
          </cell>
          <cell r="AQ63">
            <v>1.8988943178072905E-2</v>
          </cell>
          <cell r="AR63">
            <v>1.9481509871038069E-2</v>
          </cell>
          <cell r="AS63">
            <v>1.930576597034844E-2</v>
          </cell>
          <cell r="AT63">
            <v>1.933601566286677E-2</v>
          </cell>
        </row>
        <row r="64">
          <cell r="B64">
            <v>-8.2957398920517789E-2</v>
          </cell>
          <cell r="C64">
            <v>0.15598720305951508</v>
          </cell>
          <cell r="D64">
            <v>0.48188117368632355</v>
          </cell>
          <cell r="E64">
            <v>0.18052317037905996</v>
          </cell>
          <cell r="F64">
            <v>-0.17344855028385542</v>
          </cell>
          <cell r="G64">
            <v>5.1951611929203168E-2</v>
          </cell>
          <cell r="H64">
            <v>-0.30791230237133305</v>
          </cell>
          <cell r="I64">
            <v>0.1529528034084997</v>
          </cell>
          <cell r="N64">
            <v>6.6961333146551727E-2</v>
          </cell>
          <cell r="S64">
            <v>-1.0212964307000472E-2</v>
          </cell>
          <cell r="X64">
            <v>6.2341304975983114E-2</v>
          </cell>
          <cell r="AC64">
            <v>2.6951764490468433E-2</v>
          </cell>
          <cell r="AH64">
            <v>3.2346636091436398E-2</v>
          </cell>
          <cell r="AN64">
            <v>8.2309121714888356E-2</v>
          </cell>
          <cell r="AP64">
            <v>-0.13997602111048357</v>
          </cell>
          <cell r="AQ64">
            <v>4.2410497555187998E-2</v>
          </cell>
          <cell r="AR64">
            <v>4.1730703625171062E-2</v>
          </cell>
          <cell r="AS64">
            <v>4.1851526804856265E-2</v>
          </cell>
          <cell r="AT64">
            <v>4.1743011358438054E-2</v>
          </cell>
        </row>
        <row r="66">
          <cell r="B66">
            <v>522.80759999999998</v>
          </cell>
          <cell r="C66">
            <v>747.70512000000008</v>
          </cell>
          <cell r="D66">
            <v>896</v>
          </cell>
          <cell r="E66">
            <v>914</v>
          </cell>
          <cell r="F66">
            <v>736</v>
          </cell>
          <cell r="G66">
            <v>667.1</v>
          </cell>
          <cell r="H66">
            <v>567.20000000000005</v>
          </cell>
          <cell r="I66">
            <v>753.1</v>
          </cell>
          <cell r="N66">
            <v>982.5</v>
          </cell>
          <cell r="S66">
            <v>774</v>
          </cell>
          <cell r="X66">
            <v>784</v>
          </cell>
          <cell r="AC66">
            <v>816.43130434782768</v>
          </cell>
          <cell r="AH66">
            <v>686.35790369473796</v>
          </cell>
          <cell r="AN66">
            <v>730.02978344048211</v>
          </cell>
          <cell r="AP66">
            <v>775.23162756583793</v>
          </cell>
          <cell r="AQ66">
            <v>821.94953354283189</v>
          </cell>
          <cell r="AR66">
            <v>861.69443503819411</v>
          </cell>
          <cell r="AS66">
            <v>902.15203961010934</v>
          </cell>
          <cell r="AT66">
            <v>944.50917805521817</v>
          </cell>
        </row>
        <row r="67">
          <cell r="C67">
            <v>0.43017262947210422</v>
          </cell>
          <cell r="D67">
            <v>0.19833337506101323</v>
          </cell>
          <cell r="E67">
            <v>2.0089285714285809E-2</v>
          </cell>
          <cell r="F67">
            <v>-0.19474835886214437</v>
          </cell>
          <cell r="G67">
            <v>-9.3614130434782616E-2</v>
          </cell>
          <cell r="H67">
            <v>-0.14975266077049909</v>
          </cell>
          <cell r="I67">
            <v>0.32775035260930885</v>
          </cell>
          <cell r="N67">
            <v>0.30460762182977019</v>
          </cell>
          <cell r="S67">
            <v>-0.21221374045801522</v>
          </cell>
          <cell r="X67">
            <v>1.2919896640826822E-2</v>
          </cell>
          <cell r="AC67">
            <v>4.136645962733132E-2</v>
          </cell>
          <cell r="AH67">
            <v>-0.12454349018528321</v>
          </cell>
          <cell r="AN67">
            <v>6.3628435704832453E-2</v>
          </cell>
          <cell r="AP67">
            <v>6.1917808219178028E-2</v>
          </cell>
          <cell r="AQ67">
            <v>6.0263157894736796E-2</v>
          </cell>
          <cell r="AR67">
            <v>4.8354430379746738E-2</v>
          </cell>
          <cell r="AS67">
            <v>4.6951219512195053E-2</v>
          </cell>
          <cell r="AT67">
            <v>4.6951219512195275E-2</v>
          </cell>
        </row>
        <row r="69">
          <cell r="B69">
            <v>1370.4</v>
          </cell>
          <cell r="C69">
            <v>2027.4</v>
          </cell>
          <cell r="D69">
            <v>1889.0997259118701</v>
          </cell>
          <cell r="E69">
            <v>1597.0644766730736</v>
          </cell>
          <cell r="F69">
            <v>1347.985347985348</v>
          </cell>
          <cell r="G69">
            <v>1141.9034577199589</v>
          </cell>
          <cell r="H69">
            <v>1116.9751870815282</v>
          </cell>
          <cell r="I69">
            <v>1293.7639580828036</v>
          </cell>
          <cell r="N69">
            <v>1782.7980402830701</v>
          </cell>
          <cell r="S69">
            <v>1493.0555555555557</v>
          </cell>
          <cell r="X69">
            <v>1590.26369168357</v>
          </cell>
          <cell r="AC69">
            <v>1639.6507628538702</v>
          </cell>
          <cell r="AH69">
            <v>1392.2067012063651</v>
          </cell>
          <cell r="AN69">
            <v>1451.7555252763832</v>
          </cell>
          <cell r="AP69">
            <v>1511.4167112466455</v>
          </cell>
          <cell r="AQ69">
            <v>1571.0778972169078</v>
          </cell>
          <cell r="AR69">
            <v>1630.7390831871701</v>
          </cell>
          <cell r="AS69">
            <v>1690.4002691574324</v>
          </cell>
          <cell r="AT69">
            <v>1752.24418144368</v>
          </cell>
        </row>
        <row r="70">
          <cell r="B70">
            <v>0.20175438596491246</v>
          </cell>
          <cell r="C70">
            <v>0.47942206654991248</v>
          </cell>
          <cell r="D70">
            <v>-6.8215583549437686E-2</v>
          </cell>
          <cell r="E70">
            <v>-0.15458964142183163</v>
          </cell>
          <cell r="F70">
            <v>-0.15596059666081552</v>
          </cell>
          <cell r="G70">
            <v>-0.15288140228926961</v>
          </cell>
          <cell r="H70">
            <v>-2.1830453765509183E-2</v>
          </cell>
          <cell r="I70">
            <v>0.1582745731919033</v>
          </cell>
          <cell r="N70">
            <v>0.37799328010725697</v>
          </cell>
          <cell r="S70">
            <v>-0.16252120441051732</v>
          </cell>
          <cell r="X70">
            <v>6.5106844662484065E-2</v>
          </cell>
          <cell r="AC70">
            <v>3.1055900621119958E-2</v>
          </cell>
          <cell r="AH70">
            <v>-0.12454349018528321</v>
          </cell>
          <cell r="AN70">
            <v>4.2772976181208122E-2</v>
          </cell>
          <cell r="AP70">
            <v>4.1095890410958846E-2</v>
          </cell>
          <cell r="AQ70">
            <v>3.9473684210526327E-2</v>
          </cell>
          <cell r="AR70">
            <v>3.7974683544303778E-2</v>
          </cell>
          <cell r="AS70">
            <v>3.6585365853658569E-2</v>
          </cell>
          <cell r="AT70">
            <v>3.6585365853658569E-2</v>
          </cell>
        </row>
        <row r="71">
          <cell r="B71">
            <v>381.5</v>
          </cell>
          <cell r="C71">
            <v>368.8</v>
          </cell>
          <cell r="D71">
            <v>474.3</v>
          </cell>
          <cell r="E71">
            <v>572.29999999999995</v>
          </cell>
          <cell r="F71">
            <v>546</v>
          </cell>
          <cell r="G71">
            <v>584.20000000000005</v>
          </cell>
          <cell r="H71">
            <v>507.8</v>
          </cell>
          <cell r="I71">
            <v>582.1</v>
          </cell>
          <cell r="N71">
            <v>551.1</v>
          </cell>
          <cell r="S71">
            <v>518.4</v>
          </cell>
          <cell r="X71">
            <v>493</v>
          </cell>
          <cell r="AC71">
            <v>497.93</v>
          </cell>
          <cell r="AH71">
            <v>493</v>
          </cell>
          <cell r="AN71">
            <v>502.86</v>
          </cell>
          <cell r="AP71">
            <v>512.91719999999998</v>
          </cell>
          <cell r="AQ71">
            <v>523.17554399999995</v>
          </cell>
          <cell r="AR71">
            <v>528.40729943999997</v>
          </cell>
          <cell r="AS71">
            <v>533.69137243440002</v>
          </cell>
          <cell r="AT71">
            <v>539.02828615874398</v>
          </cell>
        </row>
        <row r="72">
          <cell r="B72">
            <v>1.4897579143389184E-2</v>
          </cell>
          <cell r="C72">
            <v>-3.3289646133682793E-2</v>
          </cell>
          <cell r="D72">
            <v>0.28606290672451196</v>
          </cell>
          <cell r="E72">
            <v>0.20662028252161058</v>
          </cell>
          <cell r="F72">
            <v>-4.5954918748907891E-2</v>
          </cell>
          <cell r="G72">
            <v>6.9963369963369937E-2</v>
          </cell>
          <cell r="H72">
            <v>-0.13077713111947964</v>
          </cell>
          <cell r="I72">
            <v>0.14631744781410028</v>
          </cell>
          <cell r="N72">
            <v>-5.3255454389280144E-2</v>
          </cell>
          <cell r="S72">
            <v>-5.9335873707131226E-2</v>
          </cell>
          <cell r="X72">
            <v>-4.8996913580246826E-2</v>
          </cell>
          <cell r="AC72">
            <v>0.01</v>
          </cell>
          <cell r="AH72">
            <v>0</v>
          </cell>
          <cell r="AN72">
            <v>0.02</v>
          </cell>
          <cell r="AP72">
            <v>0.02</v>
          </cell>
          <cell r="AQ72">
            <v>0.02</v>
          </cell>
          <cell r="AR72">
            <v>0.01</v>
          </cell>
          <cell r="AS72">
            <v>0.01</v>
          </cell>
          <cell r="AT72">
            <v>0.01</v>
          </cell>
        </row>
        <row r="74">
          <cell r="B74">
            <v>44</v>
          </cell>
          <cell r="C74">
            <v>177.9</v>
          </cell>
          <cell r="D74">
            <v>239.6</v>
          </cell>
          <cell r="E74">
            <v>247.3</v>
          </cell>
          <cell r="F74">
            <v>329.8</v>
          </cell>
          <cell r="G74">
            <v>371.5</v>
          </cell>
          <cell r="H74">
            <v>465</v>
          </cell>
          <cell r="I74">
            <v>450.7</v>
          </cell>
          <cell r="N74">
            <v>777.5</v>
          </cell>
          <cell r="S74">
            <v>518</v>
          </cell>
          <cell r="X74">
            <v>721.5</v>
          </cell>
          <cell r="AC74">
            <v>765.36720000000014</v>
          </cell>
          <cell r="AH74">
            <v>790.204116</v>
          </cell>
          <cell r="AN74">
            <v>821.81228064000004</v>
          </cell>
          <cell r="AP74">
            <v>854.68477186560006</v>
          </cell>
          <cell r="AQ74">
            <v>888.8721627402241</v>
          </cell>
          <cell r="AR74">
            <v>924.42704924983309</v>
          </cell>
          <cell r="AS74">
            <v>961.40413121982647</v>
          </cell>
          <cell r="AT74">
            <v>999.86029646861959</v>
          </cell>
        </row>
        <row r="75">
          <cell r="C75">
            <v>3.043181818181818</v>
          </cell>
          <cell r="D75">
            <v>0.34682405845980879</v>
          </cell>
          <cell r="E75">
            <v>3.2136894824707829E-2</v>
          </cell>
          <cell r="F75">
            <v>0.33360291144359078</v>
          </cell>
          <cell r="G75">
            <v>0.12644026682838083</v>
          </cell>
          <cell r="H75">
            <v>0.25168236877523542</v>
          </cell>
          <cell r="I75">
            <v>-3.0752688172043019E-2</v>
          </cell>
          <cell r="N75">
            <v>0.72509429775904155</v>
          </cell>
          <cell r="S75">
            <v>-0.33376205787781354</v>
          </cell>
          <cell r="X75">
            <v>0.39285714285714279</v>
          </cell>
          <cell r="AC75">
            <v>6.0800000000000187E-2</v>
          </cell>
          <cell r="AH75">
            <v>9.5223999999999975E-2</v>
          </cell>
          <cell r="AN75">
            <v>4.0000000000000036E-2</v>
          </cell>
          <cell r="AP75">
            <v>4.0000000000000036E-2</v>
          </cell>
          <cell r="AQ75">
            <v>4.0000000000000036E-2</v>
          </cell>
          <cell r="AR75">
            <v>4.0000000000000036E-2</v>
          </cell>
          <cell r="AS75">
            <v>4.0000000000000036E-2</v>
          </cell>
          <cell r="AT75">
            <v>4.0000000000000036E-2</v>
          </cell>
        </row>
        <row r="77">
          <cell r="B77">
            <v>148.19999999999999</v>
          </cell>
          <cell r="C77">
            <v>196.7920353982301</v>
          </cell>
          <cell r="D77">
            <v>263.9347873981053</v>
          </cell>
          <cell r="E77">
            <v>294.72053390537479</v>
          </cell>
          <cell r="F77">
            <v>289.32362487937536</v>
          </cell>
          <cell r="G77">
            <v>306.41702408446054</v>
          </cell>
          <cell r="H77">
            <v>244.32534678436318</v>
          </cell>
          <cell r="I77">
            <v>333.38264664546193</v>
          </cell>
          <cell r="N77">
            <v>309.10825746431834</v>
          </cell>
          <cell r="S77">
            <v>243.42105263157896</v>
          </cell>
          <cell r="X77">
            <v>216.63413901816543</v>
          </cell>
          <cell r="AC77">
            <v>220.96682179852874</v>
          </cell>
          <cell r="AH77">
            <v>228.13741180003001</v>
          </cell>
          <cell r="AN77">
            <v>228.13741180003001</v>
          </cell>
          <cell r="AP77">
            <v>228.13741180003001</v>
          </cell>
          <cell r="AQ77">
            <v>228.13741180003001</v>
          </cell>
          <cell r="AR77">
            <v>228.13741180003001</v>
          </cell>
          <cell r="AS77">
            <v>228.13741180003001</v>
          </cell>
          <cell r="AT77">
            <v>228.13741180003001</v>
          </cell>
        </row>
        <row r="78">
          <cell r="B78">
            <v>8.7890625E-3</v>
          </cell>
          <cell r="C78">
            <v>0.32788148041990639</v>
          </cell>
          <cell r="D78">
            <v>0.34118632831864626</v>
          </cell>
          <cell r="E78">
            <v>0.11664148864482149</v>
          </cell>
          <cell r="F78">
            <v>-1.8311954564157351E-2</v>
          </cell>
          <cell r="G78">
            <v>5.9080551103324996E-2</v>
          </cell>
          <cell r="H78">
            <v>-0.20263781846201356</v>
          </cell>
          <cell r="I78">
            <v>0.36450290988310363</v>
          </cell>
          <cell r="N78">
            <v>-7.2812395682245401E-2</v>
          </cell>
          <cell r="S78">
            <v>-0.21250550008461655</v>
          </cell>
          <cell r="X78">
            <v>1.7000000000000001E-2</v>
          </cell>
          <cell r="AC78">
            <v>0.02</v>
          </cell>
          <cell r="AH78">
            <v>5.3100000000000001E-2</v>
          </cell>
          <cell r="AN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B79">
            <v>1033</v>
          </cell>
          <cell r="C79">
            <v>904</v>
          </cell>
          <cell r="D79">
            <v>907.8</v>
          </cell>
          <cell r="E79">
            <v>839.1</v>
          </cell>
          <cell r="F79">
            <v>1139.9000000000001</v>
          </cell>
          <cell r="G79">
            <v>1212.4000000000001</v>
          </cell>
          <cell r="H79">
            <v>1903.2</v>
          </cell>
          <cell r="I79">
            <v>1351.9</v>
          </cell>
          <cell r="N79">
            <v>2515.3000000000002</v>
          </cell>
          <cell r="S79">
            <v>2128</v>
          </cell>
          <cell r="X79">
            <v>3330.5</v>
          </cell>
          <cell r="AC79">
            <v>3463.72</v>
          </cell>
          <cell r="AH79">
            <v>3463.7200000000003</v>
          </cell>
          <cell r="AN79">
            <v>3602.2688000000003</v>
          </cell>
          <cell r="AP79">
            <v>3746.3595520000003</v>
          </cell>
          <cell r="AQ79">
            <v>3896.2139340800004</v>
          </cell>
          <cell r="AR79">
            <v>4052.0624914432005</v>
          </cell>
          <cell r="AS79">
            <v>4214.1449911009286</v>
          </cell>
          <cell r="AT79">
            <v>4382.7107907449663</v>
          </cell>
        </row>
        <row r="80">
          <cell r="B80">
            <v>-2.0237452779281462E-4</v>
          </cell>
          <cell r="C80">
            <v>-0.1248789932236205</v>
          </cell>
          <cell r="D80">
            <v>4.2035398230086951E-3</v>
          </cell>
          <cell r="E80">
            <v>-7.5677461996034312E-2</v>
          </cell>
          <cell r="F80">
            <v>0.35847932308425712</v>
          </cell>
          <cell r="G80">
            <v>6.360207035704879E-2</v>
          </cell>
          <cell r="H80">
            <v>0</v>
          </cell>
          <cell r="I80">
            <v>0.05</v>
          </cell>
          <cell r="N80">
            <v>0.86056660995635781</v>
          </cell>
          <cell r="S80">
            <v>-0.1539776567407467</v>
          </cell>
          <cell r="X80">
            <v>0.56508458646616533</v>
          </cell>
          <cell r="AC80">
            <v>0.04</v>
          </cell>
          <cell r="AH80">
            <v>0.04</v>
          </cell>
          <cell r="AN80">
            <v>0.04</v>
          </cell>
          <cell r="AP80">
            <v>0.04</v>
          </cell>
          <cell r="AQ80">
            <v>0.04</v>
          </cell>
          <cell r="AR80">
            <v>0.04</v>
          </cell>
          <cell r="AS80">
            <v>0.04</v>
          </cell>
          <cell r="AT80">
            <v>0.04</v>
          </cell>
        </row>
        <row r="82">
          <cell r="B82">
            <v>47.3</v>
          </cell>
          <cell r="C82">
            <v>297</v>
          </cell>
          <cell r="D82">
            <v>169.3</v>
          </cell>
          <cell r="E82">
            <v>7.2</v>
          </cell>
          <cell r="F82">
            <v>5.9</v>
          </cell>
          <cell r="G82">
            <v>10.4</v>
          </cell>
          <cell r="H82">
            <v>185.3</v>
          </cell>
          <cell r="I82">
            <v>272.39999999999998</v>
          </cell>
          <cell r="N82">
            <v>100</v>
          </cell>
          <cell r="S82">
            <v>99.6</v>
          </cell>
          <cell r="X82">
            <v>102.30613199999998</v>
          </cell>
          <cell r="AC82">
            <v>105.39577718639997</v>
          </cell>
          <cell r="AH82">
            <v>104.56914363983998</v>
          </cell>
          <cell r="AN82">
            <v>107.19905760238194</v>
          </cell>
          <cell r="AP82">
            <v>110.21992704561707</v>
          </cell>
          <cell r="AQ82">
            <v>113.43724671607862</v>
          </cell>
          <cell r="AR82">
            <v>116.86305156690419</v>
          </cell>
          <cell r="AS82">
            <v>120.39231572422469</v>
          </cell>
          <cell r="AT82">
            <v>124.02816365909626</v>
          </cell>
        </row>
        <row r="83">
          <cell r="C83">
            <v>5.279069767441861</v>
          </cell>
          <cell r="D83">
            <v>-0.42996632996632989</v>
          </cell>
          <cell r="E83">
            <v>-0.95747194329592444</v>
          </cell>
          <cell r="F83">
            <v>-0.18055555555555558</v>
          </cell>
          <cell r="G83">
            <v>0.76271186440677963</v>
          </cell>
          <cell r="H83">
            <v>16.817307692307693</v>
          </cell>
          <cell r="I83">
            <v>0.4700485698866701</v>
          </cell>
          <cell r="N83">
            <v>-0.63289280469897213</v>
          </cell>
          <cell r="S83">
            <v>-4.0000000000000036E-3</v>
          </cell>
          <cell r="X83">
            <v>2.7169999999999916E-2</v>
          </cell>
          <cell r="AC83">
            <v>3.0200000000000005E-2</v>
          </cell>
          <cell r="AH83">
            <v>2.2119999999999918E-2</v>
          </cell>
          <cell r="AN83">
            <v>2.5149999999999784E-2</v>
          </cell>
          <cell r="AP83">
            <v>2.8180000000000094E-2</v>
          </cell>
          <cell r="AQ83">
            <v>2.9189999999999827E-2</v>
          </cell>
          <cell r="AR83">
            <v>3.0200000000000005E-2</v>
          </cell>
          <cell r="AS83">
            <v>3.0200000000000005E-2</v>
          </cell>
          <cell r="AT83">
            <v>3.0200000000000005E-2</v>
          </cell>
        </row>
        <row r="85">
          <cell r="C85">
            <v>-0.10299003322259115</v>
          </cell>
          <cell r="D85">
            <v>-7.2038211573095201E-2</v>
          </cell>
          <cell r="E85">
            <v>-8.5646780862373983E-2</v>
          </cell>
          <cell r="F85">
            <v>-0.18055555555555558</v>
          </cell>
          <cell r="G85">
            <v>0.69491525423728806</v>
          </cell>
          <cell r="H85">
            <v>16.132026627218934</v>
          </cell>
          <cell r="I85">
            <v>4.9919050188882874E-2</v>
          </cell>
          <cell r="N85">
            <v>-0.14340786430223595</v>
          </cell>
          <cell r="S85">
            <v>-3.900390039003887E-3</v>
          </cell>
          <cell r="X85">
            <v>1.7000000000000001E-2</v>
          </cell>
          <cell r="AC85">
            <v>0.02</v>
          </cell>
          <cell r="AH85">
            <v>1.2E-2</v>
          </cell>
          <cell r="AN85">
            <v>1.4999999999999999E-2</v>
          </cell>
          <cell r="AP85">
            <v>1.7999999999999999E-2</v>
          </cell>
          <cell r="AQ85">
            <v>1.9E-2</v>
          </cell>
          <cell r="AR85">
            <v>0.02</v>
          </cell>
          <cell r="AS85">
            <v>0.02</v>
          </cell>
          <cell r="AT85">
            <v>0.02</v>
          </cell>
        </row>
        <row r="86">
          <cell r="C86">
            <v>5.9999999999999991</v>
          </cell>
          <cell r="D86">
            <v>-0.38571428571428568</v>
          </cell>
          <cell r="E86">
            <v>-0.95348837209302328</v>
          </cell>
          <cell r="F86">
            <v>0</v>
          </cell>
          <cell r="G86">
            <v>0.04</v>
          </cell>
          <cell r="H86">
            <v>0.04</v>
          </cell>
          <cell r="I86">
            <v>0.05</v>
          </cell>
          <cell r="N86">
            <v>-0.57143291421653175</v>
          </cell>
          <cell r="S86">
            <v>0</v>
          </cell>
          <cell r="X86">
            <v>0.01</v>
          </cell>
          <cell r="AC86">
            <v>0.01</v>
          </cell>
          <cell r="AH86">
            <v>0.01</v>
          </cell>
          <cell r="AN86">
            <v>0.01</v>
          </cell>
          <cell r="AP86">
            <v>0.01</v>
          </cell>
          <cell r="AQ86">
            <v>0.01</v>
          </cell>
          <cell r="AR86">
            <v>0.01</v>
          </cell>
          <cell r="AS86">
            <v>0.01</v>
          </cell>
          <cell r="AT86">
            <v>0.01</v>
          </cell>
        </row>
        <row r="88">
          <cell r="B88">
            <v>734.89240000000007</v>
          </cell>
          <cell r="C88">
            <v>680.59487999999999</v>
          </cell>
          <cell r="D88">
            <v>1542.1000000000001</v>
          </cell>
          <cell r="E88">
            <v>2122.5</v>
          </cell>
          <cell r="F88">
            <v>1527.3</v>
          </cell>
          <cell r="G88">
            <v>1644.5</v>
          </cell>
          <cell r="H88">
            <v>2233.8000000000002</v>
          </cell>
          <cell r="I88">
            <v>2842.2</v>
          </cell>
          <cell r="N88">
            <v>3098.7</v>
          </cell>
          <cell r="S88">
            <v>3344.4</v>
          </cell>
          <cell r="X88">
            <v>3545.7938680000002</v>
          </cell>
          <cell r="AC88">
            <v>3694.8493937904473</v>
          </cell>
          <cell r="AH88">
            <v>3741.8040649853465</v>
          </cell>
          <cell r="AN88">
            <v>4196.2561512873162</v>
          </cell>
          <cell r="AP88">
            <v>3388.6768411982225</v>
          </cell>
          <cell r="AQ88">
            <v>3623.5908746143014</v>
          </cell>
          <cell r="AR88">
            <v>3882.7692051150352</v>
          </cell>
          <cell r="AS88">
            <v>4160.3210387808394</v>
          </cell>
          <cell r="AT88">
            <v>4456.1171988575506</v>
          </cell>
        </row>
        <row r="89">
          <cell r="C89">
            <v>-7.388499323166231E-2</v>
          </cell>
          <cell r="D89">
            <v>1.2658119320556747</v>
          </cell>
          <cell r="E89">
            <v>0.37636988522145121</v>
          </cell>
          <cell r="F89">
            <v>-0.28042402826855128</v>
          </cell>
          <cell r="G89">
            <v>7.673672493943573E-2</v>
          </cell>
          <cell r="H89">
            <v>0.35834600182426279</v>
          </cell>
          <cell r="I89">
            <v>0.27236099919419798</v>
          </cell>
          <cell r="N89">
            <v>9.0246991766941065E-2</v>
          </cell>
          <cell r="S89">
            <v>7.9291315713041044E-2</v>
          </cell>
          <cell r="X89">
            <v>6.021823585695496E-2</v>
          </cell>
          <cell r="AC89">
            <v>4.9138459625044373E-2</v>
          </cell>
          <cell r="AH89">
            <v>5.5279636742083138E-2</v>
          </cell>
          <cell r="AN89">
            <v>0.12145266786002851</v>
          </cell>
          <cell r="AP89">
            <v>-0.19245233869751888</v>
          </cell>
          <cell r="AQ89">
            <v>6.9323232761556053E-2</v>
          </cell>
          <cell r="AR89">
            <v>7.1525274091082558E-2</v>
          </cell>
          <cell r="AS89">
            <v>7.1482959455886785E-2</v>
          </cell>
          <cell r="AT89">
            <v>7.1099359236803661E-2</v>
          </cell>
        </row>
        <row r="91">
          <cell r="B91">
            <v>2.1999999999999999E-2</v>
          </cell>
          <cell r="C91">
            <v>4.9000000000000002E-2</v>
          </cell>
          <cell r="D91">
            <v>1.2E-2</v>
          </cell>
          <cell r="E91">
            <v>2.1000000000000001E-2</v>
          </cell>
          <cell r="F91">
            <v>4.0000000000000001E-3</v>
          </cell>
          <cell r="G91">
            <v>0.02</v>
          </cell>
          <cell r="H91">
            <v>2.5000000000000001E-2</v>
          </cell>
          <cell r="I91">
            <v>2.5000000000000001E-2</v>
          </cell>
          <cell r="N91">
            <v>2.5000000000000001E-2</v>
          </cell>
          <cell r="S91">
            <v>2.1000000000000001E-2</v>
          </cell>
          <cell r="X91">
            <v>1.7000000000000001E-2</v>
          </cell>
          <cell r="AC91">
            <v>0.02</v>
          </cell>
          <cell r="AH91">
            <v>1.2E-2</v>
          </cell>
          <cell r="AN91">
            <v>1.4999999999999999E-2</v>
          </cell>
          <cell r="AP91">
            <v>1.7999999999999999E-2</v>
          </cell>
          <cell r="AQ91">
            <v>1.9E-2</v>
          </cell>
          <cell r="AR91">
            <v>0.02</v>
          </cell>
          <cell r="AS91">
            <v>0.02</v>
          </cell>
          <cell r="AT91">
            <v>0.02</v>
          </cell>
        </row>
        <row r="92">
          <cell r="B92">
            <v>-0.245</v>
          </cell>
          <cell r="C92">
            <v>-0.11714489345249024</v>
          </cell>
          <cell r="D92">
            <v>1.2389445968929591</v>
          </cell>
          <cell r="E92">
            <v>0.34806061236185237</v>
          </cell>
          <cell r="F92">
            <v>-0.28329086480931398</v>
          </cell>
          <cell r="G92">
            <v>5.5624240136701752E-2</v>
          </cell>
          <cell r="H92">
            <v>0.3252156115358662</v>
          </cell>
          <cell r="I92">
            <v>0.24132780409190069</v>
          </cell>
          <cell r="N92">
            <v>6.365560172384499E-2</v>
          </cell>
          <cell r="S92">
            <v>5.7092375820804175E-2</v>
          </cell>
          <cell r="X92">
            <v>4.2495807135648933E-2</v>
          </cell>
          <cell r="AC92">
            <v>2.8567117279455267E-2</v>
          </cell>
          <cell r="AH92">
            <v>4.2766439468461481E-2</v>
          </cell>
          <cell r="AN92">
            <v>0.10487947572416623</v>
          </cell>
          <cell r="AP92">
            <v>-0.20673117750247438</v>
          </cell>
          <cell r="AQ92">
            <v>4.9384919294952034E-2</v>
          </cell>
          <cell r="AR92">
            <v>5.0514974599100482E-2</v>
          </cell>
          <cell r="AS92">
            <v>5.0473489662633986E-2</v>
          </cell>
          <cell r="AT92">
            <v>5.0097411016474247E-2</v>
          </cell>
        </row>
        <row r="94">
          <cell r="B94">
            <v>-8870</v>
          </cell>
          <cell r="C94">
            <v>-12080</v>
          </cell>
          <cell r="D94">
            <v>-7283</v>
          </cell>
          <cell r="E94">
            <v>-6807</v>
          </cell>
          <cell r="F94">
            <v>-10131</v>
          </cell>
          <cell r="G94">
            <v>-12714</v>
          </cell>
          <cell r="H94">
            <v>-11390</v>
          </cell>
          <cell r="I94">
            <v>-8346</v>
          </cell>
          <cell r="J94">
            <v>-2369</v>
          </cell>
          <cell r="K94">
            <v>-2999</v>
          </cell>
          <cell r="L94">
            <v>-3575</v>
          </cell>
          <cell r="M94">
            <v>-2994</v>
          </cell>
          <cell r="N94">
            <v>-11937</v>
          </cell>
          <cell r="O94">
            <v>-1976</v>
          </cell>
          <cell r="P94">
            <v>-2928</v>
          </cell>
          <cell r="Q94">
            <v>-2543</v>
          </cell>
          <cell r="R94">
            <v>-2363</v>
          </cell>
          <cell r="S94">
            <v>-9810</v>
          </cell>
          <cell r="T94">
            <v>-2420</v>
          </cell>
          <cell r="U94">
            <v>-3249</v>
          </cell>
          <cell r="V94">
            <v>-3855</v>
          </cell>
          <cell r="W94">
            <v>-3371</v>
          </cell>
          <cell r="X94">
            <v>-12895</v>
          </cell>
          <cell r="Y94">
            <v>-3242.7838106445361</v>
          </cell>
          <cell r="Z94">
            <v>-3604.2478372607466</v>
          </cell>
          <cell r="AA94">
            <v>-4096.9764517089907</v>
          </cell>
          <cell r="AB94">
            <v>-3945.3161756640661</v>
          </cell>
          <cell r="AC94">
            <v>-14889.324275278337</v>
          </cell>
          <cell r="AD94">
            <v>-3170.1480336776262</v>
          </cell>
          <cell r="AE94">
            <v>-3501.3867040862515</v>
          </cell>
          <cell r="AF94">
            <v>-3779.2253744948766</v>
          </cell>
          <cell r="AG94">
            <v>-3548.8867040862515</v>
          </cell>
          <cell r="AH94">
            <v>-13999.646816345006</v>
          </cell>
          <cell r="AI94">
            <v>-3546</v>
          </cell>
          <cell r="AJ94">
            <v>-3726</v>
          </cell>
          <cell r="AK94">
            <v>-3503</v>
          </cell>
          <cell r="AL94">
            <v>-3184</v>
          </cell>
          <cell r="AM94">
            <v>-13959</v>
          </cell>
          <cell r="AN94">
            <v>-13987.477531204382</v>
          </cell>
          <cell r="AO94">
            <v>-14540.283134228437</v>
          </cell>
          <cell r="AP94">
            <v>-15533.361235662898</v>
          </cell>
          <cell r="AQ94">
            <v>-18911.932680967708</v>
          </cell>
          <cell r="AR94">
            <v>-19801.852655017028</v>
          </cell>
          <cell r="AS94">
            <v>-21389.761608484954</v>
          </cell>
          <cell r="AT94">
            <v>-22545.813639748547</v>
          </cell>
        </row>
        <row r="95">
          <cell r="C95">
            <v>0.36189402480270583</v>
          </cell>
          <cell r="D95">
            <v>-0.39710264900662251</v>
          </cell>
          <cell r="E95">
            <v>-6.5357682273788242E-2</v>
          </cell>
          <cell r="F95">
            <v>0.48832084618774796</v>
          </cell>
          <cell r="G95">
            <v>0.25496002368966542</v>
          </cell>
          <cell r="H95">
            <v>-0.10413717162183422</v>
          </cell>
          <cell r="I95">
            <v>-0.26725197541703249</v>
          </cell>
          <cell r="N95">
            <v>0.43026599568655644</v>
          </cell>
          <cell r="O95">
            <v>-0.16589278176445754</v>
          </cell>
          <cell r="P95">
            <v>-2.3674558186062011E-2</v>
          </cell>
          <cell r="Q95">
            <v>-0.28867132867132872</v>
          </cell>
          <cell r="R95">
            <v>-0.21075484301937208</v>
          </cell>
          <cell r="S95">
            <v>-0.1781854737371199</v>
          </cell>
          <cell r="T95">
            <v>0.22469635627530371</v>
          </cell>
          <cell r="U95">
            <v>0.10963114754098369</v>
          </cell>
          <cell r="V95">
            <v>0.51592607156901304</v>
          </cell>
          <cell r="W95">
            <v>0.42657638595006353</v>
          </cell>
          <cell r="X95">
            <v>0.3144750254841997</v>
          </cell>
          <cell r="Y95">
            <v>0.35335912968763239</v>
          </cell>
          <cell r="Z95">
            <v>0.15004717206788332</v>
          </cell>
          <cell r="AA95">
            <v>0.15635801628817125</v>
          </cell>
          <cell r="AB95">
            <v>0.11323819855080863</v>
          </cell>
          <cell r="AC95">
            <v>0.18009085093074773</v>
          </cell>
          <cell r="AD95">
            <v>0.30997852631306877</v>
          </cell>
          <cell r="AE95">
            <v>7.7681349364804975E-2</v>
          </cell>
          <cell r="AF95">
            <v>-1.9656193386543008E-2</v>
          </cell>
          <cell r="AG95">
            <v>5.2769713463735268E-2</v>
          </cell>
          <cell r="AH95">
            <v>8.5664739538193535E-2</v>
          </cell>
          <cell r="AI95">
            <v>0.46528925619834705</v>
          </cell>
          <cell r="AJ95">
            <v>5.0761421319796884E-2</v>
          </cell>
          <cell r="AK95">
            <v>-5.9849704777241053E-2</v>
          </cell>
          <cell r="AL95">
            <v>-9.106480159862973E-2</v>
          </cell>
          <cell r="AM95">
            <v>8.2512601783637063E-2</v>
          </cell>
          <cell r="AN95">
            <v>2.0400839031722295E-3</v>
          </cell>
          <cell r="AO95">
            <v>4.1642175960200367E-2</v>
          </cell>
          <cell r="AP95">
            <v>6.8298401913282847E-2</v>
          </cell>
          <cell r="AQ95">
            <v>0.21750420878309185</v>
          </cell>
          <cell r="AR95">
            <v>4.7056003691516191E-2</v>
          </cell>
          <cell r="AS95">
            <v>8.0189918647112668E-2</v>
          </cell>
          <cell r="AT95">
            <v>5.4046980626703434E-2</v>
          </cell>
        </row>
        <row r="97">
          <cell r="B97">
            <v>-444</v>
          </cell>
          <cell r="C97">
            <v>-459</v>
          </cell>
          <cell r="D97">
            <v>-544</v>
          </cell>
          <cell r="E97">
            <v>-939</v>
          </cell>
          <cell r="F97">
            <v>-1213</v>
          </cell>
          <cell r="G97">
            <v>-936</v>
          </cell>
          <cell r="H97">
            <v>-716</v>
          </cell>
          <cell r="I97">
            <v>-849</v>
          </cell>
          <cell r="J97">
            <v>-289</v>
          </cell>
          <cell r="K97">
            <v>-387</v>
          </cell>
          <cell r="L97">
            <v>-394</v>
          </cell>
          <cell r="M97">
            <v>-656</v>
          </cell>
          <cell r="N97">
            <v>-1726</v>
          </cell>
          <cell r="O97">
            <v>-497</v>
          </cell>
          <cell r="P97">
            <v>-637</v>
          </cell>
          <cell r="Q97">
            <v>-490</v>
          </cell>
          <cell r="R97">
            <v>-564</v>
          </cell>
          <cell r="S97">
            <v>-2188</v>
          </cell>
          <cell r="T97">
            <v>-480</v>
          </cell>
          <cell r="U97">
            <v>-302</v>
          </cell>
          <cell r="V97">
            <v>-529</v>
          </cell>
          <cell r="W97">
            <v>-662</v>
          </cell>
          <cell r="X97">
            <v>-1973</v>
          </cell>
          <cell r="Y97">
            <v>-342.19899999999996</v>
          </cell>
          <cell r="Z97">
            <v>-534.20700000000011</v>
          </cell>
          <cell r="AA97">
            <v>-693.81</v>
          </cell>
          <cell r="AB97">
            <v>-818.221</v>
          </cell>
          <cell r="AC97">
            <v>-2388.4369999999999</v>
          </cell>
          <cell r="AD97">
            <v>-485</v>
          </cell>
          <cell r="AE97">
            <v>-544</v>
          </cell>
          <cell r="AF97">
            <v>-501.6</v>
          </cell>
          <cell r="AG97">
            <v>-571.5</v>
          </cell>
          <cell r="AH97">
            <v>-2102.1000000000004</v>
          </cell>
          <cell r="AI97">
            <v>-482</v>
          </cell>
          <cell r="AJ97">
            <v>-542</v>
          </cell>
          <cell r="AK97">
            <v>-498</v>
          </cell>
          <cell r="AL97">
            <v>-570</v>
          </cell>
          <cell r="AM97">
            <v>-2092</v>
          </cell>
          <cell r="AN97">
            <v>-2584.8000000000002</v>
          </cell>
          <cell r="AO97">
            <v>-2584.8000000000002</v>
          </cell>
          <cell r="AP97">
            <v>-2658.5598014888346</v>
          </cell>
          <cell r="AQ97">
            <v>-3978.4701492537315</v>
          </cell>
          <cell r="AR97">
            <v>-4439.2761194029845</v>
          </cell>
          <cell r="AS97">
            <v>-4744.6940298507461</v>
          </cell>
          <cell r="AT97">
            <v>-4744.694029850747</v>
          </cell>
        </row>
        <row r="99">
          <cell r="B99">
            <v>4.5999999999999999E-2</v>
          </cell>
          <cell r="C99">
            <v>4.3869479235332909E-2</v>
          </cell>
          <cell r="D99">
            <v>-0.22210364046009734</v>
          </cell>
          <cell r="E99">
            <v>0.24507964271158822</v>
          </cell>
          <cell r="F99">
            <v>0.37432262352390144</v>
          </cell>
          <cell r="G99">
            <v>1.9535207664098699</v>
          </cell>
          <cell r="H99">
            <v>1.4999999999999999E-2</v>
          </cell>
          <cell r="I99">
            <v>2.3E-2</v>
          </cell>
          <cell r="N99">
            <v>2.3100000000000002E-2</v>
          </cell>
          <cell r="S99">
            <v>2.1000000000000001E-2</v>
          </cell>
          <cell r="X99">
            <v>1.7000000000000001E-2</v>
          </cell>
          <cell r="AC99">
            <v>0.02</v>
          </cell>
          <cell r="AH99">
            <v>1.2E-2</v>
          </cell>
          <cell r="AN99">
            <v>1.4999999999999999E-2</v>
          </cell>
          <cell r="AO99">
            <v>1.4999999999999999E-2</v>
          </cell>
          <cell r="AP99">
            <v>1.7999999999999999E-2</v>
          </cell>
          <cell r="AQ99">
            <v>1.9E-2</v>
          </cell>
          <cell r="AR99">
            <v>0.02</v>
          </cell>
          <cell r="AS99">
            <v>0.02</v>
          </cell>
          <cell r="AT99">
            <v>0.02</v>
          </cell>
        </row>
        <row r="100">
          <cell r="B100">
            <v>-0.2</v>
          </cell>
          <cell r="C100">
            <v>-9.6618357487923134E-3</v>
          </cell>
          <cell r="D100">
            <v>0.52357723577235782</v>
          </cell>
          <cell r="E100">
            <v>0.38633938100320164</v>
          </cell>
          <cell r="F100">
            <v>-6.004618937644346E-2</v>
          </cell>
          <cell r="G100">
            <v>-0.73873873873873874</v>
          </cell>
          <cell r="H100">
            <v>-0.24634752220959111</v>
          </cell>
          <cell r="I100">
            <v>0.15909500483297578</v>
          </cell>
          <cell r="N100">
            <v>0.98707846392617915</v>
          </cell>
          <cell r="S100">
            <v>0.24159737062816444</v>
          </cell>
          <cell r="X100">
            <v>-0.1133365330514704</v>
          </cell>
          <cell r="AC100">
            <v>7.3096971706514191E-2</v>
          </cell>
          <cell r="AH100">
            <v>5.2799753189801679E-2</v>
          </cell>
          <cell r="AN100">
            <v>0.21145568013970562</v>
          </cell>
          <cell r="AO100">
            <v>0.21145568013970562</v>
          </cell>
          <cell r="AP100">
            <v>1.0349685804404318E-2</v>
          </cell>
          <cell r="AQ100">
            <v>0.46857281993031674</v>
          </cell>
          <cell r="AR100">
            <v>9.39459959067801E-2</v>
          </cell>
          <cell r="AS100">
            <v>4.7842190587761957E-2</v>
          </cell>
          <cell r="AT100">
            <v>-1.9607843137254721E-2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Y102">
            <v>-327.82499999999999</v>
          </cell>
          <cell r="Z102">
            <v>-364.25</v>
          </cell>
          <cell r="AA102">
            <v>-400.67500000000001</v>
          </cell>
          <cell r="AB102">
            <v>-364.25</v>
          </cell>
          <cell r="AC102">
            <v>-1457</v>
          </cell>
          <cell r="AD102">
            <v>-196.69499999999999</v>
          </cell>
          <cell r="AE102">
            <v>-218.54999999999998</v>
          </cell>
          <cell r="AF102">
            <v>-240.405</v>
          </cell>
          <cell r="AG102">
            <v>-218.54999999999998</v>
          </cell>
          <cell r="AH102">
            <v>-874.19999999999993</v>
          </cell>
          <cell r="AN102">
            <v>-599.6</v>
          </cell>
          <cell r="AO102">
            <v>-599.6</v>
          </cell>
          <cell r="AP102">
            <v>-919.8</v>
          </cell>
          <cell r="AQ102">
            <v>-1936</v>
          </cell>
          <cell r="AR102">
            <v>-1373</v>
          </cell>
          <cell r="AS102">
            <v>-1586</v>
          </cell>
          <cell r="AT102">
            <v>-1585</v>
          </cell>
        </row>
        <row r="104">
          <cell r="B104">
            <v>-1707</v>
          </cell>
          <cell r="C104">
            <v>-2755</v>
          </cell>
          <cell r="D104">
            <v>-2018</v>
          </cell>
          <cell r="E104">
            <v>-1385</v>
          </cell>
          <cell r="F104">
            <v>-1125</v>
          </cell>
          <cell r="G104">
            <v>-423</v>
          </cell>
          <cell r="H104">
            <v>-580</v>
          </cell>
          <cell r="I104">
            <v>-633</v>
          </cell>
          <cell r="J104">
            <v>-183</v>
          </cell>
          <cell r="K104">
            <v>-201</v>
          </cell>
          <cell r="L104">
            <v>-274</v>
          </cell>
          <cell r="M104">
            <v>-200</v>
          </cell>
          <cell r="N104">
            <v>-858</v>
          </cell>
          <cell r="O104">
            <v>-177</v>
          </cell>
          <cell r="P104">
            <v>-167</v>
          </cell>
          <cell r="Q104">
            <v>-153</v>
          </cell>
          <cell r="R104">
            <v>-133</v>
          </cell>
          <cell r="S104">
            <v>-630</v>
          </cell>
          <cell r="T104">
            <v>-154</v>
          </cell>
          <cell r="U104">
            <v>-204</v>
          </cell>
          <cell r="V104">
            <v>-246</v>
          </cell>
          <cell r="W104">
            <v>-230</v>
          </cell>
          <cell r="X104">
            <v>-834</v>
          </cell>
          <cell r="Y104">
            <v>-146.30441064453581</v>
          </cell>
          <cell r="Z104">
            <v>-127.28483726074616</v>
          </cell>
          <cell r="AA104">
            <v>-160.93485170898938</v>
          </cell>
          <cell r="AB104">
            <v>-105.33917566406578</v>
          </cell>
          <cell r="AC104">
            <v>-539.86327527833714</v>
          </cell>
          <cell r="AD104">
            <v>-118</v>
          </cell>
          <cell r="AE104">
            <v>-105</v>
          </cell>
          <cell r="AF104">
            <v>-140</v>
          </cell>
          <cell r="AG104">
            <v>-125</v>
          </cell>
          <cell r="AH104">
            <v>-488</v>
          </cell>
          <cell r="AI104">
            <v>-172</v>
          </cell>
          <cell r="AJ104">
            <v>-164</v>
          </cell>
          <cell r="AK104">
            <v>-178</v>
          </cell>
          <cell r="AL104">
            <v>-175</v>
          </cell>
          <cell r="AM104">
            <v>-689</v>
          </cell>
          <cell r="AN104">
            <v>-653.87822499999993</v>
          </cell>
          <cell r="AO104">
            <v>-653.87822499999993</v>
          </cell>
          <cell r="AP104">
            <v>-688.37579827571153</v>
          </cell>
          <cell r="AQ104">
            <v>-748.40130259218085</v>
          </cell>
          <cell r="AR104">
            <v>-805.5277925533594</v>
          </cell>
          <cell r="AS104">
            <v>-867.10969654069186</v>
          </cell>
          <cell r="AT104">
            <v>-933.73341215069627</v>
          </cell>
        </row>
        <row r="106">
          <cell r="B106">
            <v>4.5999999999999999E-2</v>
          </cell>
          <cell r="C106">
            <v>0.50443314832069985</v>
          </cell>
          <cell r="D106">
            <v>-0.216293351813307</v>
          </cell>
          <cell r="E106">
            <v>-0.23131813676907831</v>
          </cell>
          <cell r="F106">
            <v>-5.6520219271363192E-2</v>
          </cell>
          <cell r="G106">
            <v>-0.36654864667154352</v>
          </cell>
          <cell r="H106">
            <v>1.4999999999999999E-2</v>
          </cell>
          <cell r="I106">
            <v>2.3E-2</v>
          </cell>
          <cell r="N106">
            <v>2.3100000000000002E-2</v>
          </cell>
          <cell r="S106">
            <v>2.1000000000000001E-2</v>
          </cell>
          <cell r="X106">
            <v>1.7000000000000001E-2</v>
          </cell>
          <cell r="AC106">
            <v>0.02</v>
          </cell>
          <cell r="AH106">
            <v>1.2E-2</v>
          </cell>
          <cell r="AN106">
            <v>1.4999999999999999E-2</v>
          </cell>
          <cell r="AO106">
            <v>1.4999999999999999E-2</v>
          </cell>
          <cell r="AP106">
            <v>1.7999999999999999E-2</v>
          </cell>
          <cell r="AQ106">
            <v>1.9E-2</v>
          </cell>
          <cell r="AR106">
            <v>0.02</v>
          </cell>
          <cell r="AS106">
            <v>0.02</v>
          </cell>
          <cell r="AT106">
            <v>0.02</v>
          </cell>
        </row>
        <row r="107">
          <cell r="B107">
            <v>0.20300000000000001</v>
          </cell>
          <cell r="C107">
            <v>7.2791164658634555E-2</v>
          </cell>
          <cell r="D107">
            <v>-6.5356418655435955E-2</v>
          </cell>
          <cell r="E107">
            <v>-0.1071428571428571</v>
          </cell>
          <cell r="F107">
            <v>-0.13906542056074767</v>
          </cell>
          <cell r="G107">
            <v>-0.40642640034737298</v>
          </cell>
          <cell r="H107">
            <v>0.35089496791624453</v>
          </cell>
          <cell r="I107">
            <v>6.6841945596116892E-2</v>
          </cell>
          <cell r="N107">
            <v>0.32484628772048163</v>
          </cell>
          <cell r="S107">
            <v>-0.28083669513640119</v>
          </cell>
          <cell r="X107">
            <v>0.30168094769864684</v>
          </cell>
          <cell r="AC107">
            <v>-0.32143881940882713</v>
          </cell>
          <cell r="AH107">
            <v>-0.42180642837508642</v>
          </cell>
          <cell r="AN107">
            <v>-6.5000000000000002E-2</v>
          </cell>
          <cell r="AO107">
            <v>-6.5000000000000002E-2</v>
          </cell>
          <cell r="AP107">
            <v>3.4143817899638274E-2</v>
          </cell>
          <cell r="AQ107">
            <v>6.6927127569220257E-2</v>
          </cell>
          <cell r="AR107">
            <v>5.522682445759397E-2</v>
          </cell>
          <cell r="AS107">
            <v>5.5342290467050415E-2</v>
          </cell>
          <cell r="AT107">
            <v>5.5719844357976722E-2</v>
          </cell>
        </row>
        <row r="109">
          <cell r="B109">
            <v>-6719</v>
          </cell>
          <cell r="C109">
            <v>-8866</v>
          </cell>
          <cell r="D109">
            <v>-4721</v>
          </cell>
          <cell r="E109">
            <v>-4483</v>
          </cell>
          <cell r="F109">
            <v>-7793</v>
          </cell>
          <cell r="G109">
            <v>-11355</v>
          </cell>
          <cell r="H109">
            <v>-10094</v>
          </cell>
          <cell r="I109">
            <v>-6864</v>
          </cell>
          <cell r="J109">
            <v>-1897</v>
          </cell>
          <cell r="K109">
            <v>-2411</v>
          </cell>
          <cell r="L109">
            <v>-2907</v>
          </cell>
          <cell r="M109">
            <v>-2138</v>
          </cell>
          <cell r="N109">
            <v>-9353</v>
          </cell>
          <cell r="O109">
            <v>-1302</v>
          </cell>
          <cell r="P109">
            <v>-2124</v>
          </cell>
          <cell r="Q109">
            <v>-1900</v>
          </cell>
          <cell r="R109">
            <v>-1666</v>
          </cell>
          <cell r="S109">
            <v>-6992</v>
          </cell>
          <cell r="T109">
            <v>-1786</v>
          </cell>
          <cell r="U109">
            <v>-2743</v>
          </cell>
          <cell r="V109">
            <v>-3080</v>
          </cell>
          <cell r="W109">
            <v>-2479</v>
          </cell>
          <cell r="X109">
            <v>-10088</v>
          </cell>
          <cell r="Y109">
            <v>-2426.4554000000003</v>
          </cell>
          <cell r="Z109">
            <v>-2578.5060000000003</v>
          </cell>
          <cell r="AA109">
            <v>-2841.5566000000008</v>
          </cell>
          <cell r="AB109">
            <v>-2657.5060000000003</v>
          </cell>
          <cell r="AC109">
            <v>-10504.024000000001</v>
          </cell>
          <cell r="AD109">
            <v>-2370.4530336776261</v>
          </cell>
          <cell r="AE109">
            <v>-2633.8367040862513</v>
          </cell>
          <cell r="AF109">
            <v>-2897.2203744948765</v>
          </cell>
          <cell r="AG109">
            <v>-2633.8367040862513</v>
          </cell>
          <cell r="AH109">
            <v>-10535.346816345005</v>
          </cell>
          <cell r="AI109">
            <v>-2892</v>
          </cell>
          <cell r="AJ109">
            <v>-3020</v>
          </cell>
          <cell r="AK109">
            <v>-2827</v>
          </cell>
          <cell r="AL109">
            <v>-2439</v>
          </cell>
          <cell r="AM109">
            <v>-11178</v>
          </cell>
          <cell r="AN109">
            <v>-10149.199306204382</v>
          </cell>
          <cell r="AO109">
            <v>-10702.004909228437</v>
          </cell>
          <cell r="AP109">
            <v>-11266.625635898352</v>
          </cell>
          <cell r="AQ109">
            <v>-12249.061229121797</v>
          </cell>
          <cell r="AR109">
            <v>-13184.048743060683</v>
          </cell>
          <cell r="AS109">
            <v>-14191.957882093517</v>
          </cell>
          <cell r="AT109">
            <v>-15282.386197747104</v>
          </cell>
        </row>
        <row r="110">
          <cell r="AC110">
            <v>-10242.024000000001</v>
          </cell>
          <cell r="AH110">
            <v>-10535.346816345005</v>
          </cell>
        </row>
        <row r="111">
          <cell r="B111">
            <v>4.5999999999999999E-2</v>
          </cell>
          <cell r="C111">
            <v>9.7526552626258312E-2</v>
          </cell>
          <cell r="D111">
            <v>-0.11679861284871229</v>
          </cell>
          <cell r="E111">
            <v>-8.7680692203341626E-2</v>
          </cell>
          <cell r="F111">
            <v>0.18837308884937043</v>
          </cell>
          <cell r="G111">
            <v>0.19802683279928202</v>
          </cell>
          <cell r="H111">
            <v>1.4999999999999999E-2</v>
          </cell>
          <cell r="I111">
            <v>2.3E-2</v>
          </cell>
          <cell r="N111">
            <v>2.3100000000000002E-2</v>
          </cell>
          <cell r="S111">
            <v>2.1000000000000001E-2</v>
          </cell>
          <cell r="X111">
            <v>1.7000000000000001E-2</v>
          </cell>
          <cell r="AC111">
            <v>0.02</v>
          </cell>
          <cell r="AH111">
            <v>1.2E-2</v>
          </cell>
          <cell r="AM111">
            <v>1.2E-2</v>
          </cell>
          <cell r="AN111">
            <v>1.4999999999999999E-2</v>
          </cell>
          <cell r="AO111">
            <v>1.4999999999999999E-2</v>
          </cell>
          <cell r="AP111">
            <v>1.7999999999999999E-2</v>
          </cell>
          <cell r="AQ111">
            <v>1.9E-2</v>
          </cell>
          <cell r="AR111">
            <v>0.02</v>
          </cell>
          <cell r="AS111">
            <v>0.02</v>
          </cell>
          <cell r="AT111">
            <v>0.02</v>
          </cell>
        </row>
        <row r="112">
          <cell r="B112">
            <v>0.22323830016137713</v>
          </cell>
          <cell r="C112">
            <v>0.20228671943711518</v>
          </cell>
          <cell r="D112">
            <v>-0.39709826871494758</v>
          </cell>
          <cell r="E112">
            <v>4.084934277047525E-2</v>
          </cell>
          <cell r="F112">
            <v>0.46279386050126292</v>
          </cell>
          <cell r="G112">
            <v>0.21623057510957633</v>
          </cell>
          <cell r="H112">
            <v>-0.12418955647671537</v>
          </cell>
          <cell r="I112">
            <v>-0.33528062023431349</v>
          </cell>
          <cell r="N112">
            <v>0.33185079671249174</v>
          </cell>
          <cell r="S112">
            <v>-0.2678083982753704</v>
          </cell>
          <cell r="T112">
            <v>0.34880608760140608</v>
          </cell>
          <cell r="U112">
            <v>0.26984391521164697</v>
          </cell>
          <cell r="V112">
            <v>0.5939553899498009</v>
          </cell>
          <cell r="W112">
            <v>0.46312212200514424</v>
          </cell>
          <cell r="X112">
            <v>0.41867429893188812</v>
          </cell>
          <cell r="Y112">
            <v>0.35163513814616776</v>
          </cell>
          <cell r="Z112">
            <v>-3.7705725609619378E-2</v>
          </cell>
          <cell r="AA112">
            <v>-1.3512817308226177E-2</v>
          </cell>
          <cell r="AB112">
            <v>6.6038477584159816E-2</v>
          </cell>
          <cell r="AC112">
            <v>0.04</v>
          </cell>
          <cell r="AD112">
            <v>0.31150330063738285</v>
          </cell>
          <cell r="AE112">
            <v>-5.1182851323220424E-2</v>
          </cell>
          <cell r="AF112">
            <v>-7.0498057564140515E-2</v>
          </cell>
          <cell r="AG112">
            <v>4.9861007995323225E-2</v>
          </cell>
          <cell r="AH112">
            <v>3.1960919437116091E-2</v>
          </cell>
          <cell r="AM112">
            <v>-0.29411764705882359</v>
          </cell>
          <cell r="AN112">
            <v>-0.10545615144769913</v>
          </cell>
          <cell r="AO112">
            <v>-5.6732223903177309E-2</v>
          </cell>
          <cell r="AP112">
            <v>3.4143817899638274E-2</v>
          </cell>
          <cell r="AQ112">
            <v>6.6927127569220257E-2</v>
          </cell>
          <cell r="AR112">
            <v>5.522682445759397E-2</v>
          </cell>
          <cell r="AS112">
            <v>5.5342290467050415E-2</v>
          </cell>
          <cell r="AT112">
            <v>5.5719844357976722E-2</v>
          </cell>
        </row>
        <row r="114">
          <cell r="B114">
            <v>-1450.846</v>
          </cell>
          <cell r="C114">
            <v>-2158.9814000000001</v>
          </cell>
          <cell r="D114">
            <v>-1040.2138</v>
          </cell>
          <cell r="E114">
            <v>-1310</v>
          </cell>
          <cell r="F114">
            <v>-2160</v>
          </cell>
          <cell r="G114">
            <v>-2929</v>
          </cell>
          <cell r="H114">
            <v>-3152</v>
          </cell>
          <cell r="I114">
            <v>-3106</v>
          </cell>
          <cell r="J114">
            <v>-738</v>
          </cell>
          <cell r="K114">
            <v>-938</v>
          </cell>
          <cell r="L114">
            <v>-880</v>
          </cell>
          <cell r="M114">
            <v>-614</v>
          </cell>
          <cell r="N114">
            <v>-3170</v>
          </cell>
          <cell r="O114">
            <v>-716</v>
          </cell>
          <cell r="P114">
            <v>-770</v>
          </cell>
          <cell r="Q114">
            <v>-882</v>
          </cell>
          <cell r="R114">
            <v>-898</v>
          </cell>
          <cell r="S114">
            <v>-3266</v>
          </cell>
          <cell r="T114">
            <v>-782</v>
          </cell>
          <cell r="U114">
            <v>-843</v>
          </cell>
          <cell r="V114">
            <v>-1118</v>
          </cell>
          <cell r="W114">
            <v>-1065</v>
          </cell>
          <cell r="X114">
            <v>-3808</v>
          </cell>
          <cell r="Y114">
            <v>-776.7927365628442</v>
          </cell>
          <cell r="Z114">
            <v>-888.47536253591284</v>
          </cell>
          <cell r="AA114">
            <v>-1085.874670778778</v>
          </cell>
          <cell r="AB114">
            <v>-1044.6991974915636</v>
          </cell>
          <cell r="AC114">
            <v>-3795.8419673690987</v>
          </cell>
          <cell r="AD114">
            <v>-737</v>
          </cell>
          <cell r="AE114">
            <v>-677</v>
          </cell>
          <cell r="AF114">
            <v>-787.68704120073232</v>
          </cell>
          <cell r="AG114">
            <v>-830.36752690975675</v>
          </cell>
          <cell r="AH114">
            <v>-3024.5545681104886</v>
          </cell>
          <cell r="AI114">
            <v>-939</v>
          </cell>
          <cell r="AJ114">
            <v>-887</v>
          </cell>
          <cell r="AK114">
            <v>-816</v>
          </cell>
          <cell r="AL114">
            <v>-855</v>
          </cell>
          <cell r="AM114">
            <v>-3497</v>
          </cell>
          <cell r="AN114">
            <v>-3245.0433677956216</v>
          </cell>
          <cell r="AO114">
            <v>-3679.3188609145213</v>
          </cell>
          <cell r="AP114">
            <v>-3930.2737879296428</v>
          </cell>
          <cell r="AQ114">
            <v>-5708.1959375873284</v>
          </cell>
          <cell r="AR114">
            <v>-6154.825044335028</v>
          </cell>
          <cell r="AS114">
            <v>-6627.7396829815607</v>
          </cell>
          <cell r="AT114">
            <v>-7067.7415317742007</v>
          </cell>
        </row>
        <row r="116">
          <cell r="B116">
            <v>794.154</v>
          </cell>
          <cell r="C116">
            <v>712.01859999999999</v>
          </cell>
          <cell r="D116">
            <v>988.78620000000001</v>
          </cell>
          <cell r="E116">
            <v>1375</v>
          </cell>
          <cell r="F116">
            <v>1439</v>
          </cell>
          <cell r="G116">
            <v>1544</v>
          </cell>
          <cell r="H116">
            <v>1535</v>
          </cell>
          <cell r="I116">
            <v>1778</v>
          </cell>
          <cell r="J116">
            <v>481</v>
          </cell>
          <cell r="K116">
            <v>397</v>
          </cell>
          <cell r="L116">
            <v>543</v>
          </cell>
          <cell r="M116">
            <v>492</v>
          </cell>
          <cell r="N116">
            <v>1913</v>
          </cell>
          <cell r="O116">
            <v>533</v>
          </cell>
          <cell r="P116">
            <v>401</v>
          </cell>
          <cell r="Q116">
            <v>473</v>
          </cell>
          <cell r="R116">
            <v>453</v>
          </cell>
          <cell r="S116">
            <v>1860</v>
          </cell>
          <cell r="T116">
            <v>405</v>
          </cell>
          <cell r="U116">
            <v>366</v>
          </cell>
          <cell r="V116">
            <v>456</v>
          </cell>
          <cell r="W116">
            <v>452</v>
          </cell>
          <cell r="X116">
            <v>1679</v>
          </cell>
          <cell r="Y116">
            <v>473.68240000000003</v>
          </cell>
          <cell r="Z116">
            <v>496.33688000000001</v>
          </cell>
          <cell r="AA116">
            <v>506.604376</v>
          </cell>
          <cell r="AB116">
            <v>575.42424000000005</v>
          </cell>
          <cell r="AC116">
            <v>2052.047896</v>
          </cell>
          <cell r="AD116">
            <v>421</v>
          </cell>
          <cell r="AE116">
            <v>386</v>
          </cell>
          <cell r="AF116">
            <v>432.053988</v>
          </cell>
          <cell r="AG116">
            <v>454.80613600000004</v>
          </cell>
          <cell r="AH116">
            <v>1701.360124</v>
          </cell>
          <cell r="AI116">
            <v>420</v>
          </cell>
          <cell r="AJ116">
            <v>385</v>
          </cell>
          <cell r="AK116">
            <v>425</v>
          </cell>
          <cell r="AL116">
            <v>402</v>
          </cell>
          <cell r="AM116">
            <v>1632</v>
          </cell>
          <cell r="AN116">
            <v>2062.4791009999999</v>
          </cell>
          <cell r="AO116">
            <v>1832.741681</v>
          </cell>
          <cell r="AP116">
            <v>1911.1746546181141</v>
          </cell>
          <cell r="AQ116">
            <v>2103.3147111687349</v>
          </cell>
          <cell r="AR116">
            <v>2263.9668682062784</v>
          </cell>
          <cell r="AS116">
            <v>2407.2974217413721</v>
          </cell>
          <cell r="AT116">
            <v>2565.8330727903949</v>
          </cell>
        </row>
        <row r="117">
          <cell r="C117">
            <v>-0.10342502839499645</v>
          </cell>
          <cell r="D117">
            <v>0.38870838486522685</v>
          </cell>
          <cell r="E117">
            <v>0.39059384121663498</v>
          </cell>
          <cell r="F117">
            <v>4.6545454545454445E-2</v>
          </cell>
          <cell r="G117">
            <v>7.2967338429464901E-2</v>
          </cell>
          <cell r="H117">
            <v>-5.8290155440414715E-3</v>
          </cell>
          <cell r="I117">
            <v>0.15830618892508141</v>
          </cell>
          <cell r="N117">
            <v>7.5928008998875196E-2</v>
          </cell>
          <cell r="O117">
            <v>0.10810810810810811</v>
          </cell>
          <cell r="P117">
            <v>1.0075566750629816E-2</v>
          </cell>
          <cell r="Q117">
            <v>-0.12891344383057091</v>
          </cell>
          <cell r="R117">
            <v>-7.9268292682926789E-2</v>
          </cell>
          <cell r="S117">
            <v>-2.7705175117616276E-2</v>
          </cell>
          <cell r="T117">
            <v>-0.24015009380863039</v>
          </cell>
          <cell r="U117">
            <v>-8.7281795511221949E-2</v>
          </cell>
          <cell r="V117">
            <v>-3.5940803382663811E-2</v>
          </cell>
          <cell r="W117">
            <v>-2.2075055187638082E-3</v>
          </cell>
          <cell r="X117">
            <v>-9.7311827956989227E-2</v>
          </cell>
          <cell r="Y117">
            <v>-8.0228349514563035E-2</v>
          </cell>
          <cell r="Z117">
            <v>0.15966560747663561</v>
          </cell>
          <cell r="AA117">
            <v>1.3208751999999935E-2</v>
          </cell>
          <cell r="AB117">
            <v>-4.2555341098169608E-2</v>
          </cell>
          <cell r="AC117">
            <v>3.9373268101761116E-3</v>
          </cell>
          <cell r="AD117">
            <v>3.9506172839506082E-2</v>
          </cell>
          <cell r="AE117">
            <v>5.464480874316946E-2</v>
          </cell>
          <cell r="AF117">
            <v>-5.2513184210526309E-2</v>
          </cell>
          <cell r="AG117">
            <v>6.2082654867257059E-3</v>
          </cell>
          <cell r="AH117">
            <v>1.3317524717093576E-2</v>
          </cell>
          <cell r="AI117">
            <v>3.7037037037036979E-2</v>
          </cell>
          <cell r="AJ117">
            <v>-8.333333333333337E-2</v>
          </cell>
          <cell r="AK117">
            <v>0.10389610389610393</v>
          </cell>
          <cell r="AL117">
            <v>-5.4117647058823493E-2</v>
          </cell>
          <cell r="AM117">
            <v>-2.7992852888624187E-2</v>
          </cell>
          <cell r="AN117">
            <v>0.26377395894607836</v>
          </cell>
          <cell r="AO117">
            <v>0.12300348100490188</v>
          </cell>
          <cell r="AP117">
            <v>4.279543289227683E-2</v>
          </cell>
          <cell r="AQ117">
            <v>0.10053505894206927</v>
          </cell>
          <cell r="AR117">
            <v>7.6380465645236262E-2</v>
          </cell>
          <cell r="AS117">
            <v>6.3309474863761261E-2</v>
          </cell>
          <cell r="AT117">
            <v>6.5856279169003828E-2</v>
          </cell>
        </row>
        <row r="119">
          <cell r="B119">
            <v>575.154</v>
          </cell>
          <cell r="C119">
            <v>508.01859999999999</v>
          </cell>
          <cell r="D119">
            <v>710.78620000000001</v>
          </cell>
          <cell r="E119">
            <v>925</v>
          </cell>
          <cell r="F119">
            <v>1034</v>
          </cell>
          <cell r="G119">
            <v>978</v>
          </cell>
          <cell r="H119">
            <v>1065</v>
          </cell>
          <cell r="I119">
            <v>1281</v>
          </cell>
          <cell r="J119">
            <v>375</v>
          </cell>
          <cell r="K119">
            <v>289</v>
          </cell>
          <cell r="L119">
            <v>386</v>
          </cell>
          <cell r="M119">
            <v>350</v>
          </cell>
          <cell r="N119">
            <v>1400</v>
          </cell>
          <cell r="O119">
            <v>421</v>
          </cell>
          <cell r="P119">
            <v>289</v>
          </cell>
          <cell r="Q119">
            <v>356</v>
          </cell>
          <cell r="R119">
            <v>331</v>
          </cell>
          <cell r="S119">
            <v>1397</v>
          </cell>
          <cell r="T119">
            <v>299</v>
          </cell>
          <cell r="U119">
            <v>253</v>
          </cell>
          <cell r="V119">
            <v>342</v>
          </cell>
          <cell r="W119">
            <v>322</v>
          </cell>
          <cell r="X119">
            <v>1216</v>
          </cell>
          <cell r="Y119">
            <v>382.22</v>
          </cell>
          <cell r="Z119">
            <v>399.62</v>
          </cell>
          <cell r="AA119">
            <v>403.39</v>
          </cell>
          <cell r="AB119">
            <v>450.08</v>
          </cell>
          <cell r="AC119">
            <v>1635.31</v>
          </cell>
          <cell r="AD119">
            <v>264</v>
          </cell>
          <cell r="AE119">
            <v>267</v>
          </cell>
          <cell r="AF119">
            <v>350.15999999999997</v>
          </cell>
          <cell r="AG119">
            <v>364.32000000000005</v>
          </cell>
          <cell r="AH119">
            <v>1245.48</v>
          </cell>
          <cell r="AI119">
            <v>261</v>
          </cell>
          <cell r="AJ119">
            <v>269</v>
          </cell>
          <cell r="AK119">
            <v>342.92</v>
          </cell>
          <cell r="AL119">
            <v>298.82</v>
          </cell>
          <cell r="AM119">
            <v>1171.74</v>
          </cell>
          <cell r="AN119">
            <v>1774.85742</v>
          </cell>
          <cell r="AO119">
            <v>1534.68</v>
          </cell>
          <cell r="AP119">
            <v>1565.3735999999999</v>
          </cell>
          <cell r="AQ119">
            <v>1659.2960160000002</v>
          </cell>
          <cell r="AR119">
            <v>1758.8537769600002</v>
          </cell>
          <cell r="AS119">
            <v>1864.3850035776004</v>
          </cell>
          <cell r="AT119">
            <v>1976.2481037922562</v>
          </cell>
        </row>
        <row r="120">
          <cell r="B120">
            <v>416</v>
          </cell>
          <cell r="C120">
            <v>291</v>
          </cell>
          <cell r="D120">
            <v>389</v>
          </cell>
          <cell r="E120">
            <v>496</v>
          </cell>
          <cell r="F120">
            <v>510</v>
          </cell>
          <cell r="G120">
            <v>444</v>
          </cell>
          <cell r="H120">
            <v>562</v>
          </cell>
          <cell r="I120">
            <v>787</v>
          </cell>
          <cell r="J120">
            <v>236</v>
          </cell>
          <cell r="K120">
            <v>161</v>
          </cell>
          <cell r="L120">
            <v>227</v>
          </cell>
          <cell r="M120">
            <v>225</v>
          </cell>
          <cell r="N120">
            <v>849</v>
          </cell>
          <cell r="O120">
            <v>257</v>
          </cell>
          <cell r="P120">
            <v>179</v>
          </cell>
          <cell r="Q120">
            <v>225</v>
          </cell>
          <cell r="R120">
            <v>223</v>
          </cell>
          <cell r="S120">
            <v>884</v>
          </cell>
          <cell r="T120">
            <v>220</v>
          </cell>
          <cell r="U120">
            <v>171</v>
          </cell>
          <cell r="V120">
            <v>244</v>
          </cell>
          <cell r="W120">
            <v>234</v>
          </cell>
          <cell r="X120">
            <v>869</v>
          </cell>
          <cell r="Y120">
            <v>250.42</v>
          </cell>
          <cell r="Z120">
            <v>261.82</v>
          </cell>
          <cell r="AA120">
            <v>264.29000000000002</v>
          </cell>
          <cell r="AB120">
            <v>294.88</v>
          </cell>
          <cell r="AC120">
            <v>1071.4100000000001</v>
          </cell>
          <cell r="AD120">
            <v>244</v>
          </cell>
          <cell r="AE120">
            <v>210</v>
          </cell>
          <cell r="AF120">
            <v>277.20999999999998</v>
          </cell>
          <cell r="AG120">
            <v>288.42</v>
          </cell>
          <cell r="AH120">
            <v>1019.6300000000001</v>
          </cell>
          <cell r="AI120">
            <v>244</v>
          </cell>
          <cell r="AJ120">
            <v>210</v>
          </cell>
          <cell r="AK120">
            <v>252</v>
          </cell>
          <cell r="AL120">
            <v>219</v>
          </cell>
          <cell r="AM120">
            <v>925</v>
          </cell>
          <cell r="AN120">
            <v>1162.83762</v>
          </cell>
          <cell r="AO120">
            <v>1005.48</v>
          </cell>
          <cell r="AP120">
            <v>1025.5896</v>
          </cell>
          <cell r="AQ120">
            <v>1087.1249760000001</v>
          </cell>
          <cell r="AR120">
            <v>1152.3524745600002</v>
          </cell>
          <cell r="AS120">
            <v>1221.4936230336002</v>
          </cell>
          <cell r="AT120">
            <v>1294.7832404156161</v>
          </cell>
        </row>
        <row r="121">
          <cell r="B121">
            <v>159.154</v>
          </cell>
          <cell r="C121">
            <v>217.01859999999999</v>
          </cell>
          <cell r="D121">
            <v>321.78620000000001</v>
          </cell>
          <cell r="E121">
            <v>429</v>
          </cell>
          <cell r="F121">
            <v>524</v>
          </cell>
          <cell r="G121">
            <v>534</v>
          </cell>
          <cell r="H121">
            <v>503</v>
          </cell>
          <cell r="I121">
            <v>494</v>
          </cell>
          <cell r="J121">
            <v>139</v>
          </cell>
          <cell r="K121">
            <v>128</v>
          </cell>
          <cell r="L121">
            <v>159</v>
          </cell>
          <cell r="M121">
            <v>125</v>
          </cell>
          <cell r="N121">
            <v>551</v>
          </cell>
          <cell r="O121">
            <v>164</v>
          </cell>
          <cell r="P121">
            <v>110</v>
          </cell>
          <cell r="Q121">
            <v>131</v>
          </cell>
          <cell r="R121">
            <v>108</v>
          </cell>
          <cell r="S121">
            <v>513</v>
          </cell>
          <cell r="T121">
            <v>79</v>
          </cell>
          <cell r="U121">
            <v>82</v>
          </cell>
          <cell r="V121">
            <v>98</v>
          </cell>
          <cell r="W121">
            <v>88</v>
          </cell>
          <cell r="X121">
            <v>347</v>
          </cell>
          <cell r="Y121">
            <v>131.80000000000001</v>
          </cell>
          <cell r="Z121">
            <v>137.80000000000001</v>
          </cell>
          <cell r="AA121">
            <v>139.1</v>
          </cell>
          <cell r="AB121">
            <v>155.19999999999999</v>
          </cell>
          <cell r="AC121">
            <v>563.9</v>
          </cell>
          <cell r="AD121">
            <v>20</v>
          </cell>
          <cell r="AE121">
            <v>57</v>
          </cell>
          <cell r="AF121">
            <v>72.95</v>
          </cell>
          <cell r="AG121">
            <v>75.900000000000006</v>
          </cell>
          <cell r="AH121">
            <v>225.85</v>
          </cell>
          <cell r="AI121">
            <v>17</v>
          </cell>
          <cell r="AJ121">
            <v>59</v>
          </cell>
          <cell r="AK121">
            <v>90.920000000000016</v>
          </cell>
          <cell r="AL121">
            <v>79.819999999999993</v>
          </cell>
          <cell r="AM121">
            <v>246.74</v>
          </cell>
          <cell r="AN121">
            <v>612.01980000000003</v>
          </cell>
          <cell r="AO121">
            <v>529.20000000000005</v>
          </cell>
          <cell r="AP121">
            <v>539.78399999999999</v>
          </cell>
          <cell r="AQ121">
            <v>572.17104000000006</v>
          </cell>
          <cell r="AR121">
            <v>606.5013024000001</v>
          </cell>
          <cell r="AS121">
            <v>642.89138054400019</v>
          </cell>
          <cell r="AT121">
            <v>681.4648633766401</v>
          </cell>
        </row>
        <row r="123">
          <cell r="B123">
            <v>219</v>
          </cell>
          <cell r="C123">
            <v>204</v>
          </cell>
          <cell r="D123">
            <v>278</v>
          </cell>
          <cell r="E123">
            <v>450</v>
          </cell>
          <cell r="F123">
            <v>405</v>
          </cell>
          <cell r="G123">
            <v>566</v>
          </cell>
          <cell r="H123">
            <v>470</v>
          </cell>
          <cell r="I123">
            <v>497</v>
          </cell>
          <cell r="J123">
            <v>106</v>
          </cell>
          <cell r="K123">
            <v>108</v>
          </cell>
          <cell r="L123">
            <v>157</v>
          </cell>
          <cell r="M123">
            <v>142</v>
          </cell>
          <cell r="N123">
            <v>513</v>
          </cell>
          <cell r="O123">
            <v>112</v>
          </cell>
          <cell r="P123">
            <v>112</v>
          </cell>
          <cell r="Q123">
            <v>117</v>
          </cell>
          <cell r="R123">
            <v>122</v>
          </cell>
          <cell r="S123">
            <v>463</v>
          </cell>
          <cell r="T123">
            <v>106</v>
          </cell>
          <cell r="U123">
            <v>113</v>
          </cell>
          <cell r="V123">
            <v>114</v>
          </cell>
          <cell r="W123">
            <v>130</v>
          </cell>
          <cell r="X123">
            <v>463</v>
          </cell>
          <cell r="Y123">
            <v>87.712400000000002</v>
          </cell>
          <cell r="Z123">
            <v>92.966880000000018</v>
          </cell>
          <cell r="AA123">
            <v>99.464376000000001</v>
          </cell>
          <cell r="AB123">
            <v>121.59424000000001</v>
          </cell>
          <cell r="AC123">
            <v>401.73789600000003</v>
          </cell>
          <cell r="AD123">
            <v>157</v>
          </cell>
          <cell r="AE123">
            <v>119</v>
          </cell>
          <cell r="AF123">
            <v>78.143988000000007</v>
          </cell>
          <cell r="AG123">
            <v>86.736136000000016</v>
          </cell>
          <cell r="AH123">
            <v>440.88012400000002</v>
          </cell>
          <cell r="AI123">
            <v>159</v>
          </cell>
          <cell r="AJ123">
            <v>116</v>
          </cell>
          <cell r="AK123">
            <v>82.08</v>
          </cell>
          <cell r="AL123">
            <v>103.18</v>
          </cell>
          <cell r="AM123">
            <v>460.26</v>
          </cell>
          <cell r="AN123">
            <v>259.62168099999997</v>
          </cell>
          <cell r="AO123">
            <v>270.06168100000002</v>
          </cell>
          <cell r="AP123">
            <v>304.80105461811416</v>
          </cell>
          <cell r="AQ123">
            <v>366.0186951687345</v>
          </cell>
          <cell r="AR123">
            <v>387.11309124627792</v>
          </cell>
          <cell r="AS123">
            <v>412.91241816377169</v>
          </cell>
          <cell r="AT123">
            <v>429.58496899813895</v>
          </cell>
        </row>
        <row r="124">
          <cell r="B124">
            <v>127</v>
          </cell>
          <cell r="C124">
            <v>135</v>
          </cell>
          <cell r="D124">
            <v>139</v>
          </cell>
          <cell r="E124">
            <v>174</v>
          </cell>
          <cell r="F124">
            <v>184</v>
          </cell>
          <cell r="G124">
            <v>195</v>
          </cell>
          <cell r="H124">
            <v>175</v>
          </cell>
          <cell r="I124">
            <v>187</v>
          </cell>
          <cell r="J124">
            <v>54</v>
          </cell>
          <cell r="K124">
            <v>58</v>
          </cell>
          <cell r="L124">
            <v>52</v>
          </cell>
          <cell r="M124">
            <v>58</v>
          </cell>
          <cell r="N124">
            <v>222</v>
          </cell>
          <cell r="O124">
            <v>63</v>
          </cell>
          <cell r="P124">
            <v>71</v>
          </cell>
          <cell r="Q124">
            <v>61</v>
          </cell>
          <cell r="R124">
            <v>79</v>
          </cell>
          <cell r="S124">
            <v>274</v>
          </cell>
          <cell r="T124">
            <v>60</v>
          </cell>
          <cell r="U124">
            <v>58</v>
          </cell>
          <cell r="V124">
            <v>66</v>
          </cell>
          <cell r="W124">
            <v>64</v>
          </cell>
          <cell r="X124">
            <v>248</v>
          </cell>
          <cell r="Y124">
            <v>64.022400000000005</v>
          </cell>
          <cell r="Z124">
            <v>67.856880000000018</v>
          </cell>
          <cell r="AA124">
            <v>72.604376000000002</v>
          </cell>
          <cell r="AB124">
            <v>88.75424000000001</v>
          </cell>
          <cell r="AC124">
            <v>293.23789600000003</v>
          </cell>
          <cell r="AD124">
            <v>55</v>
          </cell>
          <cell r="AE124">
            <v>54</v>
          </cell>
          <cell r="AF124">
            <v>60.143988000000007</v>
          </cell>
          <cell r="AG124">
            <v>54.736136000000009</v>
          </cell>
          <cell r="AH124">
            <v>223.88012400000002</v>
          </cell>
          <cell r="AI124">
            <v>55</v>
          </cell>
          <cell r="AJ124">
            <v>49</v>
          </cell>
          <cell r="AK124">
            <v>48</v>
          </cell>
          <cell r="AL124">
            <v>48</v>
          </cell>
          <cell r="AM124">
            <v>200</v>
          </cell>
          <cell r="AN124">
            <v>186.681681</v>
          </cell>
          <cell r="AO124">
            <v>197.121681</v>
          </cell>
          <cell r="AP124">
            <v>229.7796402260546</v>
          </cell>
          <cell r="AQ124">
            <v>266.0186951687345</v>
          </cell>
          <cell r="AR124">
            <v>281.11309124627792</v>
          </cell>
          <cell r="AS124">
            <v>296.91241816377169</v>
          </cell>
          <cell r="AT124">
            <v>313.58496899813895</v>
          </cell>
        </row>
        <row r="125">
          <cell r="B125">
            <v>92</v>
          </cell>
          <cell r="C125">
            <v>69</v>
          </cell>
          <cell r="D125">
            <v>139</v>
          </cell>
          <cell r="E125">
            <v>276</v>
          </cell>
          <cell r="F125">
            <v>221</v>
          </cell>
          <cell r="G125">
            <v>371</v>
          </cell>
          <cell r="H125">
            <v>295</v>
          </cell>
          <cell r="I125">
            <v>310</v>
          </cell>
          <cell r="J125">
            <v>52</v>
          </cell>
          <cell r="K125">
            <v>50</v>
          </cell>
          <cell r="L125">
            <v>105</v>
          </cell>
          <cell r="M125">
            <v>84</v>
          </cell>
          <cell r="N125">
            <v>291</v>
          </cell>
          <cell r="O125">
            <v>49</v>
          </cell>
          <cell r="P125">
            <v>41</v>
          </cell>
          <cell r="Q125">
            <v>56</v>
          </cell>
          <cell r="R125">
            <v>43</v>
          </cell>
          <cell r="S125">
            <v>189</v>
          </cell>
          <cell r="T125">
            <v>46</v>
          </cell>
          <cell r="U125">
            <v>55</v>
          </cell>
          <cell r="V125">
            <v>48</v>
          </cell>
          <cell r="W125">
            <v>66</v>
          </cell>
          <cell r="X125">
            <v>215</v>
          </cell>
          <cell r="Y125">
            <v>23.69</v>
          </cell>
          <cell r="Z125">
            <v>25.11</v>
          </cell>
          <cell r="AA125">
            <v>26.86</v>
          </cell>
          <cell r="AB125">
            <v>32.840000000000003</v>
          </cell>
          <cell r="AC125">
            <v>108.5</v>
          </cell>
          <cell r="AD125">
            <v>102</v>
          </cell>
          <cell r="AE125">
            <v>65</v>
          </cell>
          <cell r="AF125">
            <v>18</v>
          </cell>
          <cell r="AG125">
            <v>32</v>
          </cell>
          <cell r="AH125">
            <v>217</v>
          </cell>
          <cell r="AI125">
            <v>104</v>
          </cell>
          <cell r="AJ125">
            <v>67</v>
          </cell>
          <cell r="AK125">
            <v>34.08</v>
          </cell>
          <cell r="AL125">
            <v>55.180000000000007</v>
          </cell>
          <cell r="AM125">
            <v>260.26</v>
          </cell>
          <cell r="AN125">
            <v>72.94</v>
          </cell>
          <cell r="AO125">
            <v>72.94</v>
          </cell>
          <cell r="AP125">
            <v>75.021414392059569</v>
          </cell>
          <cell r="AQ125">
            <v>100</v>
          </cell>
          <cell r="AR125">
            <v>106</v>
          </cell>
          <cell r="AS125">
            <v>116</v>
          </cell>
          <cell r="AT125">
            <v>116</v>
          </cell>
        </row>
        <row r="127">
          <cell r="G127">
            <v>0</v>
          </cell>
          <cell r="H127">
            <v>0</v>
          </cell>
          <cell r="I127">
            <v>0</v>
          </cell>
          <cell r="N127">
            <v>0</v>
          </cell>
          <cell r="Y127">
            <v>3.75</v>
          </cell>
          <cell r="Z127">
            <v>3.75</v>
          </cell>
          <cell r="AA127">
            <v>3.75</v>
          </cell>
          <cell r="AB127">
            <v>3.75</v>
          </cell>
          <cell r="AC127">
            <v>15</v>
          </cell>
          <cell r="AD127">
            <v>3.75</v>
          </cell>
          <cell r="AE127">
            <v>3.75</v>
          </cell>
          <cell r="AF127">
            <v>3.75</v>
          </cell>
          <cell r="AG127">
            <v>3.75</v>
          </cell>
          <cell r="AH127">
            <v>15</v>
          </cell>
          <cell r="AN127">
            <v>28</v>
          </cell>
          <cell r="AO127">
            <v>28</v>
          </cell>
          <cell r="AP127">
            <v>41</v>
          </cell>
          <cell r="AQ127">
            <v>78</v>
          </cell>
          <cell r="AR127">
            <v>118</v>
          </cell>
          <cell r="AS127">
            <v>130</v>
          </cell>
          <cell r="AT127">
            <v>160</v>
          </cell>
        </row>
        <row r="129">
          <cell r="B129">
            <v>-2245</v>
          </cell>
          <cell r="C129">
            <v>-2871</v>
          </cell>
          <cell r="D129">
            <v>-2029</v>
          </cell>
          <cell r="E129">
            <v>-2685</v>
          </cell>
          <cell r="F129">
            <v>-3599</v>
          </cell>
          <cell r="G129">
            <v>-4473</v>
          </cell>
          <cell r="H129">
            <v>-4687</v>
          </cell>
          <cell r="I129">
            <v>-4884</v>
          </cell>
          <cell r="J129">
            <v>-1219</v>
          </cell>
          <cell r="K129">
            <v>-1335</v>
          </cell>
          <cell r="L129">
            <v>-1423</v>
          </cell>
          <cell r="M129">
            <v>-1106</v>
          </cell>
          <cell r="N129">
            <v>-5083</v>
          </cell>
          <cell r="O129">
            <v>-1249</v>
          </cell>
          <cell r="P129">
            <v>-1171</v>
          </cell>
          <cell r="Q129">
            <v>-1355</v>
          </cell>
          <cell r="R129">
            <v>-1351</v>
          </cell>
          <cell r="S129">
            <v>-5126</v>
          </cell>
          <cell r="T129">
            <v>-1187</v>
          </cell>
          <cell r="U129">
            <v>-1209</v>
          </cell>
          <cell r="V129">
            <v>-1574</v>
          </cell>
          <cell r="W129">
            <v>-1517</v>
          </cell>
          <cell r="X129">
            <v>-5487</v>
          </cell>
          <cell r="Y129">
            <v>-1250.4751365628442</v>
          </cell>
          <cell r="Z129">
            <v>-1384.8122425359129</v>
          </cell>
          <cell r="AA129">
            <v>-1592.479046778778</v>
          </cell>
          <cell r="AB129">
            <v>-1620.1234374915637</v>
          </cell>
          <cell r="AC129">
            <v>-5847.8898633690987</v>
          </cell>
          <cell r="AD129">
            <v>-1158</v>
          </cell>
          <cell r="AE129">
            <v>-1063</v>
          </cell>
          <cell r="AF129">
            <v>-1219.7410292007323</v>
          </cell>
          <cell r="AG129">
            <v>-1285.1736629097568</v>
          </cell>
          <cell r="AH129">
            <v>-4725.9146921104884</v>
          </cell>
          <cell r="AI129">
            <v>-1359</v>
          </cell>
          <cell r="AJ129">
            <v>-1272</v>
          </cell>
          <cell r="AK129">
            <v>-1241</v>
          </cell>
          <cell r="AL129">
            <v>-1257</v>
          </cell>
          <cell r="AM129">
            <v>-5129</v>
          </cell>
          <cell r="AN129">
            <v>-5307.5224687956215</v>
          </cell>
          <cell r="AO129">
            <v>-5512.0605419145213</v>
          </cell>
          <cell r="AP129">
            <v>-5841.4484425477567</v>
          </cell>
          <cell r="AQ129">
            <v>-7811.5106487560633</v>
          </cell>
          <cell r="AR129">
            <v>-8418.7919125413064</v>
          </cell>
          <cell r="AS129">
            <v>-9035.0371047229328</v>
          </cell>
          <cell r="AT129">
            <v>-9633.5746045645956</v>
          </cell>
        </row>
        <row r="130">
          <cell r="C130">
            <v>0.27884187082405343</v>
          </cell>
          <cell r="D130">
            <v>-0.29327760362243116</v>
          </cell>
          <cell r="E130">
            <v>0.32331197634302611</v>
          </cell>
          <cell r="F130">
            <v>0.34040968342644318</v>
          </cell>
          <cell r="G130">
            <v>0.24284523478744102</v>
          </cell>
          <cell r="H130">
            <v>4.7842611222892906E-2</v>
          </cell>
          <cell r="I130">
            <v>4.2031149989332217E-2</v>
          </cell>
          <cell r="N130">
            <v>4.0745290745290763E-2</v>
          </cell>
          <cell r="S130">
            <v>8.4595711194177525E-3</v>
          </cell>
          <cell r="X130">
            <v>7.0425282871634742E-2</v>
          </cell>
          <cell r="Y130">
            <v>-2.4590377096065374E-2</v>
          </cell>
          <cell r="Z130">
            <v>0.18057309679105948</v>
          </cell>
          <cell r="AA130">
            <v>8.6274929589889471E-2</v>
          </cell>
          <cell r="AB130">
            <v>7.8098590254973344E-2</v>
          </cell>
          <cell r="AC130">
            <v>7.8150786019376639E-2</v>
          </cell>
          <cell r="AD130">
            <v>-2.4431339511373218E-2</v>
          </cell>
          <cell r="AE130">
            <v>-0.12076095947063692</v>
          </cell>
          <cell r="AF130">
            <v>-0.22506923176573546</v>
          </cell>
          <cell r="AG130">
            <v>-0.15281894336865076</v>
          </cell>
          <cell r="AH130">
            <v>-0.13870699979761469</v>
          </cell>
          <cell r="AN130">
            <v>3.4806486409752591E-2</v>
          </cell>
          <cell r="AO130">
            <v>7.4685229462764902E-2</v>
          </cell>
          <cell r="AP130">
            <v>5.9757671043073834E-2</v>
          </cell>
          <cell r="AQ130">
            <v>0.33725577236269522</v>
          </cell>
          <cell r="AR130">
            <v>7.7741846755588595E-2</v>
          </cell>
          <cell r="AS130">
            <v>7.319876754093646E-2</v>
          </cell>
          <cell r="AT130">
            <v>6.6246269152429482E-2</v>
          </cell>
        </row>
        <row r="132">
          <cell r="B132">
            <v>-1803</v>
          </cell>
          <cell r="C132">
            <v>-2379</v>
          </cell>
          <cell r="D132">
            <v>-1673</v>
          </cell>
          <cell r="E132">
            <v>-2307</v>
          </cell>
          <cell r="F132">
            <v>-3071</v>
          </cell>
          <cell r="G132">
            <v>-3672</v>
          </cell>
          <cell r="H132">
            <v>-3964</v>
          </cell>
          <cell r="I132">
            <v>-3503</v>
          </cell>
          <cell r="J132">
            <v>-865</v>
          </cell>
          <cell r="K132">
            <v>-965</v>
          </cell>
          <cell r="L132">
            <v>-987</v>
          </cell>
          <cell r="M132">
            <v>-623</v>
          </cell>
          <cell r="N132">
            <v>-3440</v>
          </cell>
          <cell r="O132">
            <v>-808</v>
          </cell>
          <cell r="P132">
            <v>-902</v>
          </cell>
          <cell r="Q132">
            <v>-1094</v>
          </cell>
          <cell r="R132">
            <v>-1099</v>
          </cell>
          <cell r="S132">
            <v>-3903</v>
          </cell>
          <cell r="T132">
            <v>-761</v>
          </cell>
          <cell r="U132">
            <v>-972</v>
          </cell>
          <cell r="V132">
            <v>-1252</v>
          </cell>
          <cell r="W132">
            <v>-1208</v>
          </cell>
          <cell r="X132">
            <v>-4193</v>
          </cell>
          <cell r="Y132">
            <v>-1022.9541365628443</v>
          </cell>
          <cell r="Z132">
            <v>-1065.5792425359127</v>
          </cell>
          <cell r="AA132">
            <v>-1180.4990467787779</v>
          </cell>
          <cell r="AB132">
            <v>-1117.3244374915637</v>
          </cell>
          <cell r="AC132">
            <v>-4386.3568633690993</v>
          </cell>
          <cell r="AD132">
            <v>-955</v>
          </cell>
          <cell r="AE132">
            <v>-827</v>
          </cell>
          <cell r="AF132">
            <v>-1086.3410292007322</v>
          </cell>
          <cell r="AG132">
            <v>-1162.6736629097568</v>
          </cell>
          <cell r="AH132">
            <v>-4031.0146921104888</v>
          </cell>
          <cell r="AI132">
            <v>-1080</v>
          </cell>
          <cell r="AJ132">
            <v>-1003</v>
          </cell>
          <cell r="AK132">
            <v>-1082</v>
          </cell>
          <cell r="AL132">
            <v>-1053</v>
          </cell>
          <cell r="AM132">
            <v>-4218</v>
          </cell>
          <cell r="AN132">
            <v>-4270.6224687956219</v>
          </cell>
          <cell r="AO132">
            <v>-4475.1605419145217</v>
          </cell>
          <cell r="AP132">
            <v>-4701.9842986271606</v>
          </cell>
          <cell r="AQ132">
            <v>-5093.4584099500935</v>
          </cell>
          <cell r="AR132">
            <v>-5466.6501214965292</v>
          </cell>
          <cell r="AS132">
            <v>-5868.6266569617392</v>
          </cell>
          <cell r="AT132">
            <v>-6303.164156803402</v>
          </cell>
        </row>
        <row r="133">
          <cell r="B133">
            <v>-844</v>
          </cell>
          <cell r="C133">
            <v>-1086</v>
          </cell>
          <cell r="D133">
            <v>-420</v>
          </cell>
          <cell r="E133">
            <v>-490</v>
          </cell>
          <cell r="F133">
            <v>-896</v>
          </cell>
          <cell r="G133">
            <v>-1255</v>
          </cell>
          <cell r="H133">
            <v>-1068</v>
          </cell>
          <cell r="I133">
            <v>-771</v>
          </cell>
          <cell r="J133">
            <v>-203</v>
          </cell>
          <cell r="K133">
            <v>-242</v>
          </cell>
          <cell r="L133">
            <v>-270</v>
          </cell>
          <cell r="M133">
            <v>-209</v>
          </cell>
          <cell r="N133">
            <v>-924</v>
          </cell>
          <cell r="O133">
            <v>-156</v>
          </cell>
          <cell r="P133">
            <v>-239</v>
          </cell>
          <cell r="Q133">
            <v>-214</v>
          </cell>
          <cell r="R133">
            <v>-187</v>
          </cell>
          <cell r="S133">
            <v>-796</v>
          </cell>
          <cell r="T133">
            <v>-200</v>
          </cell>
          <cell r="U133">
            <v>-292</v>
          </cell>
          <cell r="V133">
            <v>-309</v>
          </cell>
          <cell r="W133">
            <v>-268</v>
          </cell>
          <cell r="X133">
            <v>-1069</v>
          </cell>
          <cell r="Y133">
            <v>-226.40473540625149</v>
          </cell>
          <cell r="Z133">
            <v>-267.44150792343879</v>
          </cell>
          <cell r="AA133">
            <v>-319.99254854687666</v>
          </cell>
          <cell r="AB133">
            <v>-302.15889621250108</v>
          </cell>
          <cell r="AC133">
            <v>-1115.9976880890681</v>
          </cell>
          <cell r="AD133">
            <v>-223</v>
          </cell>
          <cell r="AE133">
            <v>-236</v>
          </cell>
          <cell r="AF133">
            <v>-218.63322246969258</v>
          </cell>
          <cell r="AG133">
            <v>-198.03020224517508</v>
          </cell>
          <cell r="AH133">
            <v>-875.66342471486769</v>
          </cell>
          <cell r="AI133">
            <v>-273</v>
          </cell>
          <cell r="AJ133">
            <v>-284</v>
          </cell>
          <cell r="AK133">
            <v>-265</v>
          </cell>
          <cell r="AL133">
            <v>-218</v>
          </cell>
          <cell r="AM133">
            <v>-1040</v>
          </cell>
          <cell r="AN133">
            <v>-818.1929903722629</v>
          </cell>
          <cell r="AO133">
            <v>-851.36132655370625</v>
          </cell>
          <cell r="AP133">
            <v>-896.2777936021289</v>
          </cell>
          <cell r="AQ133">
            <v>-974.43209057680565</v>
          </cell>
          <cell r="AR133">
            <v>-1048.8118182007161</v>
          </cell>
          <cell r="AS133">
            <v>-1128.9925758186323</v>
          </cell>
          <cell r="AT133">
            <v>-1215.7378637530492</v>
          </cell>
        </row>
        <row r="134">
          <cell r="G134">
            <v>-45</v>
          </cell>
          <cell r="H134">
            <v>-60</v>
          </cell>
          <cell r="I134">
            <v>-65.098439375750303</v>
          </cell>
          <cell r="J134">
            <v>-70.209999999999994</v>
          </cell>
          <cell r="K134">
            <v>-73.23</v>
          </cell>
          <cell r="L134">
            <v>-66.510000000000005</v>
          </cell>
          <cell r="M134">
            <v>-59.34</v>
          </cell>
          <cell r="N134">
            <v>-269.28999999999996</v>
          </cell>
          <cell r="O134">
            <v>-64.86</v>
          </cell>
          <cell r="P134">
            <v>-90.32</v>
          </cell>
          <cell r="Q134">
            <v>-81</v>
          </cell>
          <cell r="R134">
            <v>-70.38</v>
          </cell>
          <cell r="S134">
            <v>-306.56</v>
          </cell>
          <cell r="T134">
            <v>-74.98</v>
          </cell>
          <cell r="U134">
            <v>-99.99</v>
          </cell>
          <cell r="V134">
            <v>-93.4</v>
          </cell>
          <cell r="W134">
            <v>-94.47</v>
          </cell>
          <cell r="X134">
            <v>-362.84000000000003</v>
          </cell>
          <cell r="Y134">
            <v>-46.817411406251459</v>
          </cell>
          <cell r="Z134">
            <v>-40.731147923438769</v>
          </cell>
          <cell r="AA134">
            <v>-51.499152546876601</v>
          </cell>
          <cell r="AB134">
            <v>-33.708536212501052</v>
          </cell>
          <cell r="AC134">
            <v>-172.7562480890679</v>
          </cell>
          <cell r="AD134">
            <v>-63</v>
          </cell>
          <cell r="AE134">
            <v>-38</v>
          </cell>
          <cell r="AF134">
            <v>-44.800000000000004</v>
          </cell>
          <cell r="AG134">
            <v>-40</v>
          </cell>
          <cell r="AH134">
            <v>-185.8</v>
          </cell>
          <cell r="AI134">
            <v>-92.661665107577164</v>
          </cell>
          <cell r="AJ134">
            <v>-58.111689378865293</v>
          </cell>
          <cell r="AK134">
            <v>-62.901711642914769</v>
          </cell>
          <cell r="AL134">
            <v>-61.875278300618447</v>
          </cell>
          <cell r="AM134">
            <v>-275.55034442997567</v>
          </cell>
          <cell r="AN134">
            <v>-209.24103199999999</v>
          </cell>
          <cell r="AO134">
            <v>-209.24103199999999</v>
          </cell>
          <cell r="AP134">
            <v>-220.28025544822771</v>
          </cell>
          <cell r="AQ134">
            <v>-239.48841682949788</v>
          </cell>
          <cell r="AR134">
            <v>-257.76889361707504</v>
          </cell>
          <cell r="AS134">
            <v>-277.47510289302141</v>
          </cell>
          <cell r="AT134">
            <v>-298.79469188822281</v>
          </cell>
        </row>
        <row r="135">
          <cell r="G135">
            <v>-1210</v>
          </cell>
          <cell r="H135">
            <v>-1008</v>
          </cell>
          <cell r="I135">
            <v>-705.90156062424967</v>
          </cell>
          <cell r="J135">
            <v>-132.79000000000002</v>
          </cell>
          <cell r="K135">
            <v>-168.76999999999998</v>
          </cell>
          <cell r="L135">
            <v>-203.49</v>
          </cell>
          <cell r="M135">
            <v>-149.66</v>
          </cell>
          <cell r="N135">
            <v>-654.71</v>
          </cell>
          <cell r="O135">
            <v>-91.14</v>
          </cell>
          <cell r="P135">
            <v>-148.68</v>
          </cell>
          <cell r="Q135">
            <v>-133</v>
          </cell>
          <cell r="R135">
            <v>-116.62</v>
          </cell>
          <cell r="S135">
            <v>-489.44</v>
          </cell>
          <cell r="T135">
            <v>-125.02</v>
          </cell>
          <cell r="U135">
            <v>-192.01</v>
          </cell>
          <cell r="V135">
            <v>-215.6</v>
          </cell>
          <cell r="W135">
            <v>-173.53</v>
          </cell>
          <cell r="X135">
            <v>-706.16</v>
          </cell>
          <cell r="Y135">
            <v>-179.58732400000002</v>
          </cell>
          <cell r="Z135">
            <v>-226.71036000000001</v>
          </cell>
          <cell r="AA135">
            <v>-268.49339600000008</v>
          </cell>
          <cell r="AB135">
            <v>-268.45036000000005</v>
          </cell>
          <cell r="AC135">
            <v>-943.24144000000013</v>
          </cell>
          <cell r="AD135">
            <v>-160</v>
          </cell>
          <cell r="AE135">
            <v>-198</v>
          </cell>
          <cell r="AF135">
            <v>-173.83322246969257</v>
          </cell>
          <cell r="AG135">
            <v>-158.03020224517508</v>
          </cell>
          <cell r="AH135">
            <v>-689.86342471486773</v>
          </cell>
          <cell r="AI135">
            <v>-180.33833489242284</v>
          </cell>
          <cell r="AJ135">
            <v>-225.88831062113471</v>
          </cell>
          <cell r="AK135">
            <v>-202.09828835708524</v>
          </cell>
          <cell r="AL135">
            <v>-156.12472169938155</v>
          </cell>
          <cell r="AM135">
            <v>-764.44965557002433</v>
          </cell>
          <cell r="AN135">
            <v>-608.95195837226288</v>
          </cell>
          <cell r="AO135">
            <v>-642.12029455370623</v>
          </cell>
          <cell r="AP135">
            <v>-675.99753815390113</v>
          </cell>
          <cell r="AQ135">
            <v>-734.9436737473078</v>
          </cell>
          <cell r="AR135">
            <v>-791.04292458364091</v>
          </cell>
          <cell r="AS135">
            <v>-851.51747292561095</v>
          </cell>
          <cell r="AT135">
            <v>-916.94317186482624</v>
          </cell>
        </row>
        <row r="136">
          <cell r="B136">
            <v>-509</v>
          </cell>
          <cell r="C136">
            <v>-509</v>
          </cell>
          <cell r="D136">
            <v>-640</v>
          </cell>
          <cell r="E136">
            <v>-1023</v>
          </cell>
          <cell r="F136">
            <v>-1227</v>
          </cell>
          <cell r="G136">
            <v>-1428</v>
          </cell>
          <cell r="H136">
            <v>-2083</v>
          </cell>
          <cell r="I136">
            <v>-1950</v>
          </cell>
          <cell r="J136">
            <v>-449</v>
          </cell>
          <cell r="K136">
            <v>-525</v>
          </cell>
          <cell r="L136">
            <v>-490</v>
          </cell>
          <cell r="M136">
            <v>-250</v>
          </cell>
          <cell r="N136">
            <v>-1714</v>
          </cell>
          <cell r="O136">
            <v>-465</v>
          </cell>
          <cell r="P136">
            <v>-485</v>
          </cell>
          <cell r="Q136">
            <v>-655</v>
          </cell>
          <cell r="R136">
            <v>-671</v>
          </cell>
          <cell r="S136">
            <v>-2276</v>
          </cell>
          <cell r="T136">
            <v>-474</v>
          </cell>
          <cell r="U136">
            <v>-495</v>
          </cell>
          <cell r="V136">
            <v>-769</v>
          </cell>
          <cell r="W136">
            <v>-777</v>
          </cell>
          <cell r="X136">
            <v>-2515</v>
          </cell>
          <cell r="Y136">
            <v>-570.21701900000005</v>
          </cell>
          <cell r="Z136">
            <v>-605.94891000000007</v>
          </cell>
          <cell r="AA136">
            <v>-667.76580100000012</v>
          </cell>
          <cell r="AB136">
            <v>-624.51391000000001</v>
          </cell>
          <cell r="AC136">
            <v>-2468.4456400000004</v>
          </cell>
          <cell r="AD136">
            <v>-585</v>
          </cell>
          <cell r="AE136">
            <v>-511</v>
          </cell>
          <cell r="AF136">
            <v>-680.84678800629592</v>
          </cell>
          <cell r="AG136">
            <v>-618.95162546026904</v>
          </cell>
          <cell r="AH136">
            <v>-2395.7984134665649</v>
          </cell>
          <cell r="AI136">
            <v>-585</v>
          </cell>
          <cell r="AJ136">
            <v>-524</v>
          </cell>
          <cell r="AK136">
            <v>-649</v>
          </cell>
          <cell r="AL136">
            <v>-669</v>
          </cell>
          <cell r="AM136">
            <v>-2427</v>
          </cell>
          <cell r="AN136">
            <v>-2537.2998265510955</v>
          </cell>
          <cell r="AO136">
            <v>-2675.5012273071093</v>
          </cell>
          <cell r="AP136">
            <v>-2816.656408974588</v>
          </cell>
          <cell r="AQ136">
            <v>-3062.2653072804492</v>
          </cell>
          <cell r="AR136">
            <v>-3296.0121857651707</v>
          </cell>
          <cell r="AS136">
            <v>-3547.9894705233792</v>
          </cell>
          <cell r="AT136">
            <v>-3820.5965494367761</v>
          </cell>
        </row>
        <row r="137">
          <cell r="B137">
            <v>-450</v>
          </cell>
          <cell r="C137">
            <v>-784</v>
          </cell>
          <cell r="D137">
            <v>-613</v>
          </cell>
          <cell r="E137">
            <v>-794</v>
          </cell>
          <cell r="F137">
            <v>-948</v>
          </cell>
          <cell r="G137">
            <v>-989</v>
          </cell>
          <cell r="H137">
            <v>-813</v>
          </cell>
          <cell r="I137">
            <v>-782</v>
          </cell>
          <cell r="J137">
            <v>-213</v>
          </cell>
          <cell r="K137">
            <v>-198</v>
          </cell>
          <cell r="L137">
            <v>-227</v>
          </cell>
          <cell r="M137">
            <v>-164</v>
          </cell>
          <cell r="N137">
            <v>-802</v>
          </cell>
          <cell r="O137">
            <v>-187</v>
          </cell>
          <cell r="P137">
            <v>-178</v>
          </cell>
          <cell r="Q137">
            <v>-225</v>
          </cell>
          <cell r="R137">
            <v>-241</v>
          </cell>
          <cell r="S137">
            <v>-831</v>
          </cell>
          <cell r="T137">
            <v>-87</v>
          </cell>
          <cell r="U137">
            <v>-185</v>
          </cell>
          <cell r="V137">
            <v>-174</v>
          </cell>
          <cell r="W137">
            <v>-163</v>
          </cell>
          <cell r="X137">
            <v>-609</v>
          </cell>
          <cell r="Y137">
            <v>-226.33238215659276</v>
          </cell>
          <cell r="Z137">
            <v>-192.18882461247387</v>
          </cell>
          <cell r="AA137">
            <v>-192.74069723190118</v>
          </cell>
          <cell r="AB137">
            <v>-190.65163127906257</v>
          </cell>
          <cell r="AC137">
            <v>-801.91353528003037</v>
          </cell>
          <cell r="AD137">
            <v>-147</v>
          </cell>
          <cell r="AE137">
            <v>-80</v>
          </cell>
          <cell r="AF137">
            <v>-186.86101872474384</v>
          </cell>
          <cell r="AG137">
            <v>-345.69183520431261</v>
          </cell>
          <cell r="AH137">
            <v>-759.55285392905648</v>
          </cell>
          <cell r="AI137">
            <v>-222</v>
          </cell>
          <cell r="AJ137">
            <v>-195</v>
          </cell>
          <cell r="AK137">
            <v>-168</v>
          </cell>
          <cell r="AL137">
            <v>-166</v>
          </cell>
          <cell r="AM137">
            <v>-751</v>
          </cell>
          <cell r="AN137">
            <v>-915.12965187226291</v>
          </cell>
          <cell r="AO137">
            <v>-948.29798805370615</v>
          </cell>
          <cell r="AP137">
            <v>-989.05009605044381</v>
          </cell>
          <cell r="AQ137">
            <v>-1056.7610120928384</v>
          </cell>
          <cell r="AR137">
            <v>-1121.8261175306425</v>
          </cell>
          <cell r="AS137">
            <v>-1191.6446106197284</v>
          </cell>
          <cell r="AT137">
            <v>-1266.8297436135774</v>
          </cell>
        </row>
        <row r="138">
          <cell r="G138">
            <v>-118</v>
          </cell>
          <cell r="H138">
            <v>-124</v>
          </cell>
          <cell r="I138">
            <v>-156</v>
          </cell>
          <cell r="J138">
            <v>-69</v>
          </cell>
          <cell r="K138">
            <v>-35</v>
          </cell>
          <cell r="L138">
            <v>-32</v>
          </cell>
          <cell r="M138">
            <v>-30</v>
          </cell>
          <cell r="N138">
            <v>-166</v>
          </cell>
          <cell r="O138">
            <v>-34</v>
          </cell>
          <cell r="P138">
            <v>-36</v>
          </cell>
          <cell r="Q138">
            <v>-57</v>
          </cell>
          <cell r="R138">
            <v>-62</v>
          </cell>
          <cell r="S138">
            <v>-189</v>
          </cell>
          <cell r="T138">
            <v>-21</v>
          </cell>
          <cell r="U138">
            <v>-23</v>
          </cell>
          <cell r="V138">
            <v>-25</v>
          </cell>
          <cell r="W138">
            <v>-27</v>
          </cell>
          <cell r="X138">
            <v>-96</v>
          </cell>
          <cell r="Y138">
            <v>-93.15789473684211</v>
          </cell>
          <cell r="Z138">
            <v>-42.786885245901644</v>
          </cell>
          <cell r="AA138">
            <v>-37.578125</v>
          </cell>
          <cell r="AB138">
            <v>-37.703125</v>
          </cell>
          <cell r="AC138">
            <v>-211.22602998274374</v>
          </cell>
          <cell r="AD138">
            <v>-89</v>
          </cell>
          <cell r="AE138">
            <v>-57</v>
          </cell>
          <cell r="AF138">
            <v>-38</v>
          </cell>
          <cell r="AG138">
            <v>-38</v>
          </cell>
          <cell r="AH138">
            <v>-222</v>
          </cell>
          <cell r="AI138">
            <v>-89</v>
          </cell>
          <cell r="AJ138">
            <v>-55</v>
          </cell>
          <cell r="AK138">
            <v>-16</v>
          </cell>
          <cell r="AL138">
            <v>-19</v>
          </cell>
          <cell r="AM138">
            <v>-179</v>
          </cell>
          <cell r="AN138">
            <v>-225.32999999999998</v>
          </cell>
          <cell r="AO138">
            <v>-225.32999999999998</v>
          </cell>
          <cell r="AP138">
            <v>-229.38593999999998</v>
          </cell>
          <cell r="AQ138">
            <v>-233.74427285999997</v>
          </cell>
          <cell r="AR138">
            <v>-238.41915831719996</v>
          </cell>
          <cell r="AS138">
            <v>-243.18754148354395</v>
          </cell>
          <cell r="AT138">
            <v>-248.05129231321484</v>
          </cell>
        </row>
        <row r="139">
          <cell r="G139">
            <v>-39</v>
          </cell>
          <cell r="H139">
            <v>-54</v>
          </cell>
          <cell r="I139">
            <v>-41</v>
          </cell>
          <cell r="J139">
            <v>-11</v>
          </cell>
          <cell r="K139">
            <v>-3</v>
          </cell>
          <cell r="L139">
            <v>-6</v>
          </cell>
          <cell r="M139">
            <v>-8</v>
          </cell>
          <cell r="N139">
            <v>-28</v>
          </cell>
          <cell r="O139">
            <v>-7</v>
          </cell>
          <cell r="P139">
            <v>-6</v>
          </cell>
          <cell r="Q139">
            <v>-15</v>
          </cell>
          <cell r="R139">
            <v>-12</v>
          </cell>
          <cell r="S139">
            <v>-40</v>
          </cell>
          <cell r="T139">
            <v>-7</v>
          </cell>
          <cell r="U139">
            <v>-12</v>
          </cell>
          <cell r="V139">
            <v>-9</v>
          </cell>
          <cell r="W139">
            <v>-13</v>
          </cell>
          <cell r="X139">
            <v>-41</v>
          </cell>
          <cell r="Y139">
            <v>-8.280701754385964</v>
          </cell>
          <cell r="Z139">
            <v>-12.360655737704917</v>
          </cell>
          <cell r="AA139">
            <v>-9.140625</v>
          </cell>
          <cell r="AB139">
            <v>-12.796875</v>
          </cell>
          <cell r="AC139">
            <v>-42.578857492090883</v>
          </cell>
          <cell r="AD139">
            <v>-5</v>
          </cell>
          <cell r="AE139">
            <v>-14</v>
          </cell>
          <cell r="AF139">
            <v>-9</v>
          </cell>
          <cell r="AG139">
            <v>-13</v>
          </cell>
          <cell r="AH139">
            <v>-41</v>
          </cell>
          <cell r="AI139">
            <v>-5</v>
          </cell>
          <cell r="AJ139">
            <v>-14</v>
          </cell>
          <cell r="AK139">
            <v>-9</v>
          </cell>
          <cell r="AL139">
            <v>-17</v>
          </cell>
          <cell r="AM139">
            <v>-45</v>
          </cell>
          <cell r="AN139">
            <v>-41.614999999999995</v>
          </cell>
          <cell r="AO139">
            <v>-41.614999999999995</v>
          </cell>
          <cell r="AP139">
            <v>-42.364069999999998</v>
          </cell>
          <cell r="AQ139">
            <v>-43.168987329999993</v>
          </cell>
          <cell r="AR139">
            <v>-44.032367076599996</v>
          </cell>
          <cell r="AS139">
            <v>-44.913014418132001</v>
          </cell>
          <cell r="AT139">
            <v>-45.811274706494643</v>
          </cell>
        </row>
        <row r="140">
          <cell r="G140">
            <v>-832</v>
          </cell>
          <cell r="H140">
            <v>-812</v>
          </cell>
          <cell r="I140">
            <v>-585</v>
          </cell>
          <cell r="J140">
            <v>-133</v>
          </cell>
          <cell r="K140">
            <v>-160</v>
          </cell>
          <cell r="L140">
            <v>-189</v>
          </cell>
          <cell r="M140">
            <v>-126</v>
          </cell>
          <cell r="N140">
            <v>-608</v>
          </cell>
          <cell r="O140">
            <v>-146</v>
          </cell>
          <cell r="P140">
            <v>-136</v>
          </cell>
          <cell r="Q140">
            <v>-153</v>
          </cell>
          <cell r="R140">
            <v>-167</v>
          </cell>
          <cell r="S140">
            <v>-602</v>
          </cell>
          <cell r="T140">
            <v>-59</v>
          </cell>
          <cell r="U140">
            <v>-150</v>
          </cell>
          <cell r="V140">
            <v>-140</v>
          </cell>
          <cell r="W140">
            <v>-123</v>
          </cell>
          <cell r="X140">
            <v>-472</v>
          </cell>
          <cell r="Y140">
            <v>-124.89378566536469</v>
          </cell>
          <cell r="Z140">
            <v>-137.04128362886729</v>
          </cell>
          <cell r="AA140">
            <v>-146.02194723190118</v>
          </cell>
          <cell r="AB140">
            <v>-140.15163127906257</v>
          </cell>
          <cell r="AC140">
            <v>-548.10864780519569</v>
          </cell>
          <cell r="AD140">
            <v>-53</v>
          </cell>
          <cell r="AE140">
            <v>-9</v>
          </cell>
          <cell r="AF140">
            <v>-139.86101872474384</v>
          </cell>
          <cell r="AG140">
            <v>-294.69183520431261</v>
          </cell>
          <cell r="AH140">
            <v>-496.55285392905648</v>
          </cell>
          <cell r="AI140">
            <v>-128</v>
          </cell>
          <cell r="AJ140">
            <v>-126</v>
          </cell>
          <cell r="AK140">
            <v>-143</v>
          </cell>
          <cell r="AL140">
            <v>-130</v>
          </cell>
          <cell r="AM140">
            <v>-527</v>
          </cell>
          <cell r="AN140">
            <v>-648.18465187226298</v>
          </cell>
          <cell r="AO140">
            <v>-681.35298805370621</v>
          </cell>
          <cell r="AP140">
            <v>-717.30008605044384</v>
          </cell>
          <cell r="AQ140">
            <v>-779.84775190283858</v>
          </cell>
          <cell r="AR140">
            <v>-839.37459213684258</v>
          </cell>
          <cell r="AS140">
            <v>-903.54405471805239</v>
          </cell>
          <cell r="AT140">
            <v>-972.96717659386798</v>
          </cell>
        </row>
        <row r="141">
          <cell r="G141">
            <v>-67</v>
          </cell>
          <cell r="H141">
            <v>-47</v>
          </cell>
          <cell r="I141">
            <v>-48.080999999999996</v>
          </cell>
          <cell r="J141">
            <v>-9.4159999999999968</v>
          </cell>
          <cell r="K141">
            <v>-12.75200000000001</v>
          </cell>
          <cell r="L141">
            <v>-8.1146666666666647</v>
          </cell>
          <cell r="M141">
            <v>-8.7333333333333343</v>
          </cell>
          <cell r="N141">
            <v>-39.016000000000005</v>
          </cell>
          <cell r="O141">
            <v>-6.304000000000002</v>
          </cell>
          <cell r="P141">
            <v>-9.9915264797507746</v>
          </cell>
          <cell r="Q141">
            <v>-8.5749034267912805</v>
          </cell>
          <cell r="R141">
            <v>-10.94335202492212</v>
          </cell>
          <cell r="S141">
            <v>-35.813781931464177</v>
          </cell>
          <cell r="T141">
            <v>-7.6273146417445474</v>
          </cell>
          <cell r="U141">
            <v>-17.206454828660441</v>
          </cell>
          <cell r="V141">
            <v>-37.254629283489095</v>
          </cell>
          <cell r="W141">
            <v>-12.500261682242993</v>
          </cell>
          <cell r="X141">
            <v>-74.588660436137076</v>
          </cell>
          <cell r="Y141">
            <v>-3.5710156653646683</v>
          </cell>
          <cell r="Z141">
            <v>-8.1159836288672622</v>
          </cell>
          <cell r="AA141">
            <v>-3.9441172319011355</v>
          </cell>
          <cell r="AB141">
            <v>-7.2763312790625605</v>
          </cell>
          <cell r="AC141">
            <v>-22.907447805195627</v>
          </cell>
          <cell r="AD141">
            <v>148</v>
          </cell>
          <cell r="AE141">
            <v>136</v>
          </cell>
          <cell r="AF141">
            <v>5</v>
          </cell>
          <cell r="AG141">
            <v>-163</v>
          </cell>
          <cell r="AH141">
            <v>126</v>
          </cell>
          <cell r="AI141">
            <v>-7.8073021806853689</v>
          </cell>
          <cell r="AJ141">
            <v>-11.623077881619935</v>
          </cell>
          <cell r="AK141">
            <v>-12.145046728971977</v>
          </cell>
          <cell r="AL141">
            <v>-18.266666666666666</v>
          </cell>
          <cell r="AM141">
            <v>-49.842093457943918</v>
          </cell>
          <cell r="AN141">
            <v>127.88999999999999</v>
          </cell>
          <cell r="AO141">
            <v>127.88999999999999</v>
          </cell>
          <cell r="AP141">
            <v>130.19201999999999</v>
          </cell>
          <cell r="AQ141">
            <v>132.66566837999997</v>
          </cell>
          <cell r="AR141">
            <v>135.31898174759996</v>
          </cell>
          <cell r="AS141">
            <v>138.02536138255198</v>
          </cell>
          <cell r="AT141">
            <v>140.78586861020301</v>
          </cell>
        </row>
        <row r="142">
          <cell r="G142">
            <v>-765</v>
          </cell>
          <cell r="H142">
            <v>-765</v>
          </cell>
          <cell r="I142">
            <v>-536.91899999999998</v>
          </cell>
          <cell r="J142">
            <v>-123.584</v>
          </cell>
          <cell r="K142">
            <v>-147.24799999999999</v>
          </cell>
          <cell r="L142">
            <v>-180.88533333333334</v>
          </cell>
          <cell r="M142">
            <v>-117.26666666666667</v>
          </cell>
          <cell r="N142">
            <v>-568.98400000000004</v>
          </cell>
          <cell r="O142">
            <v>-139.696</v>
          </cell>
          <cell r="P142">
            <v>-126.00847352024923</v>
          </cell>
          <cell r="Q142">
            <v>-144.42509657320872</v>
          </cell>
          <cell r="R142">
            <v>-156.05664797507788</v>
          </cell>
          <cell r="S142">
            <v>-566.18621806853582</v>
          </cell>
          <cell r="T142">
            <v>-51.372685358255453</v>
          </cell>
          <cell r="U142">
            <v>-132.79354517133956</v>
          </cell>
          <cell r="V142">
            <v>-102.74537071651091</v>
          </cell>
          <cell r="W142">
            <v>-110.49973831775701</v>
          </cell>
          <cell r="X142">
            <v>-397.4113395638629</v>
          </cell>
          <cell r="Y142">
            <v>-121.32277000000002</v>
          </cell>
          <cell r="Z142">
            <v>-128.92530000000002</v>
          </cell>
          <cell r="AA142">
            <v>-142.07783000000003</v>
          </cell>
          <cell r="AB142">
            <v>-132.87530000000001</v>
          </cell>
          <cell r="AC142">
            <v>-525.20120000000009</v>
          </cell>
          <cell r="AD142">
            <v>-201</v>
          </cell>
          <cell r="AE142">
            <v>-145</v>
          </cell>
          <cell r="AF142">
            <v>-144.86101872474384</v>
          </cell>
          <cell r="AG142">
            <v>-131.69183520431258</v>
          </cell>
          <cell r="AH142">
            <v>-622.55285392905648</v>
          </cell>
          <cell r="AI142">
            <v>-120.19269781931463</v>
          </cell>
          <cell r="AJ142">
            <v>-114.37692211838007</v>
          </cell>
          <cell r="AK142">
            <v>-130.85495327102802</v>
          </cell>
          <cell r="AL142">
            <v>-111.73333333333333</v>
          </cell>
          <cell r="AM142">
            <v>-477.15790654205608</v>
          </cell>
          <cell r="AN142">
            <v>-776.07465187226296</v>
          </cell>
          <cell r="AO142">
            <v>-809.2429880537062</v>
          </cell>
          <cell r="AP142">
            <v>-847.49210605044379</v>
          </cell>
          <cell r="AQ142">
            <v>-912.51342028283852</v>
          </cell>
          <cell r="AR142">
            <v>-974.69357388444257</v>
          </cell>
          <cell r="AS142">
            <v>-1041.5694161006045</v>
          </cell>
          <cell r="AT142">
            <v>-1113.753045204071</v>
          </cell>
        </row>
        <row r="144">
          <cell r="B144">
            <v>-442</v>
          </cell>
          <cell r="C144">
            <v>-492</v>
          </cell>
          <cell r="D144">
            <v>-356</v>
          </cell>
          <cell r="E144">
            <v>-378</v>
          </cell>
          <cell r="F144">
            <v>-528</v>
          </cell>
          <cell r="G144">
            <v>-801</v>
          </cell>
          <cell r="H144">
            <v>-723</v>
          </cell>
          <cell r="I144">
            <v>-1381</v>
          </cell>
          <cell r="J144">
            <v>-354</v>
          </cell>
          <cell r="K144">
            <v>-370</v>
          </cell>
          <cell r="L144">
            <v>-436</v>
          </cell>
          <cell r="M144">
            <v>-483</v>
          </cell>
          <cell r="N144">
            <v>-1643</v>
          </cell>
          <cell r="O144">
            <v>-441</v>
          </cell>
          <cell r="P144">
            <v>-269</v>
          </cell>
          <cell r="Q144">
            <v>-261</v>
          </cell>
          <cell r="R144">
            <v>-252</v>
          </cell>
          <cell r="S144">
            <v>-1223</v>
          </cell>
          <cell r="T144">
            <v>-426</v>
          </cell>
          <cell r="U144">
            <v>-237</v>
          </cell>
          <cell r="V144">
            <v>-322</v>
          </cell>
          <cell r="W144">
            <v>-309</v>
          </cell>
          <cell r="X144">
            <v>-1294</v>
          </cell>
          <cell r="Y144">
            <v>-227.52099999999996</v>
          </cell>
          <cell r="Z144">
            <v>-319.23300000000006</v>
          </cell>
          <cell r="AA144">
            <v>-411.98</v>
          </cell>
          <cell r="AB144">
            <v>-502.79899999999998</v>
          </cell>
          <cell r="AC144">
            <v>-1461.5329999999999</v>
          </cell>
          <cell r="AD144">
            <v>-203</v>
          </cell>
          <cell r="AE144">
            <v>-236</v>
          </cell>
          <cell r="AF144">
            <v>-133.4</v>
          </cell>
          <cell r="AG144">
            <v>-122.5</v>
          </cell>
          <cell r="AH144">
            <v>-694.9</v>
          </cell>
          <cell r="AI144">
            <v>-279</v>
          </cell>
          <cell r="AJ144">
            <v>-269</v>
          </cell>
          <cell r="AK144">
            <v>-159</v>
          </cell>
          <cell r="AL144">
            <v>-204</v>
          </cell>
          <cell r="AM144">
            <v>-911</v>
          </cell>
          <cell r="AN144">
            <v>-608.5</v>
          </cell>
          <cell r="AO144">
            <v>-608.5</v>
          </cell>
          <cell r="AP144">
            <v>-625.86414392059567</v>
          </cell>
          <cell r="AQ144">
            <v>-1762.0522388059701</v>
          </cell>
          <cell r="AR144">
            <v>-1966.1417910447763</v>
          </cell>
          <cell r="AS144">
            <v>-2101.4104477611941</v>
          </cell>
          <cell r="AT144">
            <v>-2101.4104477611941</v>
          </cell>
        </row>
        <row r="145">
          <cell r="B145">
            <v>-6</v>
          </cell>
          <cell r="C145">
            <v>-70</v>
          </cell>
          <cell r="D145">
            <v>-103</v>
          </cell>
          <cell r="E145">
            <v>-166</v>
          </cell>
          <cell r="F145">
            <v>-279</v>
          </cell>
          <cell r="G145">
            <v>-270</v>
          </cell>
          <cell r="H145">
            <v>-291</v>
          </cell>
          <cell r="I145">
            <v>-343</v>
          </cell>
          <cell r="N145">
            <v>-324</v>
          </cell>
          <cell r="S145">
            <v>-364.90000000000003</v>
          </cell>
          <cell r="X145">
            <v>-358.76</v>
          </cell>
          <cell r="AC145">
            <v>-293.23789600000003</v>
          </cell>
          <cell r="AH145">
            <v>-240.42992754000002</v>
          </cell>
          <cell r="AN145">
            <v>-186.681681</v>
          </cell>
          <cell r="AO145">
            <v>-197.121681</v>
          </cell>
          <cell r="AP145">
            <v>-229.7796402260546</v>
          </cell>
          <cell r="AQ145">
            <v>-266.0186951687345</v>
          </cell>
          <cell r="AR145">
            <v>-281.11309124627792</v>
          </cell>
          <cell r="AS145">
            <v>-296.91241816377169</v>
          </cell>
          <cell r="AT145">
            <v>-313.58496899813895</v>
          </cell>
        </row>
        <row r="146">
          <cell r="B146">
            <v>-436</v>
          </cell>
          <cell r="C146">
            <v>-422</v>
          </cell>
          <cell r="D146">
            <v>-253</v>
          </cell>
          <cell r="E146">
            <v>-212</v>
          </cell>
          <cell r="F146">
            <v>-249</v>
          </cell>
          <cell r="G146">
            <v>-531</v>
          </cell>
          <cell r="H146">
            <v>-432</v>
          </cell>
          <cell r="I146">
            <v>-1038</v>
          </cell>
          <cell r="N146">
            <v>-1319</v>
          </cell>
          <cell r="S146">
            <v>-858.09999999999991</v>
          </cell>
          <cell r="X146">
            <v>-935.24</v>
          </cell>
          <cell r="AC146">
            <v>-1168.2951039999998</v>
          </cell>
          <cell r="AH146">
            <v>-454.47007245999998</v>
          </cell>
          <cell r="AN146">
            <v>-421.81831899999997</v>
          </cell>
          <cell r="AO146">
            <v>-411.37831900000003</v>
          </cell>
          <cell r="AP146">
            <v>-396.08450369454107</v>
          </cell>
          <cell r="AQ146">
            <v>-1496.0335436372357</v>
          </cell>
          <cell r="AR146">
            <v>-1685.0286997984983</v>
          </cell>
          <cell r="AS146">
            <v>-1804.4980295974224</v>
          </cell>
          <cell r="AT146">
            <v>-1787.8254787630551</v>
          </cell>
        </row>
        <row r="148"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N148">
            <v>-428.4</v>
          </cell>
          <cell r="AO148">
            <v>-428.4</v>
          </cell>
          <cell r="AP148">
            <v>-513.6</v>
          </cell>
          <cell r="AQ148">
            <v>-956</v>
          </cell>
          <cell r="AR148">
            <v>-986</v>
          </cell>
          <cell r="AS148">
            <v>-1065</v>
          </cell>
          <cell r="AT148">
            <v>-1229</v>
          </cell>
        </row>
        <row r="150">
          <cell r="B150">
            <v>-3074</v>
          </cell>
          <cell r="C150">
            <v>-1763</v>
          </cell>
          <cell r="D150">
            <v>-2368</v>
          </cell>
          <cell r="E150">
            <v>-765</v>
          </cell>
          <cell r="F150">
            <v>-592</v>
          </cell>
          <cell r="G150">
            <v>-1745</v>
          </cell>
          <cell r="H150">
            <v>-1713.7672000000002</v>
          </cell>
          <cell r="I150">
            <v>-1895</v>
          </cell>
          <cell r="J150">
            <v>-303.41399999999999</v>
          </cell>
          <cell r="K150">
            <v>-656.31200000000001</v>
          </cell>
          <cell r="L150">
            <v>-305.79999999999995</v>
          </cell>
          <cell r="M150">
            <v>-645.26700000000005</v>
          </cell>
          <cell r="N150">
            <v>-1910.7930000000001</v>
          </cell>
          <cell r="O150">
            <v>-226.83999999999997</v>
          </cell>
          <cell r="P150">
            <v>-719.95</v>
          </cell>
          <cell r="Q150">
            <v>-189</v>
          </cell>
          <cell r="R150">
            <v>-589</v>
          </cell>
          <cell r="S150">
            <v>-1724.73</v>
          </cell>
          <cell r="T150">
            <v>-481.63</v>
          </cell>
          <cell r="U150">
            <v>-619.46</v>
          </cell>
          <cell r="V150">
            <v>-435.37</v>
          </cell>
          <cell r="W150">
            <v>-469.84000000000003</v>
          </cell>
          <cell r="X150">
            <v>-2006.3000000000002</v>
          </cell>
          <cell r="Y150">
            <v>-162.01822870767325</v>
          </cell>
          <cell r="Z150">
            <v>-288.15136491392332</v>
          </cell>
          <cell r="AA150">
            <v>-195.14701808105872</v>
          </cell>
          <cell r="AB150">
            <v>-377.23345189118737</v>
          </cell>
          <cell r="AC150">
            <v>-1022.5500635938424</v>
          </cell>
          <cell r="AD150">
            <v>-280</v>
          </cell>
          <cell r="AE150">
            <v>-475</v>
          </cell>
          <cell r="AF150">
            <v>-148.04669720903149</v>
          </cell>
          <cell r="AG150">
            <v>-268.15068426827833</v>
          </cell>
          <cell r="AH150">
            <v>-1171.1973814773098</v>
          </cell>
          <cell r="AI150">
            <v>-337.08999999999992</v>
          </cell>
          <cell r="AJ150">
            <v>-507.26</v>
          </cell>
          <cell r="AK150">
            <v>-324.31999999999994</v>
          </cell>
          <cell r="AL150">
            <v>-300</v>
          </cell>
          <cell r="AM150">
            <v>-1468.67</v>
          </cell>
          <cell r="AN150">
            <v>-1545.5097056658749</v>
          </cell>
          <cell r="AO150">
            <v>-1545.4697056658749</v>
          </cell>
          <cell r="AP150">
            <v>-2189.5578306820817</v>
          </cell>
          <cell r="AQ150">
            <v>-2245.1656492586735</v>
          </cell>
          <cell r="AR150">
            <v>-3472.2069980118058</v>
          </cell>
          <cell r="AS150">
            <v>-4204.2249111667825</v>
          </cell>
          <cell r="AT150">
            <v>-4885.3939689609197</v>
          </cell>
        </row>
        <row r="152">
          <cell r="B152">
            <v>-108</v>
          </cell>
          <cell r="C152">
            <v>-142</v>
          </cell>
          <cell r="D152">
            <v>-79</v>
          </cell>
          <cell r="E152">
            <v>578</v>
          </cell>
          <cell r="F152">
            <v>-65</v>
          </cell>
          <cell r="G152">
            <v>-321</v>
          </cell>
          <cell r="H152">
            <v>-227</v>
          </cell>
          <cell r="I152">
            <v>-403</v>
          </cell>
          <cell r="J152">
            <v>-99</v>
          </cell>
          <cell r="K152">
            <v>-95</v>
          </cell>
          <cell r="L152">
            <v>-156</v>
          </cell>
          <cell r="M152">
            <v>-5</v>
          </cell>
          <cell r="N152">
            <v>-355</v>
          </cell>
          <cell r="O152">
            <v>-124</v>
          </cell>
          <cell r="P152">
            <v>-145</v>
          </cell>
          <cell r="Q152">
            <v>-84</v>
          </cell>
          <cell r="R152">
            <v>-72</v>
          </cell>
          <cell r="S152">
            <v>-425</v>
          </cell>
          <cell r="T152">
            <v>-418</v>
          </cell>
          <cell r="U152">
            <v>-263</v>
          </cell>
          <cell r="V152">
            <v>-317</v>
          </cell>
          <cell r="W152">
            <v>-188</v>
          </cell>
          <cell r="X152">
            <v>-1186</v>
          </cell>
          <cell r="Y152">
            <v>-171.24281249999996</v>
          </cell>
          <cell r="Z152">
            <v>-198.94687500000001</v>
          </cell>
          <cell r="AA152">
            <v>-214.98750000000001</v>
          </cell>
          <cell r="AB152">
            <v>-215.35</v>
          </cell>
          <cell r="AC152">
            <v>-800.52718749999985</v>
          </cell>
          <cell r="AD152">
            <v>-180</v>
          </cell>
          <cell r="AE152">
            <v>-242</v>
          </cell>
          <cell r="AF152">
            <v>-73.972562500000038</v>
          </cell>
          <cell r="AG152">
            <v>-157.31006250000002</v>
          </cell>
          <cell r="AH152">
            <v>-653.28262500000005</v>
          </cell>
          <cell r="AI152">
            <v>-179</v>
          </cell>
          <cell r="AJ152">
            <v>-241</v>
          </cell>
          <cell r="AK152">
            <v>-114</v>
          </cell>
          <cell r="AL152">
            <v>-21</v>
          </cell>
          <cell r="AM152">
            <v>-555</v>
          </cell>
          <cell r="AN152">
            <v>-1021.8499999999999</v>
          </cell>
          <cell r="AO152">
            <v>-1021.8499999999999</v>
          </cell>
          <cell r="AP152">
            <v>-1071.9055119851116</v>
          </cell>
          <cell r="AQ152">
            <v>-1235.82262509</v>
          </cell>
          <cell r="AR152">
            <v>-1563.8761587917998</v>
          </cell>
          <cell r="AS152">
            <v>-1734.9507631676358</v>
          </cell>
          <cell r="AT152">
            <v>-1923.0668596309886</v>
          </cell>
        </row>
        <row r="154">
          <cell r="B154">
            <v>3</v>
          </cell>
          <cell r="C154">
            <v>68</v>
          </cell>
          <cell r="D154">
            <v>146</v>
          </cell>
          <cell r="E154">
            <v>802</v>
          </cell>
          <cell r="F154">
            <v>163</v>
          </cell>
          <cell r="G154">
            <v>186</v>
          </cell>
          <cell r="H154">
            <v>347</v>
          </cell>
          <cell r="I154">
            <v>286</v>
          </cell>
          <cell r="J154">
            <v>64</v>
          </cell>
          <cell r="K154">
            <v>30</v>
          </cell>
          <cell r="L154">
            <v>60</v>
          </cell>
          <cell r="M154">
            <v>109</v>
          </cell>
          <cell r="N154">
            <v>263</v>
          </cell>
          <cell r="O154">
            <v>27</v>
          </cell>
          <cell r="P154">
            <v>26</v>
          </cell>
          <cell r="Q154">
            <v>44</v>
          </cell>
          <cell r="R154">
            <v>54</v>
          </cell>
          <cell r="S154">
            <v>151</v>
          </cell>
          <cell r="T154">
            <v>16</v>
          </cell>
          <cell r="U154">
            <v>93</v>
          </cell>
          <cell r="V154">
            <v>112</v>
          </cell>
          <cell r="W154">
            <v>63</v>
          </cell>
          <cell r="X154">
            <v>284</v>
          </cell>
          <cell r="Y154">
            <v>16.795000000000002</v>
          </cell>
          <cell r="Z154">
            <v>16.795000000000002</v>
          </cell>
          <cell r="AA154">
            <v>16.795000000000002</v>
          </cell>
          <cell r="AB154">
            <v>16.795000000000002</v>
          </cell>
          <cell r="AC154">
            <v>67.180000000000007</v>
          </cell>
          <cell r="AD154">
            <v>22</v>
          </cell>
          <cell r="AE154">
            <v>138</v>
          </cell>
          <cell r="AF154">
            <v>144.85399999999998</v>
          </cell>
          <cell r="AG154">
            <v>61.853999999999999</v>
          </cell>
          <cell r="AH154">
            <v>366.70799999999997</v>
          </cell>
          <cell r="AI154">
            <v>23</v>
          </cell>
          <cell r="AJ154">
            <v>139</v>
          </cell>
          <cell r="AK154">
            <v>119</v>
          </cell>
          <cell r="AL154">
            <v>179</v>
          </cell>
          <cell r="AM154">
            <v>460</v>
          </cell>
          <cell r="AN154">
            <v>107.105</v>
          </cell>
          <cell r="AO154">
            <v>107.105</v>
          </cell>
          <cell r="AP154">
            <v>110.08648801488836</v>
          </cell>
          <cell r="AQ154">
            <v>116.37031491</v>
          </cell>
          <cell r="AR154">
            <v>117.5177212082</v>
          </cell>
          <cell r="AS154">
            <v>118.66807563236399</v>
          </cell>
          <cell r="AT154">
            <v>118.82143714501127</v>
          </cell>
        </row>
        <row r="156">
          <cell r="B156">
            <v>0</v>
          </cell>
          <cell r="C156">
            <v>68</v>
          </cell>
          <cell r="D156">
            <v>134</v>
          </cell>
          <cell r="E156">
            <v>793</v>
          </cell>
          <cell r="F156">
            <v>147</v>
          </cell>
          <cell r="G156">
            <v>84</v>
          </cell>
          <cell r="H156">
            <v>262</v>
          </cell>
          <cell r="I156">
            <v>252</v>
          </cell>
          <cell r="J156">
            <v>58</v>
          </cell>
          <cell r="K156">
            <v>21</v>
          </cell>
          <cell r="L156">
            <v>52</v>
          </cell>
          <cell r="M156">
            <v>47</v>
          </cell>
          <cell r="N156">
            <v>178</v>
          </cell>
          <cell r="O156">
            <v>13</v>
          </cell>
          <cell r="P156">
            <v>23</v>
          </cell>
          <cell r="Q156">
            <v>43</v>
          </cell>
          <cell r="R156">
            <v>52</v>
          </cell>
          <cell r="S156">
            <v>131</v>
          </cell>
          <cell r="T156">
            <v>10</v>
          </cell>
          <cell r="U156">
            <v>71</v>
          </cell>
          <cell r="V156">
            <v>104</v>
          </cell>
          <cell r="W156">
            <v>40</v>
          </cell>
          <cell r="X156">
            <v>225</v>
          </cell>
          <cell r="Y156">
            <v>14.5</v>
          </cell>
          <cell r="Z156">
            <v>14.5</v>
          </cell>
          <cell r="AA156">
            <v>14.5</v>
          </cell>
          <cell r="AB156">
            <v>14.5</v>
          </cell>
          <cell r="AC156">
            <v>58</v>
          </cell>
          <cell r="AD156">
            <v>22</v>
          </cell>
          <cell r="AE156">
            <v>138</v>
          </cell>
          <cell r="AF156">
            <v>115</v>
          </cell>
          <cell r="AG156">
            <v>32</v>
          </cell>
          <cell r="AH156">
            <v>307</v>
          </cell>
          <cell r="AI156">
            <v>22</v>
          </cell>
          <cell r="AJ156">
            <v>138</v>
          </cell>
          <cell r="AK156">
            <v>115</v>
          </cell>
          <cell r="AL156">
            <v>178</v>
          </cell>
          <cell r="AM156">
            <v>453</v>
          </cell>
          <cell r="AN156">
            <v>100</v>
          </cell>
          <cell r="AO156">
            <v>100</v>
          </cell>
          <cell r="AP156">
            <v>102.85359801488836</v>
          </cell>
          <cell r="AQ156">
            <v>109</v>
          </cell>
          <cell r="AR156">
            <v>110</v>
          </cell>
          <cell r="AS156">
            <v>111</v>
          </cell>
          <cell r="AT156">
            <v>111</v>
          </cell>
        </row>
        <row r="157">
          <cell r="B157">
            <v>3</v>
          </cell>
          <cell r="C157">
            <v>0</v>
          </cell>
          <cell r="D157">
            <v>12</v>
          </cell>
          <cell r="E157">
            <v>9</v>
          </cell>
          <cell r="F157">
            <v>16</v>
          </cell>
          <cell r="G157">
            <v>102</v>
          </cell>
          <cell r="H157">
            <v>85</v>
          </cell>
          <cell r="I157">
            <v>34</v>
          </cell>
          <cell r="J157">
            <v>6</v>
          </cell>
          <cell r="K157">
            <v>9</v>
          </cell>
          <cell r="L157">
            <v>8</v>
          </cell>
          <cell r="M157">
            <v>62</v>
          </cell>
          <cell r="N157">
            <v>85</v>
          </cell>
          <cell r="O157">
            <v>14</v>
          </cell>
          <cell r="P157">
            <v>3</v>
          </cell>
          <cell r="Q157">
            <v>1</v>
          </cell>
          <cell r="R157">
            <v>2</v>
          </cell>
          <cell r="S157">
            <v>20</v>
          </cell>
          <cell r="T157">
            <v>6</v>
          </cell>
          <cell r="U157">
            <v>22</v>
          </cell>
          <cell r="V157">
            <v>8</v>
          </cell>
          <cell r="W157">
            <v>23</v>
          </cell>
          <cell r="X157">
            <v>59</v>
          </cell>
          <cell r="Y157">
            <v>2.2949999999999999</v>
          </cell>
          <cell r="Z157">
            <v>2.2949999999999999</v>
          </cell>
          <cell r="AA157">
            <v>2.2949999999999999</v>
          </cell>
          <cell r="AB157">
            <v>2.2949999999999999</v>
          </cell>
          <cell r="AC157">
            <v>9.18</v>
          </cell>
          <cell r="AD157">
            <v>0</v>
          </cell>
          <cell r="AE157">
            <v>0</v>
          </cell>
          <cell r="AF157">
            <v>29.853999999999999</v>
          </cell>
          <cell r="AG157">
            <v>29.853999999999999</v>
          </cell>
          <cell r="AH157">
            <v>59.707999999999998</v>
          </cell>
          <cell r="AI157">
            <v>1</v>
          </cell>
          <cell r="AJ157">
            <v>1</v>
          </cell>
          <cell r="AK157">
            <v>4</v>
          </cell>
          <cell r="AL157">
            <v>1</v>
          </cell>
          <cell r="AM157">
            <v>7</v>
          </cell>
          <cell r="AN157">
            <v>7.1049999999999995</v>
          </cell>
          <cell r="AO157">
            <v>7.1049999999999995</v>
          </cell>
          <cell r="AP157">
            <v>7.2328899999999994</v>
          </cell>
          <cell r="AQ157">
            <v>7.3703149099999985</v>
          </cell>
          <cell r="AR157">
            <v>7.5177212081999985</v>
          </cell>
          <cell r="AS157">
            <v>7.6680756323639985</v>
          </cell>
          <cell r="AT157">
            <v>7.821437145011279</v>
          </cell>
        </row>
        <row r="159">
          <cell r="B159">
            <v>-111</v>
          </cell>
          <cell r="C159">
            <v>-210</v>
          </cell>
          <cell r="D159">
            <v>-225</v>
          </cell>
          <cell r="E159">
            <v>-224</v>
          </cell>
          <cell r="F159">
            <v>-228</v>
          </cell>
          <cell r="G159">
            <v>-507</v>
          </cell>
          <cell r="H159">
            <v>-574</v>
          </cell>
          <cell r="I159">
            <v>-689</v>
          </cell>
          <cell r="J159">
            <v>-163</v>
          </cell>
          <cell r="K159">
            <v>-125</v>
          </cell>
          <cell r="L159">
            <v>-216</v>
          </cell>
          <cell r="M159">
            <v>-114</v>
          </cell>
          <cell r="N159">
            <v>-618</v>
          </cell>
          <cell r="O159">
            <v>-151</v>
          </cell>
          <cell r="P159">
            <v>-171</v>
          </cell>
          <cell r="Q159">
            <v>-128</v>
          </cell>
          <cell r="R159">
            <v>-126</v>
          </cell>
          <cell r="S159">
            <v>-576</v>
          </cell>
          <cell r="T159">
            <v>-434</v>
          </cell>
          <cell r="U159">
            <v>-356</v>
          </cell>
          <cell r="V159">
            <v>-429</v>
          </cell>
          <cell r="W159">
            <v>-251</v>
          </cell>
          <cell r="X159">
            <v>-1470</v>
          </cell>
          <cell r="Y159">
            <v>-188.03781249999997</v>
          </cell>
          <cell r="Z159">
            <v>-215.74187499999999</v>
          </cell>
          <cell r="AA159">
            <v>-231.7825</v>
          </cell>
          <cell r="AB159">
            <v>-232.14500000000001</v>
          </cell>
          <cell r="AC159">
            <v>-867.70718749999992</v>
          </cell>
          <cell r="AD159">
            <v>-202</v>
          </cell>
          <cell r="AE159">
            <v>-380</v>
          </cell>
          <cell r="AF159">
            <v>-218.82656250000002</v>
          </cell>
          <cell r="AG159">
            <v>-219.16406250000003</v>
          </cell>
          <cell r="AH159">
            <v>-1019.990625</v>
          </cell>
          <cell r="AI159">
            <v>-202</v>
          </cell>
          <cell r="AJ159">
            <v>-380</v>
          </cell>
          <cell r="AK159">
            <v>-233</v>
          </cell>
          <cell r="AL159">
            <v>-200</v>
          </cell>
          <cell r="AM159">
            <v>-1015</v>
          </cell>
          <cell r="AN159">
            <v>-1128.9549999999999</v>
          </cell>
          <cell r="AO159">
            <v>-1128.9549999999999</v>
          </cell>
          <cell r="AP159">
            <v>-1181.992</v>
          </cell>
          <cell r="AQ159">
            <v>-1352.1929399999999</v>
          </cell>
          <cell r="AR159">
            <v>-1681.3938799999999</v>
          </cell>
          <cell r="AS159">
            <v>-1853.6188387999998</v>
          </cell>
          <cell r="AT159">
            <v>-2041.8882967759998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-119</v>
          </cell>
          <cell r="AR161">
            <v>-397</v>
          </cell>
          <cell r="AS161">
            <v>-517</v>
          </cell>
          <cell r="AT161">
            <v>-652</v>
          </cell>
        </row>
        <row r="163">
          <cell r="B163">
            <v>-111</v>
          </cell>
          <cell r="C163">
            <v>-210</v>
          </cell>
          <cell r="D163">
            <v>-225</v>
          </cell>
          <cell r="E163">
            <v>-224</v>
          </cell>
          <cell r="F163">
            <v>-228</v>
          </cell>
          <cell r="G163">
            <v>-507</v>
          </cell>
          <cell r="H163">
            <v>-574</v>
          </cell>
          <cell r="I163">
            <v>-689</v>
          </cell>
          <cell r="J163">
            <v>-163</v>
          </cell>
          <cell r="K163">
            <v>-125</v>
          </cell>
          <cell r="L163">
            <v>-216</v>
          </cell>
          <cell r="M163">
            <v>-114</v>
          </cell>
          <cell r="N163">
            <v>-618</v>
          </cell>
          <cell r="O163">
            <v>-151</v>
          </cell>
          <cell r="P163">
            <v>-171</v>
          </cell>
          <cell r="Q163">
            <v>-128</v>
          </cell>
          <cell r="R163">
            <v>-126</v>
          </cell>
          <cell r="S163">
            <v>-576</v>
          </cell>
          <cell r="T163">
            <v>-434</v>
          </cell>
          <cell r="U163">
            <v>-356</v>
          </cell>
          <cell r="V163">
            <v>-429</v>
          </cell>
          <cell r="W163">
            <v>-251</v>
          </cell>
          <cell r="X163">
            <v>-1470</v>
          </cell>
          <cell r="Y163">
            <v>-188.03781249999997</v>
          </cell>
          <cell r="Z163">
            <v>-215.74187499999999</v>
          </cell>
          <cell r="AA163">
            <v>-231.7825</v>
          </cell>
          <cell r="AB163">
            <v>-232.14500000000001</v>
          </cell>
          <cell r="AC163">
            <v>-867.70718749999992</v>
          </cell>
          <cell r="AD163">
            <v>-202</v>
          </cell>
          <cell r="AE163">
            <v>-380</v>
          </cell>
          <cell r="AF163">
            <v>-218.82656250000002</v>
          </cell>
          <cell r="AG163">
            <v>-219.16406250000003</v>
          </cell>
          <cell r="AH163">
            <v>-1019.990625</v>
          </cell>
          <cell r="AI163">
            <v>-202</v>
          </cell>
          <cell r="AJ163">
            <v>-380</v>
          </cell>
          <cell r="AK163">
            <v>-233</v>
          </cell>
          <cell r="AL163">
            <v>-200</v>
          </cell>
          <cell r="AM163">
            <v>-1015</v>
          </cell>
          <cell r="AN163">
            <v>-1128.9549999999999</v>
          </cell>
          <cell r="AO163">
            <v>-1128.9549999999999</v>
          </cell>
          <cell r="AP163">
            <v>-1181.992</v>
          </cell>
          <cell r="AQ163">
            <v>-1233.1929399999999</v>
          </cell>
          <cell r="AR163">
            <v>-1284.3938799999999</v>
          </cell>
          <cell r="AS163">
            <v>-1336.6188387999998</v>
          </cell>
          <cell r="AT163">
            <v>-1389.8882967759998</v>
          </cell>
        </row>
        <row r="164">
          <cell r="I164">
            <v>-175</v>
          </cell>
          <cell r="J164">
            <v>-73</v>
          </cell>
          <cell r="K164">
            <v>-25</v>
          </cell>
          <cell r="L164">
            <v>-67</v>
          </cell>
          <cell r="M164">
            <v>-24</v>
          </cell>
          <cell r="N164">
            <v>-189</v>
          </cell>
          <cell r="O164">
            <v>-40</v>
          </cell>
          <cell r="P164">
            <v>-66</v>
          </cell>
          <cell r="Q164">
            <v>-18</v>
          </cell>
          <cell r="R164">
            <v>-11</v>
          </cell>
          <cell r="S164">
            <v>-135</v>
          </cell>
          <cell r="T164">
            <v>-299</v>
          </cell>
          <cell r="U164">
            <v>-209</v>
          </cell>
          <cell r="V164">
            <v>-268</v>
          </cell>
          <cell r="W164">
            <v>-91</v>
          </cell>
          <cell r="X164">
            <v>-867</v>
          </cell>
          <cell r="Y164">
            <v>-38.037812500000001</v>
          </cell>
          <cell r="Z164">
            <v>-65.741874999999993</v>
          </cell>
          <cell r="AA164">
            <v>-81.782499999999999</v>
          </cell>
          <cell r="AB164">
            <v>-82.144999999999996</v>
          </cell>
          <cell r="AC164">
            <v>-267.70718749999992</v>
          </cell>
          <cell r="AD164">
            <v>-24</v>
          </cell>
          <cell r="AE164">
            <v>-212</v>
          </cell>
          <cell r="AF164">
            <v>-48.826562500000023</v>
          </cell>
          <cell r="AG164">
            <v>-49.164062500000028</v>
          </cell>
          <cell r="AH164">
            <v>-333.99062500000002</v>
          </cell>
          <cell r="AI164">
            <v>-24</v>
          </cell>
          <cell r="AJ164">
            <v>-212</v>
          </cell>
          <cell r="AK164">
            <v>-73</v>
          </cell>
          <cell r="AL164">
            <v>-50</v>
          </cell>
          <cell r="AM164">
            <v>-359</v>
          </cell>
        </row>
        <row r="165">
          <cell r="I165">
            <v>-514</v>
          </cell>
          <cell r="J165">
            <v>-90</v>
          </cell>
          <cell r="K165">
            <v>-100</v>
          </cell>
          <cell r="L165">
            <v>-149</v>
          </cell>
          <cell r="M165">
            <v>-90</v>
          </cell>
          <cell r="N165">
            <v>-429</v>
          </cell>
          <cell r="O165">
            <v>-111</v>
          </cell>
          <cell r="P165">
            <v>-105</v>
          </cell>
          <cell r="Q165">
            <v>-110</v>
          </cell>
          <cell r="R165">
            <v>-115</v>
          </cell>
          <cell r="S165">
            <v>-441</v>
          </cell>
          <cell r="T165">
            <v>-135</v>
          </cell>
          <cell r="U165">
            <v>-147</v>
          </cell>
          <cell r="V165">
            <v>-161</v>
          </cell>
          <cell r="W165">
            <v>-160</v>
          </cell>
          <cell r="X165">
            <v>-603</v>
          </cell>
          <cell r="Y165">
            <v>-150</v>
          </cell>
          <cell r="Z165">
            <v>-150</v>
          </cell>
          <cell r="AA165">
            <v>-150</v>
          </cell>
          <cell r="AB165">
            <v>-150</v>
          </cell>
          <cell r="AC165">
            <v>-600</v>
          </cell>
          <cell r="AD165">
            <v>-178</v>
          </cell>
          <cell r="AE165">
            <v>-168</v>
          </cell>
          <cell r="AF165">
            <v>-170</v>
          </cell>
          <cell r="AG165">
            <v>-170</v>
          </cell>
          <cell r="AH165">
            <v>-686</v>
          </cell>
          <cell r="AI165">
            <v>-178</v>
          </cell>
          <cell r="AJ165">
            <v>-168</v>
          </cell>
          <cell r="AK165">
            <v>-160</v>
          </cell>
          <cell r="AL165">
            <v>-150</v>
          </cell>
          <cell r="AM165">
            <v>-656</v>
          </cell>
        </row>
        <row r="167">
          <cell r="B167">
            <v>-2966</v>
          </cell>
          <cell r="C167">
            <v>-1621</v>
          </cell>
          <cell r="D167">
            <v>-2289</v>
          </cell>
          <cell r="E167">
            <v>-1343</v>
          </cell>
          <cell r="F167">
            <v>-527</v>
          </cell>
          <cell r="G167">
            <v>-1424</v>
          </cell>
          <cell r="H167">
            <v>-1486.7672000000002</v>
          </cell>
          <cell r="I167">
            <v>-1492</v>
          </cell>
          <cell r="J167">
            <v>-204.41399999999999</v>
          </cell>
          <cell r="K167">
            <v>-561.31200000000001</v>
          </cell>
          <cell r="L167">
            <v>-149.79999999999995</v>
          </cell>
          <cell r="M167">
            <v>-640.26700000000005</v>
          </cell>
          <cell r="N167">
            <v>-1555.7930000000001</v>
          </cell>
          <cell r="O167">
            <v>-102.83999999999997</v>
          </cell>
          <cell r="P167">
            <v>-574.95000000000005</v>
          </cell>
          <cell r="Q167">
            <v>-105</v>
          </cell>
          <cell r="R167">
            <v>-517</v>
          </cell>
          <cell r="S167">
            <v>-1299.73</v>
          </cell>
          <cell r="T167">
            <v>-63.629999999999995</v>
          </cell>
          <cell r="U167">
            <v>-356.46000000000004</v>
          </cell>
          <cell r="V167">
            <v>-118.37</v>
          </cell>
          <cell r="W167">
            <v>-281.84000000000003</v>
          </cell>
          <cell r="X167">
            <v>-820.30000000000018</v>
          </cell>
          <cell r="Y167">
            <v>9.2245837923267118</v>
          </cell>
          <cell r="Z167">
            <v>-89.204489913923339</v>
          </cell>
          <cell r="AA167">
            <v>19.840481918941236</v>
          </cell>
          <cell r="AB167">
            <v>-161.88345189118741</v>
          </cell>
          <cell r="AC167">
            <v>-222.02287609384257</v>
          </cell>
          <cell r="AD167">
            <v>-100</v>
          </cell>
          <cell r="AE167">
            <v>-233</v>
          </cell>
          <cell r="AF167">
            <v>-74.074134709031455</v>
          </cell>
          <cell r="AG167">
            <v>-110.84062176827831</v>
          </cell>
          <cell r="AH167">
            <v>-517.91475647730977</v>
          </cell>
          <cell r="AI167">
            <v>-158.08999999999992</v>
          </cell>
          <cell r="AJ167">
            <v>-266.26</v>
          </cell>
          <cell r="AK167">
            <v>-210.31999999999994</v>
          </cell>
          <cell r="AL167">
            <v>-279</v>
          </cell>
          <cell r="AM167">
            <v>-913.67000000000007</v>
          </cell>
          <cell r="AN167">
            <v>-523.65970566587498</v>
          </cell>
          <cell r="AO167">
            <v>-523.61970566587502</v>
          </cell>
          <cell r="AP167">
            <v>-1117.6523186969698</v>
          </cell>
          <cell r="AQ167">
            <v>-1009.3430241686738</v>
          </cell>
          <cell r="AR167">
            <v>-1908.3308392200061</v>
          </cell>
          <cell r="AS167">
            <v>-2469.2741479991464</v>
          </cell>
          <cell r="AT167">
            <v>-2962.3271093299313</v>
          </cell>
        </row>
        <row r="169">
          <cell r="B169">
            <v>1452</v>
          </cell>
          <cell r="C169">
            <v>1585</v>
          </cell>
          <cell r="D169">
            <v>1436</v>
          </cell>
          <cell r="E169">
            <v>1855</v>
          </cell>
          <cell r="F169">
            <v>2003</v>
          </cell>
          <cell r="G169">
            <v>1419</v>
          </cell>
          <cell r="H169">
            <v>1250</v>
          </cell>
          <cell r="I169">
            <v>1338</v>
          </cell>
          <cell r="J169">
            <v>418</v>
          </cell>
          <cell r="K169">
            <v>410</v>
          </cell>
          <cell r="L169">
            <v>414</v>
          </cell>
          <cell r="M169">
            <v>358</v>
          </cell>
          <cell r="N169">
            <v>1600</v>
          </cell>
          <cell r="O169">
            <v>336</v>
          </cell>
          <cell r="P169">
            <v>331</v>
          </cell>
          <cell r="Q169">
            <v>358</v>
          </cell>
          <cell r="R169">
            <v>378</v>
          </cell>
          <cell r="S169">
            <v>1403.06</v>
          </cell>
          <cell r="T169">
            <v>380</v>
          </cell>
          <cell r="U169">
            <v>414</v>
          </cell>
          <cell r="V169">
            <v>448</v>
          </cell>
          <cell r="W169">
            <v>493</v>
          </cell>
          <cell r="X169">
            <v>1735</v>
          </cell>
          <cell r="Y169">
            <v>549.56187499999999</v>
          </cell>
          <cell r="Z169">
            <v>554.61628984375</v>
          </cell>
          <cell r="AA169">
            <v>572.27950188661453</v>
          </cell>
          <cell r="AB169">
            <v>577.66729932648582</v>
          </cell>
          <cell r="AC169">
            <v>2254.1249660568506</v>
          </cell>
          <cell r="AD169">
            <v>448</v>
          </cell>
          <cell r="AE169">
            <v>389</v>
          </cell>
          <cell r="AF169">
            <v>525.45500000000004</v>
          </cell>
          <cell r="AG169">
            <v>653.76148169075316</v>
          </cell>
          <cell r="AH169">
            <v>2016.216481690753</v>
          </cell>
          <cell r="AI169">
            <v>413</v>
          </cell>
          <cell r="AJ169">
            <v>382</v>
          </cell>
          <cell r="AK169">
            <v>368</v>
          </cell>
          <cell r="AL169">
            <v>402</v>
          </cell>
          <cell r="AM169">
            <v>1565</v>
          </cell>
          <cell r="AN169">
            <v>1949.5049999999999</v>
          </cell>
          <cell r="AO169">
            <v>1949.5049999999999</v>
          </cell>
          <cell r="AP169">
            <v>2113.0017709451304</v>
          </cell>
          <cell r="AQ169">
            <v>2212.9950515013488</v>
          </cell>
          <cell r="AR169">
            <v>1580.5378367957464</v>
          </cell>
          <cell r="AS169">
            <v>1431.0051695179225</v>
          </cell>
          <cell r="AT169">
            <v>1225.0150865275559</v>
          </cell>
        </row>
        <row r="171">
          <cell r="B171">
            <v>526</v>
          </cell>
          <cell r="C171">
            <v>473</v>
          </cell>
          <cell r="D171">
            <v>294</v>
          </cell>
          <cell r="E171">
            <v>499</v>
          </cell>
          <cell r="F171">
            <v>970</v>
          </cell>
          <cell r="G171">
            <v>718</v>
          </cell>
          <cell r="H171">
            <v>590</v>
          </cell>
          <cell r="I171">
            <v>530</v>
          </cell>
          <cell r="J171">
            <v>194</v>
          </cell>
          <cell r="K171">
            <v>194</v>
          </cell>
          <cell r="L171">
            <v>196</v>
          </cell>
          <cell r="M171">
            <v>146</v>
          </cell>
          <cell r="N171">
            <v>730</v>
          </cell>
          <cell r="O171">
            <v>140</v>
          </cell>
          <cell r="P171">
            <v>127</v>
          </cell>
          <cell r="Q171">
            <v>152</v>
          </cell>
          <cell r="R171">
            <v>177</v>
          </cell>
          <cell r="S171">
            <v>596</v>
          </cell>
          <cell r="T171">
            <v>178</v>
          </cell>
          <cell r="U171">
            <v>199</v>
          </cell>
          <cell r="V171">
            <v>221</v>
          </cell>
          <cell r="W171">
            <v>260</v>
          </cell>
          <cell r="X171">
            <v>858</v>
          </cell>
          <cell r="Y171">
            <v>241.015625</v>
          </cell>
          <cell r="Z171">
            <v>213.43453124999999</v>
          </cell>
          <cell r="AA171">
            <v>223.60725490487499</v>
          </cell>
          <cell r="AB171">
            <v>230.64942908374999</v>
          </cell>
          <cell r="AC171">
            <v>908.70684023862498</v>
          </cell>
          <cell r="AD171">
            <v>201</v>
          </cell>
          <cell r="AE171">
            <v>135</v>
          </cell>
          <cell r="AF171">
            <v>208.135625</v>
          </cell>
          <cell r="AG171">
            <v>168.37666489387811</v>
          </cell>
          <cell r="AH171">
            <v>712.51228989387801</v>
          </cell>
          <cell r="AI171">
            <v>202</v>
          </cell>
          <cell r="AJ171">
            <v>163</v>
          </cell>
          <cell r="AK171">
            <v>148</v>
          </cell>
          <cell r="AL171">
            <v>177</v>
          </cell>
          <cell r="AM171">
            <v>690</v>
          </cell>
          <cell r="AN171">
            <v>599.09699999999998</v>
          </cell>
          <cell r="AO171">
            <v>599.09699999999998</v>
          </cell>
          <cell r="AP171">
            <v>557.88900000000001</v>
          </cell>
          <cell r="AQ171">
            <v>454.71599999999995</v>
          </cell>
          <cell r="AR171">
            <v>338.55860516917767</v>
          </cell>
          <cell r="AS171">
            <v>214.40822870496754</v>
          </cell>
          <cell r="AT171">
            <v>-53.323357453904791</v>
          </cell>
        </row>
        <row r="172">
          <cell r="B172">
            <v>321</v>
          </cell>
          <cell r="C172">
            <v>285</v>
          </cell>
          <cell r="D172">
            <v>215</v>
          </cell>
          <cell r="E172">
            <v>372</v>
          </cell>
          <cell r="F172">
            <v>579</v>
          </cell>
          <cell r="G172">
            <v>506</v>
          </cell>
          <cell r="H172">
            <v>388</v>
          </cell>
          <cell r="I172">
            <v>350</v>
          </cell>
          <cell r="J172">
            <v>122</v>
          </cell>
          <cell r="K172">
            <v>144</v>
          </cell>
          <cell r="L172">
            <v>139</v>
          </cell>
          <cell r="M172">
            <v>108</v>
          </cell>
          <cell r="N172">
            <v>513</v>
          </cell>
          <cell r="O172">
            <v>95</v>
          </cell>
          <cell r="P172">
            <v>94</v>
          </cell>
          <cell r="Q172">
            <v>103</v>
          </cell>
          <cell r="R172">
            <v>144</v>
          </cell>
          <cell r="S172">
            <v>436</v>
          </cell>
          <cell r="T172">
            <v>147</v>
          </cell>
          <cell r="U172">
            <v>168</v>
          </cell>
          <cell r="V172">
            <v>159</v>
          </cell>
          <cell r="W172">
            <v>229</v>
          </cell>
          <cell r="X172">
            <v>703</v>
          </cell>
          <cell r="Y172">
            <v>216.109375</v>
          </cell>
          <cell r="Z172">
            <v>184.015625</v>
          </cell>
          <cell r="AA172">
            <v>183.407098654875</v>
          </cell>
          <cell r="AB172">
            <v>191.33989783375</v>
          </cell>
          <cell r="AC172">
            <v>774.87199648862497</v>
          </cell>
          <cell r="AD172">
            <v>163</v>
          </cell>
          <cell r="AE172">
            <v>110</v>
          </cell>
          <cell r="AF172">
            <v>171.17750000000001</v>
          </cell>
          <cell r="AG172">
            <v>136.17666489387813</v>
          </cell>
          <cell r="AH172">
            <v>580.35416489387808</v>
          </cell>
          <cell r="AI172">
            <v>163</v>
          </cell>
          <cell r="AJ172">
            <v>110</v>
          </cell>
          <cell r="AK172">
            <v>105</v>
          </cell>
          <cell r="AL172">
            <v>114</v>
          </cell>
          <cell r="AM172">
            <v>492</v>
          </cell>
          <cell r="AN172">
            <v>586.70399999999995</v>
          </cell>
          <cell r="AO172">
            <v>586.70399999999995</v>
          </cell>
          <cell r="AP172">
            <v>545.49599999999998</v>
          </cell>
          <cell r="AQ172">
            <v>442.32299999999998</v>
          </cell>
          <cell r="AR172">
            <v>309.69260516917768</v>
          </cell>
          <cell r="AS172">
            <v>168.04922870496756</v>
          </cell>
          <cell r="AT172">
            <v>-118.24635745390479</v>
          </cell>
        </row>
        <row r="173">
          <cell r="B173">
            <v>205</v>
          </cell>
          <cell r="C173">
            <v>188</v>
          </cell>
          <cell r="D173">
            <v>79</v>
          </cell>
          <cell r="E173">
            <v>127</v>
          </cell>
          <cell r="F173">
            <v>391</v>
          </cell>
          <cell r="G173">
            <v>212</v>
          </cell>
          <cell r="H173">
            <v>202</v>
          </cell>
          <cell r="I173">
            <v>180</v>
          </cell>
          <cell r="J173">
            <v>72</v>
          </cell>
          <cell r="K173">
            <v>50</v>
          </cell>
          <cell r="L173">
            <v>57</v>
          </cell>
          <cell r="M173">
            <v>38</v>
          </cell>
          <cell r="N173">
            <v>217</v>
          </cell>
          <cell r="O173">
            <v>45</v>
          </cell>
          <cell r="P173">
            <v>33</v>
          </cell>
          <cell r="Q173">
            <v>49</v>
          </cell>
          <cell r="R173">
            <v>33</v>
          </cell>
          <cell r="S173">
            <v>160</v>
          </cell>
          <cell r="T173">
            <v>31</v>
          </cell>
          <cell r="U173">
            <v>31</v>
          </cell>
          <cell r="V173">
            <v>62</v>
          </cell>
          <cell r="W173">
            <v>31</v>
          </cell>
          <cell r="X173">
            <v>155</v>
          </cell>
          <cell r="Y173">
            <v>24.90625</v>
          </cell>
          <cell r="Z173">
            <v>29.418906249999999</v>
          </cell>
          <cell r="AA173">
            <v>40.200156249999999</v>
          </cell>
          <cell r="AB173">
            <v>39.309531249999999</v>
          </cell>
          <cell r="AC173">
            <v>133.83484375</v>
          </cell>
          <cell r="AD173">
            <v>38</v>
          </cell>
          <cell r="AE173">
            <v>25</v>
          </cell>
          <cell r="AF173">
            <v>36.958125000000003</v>
          </cell>
          <cell r="AG173">
            <v>32.200000000000003</v>
          </cell>
          <cell r="AH173">
            <v>132.15812499999998</v>
          </cell>
          <cell r="AI173">
            <v>39</v>
          </cell>
          <cell r="AJ173">
            <v>53</v>
          </cell>
          <cell r="AK173">
            <v>43</v>
          </cell>
          <cell r="AL173">
            <v>63</v>
          </cell>
          <cell r="AM173">
            <v>198</v>
          </cell>
          <cell r="AN173">
            <v>12.392999999999999</v>
          </cell>
          <cell r="AO173">
            <v>12.392999999999999</v>
          </cell>
          <cell r="AP173">
            <v>12.392999999999999</v>
          </cell>
          <cell r="AQ173">
            <v>12.392999999999999</v>
          </cell>
          <cell r="AR173">
            <v>28.866</v>
          </cell>
          <cell r="AS173">
            <v>46.358999999999995</v>
          </cell>
          <cell r="AT173">
            <v>64.923000000000002</v>
          </cell>
        </row>
        <row r="175">
          <cell r="B175">
            <v>23</v>
          </cell>
          <cell r="C175">
            <v>18</v>
          </cell>
          <cell r="D175">
            <v>36</v>
          </cell>
          <cell r="E175">
            <v>22</v>
          </cell>
          <cell r="F175">
            <v>42</v>
          </cell>
          <cell r="G175">
            <v>20</v>
          </cell>
          <cell r="H175">
            <v>8</v>
          </cell>
          <cell r="I175">
            <v>15</v>
          </cell>
          <cell r="J175">
            <v>7</v>
          </cell>
          <cell r="K175">
            <v>7</v>
          </cell>
          <cell r="L175">
            <v>11</v>
          </cell>
          <cell r="M175">
            <v>6</v>
          </cell>
          <cell r="N175">
            <v>31</v>
          </cell>
          <cell r="O175">
            <v>5</v>
          </cell>
          <cell r="P175">
            <v>7</v>
          </cell>
          <cell r="Q175">
            <v>5</v>
          </cell>
          <cell r="R175">
            <v>6</v>
          </cell>
          <cell r="S175">
            <v>23.06</v>
          </cell>
          <cell r="T175">
            <v>15</v>
          </cell>
          <cell r="U175">
            <v>10</v>
          </cell>
          <cell r="V175">
            <v>10</v>
          </cell>
          <cell r="W175">
            <v>11</v>
          </cell>
          <cell r="X175">
            <v>46</v>
          </cell>
          <cell r="Y175">
            <v>13.25</v>
          </cell>
          <cell r="Z175">
            <v>13.25</v>
          </cell>
          <cell r="AA175">
            <v>13.25</v>
          </cell>
          <cell r="AB175">
            <v>13.25</v>
          </cell>
          <cell r="AC175">
            <v>53</v>
          </cell>
          <cell r="AD175">
            <v>4</v>
          </cell>
          <cell r="AE175">
            <v>7</v>
          </cell>
          <cell r="AF175">
            <v>9</v>
          </cell>
          <cell r="AG175">
            <v>149</v>
          </cell>
          <cell r="AH175">
            <v>169</v>
          </cell>
          <cell r="AI175">
            <v>4</v>
          </cell>
          <cell r="AJ175">
            <v>7</v>
          </cell>
          <cell r="AK175">
            <v>9</v>
          </cell>
          <cell r="AL175">
            <v>3</v>
          </cell>
          <cell r="AM175">
            <v>23</v>
          </cell>
          <cell r="AN175">
            <v>24</v>
          </cell>
          <cell r="AO175">
            <v>24</v>
          </cell>
          <cell r="AP175">
            <v>24.684863523573206</v>
          </cell>
          <cell r="AQ175">
            <v>57</v>
          </cell>
          <cell r="AR175">
            <v>58</v>
          </cell>
          <cell r="AS175">
            <v>59</v>
          </cell>
          <cell r="AT175">
            <v>59</v>
          </cell>
        </row>
        <row r="177">
          <cell r="B177">
            <v>903</v>
          </cell>
          <cell r="C177">
            <v>1094</v>
          </cell>
          <cell r="D177">
            <v>1106</v>
          </cell>
          <cell r="E177">
            <v>1334</v>
          </cell>
          <cell r="F177">
            <v>991</v>
          </cell>
          <cell r="G177">
            <v>681</v>
          </cell>
          <cell r="H177">
            <v>652</v>
          </cell>
          <cell r="I177">
            <v>793</v>
          </cell>
          <cell r="J177">
            <v>217</v>
          </cell>
          <cell r="K177">
            <v>209</v>
          </cell>
          <cell r="L177">
            <v>207</v>
          </cell>
          <cell r="M177">
            <v>206</v>
          </cell>
          <cell r="N177">
            <v>839</v>
          </cell>
          <cell r="O177">
            <v>191</v>
          </cell>
          <cell r="P177">
            <v>197</v>
          </cell>
          <cell r="Q177">
            <v>201</v>
          </cell>
          <cell r="R177">
            <v>195</v>
          </cell>
          <cell r="S177">
            <v>784</v>
          </cell>
          <cell r="T177">
            <v>187</v>
          </cell>
          <cell r="U177">
            <v>205</v>
          </cell>
          <cell r="V177">
            <v>217</v>
          </cell>
          <cell r="W177">
            <v>222</v>
          </cell>
          <cell r="X177">
            <v>831</v>
          </cell>
          <cell r="Y177">
            <v>295.29624999999999</v>
          </cell>
          <cell r="Z177">
            <v>327.93175859375003</v>
          </cell>
          <cell r="AA177">
            <v>335.42224698173959</v>
          </cell>
          <cell r="AB177">
            <v>333.76787024273585</v>
          </cell>
          <cell r="AC177">
            <v>1292.4181258182255</v>
          </cell>
          <cell r="AD177">
            <v>243</v>
          </cell>
          <cell r="AE177">
            <v>247</v>
          </cell>
          <cell r="AF177">
            <v>308.31937500000004</v>
          </cell>
          <cell r="AG177">
            <v>336.38481679687504</v>
          </cell>
          <cell r="AH177">
            <v>1134.704191796875</v>
          </cell>
          <cell r="AI177">
            <v>207</v>
          </cell>
          <cell r="AJ177">
            <v>212</v>
          </cell>
          <cell r="AK177">
            <v>211</v>
          </cell>
          <cell r="AL177">
            <v>222</v>
          </cell>
          <cell r="AM177">
            <v>852</v>
          </cell>
          <cell r="AN177">
            <v>1326.4079999999999</v>
          </cell>
          <cell r="AO177">
            <v>1326.4079999999999</v>
          </cell>
          <cell r="AP177">
            <v>1530.4279074215574</v>
          </cell>
          <cell r="AQ177">
            <v>1701.2790515013487</v>
          </cell>
          <cell r="AR177">
            <v>1183.9792316265687</v>
          </cell>
          <cell r="AS177">
            <v>1157.5969408129549</v>
          </cell>
          <cell r="AT177">
            <v>1219.3384439814606</v>
          </cell>
        </row>
        <row r="178">
          <cell r="B178">
            <v>11</v>
          </cell>
          <cell r="C178">
            <v>11</v>
          </cell>
          <cell r="D178">
            <v>16</v>
          </cell>
          <cell r="E178">
            <v>43</v>
          </cell>
          <cell r="F178">
            <v>41</v>
          </cell>
          <cell r="G178">
            <v>26</v>
          </cell>
          <cell r="H178">
            <v>132</v>
          </cell>
          <cell r="I178">
            <v>39</v>
          </cell>
          <cell r="J178">
            <v>3</v>
          </cell>
          <cell r="K178">
            <v>3</v>
          </cell>
          <cell r="L178">
            <v>3</v>
          </cell>
          <cell r="M178">
            <v>1</v>
          </cell>
          <cell r="N178">
            <v>10</v>
          </cell>
          <cell r="O178">
            <v>1</v>
          </cell>
          <cell r="P178">
            <v>2</v>
          </cell>
          <cell r="Q178">
            <v>0</v>
          </cell>
          <cell r="R178">
            <v>0</v>
          </cell>
          <cell r="S178">
            <v>3</v>
          </cell>
          <cell r="T178">
            <v>3</v>
          </cell>
          <cell r="U178">
            <v>8</v>
          </cell>
          <cell r="V178">
            <v>16</v>
          </cell>
          <cell r="W178">
            <v>14</v>
          </cell>
          <cell r="X178">
            <v>41</v>
          </cell>
          <cell r="Y178">
            <v>2</v>
          </cell>
          <cell r="Z178">
            <v>2</v>
          </cell>
          <cell r="AA178">
            <v>3</v>
          </cell>
          <cell r="AB178">
            <v>3</v>
          </cell>
          <cell r="AC178">
            <v>10</v>
          </cell>
          <cell r="AD178">
            <v>2</v>
          </cell>
          <cell r="AE178">
            <v>0</v>
          </cell>
          <cell r="AF178">
            <v>3</v>
          </cell>
          <cell r="AG178">
            <v>3</v>
          </cell>
          <cell r="AH178">
            <v>8</v>
          </cell>
          <cell r="AI178">
            <v>3</v>
          </cell>
          <cell r="AJ178">
            <v>3</v>
          </cell>
          <cell r="AK178">
            <v>2</v>
          </cell>
          <cell r="AL178">
            <v>6</v>
          </cell>
          <cell r="AM178">
            <v>14</v>
          </cell>
          <cell r="AN178">
            <v>14</v>
          </cell>
          <cell r="AO178">
            <v>14</v>
          </cell>
          <cell r="AP178">
            <v>15</v>
          </cell>
          <cell r="AQ178">
            <v>17</v>
          </cell>
          <cell r="AR178">
            <v>20</v>
          </cell>
          <cell r="AS178">
            <v>20</v>
          </cell>
          <cell r="AT178">
            <v>20</v>
          </cell>
        </row>
        <row r="179">
          <cell r="B179">
            <v>892</v>
          </cell>
          <cell r="C179">
            <v>1083</v>
          </cell>
          <cell r="D179">
            <v>1090</v>
          </cell>
          <cell r="E179">
            <v>1291</v>
          </cell>
          <cell r="F179">
            <v>950</v>
          </cell>
          <cell r="G179">
            <v>655</v>
          </cell>
          <cell r="H179">
            <v>520</v>
          </cell>
          <cell r="I179">
            <v>754</v>
          </cell>
          <cell r="J179">
            <v>214</v>
          </cell>
          <cell r="K179">
            <v>206</v>
          </cell>
          <cell r="L179">
            <v>204</v>
          </cell>
          <cell r="M179">
            <v>205</v>
          </cell>
          <cell r="N179">
            <v>829</v>
          </cell>
          <cell r="O179">
            <v>190</v>
          </cell>
          <cell r="P179">
            <v>195</v>
          </cell>
          <cell r="Q179">
            <v>201</v>
          </cell>
          <cell r="R179">
            <v>195</v>
          </cell>
          <cell r="S179">
            <v>781</v>
          </cell>
          <cell r="T179">
            <v>184</v>
          </cell>
          <cell r="U179">
            <v>197</v>
          </cell>
          <cell r="V179">
            <v>201</v>
          </cell>
          <cell r="W179">
            <v>208</v>
          </cell>
          <cell r="X179">
            <v>790</v>
          </cell>
          <cell r="Y179">
            <v>293.29624999999999</v>
          </cell>
          <cell r="Z179">
            <v>325.93175859375003</v>
          </cell>
          <cell r="AA179">
            <v>332.42224698173959</v>
          </cell>
          <cell r="AB179">
            <v>330.76787024273585</v>
          </cell>
          <cell r="AC179">
            <v>1282.4181258182255</v>
          </cell>
          <cell r="AD179">
            <v>241</v>
          </cell>
          <cell r="AE179">
            <v>247</v>
          </cell>
          <cell r="AF179">
            <v>305.31937500000004</v>
          </cell>
          <cell r="AG179">
            <v>333.38481679687504</v>
          </cell>
          <cell r="AH179">
            <v>1126.704191796875</v>
          </cell>
          <cell r="AI179">
            <v>204</v>
          </cell>
          <cell r="AJ179">
            <v>209</v>
          </cell>
          <cell r="AK179">
            <v>209</v>
          </cell>
          <cell r="AL179">
            <v>216</v>
          </cell>
          <cell r="AM179">
            <v>838</v>
          </cell>
          <cell r="AN179">
            <v>1312.4079999999999</v>
          </cell>
          <cell r="AO179">
            <v>1312.4079999999999</v>
          </cell>
          <cell r="AP179">
            <v>1515.4279074215574</v>
          </cell>
          <cell r="AQ179">
            <v>1684.2790515013487</v>
          </cell>
          <cell r="AR179">
            <v>1163.9792316265687</v>
          </cell>
          <cell r="AS179">
            <v>1137.5969408129549</v>
          </cell>
          <cell r="AT179">
            <v>1199.3384439814606</v>
          </cell>
        </row>
        <row r="181">
          <cell r="B181">
            <v>4418</v>
          </cell>
          <cell r="C181">
            <v>3206</v>
          </cell>
          <cell r="D181">
            <v>3725</v>
          </cell>
          <cell r="E181">
            <v>3198</v>
          </cell>
          <cell r="F181">
            <v>2530</v>
          </cell>
          <cell r="G181">
            <v>2843</v>
          </cell>
          <cell r="H181">
            <v>2736.7672000000002</v>
          </cell>
          <cell r="I181">
            <v>2830</v>
          </cell>
          <cell r="J181">
            <v>622.41399999999999</v>
          </cell>
          <cell r="K181">
            <v>971.31200000000001</v>
          </cell>
          <cell r="L181">
            <v>563.79999999999995</v>
          </cell>
          <cell r="M181">
            <v>998.26700000000005</v>
          </cell>
          <cell r="N181">
            <v>3155.7930000000001</v>
          </cell>
          <cell r="O181">
            <v>438.84</v>
          </cell>
          <cell r="P181">
            <v>905.95</v>
          </cell>
          <cell r="Q181">
            <v>463</v>
          </cell>
          <cell r="R181">
            <v>895</v>
          </cell>
          <cell r="S181">
            <v>2702.79</v>
          </cell>
          <cell r="T181">
            <v>443.63</v>
          </cell>
          <cell r="U181">
            <v>770.46</v>
          </cell>
          <cell r="V181">
            <v>566.37</v>
          </cell>
          <cell r="W181">
            <v>774.84</v>
          </cell>
          <cell r="X181">
            <v>2555.3000000000002</v>
          </cell>
          <cell r="Y181">
            <v>540.33729120767327</v>
          </cell>
          <cell r="Z181">
            <v>643.82077975767334</v>
          </cell>
          <cell r="AA181">
            <v>552.43901996767329</v>
          </cell>
          <cell r="AB181">
            <v>739.55075121767322</v>
          </cell>
          <cell r="AC181">
            <v>2476.1478421506931</v>
          </cell>
          <cell r="AD181">
            <v>548</v>
          </cell>
          <cell r="AE181">
            <v>622</v>
          </cell>
          <cell r="AF181">
            <v>599.5291347090315</v>
          </cell>
          <cell r="AG181">
            <v>764.60210345903147</v>
          </cell>
          <cell r="AH181">
            <v>2534.1312381680627</v>
          </cell>
          <cell r="AI181">
            <v>571.08999999999992</v>
          </cell>
          <cell r="AJ181">
            <v>648.26</v>
          </cell>
          <cell r="AK181">
            <v>578.31999999999994</v>
          </cell>
          <cell r="AL181">
            <v>681</v>
          </cell>
          <cell r="AM181">
            <v>2478.67</v>
          </cell>
          <cell r="AN181">
            <v>2473.1647056658749</v>
          </cell>
          <cell r="AO181">
            <v>2473.1247056658749</v>
          </cell>
          <cell r="AP181">
            <v>3230.6540896421002</v>
          </cell>
          <cell r="AQ181">
            <v>3222.3380756700226</v>
          </cell>
          <cell r="AR181">
            <v>3488.8686760157525</v>
          </cell>
          <cell r="AS181">
            <v>3900.2793175170686</v>
          </cell>
          <cell r="AT181">
            <v>4187.3421958574872</v>
          </cell>
        </row>
        <row r="182">
          <cell r="C182">
            <v>0.29393917050806168</v>
          </cell>
          <cell r="D182">
            <v>0.26526075003548794</v>
          </cell>
          <cell r="E182">
            <v>0.1683866891322662</v>
          </cell>
          <cell r="F182">
            <v>0.15245555890328413</v>
          </cell>
          <cell r="G182">
            <v>0.18304146278650527</v>
          </cell>
          <cell r="H182">
            <v>0.16976410892624527</v>
          </cell>
          <cell r="I182">
            <v>0.16004071707289488</v>
          </cell>
          <cell r="N182">
            <v>0.15204977113948448</v>
          </cell>
          <cell r="S182">
            <v>0.10699881235154395</v>
          </cell>
          <cell r="X182">
            <v>0.101707530647986</v>
          </cell>
          <cell r="AC182">
            <v>0.11224755111639992</v>
          </cell>
          <cell r="AH182">
            <v>0.13248990264950244</v>
          </cell>
          <cell r="AN182">
            <v>0.1397965482308377</v>
          </cell>
          <cell r="AP182">
            <v>0.17046406607311895</v>
          </cell>
          <cell r="AQ182">
            <v>0.14635959482119501</v>
          </cell>
          <cell r="AR182">
            <v>0.14680175166568704</v>
          </cell>
          <cell r="AS182">
            <v>0.15326967049227022</v>
          </cell>
          <cell r="AT182">
            <v>0.1560783066122732</v>
          </cell>
        </row>
        <row r="184">
          <cell r="B184">
            <v>3579</v>
          </cell>
          <cell r="C184">
            <v>2204</v>
          </cell>
          <cell r="D184">
            <v>2589</v>
          </cell>
          <cell r="E184">
            <v>2488</v>
          </cell>
          <cell r="F184">
            <v>1851</v>
          </cell>
          <cell r="G184">
            <v>1879</v>
          </cell>
          <cell r="H184">
            <v>1699</v>
          </cell>
          <cell r="I184">
            <v>1732</v>
          </cell>
          <cell r="J184">
            <v>240.41399999999999</v>
          </cell>
          <cell r="K184">
            <v>697.31200000000001</v>
          </cell>
          <cell r="L184">
            <v>265.8</v>
          </cell>
          <cell r="M184">
            <v>708.26700000000005</v>
          </cell>
          <cell r="N184">
            <v>1911.7930000000001</v>
          </cell>
          <cell r="O184">
            <v>203.83999999999997</v>
          </cell>
          <cell r="P184">
            <v>636.95000000000005</v>
          </cell>
          <cell r="Q184">
            <v>214</v>
          </cell>
          <cell r="R184">
            <v>679</v>
          </cell>
          <cell r="S184">
            <v>1733.79</v>
          </cell>
          <cell r="T184">
            <v>187.63</v>
          </cell>
          <cell r="U184">
            <v>597.46</v>
          </cell>
          <cell r="V184">
            <v>367.37</v>
          </cell>
          <cell r="W184">
            <v>546.84</v>
          </cell>
          <cell r="X184">
            <v>1699.3000000000002</v>
          </cell>
          <cell r="Y184">
            <v>383.81110000000001</v>
          </cell>
          <cell r="Z184">
            <v>483.03400000000005</v>
          </cell>
          <cell r="AA184">
            <v>396.74099999999999</v>
          </cell>
          <cell r="AB184">
            <v>579.13</v>
          </cell>
          <cell r="AC184">
            <v>1842.7161000000001</v>
          </cell>
          <cell r="AD184">
            <v>371</v>
          </cell>
          <cell r="AE184">
            <v>452</v>
          </cell>
          <cell r="AF184">
            <v>397</v>
          </cell>
          <cell r="AG184">
            <v>578</v>
          </cell>
          <cell r="AH184">
            <v>1798</v>
          </cell>
          <cell r="AI184">
            <v>371.09</v>
          </cell>
          <cell r="AJ184">
            <v>452.26</v>
          </cell>
          <cell r="AK184">
            <v>372.32</v>
          </cell>
          <cell r="AL184">
            <v>490</v>
          </cell>
          <cell r="AM184">
            <v>1685.67</v>
          </cell>
          <cell r="AN184">
            <v>1682.9894349999997</v>
          </cell>
          <cell r="AO184">
            <v>1682.9894349999997</v>
          </cell>
          <cell r="AP184">
            <v>2097.2950203428568</v>
          </cell>
          <cell r="AQ184">
            <v>2312.926342575714</v>
          </cell>
          <cell r="AR184">
            <v>2579.8823343872141</v>
          </cell>
          <cell r="AS184">
            <v>2924.3971410578588</v>
          </cell>
          <cell r="AT184">
            <v>3255.9297841886232</v>
          </cell>
        </row>
        <row r="186">
          <cell r="B186">
            <v>1378.6390000000001</v>
          </cell>
          <cell r="J186">
            <v>185.37</v>
          </cell>
          <cell r="K186">
            <v>642.31200000000001</v>
          </cell>
          <cell r="L186">
            <v>203.59300000000002</v>
          </cell>
          <cell r="M186">
            <v>649.45600000000002</v>
          </cell>
          <cell r="N186">
            <v>1680.731</v>
          </cell>
          <cell r="O186">
            <v>154.79999999999998</v>
          </cell>
          <cell r="P186">
            <v>596.95000000000005</v>
          </cell>
          <cell r="Q186">
            <v>165</v>
          </cell>
          <cell r="R186">
            <v>639</v>
          </cell>
          <cell r="S186">
            <v>1555.75</v>
          </cell>
          <cell r="T186">
            <v>147.39999999999998</v>
          </cell>
          <cell r="U186">
            <v>555.22</v>
          </cell>
          <cell r="V186">
            <v>322</v>
          </cell>
          <cell r="W186">
            <v>529.84</v>
          </cell>
          <cell r="X186">
            <v>1554.46</v>
          </cell>
          <cell r="Y186">
            <v>356.23110000000003</v>
          </cell>
          <cell r="Z186">
            <v>444.91400000000004</v>
          </cell>
          <cell r="AA186">
            <v>386.89099999999996</v>
          </cell>
          <cell r="AB186">
            <v>540.61</v>
          </cell>
          <cell r="AC186">
            <v>1728.6461000000002</v>
          </cell>
          <cell r="AD186">
            <v>349</v>
          </cell>
          <cell r="AE186">
            <v>401</v>
          </cell>
          <cell r="AF186">
            <v>387</v>
          </cell>
          <cell r="AG186">
            <v>540</v>
          </cell>
          <cell r="AH186">
            <v>1677</v>
          </cell>
          <cell r="AI186">
            <v>371.09</v>
          </cell>
          <cell r="AJ186">
            <v>427.26</v>
          </cell>
          <cell r="AK186">
            <v>366.32</v>
          </cell>
          <cell r="AL186">
            <v>489</v>
          </cell>
          <cell r="AM186">
            <v>1653.67</v>
          </cell>
          <cell r="AN186">
            <v>1551.5499999999997</v>
          </cell>
          <cell r="AO186">
            <v>1551.5499999999997</v>
          </cell>
          <cell r="AP186">
            <v>1976.1423799999998</v>
          </cell>
          <cell r="AQ186">
            <v>2206.9052380499998</v>
          </cell>
          <cell r="AR186">
            <v>2490.0433460214999</v>
          </cell>
          <cell r="AS186">
            <v>2851.9839726921446</v>
          </cell>
          <cell r="AT186">
            <v>3201.8719358229091</v>
          </cell>
        </row>
        <row r="187">
          <cell r="B187">
            <v>83.480999999999995</v>
          </cell>
          <cell r="J187">
            <v>55.043999999999997</v>
          </cell>
          <cell r="K187">
            <v>55.000000000000007</v>
          </cell>
          <cell r="L187">
            <v>62.207000000000001</v>
          </cell>
          <cell r="M187">
            <v>58.811</v>
          </cell>
          <cell r="N187">
            <v>231.06200000000001</v>
          </cell>
          <cell r="O187">
            <v>49.04</v>
          </cell>
          <cell r="P187">
            <v>40</v>
          </cell>
          <cell r="Q187">
            <v>49</v>
          </cell>
          <cell r="R187">
            <v>40</v>
          </cell>
          <cell r="S187">
            <v>178.04000000000002</v>
          </cell>
          <cell r="T187">
            <v>40.230000000000004</v>
          </cell>
          <cell r="U187">
            <v>42.24</v>
          </cell>
          <cell r="V187">
            <v>45.370000000000005</v>
          </cell>
          <cell r="W187">
            <v>17</v>
          </cell>
          <cell r="X187">
            <v>144.84000000000003</v>
          </cell>
          <cell r="Y187">
            <v>27.58</v>
          </cell>
          <cell r="Z187">
            <v>38.119999999999997</v>
          </cell>
          <cell r="AA187">
            <v>9.85</v>
          </cell>
          <cell r="AB187">
            <v>38.520000000000003</v>
          </cell>
          <cell r="AC187">
            <v>114.07</v>
          </cell>
          <cell r="AD187">
            <v>22</v>
          </cell>
          <cell r="AE187">
            <v>51</v>
          </cell>
          <cell r="AF187">
            <v>10</v>
          </cell>
          <cell r="AG187">
            <v>38</v>
          </cell>
          <cell r="AH187">
            <v>121</v>
          </cell>
          <cell r="AI187">
            <v>0</v>
          </cell>
          <cell r="AJ187">
            <v>25</v>
          </cell>
          <cell r="AK187">
            <v>6</v>
          </cell>
          <cell r="AL187">
            <v>1</v>
          </cell>
          <cell r="AM187">
            <v>32</v>
          </cell>
          <cell r="AN187">
            <v>131.43943499999997</v>
          </cell>
          <cell r="AO187">
            <v>131.43943499999997</v>
          </cell>
          <cell r="AP187">
            <v>121.15264034285717</v>
          </cell>
          <cell r="AQ187">
            <v>106.02110452571431</v>
          </cell>
          <cell r="AR187">
            <v>89.8389883657143</v>
          </cell>
          <cell r="AS187">
            <v>72.413168365714299</v>
          </cell>
          <cell r="AT187">
            <v>54.057848365714307</v>
          </cell>
        </row>
        <row r="189">
          <cell r="B189">
            <v>13</v>
          </cell>
          <cell r="C189">
            <v>0</v>
          </cell>
          <cell r="D189">
            <v>5</v>
          </cell>
          <cell r="E189">
            <v>47</v>
          </cell>
          <cell r="F189">
            <v>142</v>
          </cell>
          <cell r="G189">
            <v>202</v>
          </cell>
          <cell r="H189">
            <v>213</v>
          </cell>
          <cell r="I189">
            <v>219</v>
          </cell>
          <cell r="J189">
            <v>87.643000000000001</v>
          </cell>
          <cell r="K189">
            <v>28</v>
          </cell>
          <cell r="L189">
            <v>97.439000000000007</v>
          </cell>
          <cell r="M189">
            <v>38.244</v>
          </cell>
          <cell r="N189">
            <v>251.32599999999999</v>
          </cell>
          <cell r="O189">
            <v>72.3</v>
          </cell>
          <cell r="P189">
            <v>28</v>
          </cell>
          <cell r="Q189">
            <v>82</v>
          </cell>
          <cell r="R189">
            <v>37</v>
          </cell>
          <cell r="S189">
            <v>219.3</v>
          </cell>
          <cell r="T189">
            <v>62</v>
          </cell>
          <cell r="U189">
            <v>31</v>
          </cell>
          <cell r="V189">
            <v>65</v>
          </cell>
          <cell r="W189">
            <v>13</v>
          </cell>
          <cell r="X189">
            <v>171</v>
          </cell>
          <cell r="Y189">
            <v>74.771000000000001</v>
          </cell>
          <cell r="Z189">
            <v>36.880000000000003</v>
          </cell>
          <cell r="AA189">
            <v>68.495999999999995</v>
          </cell>
          <cell r="AB189">
            <v>35.076000000000001</v>
          </cell>
          <cell r="AC189">
            <v>215.22300000000001</v>
          </cell>
          <cell r="AD189">
            <v>61</v>
          </cell>
          <cell r="AE189">
            <v>27</v>
          </cell>
          <cell r="AF189">
            <v>68</v>
          </cell>
          <cell r="AG189">
            <v>35</v>
          </cell>
          <cell r="AH189">
            <v>191</v>
          </cell>
          <cell r="AI189">
            <v>61</v>
          </cell>
          <cell r="AJ189">
            <v>27</v>
          </cell>
          <cell r="AK189">
            <v>64</v>
          </cell>
          <cell r="AL189">
            <v>31</v>
          </cell>
          <cell r="AM189">
            <v>183</v>
          </cell>
          <cell r="AN189">
            <v>224.54444000000001</v>
          </cell>
          <cell r="AO189">
            <v>224.54444000000001</v>
          </cell>
          <cell r="AP189">
            <v>266.5493371428571</v>
          </cell>
          <cell r="AQ189">
            <v>263.50683428571426</v>
          </cell>
          <cell r="AR189">
            <v>258.5861142857143</v>
          </cell>
          <cell r="AS189">
            <v>246.68725428571429</v>
          </cell>
          <cell r="AT189">
            <v>222.69534728571429</v>
          </cell>
        </row>
        <row r="190">
          <cell r="B190">
            <v>5.3890000000000002</v>
          </cell>
          <cell r="J190">
            <v>66.331999999999994</v>
          </cell>
          <cell r="K190">
            <v>24.8</v>
          </cell>
          <cell r="L190">
            <v>76.513000000000005</v>
          </cell>
          <cell r="M190">
            <v>34.978000000000002</v>
          </cell>
          <cell r="N190">
            <v>202.62299999999999</v>
          </cell>
          <cell r="O190">
            <v>59.93</v>
          </cell>
          <cell r="P190">
            <v>26</v>
          </cell>
          <cell r="Q190">
            <v>66</v>
          </cell>
          <cell r="R190">
            <v>31</v>
          </cell>
          <cell r="S190">
            <v>182.93</v>
          </cell>
          <cell r="T190">
            <v>48</v>
          </cell>
          <cell r="U190">
            <v>30</v>
          </cell>
          <cell r="V190">
            <v>51</v>
          </cell>
          <cell r="W190">
            <v>13</v>
          </cell>
          <cell r="X190">
            <v>142</v>
          </cell>
          <cell r="Y190">
            <v>61.301000000000002</v>
          </cell>
          <cell r="Z190">
            <v>34.380000000000003</v>
          </cell>
          <cell r="AA190">
            <v>58.805999999999997</v>
          </cell>
          <cell r="AB190">
            <v>32.725999999999999</v>
          </cell>
          <cell r="AC190">
            <v>187.21300000000002</v>
          </cell>
          <cell r="AD190">
            <v>60</v>
          </cell>
          <cell r="AE190">
            <v>25</v>
          </cell>
          <cell r="AF190">
            <v>58</v>
          </cell>
          <cell r="AG190">
            <v>33</v>
          </cell>
          <cell r="AH190">
            <v>176</v>
          </cell>
          <cell r="AI190">
            <v>61</v>
          </cell>
          <cell r="AJ190">
            <v>27</v>
          </cell>
          <cell r="AK190">
            <v>64</v>
          </cell>
          <cell r="AL190">
            <v>31</v>
          </cell>
          <cell r="AM190">
            <v>183</v>
          </cell>
          <cell r="AN190">
            <v>172.68</v>
          </cell>
          <cell r="AO190">
            <v>172.68</v>
          </cell>
          <cell r="AP190">
            <v>211.52875999999998</v>
          </cell>
          <cell r="AQ190">
            <v>213.26971999999998</v>
          </cell>
          <cell r="AR190">
            <v>215.55531999999999</v>
          </cell>
          <cell r="AS190">
            <v>212.98277999999999</v>
          </cell>
          <cell r="AT190">
            <v>198.317193</v>
          </cell>
        </row>
        <row r="191">
          <cell r="B191">
            <v>7.5540000000000003</v>
          </cell>
          <cell r="J191">
            <v>21.311</v>
          </cell>
          <cell r="K191">
            <v>3.2</v>
          </cell>
          <cell r="L191">
            <v>20.925999999999998</v>
          </cell>
          <cell r="M191">
            <v>3.266</v>
          </cell>
          <cell r="N191">
            <v>48.702999999999996</v>
          </cell>
          <cell r="O191">
            <v>12.37</v>
          </cell>
          <cell r="P191">
            <v>2</v>
          </cell>
          <cell r="Q191">
            <v>16</v>
          </cell>
          <cell r="R191">
            <v>6</v>
          </cell>
          <cell r="S191">
            <v>36.369999999999997</v>
          </cell>
          <cell r="T191">
            <v>14</v>
          </cell>
          <cell r="U191">
            <v>1</v>
          </cell>
          <cell r="V191">
            <v>14</v>
          </cell>
          <cell r="W191">
            <v>0</v>
          </cell>
          <cell r="X191">
            <v>29</v>
          </cell>
          <cell r="Y191">
            <v>13.47</v>
          </cell>
          <cell r="Z191">
            <v>2.5</v>
          </cell>
          <cell r="AA191">
            <v>9.69</v>
          </cell>
          <cell r="AB191">
            <v>2.35</v>
          </cell>
          <cell r="AC191">
            <v>28.01</v>
          </cell>
          <cell r="AD191">
            <v>1</v>
          </cell>
          <cell r="AE191">
            <v>2</v>
          </cell>
          <cell r="AF191">
            <v>10</v>
          </cell>
          <cell r="AG191">
            <v>2</v>
          </cell>
          <cell r="AH191">
            <v>15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51.864439999999995</v>
          </cell>
          <cell r="AO191">
            <v>51.864439999999995</v>
          </cell>
          <cell r="AP191">
            <v>55.02057714285715</v>
          </cell>
          <cell r="AQ191">
            <v>50.237114285714291</v>
          </cell>
          <cell r="AR191">
            <v>43.030794285714293</v>
          </cell>
          <cell r="AS191">
            <v>33.704474285714284</v>
          </cell>
          <cell r="AT191">
            <v>24.378154285714292</v>
          </cell>
        </row>
        <row r="192">
          <cell r="B192">
            <v>16</v>
          </cell>
          <cell r="C192">
            <v>0</v>
          </cell>
          <cell r="D192">
            <v>65</v>
          </cell>
          <cell r="E192">
            <v>87</v>
          </cell>
          <cell r="F192">
            <v>160</v>
          </cell>
          <cell r="G192">
            <v>171</v>
          </cell>
          <cell r="H192">
            <v>164</v>
          </cell>
          <cell r="I192">
            <v>177</v>
          </cell>
          <cell r="J192">
            <v>54.326999999999998</v>
          </cell>
          <cell r="K192">
            <v>50.5</v>
          </cell>
          <cell r="L192">
            <v>59.141000000000005</v>
          </cell>
          <cell r="M192">
            <v>56.282000000000004</v>
          </cell>
          <cell r="N192">
            <v>220.25</v>
          </cell>
          <cell r="O192">
            <v>55.3</v>
          </cell>
          <cell r="P192">
            <v>39</v>
          </cell>
          <cell r="Q192">
            <v>51</v>
          </cell>
          <cell r="R192">
            <v>33</v>
          </cell>
          <cell r="S192">
            <v>178.3</v>
          </cell>
          <cell r="T192">
            <v>42.25</v>
          </cell>
          <cell r="U192">
            <v>42.72</v>
          </cell>
          <cell r="V192">
            <v>30.27</v>
          </cell>
          <cell r="W192">
            <v>26</v>
          </cell>
          <cell r="X192">
            <v>141.24</v>
          </cell>
          <cell r="Y192">
            <v>34.846000000000004</v>
          </cell>
          <cell r="Z192">
            <v>43.877000000000002</v>
          </cell>
          <cell r="AA192">
            <v>19.079999999999998</v>
          </cell>
          <cell r="AB192">
            <v>39.298999999999999</v>
          </cell>
          <cell r="AC192">
            <v>137.102</v>
          </cell>
          <cell r="AD192">
            <v>37</v>
          </cell>
          <cell r="AE192">
            <v>42</v>
          </cell>
          <cell r="AF192">
            <v>19</v>
          </cell>
          <cell r="AG192">
            <v>39</v>
          </cell>
          <cell r="AH192">
            <v>137</v>
          </cell>
          <cell r="AI192">
            <v>37</v>
          </cell>
          <cell r="AJ192">
            <v>27</v>
          </cell>
          <cell r="AK192">
            <v>28</v>
          </cell>
          <cell r="AL192">
            <v>22</v>
          </cell>
          <cell r="AM192">
            <v>114</v>
          </cell>
          <cell r="AN192">
            <v>136.513284</v>
          </cell>
          <cell r="AO192">
            <v>136.513284</v>
          </cell>
          <cell r="AP192">
            <v>117.6528132</v>
          </cell>
          <cell r="AQ192">
            <v>118.66141509000002</v>
          </cell>
          <cell r="AR192">
            <v>118.90775784550002</v>
          </cell>
          <cell r="AS192">
            <v>117.786224388465</v>
          </cell>
          <cell r="AT192">
            <v>113.54084338771897</v>
          </cell>
        </row>
        <row r="193">
          <cell r="B193">
            <v>7.7670000000000003</v>
          </cell>
          <cell r="J193">
            <v>22.081</v>
          </cell>
          <cell r="K193">
            <v>8.9</v>
          </cell>
          <cell r="L193">
            <v>19.331</v>
          </cell>
          <cell r="M193">
            <v>8.0150000000000006</v>
          </cell>
          <cell r="N193">
            <v>58.326999999999998</v>
          </cell>
          <cell r="O193">
            <v>19.43</v>
          </cell>
          <cell r="P193">
            <v>8</v>
          </cell>
          <cell r="Q193">
            <v>19</v>
          </cell>
          <cell r="R193">
            <v>8</v>
          </cell>
          <cell r="S193">
            <v>54.43</v>
          </cell>
          <cell r="T193">
            <v>18.25</v>
          </cell>
          <cell r="U193">
            <v>6.72</v>
          </cell>
          <cell r="V193">
            <v>18.059999999999999</v>
          </cell>
          <cell r="W193">
            <v>10</v>
          </cell>
          <cell r="X193">
            <v>53.03</v>
          </cell>
          <cell r="Y193">
            <v>20.956</v>
          </cell>
          <cell r="Z193">
            <v>13.537000000000001</v>
          </cell>
          <cell r="AA193">
            <v>19.079999999999998</v>
          </cell>
          <cell r="AB193">
            <v>7.9089999999999998</v>
          </cell>
          <cell r="AC193">
            <v>61.481999999999999</v>
          </cell>
          <cell r="AD193">
            <v>17</v>
          </cell>
          <cell r="AE193">
            <v>-4</v>
          </cell>
          <cell r="AF193">
            <v>19</v>
          </cell>
          <cell r="AG193">
            <v>8</v>
          </cell>
          <cell r="AH193">
            <v>40</v>
          </cell>
          <cell r="AI193">
            <v>37</v>
          </cell>
          <cell r="AJ193">
            <v>27</v>
          </cell>
          <cell r="AK193">
            <v>28</v>
          </cell>
          <cell r="AL193">
            <v>22</v>
          </cell>
          <cell r="AM193">
            <v>114</v>
          </cell>
          <cell r="AN193">
            <v>61.17</v>
          </cell>
          <cell r="AO193">
            <v>61.17</v>
          </cell>
          <cell r="AP193">
            <v>54.127133999999998</v>
          </cell>
          <cell r="AQ193">
            <v>64.36692085</v>
          </cell>
          <cell r="AR193">
            <v>72.772559765500006</v>
          </cell>
          <cell r="AS193">
            <v>79.289026308464997</v>
          </cell>
          <cell r="AT193">
            <v>83.859645307718949</v>
          </cell>
        </row>
        <row r="194">
          <cell r="B194">
            <v>8.1980000000000004</v>
          </cell>
          <cell r="J194">
            <v>32.246000000000002</v>
          </cell>
          <cell r="K194">
            <v>41.6</v>
          </cell>
          <cell r="L194">
            <v>39.81</v>
          </cell>
          <cell r="M194">
            <v>48.267000000000003</v>
          </cell>
          <cell r="N194">
            <v>161.923</v>
          </cell>
          <cell r="O194">
            <v>35.869999999999997</v>
          </cell>
          <cell r="P194">
            <v>31</v>
          </cell>
          <cell r="Q194">
            <v>32</v>
          </cell>
          <cell r="R194">
            <v>25</v>
          </cell>
          <cell r="S194">
            <v>123.87</v>
          </cell>
          <cell r="T194">
            <v>24</v>
          </cell>
          <cell r="U194">
            <v>36</v>
          </cell>
          <cell r="V194">
            <v>12.21</v>
          </cell>
          <cell r="W194">
            <v>16</v>
          </cell>
          <cell r="X194">
            <v>88.210000000000008</v>
          </cell>
          <cell r="Y194">
            <v>13.89</v>
          </cell>
          <cell r="Z194">
            <v>30.34</v>
          </cell>
          <cell r="AA194">
            <v>0</v>
          </cell>
          <cell r="AB194">
            <v>31.39</v>
          </cell>
          <cell r="AC194">
            <v>75.62</v>
          </cell>
          <cell r="AD194">
            <v>20</v>
          </cell>
          <cell r="AE194">
            <v>46</v>
          </cell>
          <cell r="AF194">
            <v>0</v>
          </cell>
          <cell r="AG194">
            <v>31</v>
          </cell>
          <cell r="AH194">
            <v>97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75.343283999999997</v>
          </cell>
          <cell r="AO194">
            <v>75.343283999999997</v>
          </cell>
          <cell r="AP194">
            <v>63.525679200000006</v>
          </cell>
          <cell r="AQ194">
            <v>54.294494240000013</v>
          </cell>
          <cell r="AR194">
            <v>46.135198080000009</v>
          </cell>
          <cell r="AS194">
            <v>38.497198080000011</v>
          </cell>
          <cell r="AT194">
            <v>29.681198080000012</v>
          </cell>
        </row>
        <row r="195">
          <cell r="B195">
            <v>61</v>
          </cell>
          <cell r="C195">
            <v>0</v>
          </cell>
          <cell r="D195">
            <v>84</v>
          </cell>
          <cell r="E195">
            <v>96</v>
          </cell>
          <cell r="F195">
            <v>133</v>
          </cell>
          <cell r="G195">
            <v>158</v>
          </cell>
          <cell r="H195">
            <v>68</v>
          </cell>
          <cell r="I195">
            <v>45</v>
          </cell>
          <cell r="J195">
            <v>5.0870000000000006</v>
          </cell>
          <cell r="K195">
            <v>7.3000000000000007</v>
          </cell>
          <cell r="L195">
            <v>2.3820000000000001</v>
          </cell>
          <cell r="M195">
            <v>3.706</v>
          </cell>
          <cell r="N195">
            <v>18.475000000000001</v>
          </cell>
          <cell r="O195">
            <v>0.58000000000000007</v>
          </cell>
          <cell r="P195">
            <v>2</v>
          </cell>
          <cell r="Q195">
            <v>1</v>
          </cell>
          <cell r="R195">
            <v>1</v>
          </cell>
          <cell r="S195">
            <v>4.58</v>
          </cell>
          <cell r="T195">
            <v>0.59</v>
          </cell>
          <cell r="U195">
            <v>4.74</v>
          </cell>
          <cell r="V195">
            <v>0.23</v>
          </cell>
          <cell r="W195">
            <v>64</v>
          </cell>
          <cell r="X195">
            <v>69.56</v>
          </cell>
          <cell r="Y195">
            <v>0.28499999999999998</v>
          </cell>
          <cell r="Z195">
            <v>15.856999999999999</v>
          </cell>
          <cell r="AA195">
            <v>0.61299999999999999</v>
          </cell>
          <cell r="AB195">
            <v>102.97499999999999</v>
          </cell>
          <cell r="AC195">
            <v>119.73</v>
          </cell>
          <cell r="AD195">
            <v>2</v>
          </cell>
          <cell r="AE195">
            <v>16</v>
          </cell>
          <cell r="AF195">
            <v>1</v>
          </cell>
          <cell r="AG195">
            <v>103</v>
          </cell>
          <cell r="AH195">
            <v>122</v>
          </cell>
          <cell r="AI195">
            <v>2.13</v>
          </cell>
          <cell r="AJ195">
            <v>5</v>
          </cell>
          <cell r="AK195">
            <v>3.79</v>
          </cell>
          <cell r="AL195">
            <v>7</v>
          </cell>
          <cell r="AM195">
            <v>17.920000000000002</v>
          </cell>
          <cell r="AN195">
            <v>9.9217909999999989</v>
          </cell>
          <cell r="AO195">
            <v>9.9217909999999989</v>
          </cell>
          <cell r="AP195">
            <v>28.172783999999993</v>
          </cell>
          <cell r="AQ195">
            <v>32.4696912</v>
          </cell>
          <cell r="AR195">
            <v>37.097560255999994</v>
          </cell>
          <cell r="AS195">
            <v>42.243760383679991</v>
          </cell>
          <cell r="AT195">
            <v>47.806691515190394</v>
          </cell>
        </row>
        <row r="196">
          <cell r="B196">
            <v>53.176000000000002</v>
          </cell>
          <cell r="J196">
            <v>4.1740000000000004</v>
          </cell>
          <cell r="K196">
            <v>3.7</v>
          </cell>
          <cell r="L196">
            <v>1.3320000000000001</v>
          </cell>
          <cell r="M196">
            <v>1.4430000000000001</v>
          </cell>
          <cell r="N196">
            <v>10.649000000000001</v>
          </cell>
          <cell r="O196">
            <v>0.05</v>
          </cell>
          <cell r="P196">
            <v>1</v>
          </cell>
          <cell r="Q196">
            <v>0</v>
          </cell>
          <cell r="R196">
            <v>0</v>
          </cell>
          <cell r="S196">
            <v>1.05</v>
          </cell>
          <cell r="T196">
            <v>0.56999999999999995</v>
          </cell>
          <cell r="U196">
            <v>3.5</v>
          </cell>
          <cell r="V196">
            <v>0.23</v>
          </cell>
          <cell r="W196">
            <v>64</v>
          </cell>
          <cell r="X196">
            <v>68.3</v>
          </cell>
          <cell r="Y196">
            <v>0.22500000000000001</v>
          </cell>
          <cell r="Z196">
            <v>13.196999999999999</v>
          </cell>
          <cell r="AA196">
            <v>0.58299999999999996</v>
          </cell>
          <cell r="AB196">
            <v>100.345</v>
          </cell>
          <cell r="AC196">
            <v>114.35</v>
          </cell>
          <cell r="AD196">
            <v>2</v>
          </cell>
          <cell r="AE196">
            <v>15</v>
          </cell>
          <cell r="AF196">
            <v>1</v>
          </cell>
          <cell r="AG196">
            <v>100</v>
          </cell>
          <cell r="AH196">
            <v>118</v>
          </cell>
          <cell r="AI196">
            <v>2.13</v>
          </cell>
          <cell r="AJ196">
            <v>5</v>
          </cell>
          <cell r="AK196">
            <v>3.79</v>
          </cell>
          <cell r="AL196">
            <v>7</v>
          </cell>
          <cell r="AM196">
            <v>17.920000000000002</v>
          </cell>
          <cell r="AN196">
            <v>6.42</v>
          </cell>
          <cell r="AO196">
            <v>6.42</v>
          </cell>
          <cell r="AP196">
            <v>25.686079999999993</v>
          </cell>
          <cell r="AQ196">
            <v>30.971875199999996</v>
          </cell>
          <cell r="AR196">
            <v>36.416244255999992</v>
          </cell>
          <cell r="AS196">
            <v>42.023944383679989</v>
          </cell>
          <cell r="AT196">
            <v>47.799875515190394</v>
          </cell>
        </row>
        <row r="197">
          <cell r="B197">
            <v>7.81</v>
          </cell>
          <cell r="J197">
            <v>0.91300000000000003</v>
          </cell>
          <cell r="K197">
            <v>3.6</v>
          </cell>
          <cell r="L197">
            <v>1.05</v>
          </cell>
          <cell r="M197">
            <v>2.2629999999999999</v>
          </cell>
          <cell r="N197">
            <v>7.8259999999999996</v>
          </cell>
          <cell r="O197">
            <v>0.53</v>
          </cell>
          <cell r="P197">
            <v>1</v>
          </cell>
          <cell r="Q197">
            <v>1</v>
          </cell>
          <cell r="R197">
            <v>1</v>
          </cell>
          <cell r="S197">
            <v>3.5300000000000002</v>
          </cell>
          <cell r="T197">
            <v>0.02</v>
          </cell>
          <cell r="U197">
            <v>1.24</v>
          </cell>
          <cell r="V197">
            <v>0</v>
          </cell>
          <cell r="W197">
            <v>0</v>
          </cell>
          <cell r="X197">
            <v>1.26</v>
          </cell>
          <cell r="Y197">
            <v>0.06</v>
          </cell>
          <cell r="Z197">
            <v>2.66</v>
          </cell>
          <cell r="AA197">
            <v>0.03</v>
          </cell>
          <cell r="AB197">
            <v>2.63</v>
          </cell>
          <cell r="AC197">
            <v>5.38</v>
          </cell>
          <cell r="AD197">
            <v>0</v>
          </cell>
          <cell r="AE197">
            <v>1</v>
          </cell>
          <cell r="AF197">
            <v>0</v>
          </cell>
          <cell r="AG197">
            <v>3</v>
          </cell>
          <cell r="AH197">
            <v>4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3.5017909999999999</v>
          </cell>
          <cell r="AO197">
            <v>3.5017909999999999</v>
          </cell>
          <cell r="AP197">
            <v>2.4867040000000005</v>
          </cell>
          <cell r="AQ197">
            <v>1.4978160000000005</v>
          </cell>
          <cell r="AR197">
            <v>0.68131600000000048</v>
          </cell>
          <cell r="AS197">
            <v>0.21981600000000048</v>
          </cell>
          <cell r="AT197">
            <v>6.81600000000051E-3</v>
          </cell>
        </row>
        <row r="198">
          <cell r="B198">
            <v>1372</v>
          </cell>
          <cell r="C198">
            <v>0</v>
          </cell>
          <cell r="D198">
            <v>2189</v>
          </cell>
          <cell r="E198">
            <v>2044</v>
          </cell>
          <cell r="F198">
            <v>52</v>
          </cell>
          <cell r="G198">
            <v>51</v>
          </cell>
          <cell r="H198">
            <v>48</v>
          </cell>
          <cell r="I198">
            <v>19</v>
          </cell>
          <cell r="J198">
            <v>1.0149999999999999</v>
          </cell>
          <cell r="K198">
            <v>7.6999999999999993</v>
          </cell>
          <cell r="L198">
            <v>0.83799999999999997</v>
          </cell>
          <cell r="M198">
            <v>6.0350000000000001</v>
          </cell>
          <cell r="N198">
            <v>15.587999999999999</v>
          </cell>
          <cell r="O198">
            <v>1.02</v>
          </cell>
          <cell r="P198">
            <v>6</v>
          </cell>
          <cell r="Q198">
            <v>1</v>
          </cell>
          <cell r="R198">
            <v>5</v>
          </cell>
          <cell r="S198">
            <v>13.02</v>
          </cell>
          <cell r="T198">
            <v>0.78999999999999992</v>
          </cell>
          <cell r="U198">
            <v>3</v>
          </cell>
          <cell r="V198">
            <v>0.87</v>
          </cell>
          <cell r="W198">
            <v>1.8399999999999999</v>
          </cell>
          <cell r="X198">
            <v>6.5</v>
          </cell>
          <cell r="Y198">
            <v>0.98299999999999998</v>
          </cell>
          <cell r="Z198">
            <v>3.83</v>
          </cell>
          <cell r="AA198">
            <v>0.53600000000000003</v>
          </cell>
          <cell r="AB198">
            <v>3.423</v>
          </cell>
          <cell r="AC198">
            <v>8.7720000000000002</v>
          </cell>
          <cell r="AD198">
            <v>2</v>
          </cell>
          <cell r="AE198">
            <v>3</v>
          </cell>
          <cell r="AF198">
            <v>1</v>
          </cell>
          <cell r="AG198">
            <v>3</v>
          </cell>
          <cell r="AH198">
            <v>9</v>
          </cell>
          <cell r="AI198">
            <v>2</v>
          </cell>
          <cell r="AJ198">
            <v>3</v>
          </cell>
          <cell r="AK198">
            <v>3</v>
          </cell>
          <cell r="AL198">
            <v>6</v>
          </cell>
          <cell r="AM198">
            <v>14</v>
          </cell>
          <cell r="AN198">
            <v>3.7599200000000002</v>
          </cell>
          <cell r="AO198">
            <v>3.7599200000000002</v>
          </cell>
          <cell r="AP198">
            <v>-2.9776639999999999</v>
          </cell>
          <cell r="AQ198">
            <v>-4.8468479999999996</v>
          </cell>
          <cell r="AR198">
            <v>-5.0708479999999998</v>
          </cell>
          <cell r="AS198">
            <v>-5.0708479999999998</v>
          </cell>
          <cell r="AT198">
            <v>-5.0708479999999998</v>
          </cell>
        </row>
        <row r="199">
          <cell r="B199">
            <v>1312.307</v>
          </cell>
          <cell r="J199">
            <v>0.441</v>
          </cell>
          <cell r="K199">
            <v>1.1000000000000001</v>
          </cell>
          <cell r="L199">
            <v>0.41699999999999998</v>
          </cell>
          <cell r="M199">
            <v>1.02</v>
          </cell>
          <cell r="N199">
            <v>2.9780000000000002</v>
          </cell>
          <cell r="O199">
            <v>0.75</v>
          </cell>
          <cell r="P199">
            <v>2</v>
          </cell>
          <cell r="Q199">
            <v>1</v>
          </cell>
          <cell r="R199">
            <v>1</v>
          </cell>
          <cell r="S199">
            <v>4.75</v>
          </cell>
          <cell r="T199">
            <v>0.57999999999999996</v>
          </cell>
          <cell r="U199">
            <v>2</v>
          </cell>
          <cell r="V199">
            <v>0.71</v>
          </cell>
          <cell r="W199">
            <v>0.84</v>
          </cell>
          <cell r="X199">
            <v>4.13</v>
          </cell>
          <cell r="Y199">
            <v>0.82299999999999995</v>
          </cell>
          <cell r="Z199">
            <v>1.21</v>
          </cell>
          <cell r="AA199">
            <v>0.40600000000000003</v>
          </cell>
          <cell r="AB199">
            <v>1.2729999999999999</v>
          </cell>
          <cell r="AC199">
            <v>3.7119999999999997</v>
          </cell>
          <cell r="AD199">
            <v>1</v>
          </cell>
          <cell r="AE199">
            <v>1</v>
          </cell>
          <cell r="AF199">
            <v>1</v>
          </cell>
          <cell r="AG199">
            <v>1</v>
          </cell>
          <cell r="AH199">
            <v>4</v>
          </cell>
          <cell r="AI199">
            <v>2</v>
          </cell>
          <cell r="AJ199">
            <v>3</v>
          </cell>
          <cell r="AK199">
            <v>3</v>
          </cell>
          <cell r="AL199">
            <v>6</v>
          </cell>
          <cell r="AM199">
            <v>14</v>
          </cell>
          <cell r="AN199">
            <v>3.03</v>
          </cell>
          <cell r="AO199">
            <v>3.03</v>
          </cell>
          <cell r="AP199">
            <v>-3.0973440000000001</v>
          </cell>
          <cell r="AQ199">
            <v>-4.8385280000000002</v>
          </cell>
          <cell r="AR199">
            <v>-5.0625280000000004</v>
          </cell>
          <cell r="AS199">
            <v>-5.0625280000000004</v>
          </cell>
          <cell r="AT199">
            <v>-5.0625280000000004</v>
          </cell>
        </row>
        <row r="200">
          <cell r="B200">
            <v>59.918999999999997</v>
          </cell>
          <cell r="J200">
            <v>0.57400000000000007</v>
          </cell>
          <cell r="K200">
            <v>6.6</v>
          </cell>
          <cell r="L200">
            <v>0.42099999999999999</v>
          </cell>
          <cell r="M200">
            <v>5.0149999999999997</v>
          </cell>
          <cell r="N200">
            <v>12.61</v>
          </cell>
          <cell r="O200">
            <v>0.27</v>
          </cell>
          <cell r="P200">
            <v>4</v>
          </cell>
          <cell r="Q200">
            <v>0</v>
          </cell>
          <cell r="R200">
            <v>4</v>
          </cell>
          <cell r="S200">
            <v>8.27</v>
          </cell>
          <cell r="T200">
            <v>0.21</v>
          </cell>
          <cell r="U200">
            <v>1</v>
          </cell>
          <cell r="V200">
            <v>0.16</v>
          </cell>
          <cell r="W200">
            <v>1</v>
          </cell>
          <cell r="X200">
            <v>2.37</v>
          </cell>
          <cell r="Y200">
            <v>0.16</v>
          </cell>
          <cell r="Z200">
            <v>2.62</v>
          </cell>
          <cell r="AA200">
            <v>0.13</v>
          </cell>
          <cell r="AB200">
            <v>2.15</v>
          </cell>
          <cell r="AC200">
            <v>5.0599999999999996</v>
          </cell>
          <cell r="AD200">
            <v>1</v>
          </cell>
          <cell r="AE200">
            <v>2</v>
          </cell>
          <cell r="AF200">
            <v>0</v>
          </cell>
          <cell r="AG200">
            <v>2</v>
          </cell>
          <cell r="AH200">
            <v>5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0.72992000000000012</v>
          </cell>
          <cell r="AO200">
            <v>0.72992000000000012</v>
          </cell>
          <cell r="AP200">
            <v>0.11968000000000018</v>
          </cell>
          <cell r="AQ200">
            <v>-8.3199999999998223E-3</v>
          </cell>
          <cell r="AR200">
            <v>-8.3199999999998223E-3</v>
          </cell>
          <cell r="AS200">
            <v>-8.3199999999998223E-3</v>
          </cell>
          <cell r="AT200">
            <v>-8.3199999999998223E-3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1246</v>
          </cell>
          <cell r="G201">
            <v>1130</v>
          </cell>
          <cell r="H201">
            <v>1022</v>
          </cell>
          <cell r="I201">
            <v>1073</v>
          </cell>
          <cell r="J201">
            <v>74.95</v>
          </cell>
          <cell r="K201">
            <v>561.19399999999996</v>
          </cell>
          <cell r="L201">
            <v>74</v>
          </cell>
          <cell r="M201">
            <v>542</v>
          </cell>
          <cell r="N201">
            <v>1252.144</v>
          </cell>
          <cell r="O201">
            <v>67.8</v>
          </cell>
          <cell r="P201">
            <v>525</v>
          </cell>
          <cell r="Q201">
            <v>64</v>
          </cell>
          <cell r="R201">
            <v>524</v>
          </cell>
          <cell r="S201">
            <v>1180.8</v>
          </cell>
          <cell r="T201">
            <v>80</v>
          </cell>
          <cell r="U201">
            <v>487</v>
          </cell>
          <cell r="V201">
            <v>214</v>
          </cell>
          <cell r="W201">
            <v>348</v>
          </cell>
          <cell r="X201">
            <v>1129</v>
          </cell>
          <cell r="Y201">
            <v>272.92610000000002</v>
          </cell>
          <cell r="Z201">
            <v>339.19400000000002</v>
          </cell>
          <cell r="AA201">
            <v>270.54399999999998</v>
          </cell>
          <cell r="AB201">
            <v>326.488</v>
          </cell>
          <cell r="AC201">
            <v>1209.1521</v>
          </cell>
          <cell r="AD201">
            <v>269</v>
          </cell>
          <cell r="AE201">
            <v>338</v>
          </cell>
          <cell r="AF201">
            <v>271</v>
          </cell>
          <cell r="AG201">
            <v>326</v>
          </cell>
          <cell r="AH201">
            <v>1204</v>
          </cell>
          <cell r="AI201">
            <v>268.95999999999998</v>
          </cell>
          <cell r="AJ201">
            <v>338.26</v>
          </cell>
          <cell r="AK201">
            <v>267.52999999999997</v>
          </cell>
          <cell r="AL201">
            <v>325</v>
          </cell>
          <cell r="AM201">
            <v>1199.75</v>
          </cell>
          <cell r="AN201">
            <v>1136.3899999999999</v>
          </cell>
          <cell r="AO201">
            <v>1136.3899999999999</v>
          </cell>
          <cell r="AP201">
            <v>1014.645</v>
          </cell>
          <cell r="AQ201">
            <v>954.80899999999997</v>
          </cell>
          <cell r="AR201">
            <v>896.05799999999999</v>
          </cell>
          <cell r="AS201">
            <v>896.05799999999999</v>
          </cell>
          <cell r="AT201">
            <v>896.05799999999999</v>
          </cell>
        </row>
        <row r="207">
          <cell r="B207">
            <v>0</v>
          </cell>
          <cell r="C207">
            <v>0</v>
          </cell>
          <cell r="D207">
            <v>246</v>
          </cell>
          <cell r="E207">
            <v>137</v>
          </cell>
          <cell r="F207">
            <v>118</v>
          </cell>
          <cell r="G207">
            <v>102</v>
          </cell>
          <cell r="H207">
            <v>95</v>
          </cell>
          <cell r="I207">
            <v>150</v>
          </cell>
          <cell r="J207">
            <v>17.391999999999999</v>
          </cell>
          <cell r="K207">
            <v>42.618000000000002</v>
          </cell>
          <cell r="L207">
            <v>32</v>
          </cell>
          <cell r="M207">
            <v>62</v>
          </cell>
          <cell r="N207">
            <v>154.01</v>
          </cell>
          <cell r="O207">
            <v>6.84</v>
          </cell>
          <cell r="P207">
            <v>34.950000000000003</v>
          </cell>
          <cell r="Q207">
            <v>15</v>
          </cell>
          <cell r="R207">
            <v>75</v>
          </cell>
          <cell r="S207">
            <v>131.79000000000002</v>
          </cell>
          <cell r="T207">
            <v>0</v>
          </cell>
          <cell r="U207">
            <v>26</v>
          </cell>
          <cell r="V207">
            <v>38</v>
          </cell>
          <cell r="W207">
            <v>94</v>
          </cell>
          <cell r="X207">
            <v>158</v>
          </cell>
          <cell r="Y207">
            <v>0</v>
          </cell>
          <cell r="Z207">
            <v>43.396000000000001</v>
          </cell>
          <cell r="AA207">
            <v>37.472000000000001</v>
          </cell>
          <cell r="AB207">
            <v>71.869</v>
          </cell>
          <cell r="AC207">
            <v>152.73699999999999</v>
          </cell>
          <cell r="AD207">
            <v>0</v>
          </cell>
          <cell r="AE207">
            <v>26</v>
          </cell>
          <cell r="AF207">
            <v>37</v>
          </cell>
          <cell r="AG207">
            <v>72</v>
          </cell>
          <cell r="AH207">
            <v>135</v>
          </cell>
          <cell r="AI207">
            <v>0</v>
          </cell>
          <cell r="AJ207">
            <v>27</v>
          </cell>
          <cell r="AK207">
            <v>0</v>
          </cell>
          <cell r="AL207">
            <v>98</v>
          </cell>
          <cell r="AM207">
            <v>125</v>
          </cell>
          <cell r="AN207">
            <v>171.86</v>
          </cell>
          <cell r="AO207">
            <v>171.86</v>
          </cell>
          <cell r="AP207">
            <v>388.92024999999995</v>
          </cell>
          <cell r="AQ207">
            <v>582.28874999999994</v>
          </cell>
          <cell r="AR207">
            <v>811.44124999999997</v>
          </cell>
          <cell r="AS207">
            <v>1059.1602499999999</v>
          </cell>
          <cell r="AT207">
            <v>1308.15725</v>
          </cell>
        </row>
        <row r="208">
          <cell r="B208">
            <v>0</v>
          </cell>
          <cell r="C208">
            <v>0</v>
          </cell>
          <cell r="D208">
            <v>0</v>
          </cell>
          <cell r="E208">
            <v>77</v>
          </cell>
          <cell r="F208">
            <v>0</v>
          </cell>
          <cell r="G208">
            <v>65</v>
          </cell>
          <cell r="H208">
            <v>89</v>
          </cell>
          <cell r="I208">
            <v>49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284.33249999999998</v>
          </cell>
          <cell r="AQ208">
            <v>366.03749999999997</v>
          </cell>
          <cell r="AR208">
            <v>462.86249999999995</v>
          </cell>
          <cell r="AS208">
            <v>567.53250000000003</v>
          </cell>
          <cell r="AT208">
            <v>672.74249999999995</v>
          </cell>
        </row>
        <row r="209">
          <cell r="J209">
            <v>0</v>
          </cell>
          <cell r="K209">
            <v>1</v>
          </cell>
          <cell r="L209">
            <v>1.1399999999999999</v>
          </cell>
          <cell r="M209">
            <v>3</v>
          </cell>
          <cell r="N209">
            <v>5.14</v>
          </cell>
          <cell r="O209">
            <v>0</v>
          </cell>
          <cell r="P209">
            <v>2</v>
          </cell>
          <cell r="Q209">
            <v>0</v>
          </cell>
          <cell r="R209">
            <v>4</v>
          </cell>
          <cell r="S209">
            <v>6</v>
          </cell>
          <cell r="T209">
            <v>2</v>
          </cell>
          <cell r="U209">
            <v>3</v>
          </cell>
          <cell r="V209">
            <v>19</v>
          </cell>
          <cell r="W209">
            <v>0</v>
          </cell>
          <cell r="X209">
            <v>24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25</v>
          </cell>
          <cell r="AK209">
            <v>6</v>
          </cell>
          <cell r="AL209">
            <v>1</v>
          </cell>
          <cell r="AM209">
            <v>32</v>
          </cell>
          <cell r="AN209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3</v>
          </cell>
          <cell r="F211">
            <v>45</v>
          </cell>
          <cell r="G211">
            <v>223</v>
          </cell>
          <cell r="H211">
            <v>358</v>
          </cell>
          <cell r="I211">
            <v>398</v>
          </cell>
          <cell r="J211">
            <v>172</v>
          </cell>
          <cell r="K211">
            <v>41</v>
          </cell>
          <cell r="L211">
            <v>101</v>
          </cell>
          <cell r="M211">
            <v>101</v>
          </cell>
          <cell r="N211">
            <v>415</v>
          </cell>
          <cell r="O211">
            <v>89</v>
          </cell>
          <cell r="P211">
            <v>101</v>
          </cell>
          <cell r="Q211">
            <v>86</v>
          </cell>
          <cell r="R211">
            <v>56</v>
          </cell>
          <cell r="S211">
            <v>332</v>
          </cell>
          <cell r="T211">
            <v>112</v>
          </cell>
          <cell r="U211">
            <v>19</v>
          </cell>
          <cell r="V211">
            <v>26</v>
          </cell>
          <cell r="W211">
            <v>57</v>
          </cell>
          <cell r="X211">
            <v>214</v>
          </cell>
          <cell r="Y211">
            <v>27.99</v>
          </cell>
          <cell r="Z211">
            <v>27.99</v>
          </cell>
          <cell r="AA211">
            <v>27.99</v>
          </cell>
          <cell r="AB211">
            <v>27.99</v>
          </cell>
          <cell r="AC211">
            <v>111.96</v>
          </cell>
          <cell r="AD211">
            <v>55</v>
          </cell>
          <cell r="AE211">
            <v>55</v>
          </cell>
          <cell r="AF211">
            <v>79</v>
          </cell>
          <cell r="AG211">
            <v>58</v>
          </cell>
          <cell r="AH211">
            <v>247</v>
          </cell>
          <cell r="AI211">
            <v>55</v>
          </cell>
          <cell r="AJ211">
            <v>55</v>
          </cell>
          <cell r="AK211">
            <v>79</v>
          </cell>
          <cell r="AL211">
            <v>68</v>
          </cell>
          <cell r="AM211">
            <v>257</v>
          </cell>
          <cell r="AN211">
            <v>321.04000000000002</v>
          </cell>
          <cell r="AO211">
            <v>321</v>
          </cell>
          <cell r="AP211">
            <v>560</v>
          </cell>
          <cell r="AQ211">
            <v>288</v>
          </cell>
          <cell r="AR211">
            <v>310</v>
          </cell>
          <cell r="AS211">
            <v>313</v>
          </cell>
          <cell r="AT211">
            <v>313</v>
          </cell>
        </row>
        <row r="213">
          <cell r="B213">
            <v>18</v>
          </cell>
          <cell r="C213">
            <v>56</v>
          </cell>
          <cell r="D213">
            <v>152</v>
          </cell>
          <cell r="E213">
            <v>201</v>
          </cell>
          <cell r="F213">
            <v>298</v>
          </cell>
          <cell r="G213">
            <v>320</v>
          </cell>
          <cell r="H213">
            <v>288.7672</v>
          </cell>
          <cell r="I213">
            <v>268</v>
          </cell>
          <cell r="J213">
            <v>85</v>
          </cell>
          <cell r="K213">
            <v>118</v>
          </cell>
          <cell r="L213">
            <v>80</v>
          </cell>
          <cell r="M213">
            <v>83</v>
          </cell>
          <cell r="N213">
            <v>366</v>
          </cell>
          <cell r="O213">
            <v>58</v>
          </cell>
          <cell r="P213">
            <v>68</v>
          </cell>
          <cell r="Q213">
            <v>65</v>
          </cell>
          <cell r="R213">
            <v>65</v>
          </cell>
          <cell r="S213">
            <v>256</v>
          </cell>
          <cell r="T213">
            <v>57</v>
          </cell>
          <cell r="U213">
            <v>59</v>
          </cell>
          <cell r="V213">
            <v>52</v>
          </cell>
          <cell r="W213">
            <v>55</v>
          </cell>
          <cell r="X213">
            <v>223</v>
          </cell>
          <cell r="Y213">
            <v>31.574999999999999</v>
          </cell>
          <cell r="Z213">
            <v>35.075000000000003</v>
          </cell>
          <cell r="AA213">
            <v>28.475000000000001</v>
          </cell>
          <cell r="AB213">
            <v>32.774999999999999</v>
          </cell>
          <cell r="AC213">
            <v>127.9</v>
          </cell>
          <cell r="AD213">
            <v>43</v>
          </cell>
          <cell r="AE213">
            <v>38</v>
          </cell>
          <cell r="AF213">
            <v>28</v>
          </cell>
          <cell r="AG213">
            <v>32</v>
          </cell>
          <cell r="AH213">
            <v>141</v>
          </cell>
          <cell r="AI213">
            <v>42</v>
          </cell>
          <cell r="AJ213">
            <v>37</v>
          </cell>
          <cell r="AK213">
            <v>27</v>
          </cell>
          <cell r="AL213">
            <v>30</v>
          </cell>
          <cell r="AM213">
            <v>136</v>
          </cell>
          <cell r="AN213">
            <v>78.393200000000007</v>
          </cell>
          <cell r="AO213">
            <v>78.393200000000007</v>
          </cell>
          <cell r="AP213">
            <v>56.0946</v>
          </cell>
          <cell r="AQ213">
            <v>37.176600000000001</v>
          </cell>
          <cell r="AR213">
            <v>32.097000000000001</v>
          </cell>
          <cell r="AS213">
            <v>32.097000000000001</v>
          </cell>
          <cell r="AT213">
            <v>32.097000000000001</v>
          </cell>
        </row>
        <row r="215">
          <cell r="G215">
            <v>31</v>
          </cell>
          <cell r="H215">
            <v>3</v>
          </cell>
          <cell r="I215">
            <v>38</v>
          </cell>
          <cell r="J215">
            <v>24</v>
          </cell>
          <cell r="K215">
            <v>46</v>
          </cell>
          <cell r="L215">
            <v>13</v>
          </cell>
          <cell r="M215">
            <v>24</v>
          </cell>
          <cell r="N215">
            <v>107</v>
          </cell>
          <cell r="O215">
            <v>12</v>
          </cell>
          <cell r="P215">
            <v>20</v>
          </cell>
          <cell r="Q215">
            <v>18</v>
          </cell>
          <cell r="R215">
            <v>24</v>
          </cell>
          <cell r="S215">
            <v>74</v>
          </cell>
          <cell r="T215">
            <v>19</v>
          </cell>
          <cell r="U215">
            <v>24</v>
          </cell>
          <cell r="V215">
            <v>16</v>
          </cell>
          <cell r="W215">
            <v>21</v>
          </cell>
          <cell r="X215">
            <v>80</v>
          </cell>
          <cell r="Y215">
            <v>0</v>
          </cell>
          <cell r="Z215">
            <v>5.7</v>
          </cell>
          <cell r="AA215">
            <v>0</v>
          </cell>
          <cell r="AB215">
            <v>5.4</v>
          </cell>
          <cell r="AC215">
            <v>11.1</v>
          </cell>
          <cell r="AD215">
            <v>12</v>
          </cell>
          <cell r="AE215">
            <v>1</v>
          </cell>
          <cell r="AF215">
            <v>0</v>
          </cell>
          <cell r="AG215">
            <v>5</v>
          </cell>
          <cell r="AH215">
            <v>18</v>
          </cell>
          <cell r="AI215">
            <v>11</v>
          </cell>
          <cell r="AJ215">
            <v>0</v>
          </cell>
          <cell r="AK215">
            <v>0</v>
          </cell>
          <cell r="AL215">
            <v>5</v>
          </cell>
          <cell r="AM215">
            <v>16</v>
          </cell>
          <cell r="AN215">
            <v>18.414000000000001</v>
          </cell>
          <cell r="AO215">
            <v>18.414000000000001</v>
          </cell>
          <cell r="AP215">
            <v>18.414000000000001</v>
          </cell>
          <cell r="AQ215">
            <v>18.414000000000001</v>
          </cell>
          <cell r="AR215">
            <v>18.414000000000001</v>
          </cell>
          <cell r="AS215">
            <v>18.414000000000001</v>
          </cell>
          <cell r="AT215">
            <v>18.414000000000001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273.49821600000001</v>
          </cell>
          <cell r="G216">
            <v>286.10000000000002</v>
          </cell>
          <cell r="H216">
            <v>285.7672</v>
          </cell>
          <cell r="I216">
            <v>230</v>
          </cell>
          <cell r="J216">
            <v>61</v>
          </cell>
          <cell r="K216">
            <v>72</v>
          </cell>
          <cell r="L216">
            <v>67</v>
          </cell>
          <cell r="M216">
            <v>59</v>
          </cell>
          <cell r="N216">
            <v>259</v>
          </cell>
          <cell r="O216">
            <v>46</v>
          </cell>
          <cell r="P216">
            <v>48</v>
          </cell>
          <cell r="Q216">
            <v>47</v>
          </cell>
          <cell r="R216">
            <v>41</v>
          </cell>
          <cell r="S216">
            <v>182</v>
          </cell>
          <cell r="T216">
            <v>38</v>
          </cell>
          <cell r="U216">
            <v>35</v>
          </cell>
          <cell r="V216">
            <v>36</v>
          </cell>
          <cell r="W216">
            <v>34</v>
          </cell>
          <cell r="X216">
            <v>143</v>
          </cell>
          <cell r="Y216">
            <v>31.574999999999999</v>
          </cell>
          <cell r="Z216">
            <v>29.375</v>
          </cell>
          <cell r="AA216">
            <v>28.475000000000001</v>
          </cell>
          <cell r="AB216">
            <v>27.375</v>
          </cell>
          <cell r="AC216">
            <v>116.8</v>
          </cell>
          <cell r="AD216">
            <v>31</v>
          </cell>
          <cell r="AE216">
            <v>37</v>
          </cell>
          <cell r="AF216">
            <v>28</v>
          </cell>
          <cell r="AG216">
            <v>27</v>
          </cell>
          <cell r="AH216">
            <v>123</v>
          </cell>
          <cell r="AI216">
            <v>31</v>
          </cell>
          <cell r="AJ216">
            <v>37</v>
          </cell>
          <cell r="AK216">
            <v>27</v>
          </cell>
          <cell r="AL216">
            <v>25</v>
          </cell>
          <cell r="AM216">
            <v>120</v>
          </cell>
          <cell r="AN216">
            <v>59.979199999999999</v>
          </cell>
          <cell r="AO216">
            <v>59.979199999999999</v>
          </cell>
          <cell r="AP216">
            <v>37.680599999999998</v>
          </cell>
          <cell r="AQ216">
            <v>18.762599999999999</v>
          </cell>
          <cell r="AR216">
            <v>13.683</v>
          </cell>
          <cell r="AS216">
            <v>13.683</v>
          </cell>
          <cell r="AT216">
            <v>13.683</v>
          </cell>
        </row>
        <row r="217"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273.49821600000001</v>
          </cell>
          <cell r="G217">
            <v>243.10000000000002</v>
          </cell>
          <cell r="H217">
            <v>105.76719999999999</v>
          </cell>
          <cell r="I217">
            <v>141.73830000000001</v>
          </cell>
          <cell r="J217">
            <v>38.05192473524999</v>
          </cell>
          <cell r="K217">
            <v>38.05192473524999</v>
          </cell>
          <cell r="L217">
            <v>38.05192473524999</v>
          </cell>
          <cell r="M217">
            <v>38.05192473524999</v>
          </cell>
          <cell r="N217">
            <v>152.20769894099996</v>
          </cell>
          <cell r="O217">
            <v>18.950358575000003</v>
          </cell>
          <cell r="P217">
            <v>18.702049774999999</v>
          </cell>
          <cell r="Q217">
            <v>18.779646275000001</v>
          </cell>
          <cell r="R217">
            <v>18.669717900000002</v>
          </cell>
          <cell r="S217">
            <v>75.103065799999996</v>
          </cell>
          <cell r="T217">
            <v>24.7723375152</v>
          </cell>
          <cell r="U217">
            <v>23.213946715300001</v>
          </cell>
          <cell r="V217">
            <v>22.983896380499996</v>
          </cell>
          <cell r="W217">
            <v>21.672154158000001</v>
          </cell>
          <cell r="X217">
            <v>92.617335765900009</v>
          </cell>
          <cell r="Y217">
            <v>20.157270011999998</v>
          </cell>
          <cell r="Z217">
            <v>18.318234858</v>
          </cell>
          <cell r="AA217">
            <v>17.564090708000002</v>
          </cell>
          <cell r="AB217">
            <v>16.235203500000001</v>
          </cell>
          <cell r="AC217">
            <v>72.277715581999999</v>
          </cell>
          <cell r="AD217">
            <v>20.288800267136295</v>
          </cell>
          <cell r="AE217">
            <v>21.252990150895243</v>
          </cell>
          <cell r="AF217">
            <v>20.323842632222838</v>
          </cell>
          <cell r="AG217">
            <v>18.996831582761793</v>
          </cell>
          <cell r="AH217">
            <v>86.137749999999997</v>
          </cell>
          <cell r="AI217">
            <v>20.288800267136295</v>
          </cell>
          <cell r="AJ217">
            <v>21.252990150895243</v>
          </cell>
          <cell r="AK217">
            <v>20.323842632222838</v>
          </cell>
          <cell r="AL217">
            <v>18.996831582761793</v>
          </cell>
          <cell r="AM217">
            <v>80.859220028043239</v>
          </cell>
          <cell r="AN217">
            <v>58.995199999999997</v>
          </cell>
          <cell r="AO217">
            <v>58.995199999999997</v>
          </cell>
          <cell r="AP217">
            <v>36.696599999999997</v>
          </cell>
          <cell r="AQ217">
            <v>17.778600000000001</v>
          </cell>
          <cell r="AR217">
            <v>12.699</v>
          </cell>
          <cell r="AS217">
            <v>12.699</v>
          </cell>
          <cell r="AT217">
            <v>12.699</v>
          </cell>
        </row>
        <row r="218">
          <cell r="G218">
            <v>43</v>
          </cell>
          <cell r="H218">
            <v>180</v>
          </cell>
          <cell r="I218">
            <v>88.26169999999999</v>
          </cell>
          <cell r="J218">
            <v>22.94807526475001</v>
          </cell>
          <cell r="K218">
            <v>33.94807526475001</v>
          </cell>
          <cell r="L218">
            <v>28.94807526475001</v>
          </cell>
          <cell r="M218">
            <v>20.94807526475001</v>
          </cell>
          <cell r="N218">
            <v>106.79230105900004</v>
          </cell>
          <cell r="O218">
            <v>27.049641424999997</v>
          </cell>
          <cell r="P218">
            <v>29.297950225000001</v>
          </cell>
          <cell r="Q218">
            <v>28.220353724999999</v>
          </cell>
          <cell r="R218">
            <v>22.330282099999998</v>
          </cell>
          <cell r="S218">
            <v>106.898227475</v>
          </cell>
          <cell r="T218">
            <v>13.2276624848</v>
          </cell>
          <cell r="U218">
            <v>11.786053284699999</v>
          </cell>
          <cell r="V218">
            <v>13.016103619500004</v>
          </cell>
          <cell r="W218">
            <v>12.327845841999999</v>
          </cell>
          <cell r="X218">
            <v>50.357665230999999</v>
          </cell>
          <cell r="Y218">
            <v>11.417729988000001</v>
          </cell>
          <cell r="Z218">
            <v>11.056765142</v>
          </cell>
          <cell r="AA218">
            <v>10.910909291999999</v>
          </cell>
          <cell r="AB218">
            <v>11.139796499999999</v>
          </cell>
          <cell r="AC218">
            <v>44.525200921999996</v>
          </cell>
          <cell r="AD218">
            <v>10.711199732863705</v>
          </cell>
          <cell r="AE218">
            <v>15.747009849104757</v>
          </cell>
          <cell r="AF218">
            <v>7.6761573677771615</v>
          </cell>
          <cell r="AG218">
            <v>8.0031684172382072</v>
          </cell>
          <cell r="AH218">
            <v>42.137535366983833</v>
          </cell>
          <cell r="AI218">
            <v>10.711199732863705</v>
          </cell>
          <cell r="AJ218">
            <v>15.747009849104757</v>
          </cell>
          <cell r="AK218">
            <v>6.6761573677771615</v>
          </cell>
          <cell r="AL218">
            <v>6.0031684172382072</v>
          </cell>
          <cell r="AM218">
            <v>39.140779971956761</v>
          </cell>
          <cell r="AN218">
            <v>0.98399999999999987</v>
          </cell>
          <cell r="AO218">
            <v>0.98399999999999987</v>
          </cell>
          <cell r="AP218">
            <v>0.98399999999999987</v>
          </cell>
          <cell r="AQ218">
            <v>0.98399999999999987</v>
          </cell>
          <cell r="AR218">
            <v>0.98399999999999987</v>
          </cell>
          <cell r="AS218">
            <v>0.98399999999999987</v>
          </cell>
          <cell r="AT218">
            <v>0.98399999999999987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68</v>
          </cell>
          <cell r="F220">
            <v>29</v>
          </cell>
          <cell r="G220">
            <v>82</v>
          </cell>
          <cell r="H220">
            <v>61</v>
          </cell>
          <cell r="I220">
            <v>35</v>
          </cell>
          <cell r="J220">
            <v>12</v>
          </cell>
          <cell r="K220">
            <v>8</v>
          </cell>
          <cell r="L220">
            <v>12</v>
          </cell>
          <cell r="M220">
            <v>11</v>
          </cell>
          <cell r="N220">
            <v>43</v>
          </cell>
          <cell r="O220">
            <v>11</v>
          </cell>
          <cell r="P220">
            <v>11</v>
          </cell>
          <cell r="Q220">
            <v>8</v>
          </cell>
          <cell r="R220">
            <v>10</v>
          </cell>
          <cell r="S220">
            <v>40</v>
          </cell>
          <cell r="T220">
            <v>12</v>
          </cell>
          <cell r="U220">
            <v>12</v>
          </cell>
          <cell r="V220">
            <v>33</v>
          </cell>
          <cell r="W220">
            <v>33</v>
          </cell>
          <cell r="X220">
            <v>90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3</v>
          </cell>
          <cell r="AE220">
            <v>3</v>
          </cell>
          <cell r="AF220">
            <v>0</v>
          </cell>
          <cell r="AG220">
            <v>0</v>
          </cell>
          <cell r="AH220">
            <v>6</v>
          </cell>
          <cell r="AI220">
            <v>22</v>
          </cell>
          <cell r="AJ220">
            <v>23</v>
          </cell>
          <cell r="AK220">
            <v>22</v>
          </cell>
          <cell r="AL220">
            <v>23</v>
          </cell>
          <cell r="AM220">
            <v>90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</row>
        <row r="222">
          <cell r="B222">
            <v>821</v>
          </cell>
          <cell r="C222">
            <v>946</v>
          </cell>
          <cell r="D222">
            <v>984</v>
          </cell>
          <cell r="E222">
            <v>438</v>
          </cell>
          <cell r="F222">
            <v>307</v>
          </cell>
          <cell r="G222">
            <v>339</v>
          </cell>
          <cell r="H222">
            <v>330</v>
          </cell>
          <cell r="I222">
            <v>397</v>
          </cell>
          <cell r="J222">
            <v>113</v>
          </cell>
          <cell r="K222">
            <v>107</v>
          </cell>
          <cell r="L222">
            <v>105</v>
          </cell>
          <cell r="M222">
            <v>95</v>
          </cell>
          <cell r="N222">
            <v>420</v>
          </cell>
          <cell r="O222">
            <v>77</v>
          </cell>
          <cell r="P222">
            <v>89</v>
          </cell>
          <cell r="Q222">
            <v>90</v>
          </cell>
          <cell r="R222">
            <v>85</v>
          </cell>
          <cell r="S222">
            <v>341</v>
          </cell>
          <cell r="T222">
            <v>75</v>
          </cell>
          <cell r="U222">
            <v>83</v>
          </cell>
          <cell r="V222">
            <v>88</v>
          </cell>
          <cell r="W222">
            <v>83</v>
          </cell>
          <cell r="X222">
            <v>329</v>
          </cell>
          <cell r="Y222">
            <v>71.015852820000006</v>
          </cell>
          <cell r="Z222">
            <v>66.03534762000001</v>
          </cell>
          <cell r="AA222">
            <v>61.80549408000001</v>
          </cell>
          <cell r="AB222">
            <v>56.487131580000003</v>
          </cell>
          <cell r="AC222">
            <v>255.3438261</v>
          </cell>
          <cell r="AD222">
            <v>52.012078142979028</v>
          </cell>
          <cell r="AE222">
            <v>44.048354131169567</v>
          </cell>
          <cell r="AF222">
            <v>60.68281750326674</v>
          </cell>
          <cell r="AG222">
            <v>56.410630003266739</v>
          </cell>
          <cell r="AH222">
            <v>213.15387978068208</v>
          </cell>
          <cell r="AI222">
            <v>81</v>
          </cell>
          <cell r="AJ222">
            <v>81</v>
          </cell>
          <cell r="AK222">
            <v>78</v>
          </cell>
          <cell r="AL222">
            <v>70</v>
          </cell>
          <cell r="AM222">
            <v>310</v>
          </cell>
          <cell r="AN222">
            <v>164.21296198873992</v>
          </cell>
          <cell r="AO222">
            <v>164.21296198873992</v>
          </cell>
          <cell r="AP222">
            <v>152.17386062210898</v>
          </cell>
          <cell r="AQ222">
            <v>157.4430244171742</v>
          </cell>
          <cell r="AR222">
            <v>158.00073295140376</v>
          </cell>
          <cell r="AS222">
            <v>149.78517645920957</v>
          </cell>
          <cell r="AT222">
            <v>133.31541166886348</v>
          </cell>
        </row>
        <row r="224">
          <cell r="B224">
            <v>576</v>
          </cell>
          <cell r="C224">
            <v>553</v>
          </cell>
          <cell r="D224">
            <v>538</v>
          </cell>
          <cell r="E224">
            <v>372</v>
          </cell>
          <cell r="F224">
            <v>236</v>
          </cell>
          <cell r="G224">
            <v>237</v>
          </cell>
          <cell r="H224">
            <v>224</v>
          </cell>
          <cell r="I224">
            <v>300</v>
          </cell>
          <cell r="J224">
            <v>83</v>
          </cell>
          <cell r="K224">
            <v>78</v>
          </cell>
          <cell r="L224">
            <v>72</v>
          </cell>
          <cell r="M224">
            <v>68</v>
          </cell>
          <cell r="N224">
            <v>301</v>
          </cell>
          <cell r="O224">
            <v>61</v>
          </cell>
          <cell r="P224">
            <v>67</v>
          </cell>
          <cell r="Q224">
            <v>64</v>
          </cell>
          <cell r="R224">
            <v>61</v>
          </cell>
          <cell r="S224">
            <v>253</v>
          </cell>
          <cell r="T224">
            <v>52</v>
          </cell>
          <cell r="U224">
            <v>52</v>
          </cell>
          <cell r="V224">
            <v>50</v>
          </cell>
          <cell r="W224">
            <v>49</v>
          </cell>
          <cell r="X224">
            <v>203</v>
          </cell>
          <cell r="Y224">
            <v>52.057499999999997</v>
          </cell>
          <cell r="Z224">
            <v>46.633125</v>
          </cell>
          <cell r="AA224">
            <v>41.033437499999998</v>
          </cell>
          <cell r="AB224">
            <v>35.454374999999999</v>
          </cell>
          <cell r="AC224">
            <v>175.1784375</v>
          </cell>
          <cell r="AD224">
            <v>46</v>
          </cell>
          <cell r="AE224">
            <v>53</v>
          </cell>
          <cell r="AF224">
            <v>44.773203125000002</v>
          </cell>
          <cell r="AG224">
            <v>40.501015625000001</v>
          </cell>
          <cell r="AH224">
            <v>184.27421875000002</v>
          </cell>
          <cell r="AI224">
            <v>47</v>
          </cell>
          <cell r="AJ224">
            <v>47</v>
          </cell>
          <cell r="AK224">
            <v>46</v>
          </cell>
          <cell r="AL224">
            <v>45</v>
          </cell>
          <cell r="AM224">
            <v>185</v>
          </cell>
          <cell r="AN224">
            <v>119.81693749999999</v>
          </cell>
          <cell r="AO224">
            <v>119.81693749999999</v>
          </cell>
          <cell r="AP224">
            <v>83.052249999999987</v>
          </cell>
          <cell r="AQ224">
            <v>63.527249999999995</v>
          </cell>
          <cell r="AR224">
            <v>56.427249999999994</v>
          </cell>
          <cell r="AS224">
            <v>40.452249999999999</v>
          </cell>
          <cell r="AT224">
            <v>15.602249999999998</v>
          </cell>
        </row>
        <row r="225">
          <cell r="B225">
            <v>245</v>
          </cell>
          <cell r="C225">
            <v>393</v>
          </cell>
          <cell r="D225">
            <v>446</v>
          </cell>
          <cell r="E225">
            <v>66</v>
          </cell>
          <cell r="F225">
            <v>71</v>
          </cell>
          <cell r="G225">
            <v>102</v>
          </cell>
          <cell r="H225">
            <v>106</v>
          </cell>
          <cell r="I225">
            <v>97</v>
          </cell>
          <cell r="J225">
            <v>30</v>
          </cell>
          <cell r="K225">
            <v>29</v>
          </cell>
          <cell r="L225">
            <v>33</v>
          </cell>
          <cell r="M225">
            <v>27</v>
          </cell>
          <cell r="N225">
            <v>119</v>
          </cell>
          <cell r="O225">
            <v>16</v>
          </cell>
          <cell r="P225">
            <v>22</v>
          </cell>
          <cell r="Q225">
            <v>26</v>
          </cell>
          <cell r="R225">
            <v>24</v>
          </cell>
          <cell r="S225">
            <v>88</v>
          </cell>
          <cell r="T225">
            <v>23</v>
          </cell>
          <cell r="U225">
            <v>31</v>
          </cell>
          <cell r="V225">
            <v>38</v>
          </cell>
          <cell r="W225">
            <v>34</v>
          </cell>
          <cell r="X225">
            <v>126</v>
          </cell>
          <cell r="Y225">
            <v>18.958352820000002</v>
          </cell>
          <cell r="Z225">
            <v>19.402222620000003</v>
          </cell>
          <cell r="AA225">
            <v>20.772056580000005</v>
          </cell>
          <cell r="AB225">
            <v>21.032756580000004</v>
          </cell>
          <cell r="AC225">
            <v>80.165388600000014</v>
          </cell>
          <cell r="AD225">
            <v>6.0120781429790284</v>
          </cell>
          <cell r="AE225">
            <v>-8.9516458688304326</v>
          </cell>
          <cell r="AF225">
            <v>15.909614378266737</v>
          </cell>
          <cell r="AG225">
            <v>15.909614378266737</v>
          </cell>
          <cell r="AH225">
            <v>28.879661030682069</v>
          </cell>
          <cell r="AI225">
            <v>34</v>
          </cell>
          <cell r="AJ225">
            <v>34</v>
          </cell>
          <cell r="AK225">
            <v>32</v>
          </cell>
          <cell r="AL225">
            <v>25</v>
          </cell>
          <cell r="AM225">
            <v>125</v>
          </cell>
          <cell r="AN225">
            <v>44.396024488739926</v>
          </cell>
          <cell r="AO225">
            <v>44.396024488739926</v>
          </cell>
          <cell r="AP225">
            <v>69.121610622108975</v>
          </cell>
          <cell r="AQ225">
            <v>93.915774417174205</v>
          </cell>
          <cell r="AR225">
            <v>101.57348295140376</v>
          </cell>
          <cell r="AS225">
            <v>109.33292645920957</v>
          </cell>
          <cell r="AT225">
            <v>117.71316166886346</v>
          </cell>
        </row>
        <row r="228">
          <cell r="Y228">
            <v>25.945338387673221</v>
          </cell>
          <cell r="Z228">
            <v>31.686432137673222</v>
          </cell>
          <cell r="AA228">
            <v>37.42752588767322</v>
          </cell>
          <cell r="AB228">
            <v>43.168619637673217</v>
          </cell>
          <cell r="AC228">
            <v>138.2279160506929</v>
          </cell>
          <cell r="AD228">
            <v>23.987921857020972</v>
          </cell>
          <cell r="AE228">
            <v>29.951645868830433</v>
          </cell>
          <cell r="AF228">
            <v>34.846317205764727</v>
          </cell>
          <cell r="AG228">
            <v>40.191473455764729</v>
          </cell>
          <cell r="AH228">
            <v>128.97735838738086</v>
          </cell>
          <cell r="AN228">
            <v>226.5291086771347</v>
          </cell>
          <cell r="AO228">
            <v>226.5291086771347</v>
          </cell>
          <cell r="AP228">
            <v>365.0906086771347</v>
          </cell>
          <cell r="AQ228">
            <v>426.79210867713471</v>
          </cell>
          <cell r="AR228">
            <v>408.8886086771347</v>
          </cell>
          <cell r="AS228">
            <v>481</v>
          </cell>
          <cell r="AT228">
            <v>453</v>
          </cell>
        </row>
        <row r="230">
          <cell r="B230">
            <v>-91</v>
          </cell>
          <cell r="C230">
            <v>-147</v>
          </cell>
          <cell r="D230">
            <v>-187</v>
          </cell>
          <cell r="E230">
            <v>-283</v>
          </cell>
          <cell r="F230">
            <v>-349</v>
          </cell>
          <cell r="G230">
            <v>-353</v>
          </cell>
          <cell r="H230">
            <v>-323</v>
          </cell>
          <cell r="I230">
            <v>-17</v>
          </cell>
          <cell r="J230">
            <v>73</v>
          </cell>
          <cell r="K230">
            <v>37</v>
          </cell>
          <cell r="L230">
            <v>62</v>
          </cell>
          <cell r="M230">
            <v>22</v>
          </cell>
          <cell r="N230">
            <v>194</v>
          </cell>
          <cell r="O230">
            <v>14</v>
          </cell>
          <cell r="P230">
            <v>56</v>
          </cell>
          <cell r="Q230">
            <v>66</v>
          </cell>
          <cell r="R230">
            <v>89</v>
          </cell>
          <cell r="S230">
            <v>225</v>
          </cell>
          <cell r="T230">
            <v>12</v>
          </cell>
          <cell r="U230">
            <v>-6</v>
          </cell>
          <cell r="V230">
            <v>-39</v>
          </cell>
          <cell r="W230">
            <v>-18</v>
          </cell>
          <cell r="X230">
            <v>-51</v>
          </cell>
          <cell r="Y230">
            <v>-28.736922598010352</v>
          </cell>
          <cell r="Z230">
            <v>-33.168102826269006</v>
          </cell>
          <cell r="AA230">
            <v>-34.962871037811382</v>
          </cell>
          <cell r="AB230">
            <v>-32.37775846656745</v>
          </cell>
          <cell r="AC230">
            <v>-129.24565492865818</v>
          </cell>
          <cell r="AD230">
            <v>9</v>
          </cell>
          <cell r="AE230">
            <v>32</v>
          </cell>
          <cell r="AF230">
            <v>-30</v>
          </cell>
          <cell r="AG230">
            <v>-32</v>
          </cell>
          <cell r="AH230">
            <v>-21</v>
          </cell>
          <cell r="AI230">
            <v>9</v>
          </cell>
          <cell r="AJ230">
            <v>32</v>
          </cell>
          <cell r="AK230">
            <v>-18</v>
          </cell>
          <cell r="AL230">
            <v>7</v>
          </cell>
          <cell r="AM230">
            <v>30</v>
          </cell>
          <cell r="AN230">
            <v>30.225000000000023</v>
          </cell>
          <cell r="AO230">
            <v>30.225000000000023</v>
          </cell>
          <cell r="AP230">
            <v>30.499050000000011</v>
          </cell>
          <cell r="AQ230">
            <v>43.793531950000101</v>
          </cell>
          <cell r="AR230">
            <v>44.109402589000069</v>
          </cell>
          <cell r="AS230">
            <v>44.431590640780087</v>
          </cell>
          <cell r="AT230">
            <v>44.760222453595702</v>
          </cell>
        </row>
        <row r="232">
          <cell r="B232">
            <v>137</v>
          </cell>
          <cell r="C232">
            <v>87</v>
          </cell>
          <cell r="D232">
            <v>197</v>
          </cell>
          <cell r="E232">
            <v>432</v>
          </cell>
          <cell r="F232">
            <v>353</v>
          </cell>
          <cell r="G232">
            <v>520</v>
          </cell>
          <cell r="H232">
            <v>452</v>
          </cell>
          <cell r="I232">
            <v>606</v>
          </cell>
          <cell r="J232">
            <v>135</v>
          </cell>
          <cell r="K232">
            <v>81</v>
          </cell>
          <cell r="L232">
            <v>115</v>
          </cell>
          <cell r="M232">
            <v>82</v>
          </cell>
          <cell r="N232">
            <v>413</v>
          </cell>
          <cell r="O232">
            <v>84</v>
          </cell>
          <cell r="P232">
            <v>137</v>
          </cell>
          <cell r="Q232">
            <v>156</v>
          </cell>
          <cell r="R232">
            <v>149</v>
          </cell>
          <cell r="S232">
            <v>526</v>
          </cell>
          <cell r="T232">
            <v>120</v>
          </cell>
          <cell r="U232">
            <v>150</v>
          </cell>
          <cell r="V232">
            <v>131</v>
          </cell>
          <cell r="W232">
            <v>144</v>
          </cell>
          <cell r="X232">
            <v>545</v>
          </cell>
          <cell r="Y232">
            <v>109</v>
          </cell>
          <cell r="Z232">
            <v>109</v>
          </cell>
          <cell r="AA232">
            <v>109</v>
          </cell>
          <cell r="AB232">
            <v>109</v>
          </cell>
          <cell r="AC232">
            <v>436</v>
          </cell>
          <cell r="AD232">
            <v>214</v>
          </cell>
          <cell r="AE232">
            <v>192</v>
          </cell>
          <cell r="AF232">
            <v>109</v>
          </cell>
          <cell r="AG232">
            <v>109</v>
          </cell>
          <cell r="AH232">
            <v>624</v>
          </cell>
          <cell r="AI232">
            <v>144</v>
          </cell>
          <cell r="AJ232">
            <v>145</v>
          </cell>
          <cell r="AK232">
            <v>145</v>
          </cell>
          <cell r="AL232">
            <v>145</v>
          </cell>
          <cell r="AM232">
            <v>579</v>
          </cell>
          <cell r="AN232">
            <v>587.45999999999992</v>
          </cell>
          <cell r="AO232">
            <v>587.45999999999992</v>
          </cell>
          <cell r="AP232">
            <v>597.76427999999999</v>
          </cell>
          <cell r="AQ232">
            <v>621.83680131999995</v>
          </cell>
          <cell r="AR232">
            <v>633.7135373463999</v>
          </cell>
          <cell r="AS232">
            <v>645.82780809332792</v>
          </cell>
          <cell r="AT232">
            <v>658.18436425519451</v>
          </cell>
        </row>
        <row r="234">
          <cell r="B234">
            <v>2</v>
          </cell>
          <cell r="C234">
            <v>7</v>
          </cell>
          <cell r="D234">
            <v>0</v>
          </cell>
          <cell r="E234">
            <v>0</v>
          </cell>
          <cell r="F234">
            <v>0</v>
          </cell>
          <cell r="G234">
            <v>12</v>
          </cell>
          <cell r="H234">
            <v>12</v>
          </cell>
          <cell r="I234">
            <v>12</v>
          </cell>
          <cell r="J234">
            <v>3</v>
          </cell>
          <cell r="K234">
            <v>3</v>
          </cell>
          <cell r="L234">
            <v>3</v>
          </cell>
          <cell r="M234">
            <v>4</v>
          </cell>
          <cell r="N234">
            <v>13</v>
          </cell>
          <cell r="O234">
            <v>7</v>
          </cell>
          <cell r="P234">
            <v>9</v>
          </cell>
          <cell r="Q234">
            <v>3</v>
          </cell>
          <cell r="R234">
            <v>3</v>
          </cell>
          <cell r="S234">
            <v>22</v>
          </cell>
          <cell r="T234">
            <v>32</v>
          </cell>
          <cell r="U234">
            <v>15</v>
          </cell>
          <cell r="V234">
            <v>10</v>
          </cell>
          <cell r="W234">
            <v>3</v>
          </cell>
          <cell r="X234">
            <v>60</v>
          </cell>
          <cell r="Y234">
            <v>6</v>
          </cell>
          <cell r="Z234">
            <v>6</v>
          </cell>
          <cell r="AA234">
            <v>6</v>
          </cell>
          <cell r="AB234">
            <v>6</v>
          </cell>
          <cell r="AC234">
            <v>24</v>
          </cell>
          <cell r="AD234">
            <v>3</v>
          </cell>
          <cell r="AE234">
            <v>4</v>
          </cell>
          <cell r="AF234">
            <v>6</v>
          </cell>
          <cell r="AG234">
            <v>6</v>
          </cell>
          <cell r="AH234">
            <v>19</v>
          </cell>
          <cell r="AI234">
            <v>3</v>
          </cell>
          <cell r="AJ234">
            <v>4</v>
          </cell>
          <cell r="AK234">
            <v>4</v>
          </cell>
          <cell r="AL234">
            <v>4</v>
          </cell>
          <cell r="AM234">
            <v>15</v>
          </cell>
          <cell r="AN234">
            <v>15</v>
          </cell>
          <cell r="AO234">
            <v>15</v>
          </cell>
          <cell r="AP234">
            <v>15</v>
          </cell>
          <cell r="AQ234">
            <v>28</v>
          </cell>
          <cell r="AR234">
            <v>28</v>
          </cell>
          <cell r="AS234">
            <v>28</v>
          </cell>
          <cell r="AT234">
            <v>28</v>
          </cell>
        </row>
        <row r="235">
          <cell r="B235">
            <v>135</v>
          </cell>
          <cell r="C235">
            <v>80</v>
          </cell>
          <cell r="D235">
            <v>197</v>
          </cell>
          <cell r="E235">
            <v>432</v>
          </cell>
          <cell r="F235">
            <v>353</v>
          </cell>
          <cell r="G235">
            <v>508</v>
          </cell>
          <cell r="H235">
            <v>440</v>
          </cell>
          <cell r="I235">
            <v>594</v>
          </cell>
          <cell r="J235">
            <v>132</v>
          </cell>
          <cell r="K235">
            <v>78</v>
          </cell>
          <cell r="L235">
            <v>112</v>
          </cell>
          <cell r="M235">
            <v>78</v>
          </cell>
          <cell r="N235">
            <v>400</v>
          </cell>
          <cell r="O235">
            <v>77</v>
          </cell>
          <cell r="P235">
            <v>128</v>
          </cell>
          <cell r="Q235">
            <v>153</v>
          </cell>
          <cell r="R235">
            <v>146</v>
          </cell>
          <cell r="S235">
            <v>504</v>
          </cell>
          <cell r="T235">
            <v>88</v>
          </cell>
          <cell r="U235">
            <v>135</v>
          </cell>
          <cell r="V235">
            <v>121</v>
          </cell>
          <cell r="W235">
            <v>141</v>
          </cell>
          <cell r="X235">
            <v>485</v>
          </cell>
          <cell r="Y235">
            <v>103</v>
          </cell>
          <cell r="Z235">
            <v>103</v>
          </cell>
          <cell r="AA235">
            <v>103</v>
          </cell>
          <cell r="AB235">
            <v>103</v>
          </cell>
          <cell r="AC235">
            <v>412</v>
          </cell>
          <cell r="AD235">
            <v>211</v>
          </cell>
          <cell r="AE235">
            <v>188</v>
          </cell>
          <cell r="AF235">
            <v>103</v>
          </cell>
          <cell r="AG235">
            <v>103</v>
          </cell>
          <cell r="AH235">
            <v>605</v>
          </cell>
          <cell r="AI235">
            <v>141</v>
          </cell>
          <cell r="AJ235">
            <v>141</v>
          </cell>
          <cell r="AK235">
            <v>141</v>
          </cell>
          <cell r="AL235">
            <v>141</v>
          </cell>
          <cell r="AM235">
            <v>564</v>
          </cell>
          <cell r="AN235">
            <v>572.45999999999992</v>
          </cell>
          <cell r="AO235">
            <v>572.45999999999992</v>
          </cell>
          <cell r="AP235">
            <v>582.76427999999999</v>
          </cell>
          <cell r="AQ235">
            <v>593.83680131999995</v>
          </cell>
          <cell r="AR235">
            <v>605.7135373463999</v>
          </cell>
          <cell r="AS235">
            <v>617.82780809332792</v>
          </cell>
          <cell r="AT235">
            <v>630.18436425519451</v>
          </cell>
        </row>
        <row r="237">
          <cell r="B237">
            <v>-228</v>
          </cell>
          <cell r="C237">
            <v>-234</v>
          </cell>
          <cell r="D237">
            <v>-384</v>
          </cell>
          <cell r="E237">
            <v>-715</v>
          </cell>
          <cell r="F237">
            <v>-702</v>
          </cell>
          <cell r="G237">
            <v>-873</v>
          </cell>
          <cell r="H237">
            <v>-775</v>
          </cell>
          <cell r="I237">
            <v>-623</v>
          </cell>
          <cell r="J237">
            <v>-62</v>
          </cell>
          <cell r="K237">
            <v>-44</v>
          </cell>
          <cell r="L237">
            <v>-53</v>
          </cell>
          <cell r="M237">
            <v>-60</v>
          </cell>
          <cell r="N237">
            <v>-219</v>
          </cell>
          <cell r="O237">
            <v>-70</v>
          </cell>
          <cell r="P237">
            <v>-81</v>
          </cell>
          <cell r="Q237">
            <v>-90</v>
          </cell>
          <cell r="R237">
            <v>-60</v>
          </cell>
          <cell r="S237">
            <v>-301</v>
          </cell>
          <cell r="T237">
            <v>-108</v>
          </cell>
          <cell r="U237">
            <v>-156</v>
          </cell>
          <cell r="V237">
            <v>-170</v>
          </cell>
          <cell r="W237">
            <v>-162</v>
          </cell>
          <cell r="X237">
            <v>-596</v>
          </cell>
          <cell r="Y237">
            <v>-137.73692259801035</v>
          </cell>
          <cell r="Z237">
            <v>-142.16810282626901</v>
          </cell>
          <cell r="AA237">
            <v>-143.9628710378114</v>
          </cell>
          <cell r="AB237">
            <v>-141.37775846656746</v>
          </cell>
          <cell r="AC237">
            <v>-565.24565492865827</v>
          </cell>
          <cell r="AD237">
            <v>-205</v>
          </cell>
          <cell r="AE237">
            <v>-160</v>
          </cell>
          <cell r="AF237">
            <v>-139</v>
          </cell>
          <cell r="AG237">
            <v>-141</v>
          </cell>
          <cell r="AH237">
            <v>-645</v>
          </cell>
          <cell r="AI237">
            <v>-135</v>
          </cell>
          <cell r="AJ237">
            <v>-113</v>
          </cell>
          <cell r="AK237">
            <v>-163</v>
          </cell>
          <cell r="AL237">
            <v>-138</v>
          </cell>
          <cell r="AM237">
            <v>-549</v>
          </cell>
          <cell r="AN237">
            <v>-557.2349999999999</v>
          </cell>
          <cell r="AO237">
            <v>-557.2349999999999</v>
          </cell>
          <cell r="AP237">
            <v>-567.26522999999997</v>
          </cell>
          <cell r="AQ237">
            <v>-578.04326936999985</v>
          </cell>
          <cell r="AR237">
            <v>-589.60413475739983</v>
          </cell>
          <cell r="AS237">
            <v>-601.39621745254783</v>
          </cell>
          <cell r="AT237">
            <v>-613.42414180159881</v>
          </cell>
        </row>
        <row r="239">
          <cell r="B239">
            <v>-20</v>
          </cell>
          <cell r="C239">
            <v>-31</v>
          </cell>
          <cell r="D239">
            <v>-16</v>
          </cell>
          <cell r="E239">
            <v>-24</v>
          </cell>
          <cell r="F239">
            <v>-33</v>
          </cell>
          <cell r="G239">
            <v>-18</v>
          </cell>
          <cell r="H239">
            <v>-22</v>
          </cell>
          <cell r="I239">
            <v>-25</v>
          </cell>
          <cell r="J239">
            <v>-31</v>
          </cell>
          <cell r="K239">
            <v>-10</v>
          </cell>
          <cell r="L239">
            <v>-4</v>
          </cell>
          <cell r="M239">
            <v>-1</v>
          </cell>
          <cell r="N239">
            <v>-46</v>
          </cell>
          <cell r="O239">
            <v>-4</v>
          </cell>
          <cell r="P239">
            <v>0</v>
          </cell>
          <cell r="Q239">
            <v>-15</v>
          </cell>
          <cell r="R239">
            <v>-17</v>
          </cell>
          <cell r="S239">
            <v>-36</v>
          </cell>
          <cell r="T239">
            <v>-8</v>
          </cell>
          <cell r="U239">
            <v>-29</v>
          </cell>
          <cell r="V239">
            <v>-23</v>
          </cell>
          <cell r="W239">
            <v>-24</v>
          </cell>
          <cell r="X239">
            <v>-84</v>
          </cell>
          <cell r="Y239">
            <v>-17</v>
          </cell>
          <cell r="Z239">
            <v>-17</v>
          </cell>
          <cell r="AA239">
            <v>-17</v>
          </cell>
          <cell r="AB239">
            <v>-17</v>
          </cell>
          <cell r="AC239">
            <v>-68</v>
          </cell>
          <cell r="AD239">
            <v>-40</v>
          </cell>
          <cell r="AE239">
            <v>-21</v>
          </cell>
          <cell r="AF239">
            <v>-17</v>
          </cell>
          <cell r="AG239">
            <v>-17</v>
          </cell>
          <cell r="AH239">
            <v>-95</v>
          </cell>
          <cell r="AI239">
            <v>-40</v>
          </cell>
          <cell r="AJ239">
            <v>-21</v>
          </cell>
          <cell r="AK239">
            <v>-16</v>
          </cell>
          <cell r="AL239">
            <v>-10</v>
          </cell>
          <cell r="AM239">
            <v>-87</v>
          </cell>
          <cell r="AN239">
            <v>-88.304999999999993</v>
          </cell>
          <cell r="AO239">
            <v>-88.304999999999993</v>
          </cell>
          <cell r="AP239">
            <v>-89.89448999999999</v>
          </cell>
          <cell r="AQ239">
            <v>-91.602485309999977</v>
          </cell>
          <cell r="AR239">
            <v>-93.434535016199973</v>
          </cell>
          <cell r="AS239">
            <v>-95.303225716523968</v>
          </cell>
          <cell r="AT239">
            <v>-97.20929023085445</v>
          </cell>
        </row>
        <row r="240">
          <cell r="B240">
            <v>-208</v>
          </cell>
          <cell r="C240">
            <v>-203</v>
          </cell>
          <cell r="D240">
            <v>-368</v>
          </cell>
          <cell r="E240">
            <v>-691</v>
          </cell>
          <cell r="F240">
            <v>-669</v>
          </cell>
          <cell r="G240">
            <v>-855</v>
          </cell>
          <cell r="H240">
            <v>-753</v>
          </cell>
          <cell r="I240">
            <v>-598</v>
          </cell>
          <cell r="J240">
            <v>-31</v>
          </cell>
          <cell r="K240">
            <v>-34</v>
          </cell>
          <cell r="L240">
            <v>-49</v>
          </cell>
          <cell r="M240">
            <v>-59</v>
          </cell>
          <cell r="N240">
            <v>-173</v>
          </cell>
          <cell r="O240">
            <v>-66</v>
          </cell>
          <cell r="P240">
            <v>-81</v>
          </cell>
          <cell r="Q240">
            <v>-75</v>
          </cell>
          <cell r="R240">
            <v>-43</v>
          </cell>
          <cell r="S240">
            <v>-265</v>
          </cell>
          <cell r="T240">
            <v>-100</v>
          </cell>
          <cell r="U240">
            <v>-127</v>
          </cell>
          <cell r="V240">
            <v>-147</v>
          </cell>
          <cell r="W240">
            <v>-138</v>
          </cell>
          <cell r="X240">
            <v>-512</v>
          </cell>
          <cell r="Y240">
            <v>-120.73692259801035</v>
          </cell>
          <cell r="Z240">
            <v>-125.16810282626901</v>
          </cell>
          <cell r="AA240">
            <v>-126.9628710378114</v>
          </cell>
          <cell r="AB240">
            <v>-124.37775846656746</v>
          </cell>
          <cell r="AC240">
            <v>-497.24565492865821</v>
          </cell>
          <cell r="AD240">
            <v>-165</v>
          </cell>
          <cell r="AE240">
            <v>-139</v>
          </cell>
          <cell r="AF240">
            <v>-122</v>
          </cell>
          <cell r="AG240">
            <v>-124</v>
          </cell>
          <cell r="AH240">
            <v>-550</v>
          </cell>
          <cell r="AI240">
            <v>-95</v>
          </cell>
          <cell r="AJ240">
            <v>-92</v>
          </cell>
          <cell r="AK240">
            <v>-147</v>
          </cell>
          <cell r="AL240">
            <v>-128</v>
          </cell>
          <cell r="AM240">
            <v>-462</v>
          </cell>
          <cell r="AN240">
            <v>-468.92999999999995</v>
          </cell>
          <cell r="AO240">
            <v>-468.92999999999995</v>
          </cell>
          <cell r="AP240">
            <v>-477.37073999999996</v>
          </cell>
          <cell r="AQ240">
            <v>-486.44078405999988</v>
          </cell>
          <cell r="AR240">
            <v>-496.16959974119987</v>
          </cell>
          <cell r="AS240">
            <v>-506.09299173602386</v>
          </cell>
          <cell r="AT240">
            <v>-516.21485157074437</v>
          </cell>
        </row>
        <row r="245">
          <cell r="B245">
            <v>-16</v>
          </cell>
          <cell r="C245">
            <v>21</v>
          </cell>
          <cell r="D245">
            <v>77</v>
          </cell>
          <cell r="E245">
            <v>96</v>
          </cell>
          <cell r="F245">
            <v>1769</v>
          </cell>
          <cell r="G245">
            <v>438</v>
          </cell>
          <cell r="H245">
            <v>-498</v>
          </cell>
          <cell r="I245">
            <v>180.2</v>
          </cell>
          <cell r="J245">
            <v>139</v>
          </cell>
          <cell r="K245">
            <v>171</v>
          </cell>
          <cell r="L245">
            <v>137</v>
          </cell>
          <cell r="M245">
            <v>239</v>
          </cell>
          <cell r="N245">
            <v>686</v>
          </cell>
          <cell r="O245">
            <v>380</v>
          </cell>
          <cell r="P245">
            <v>324</v>
          </cell>
          <cell r="Q245">
            <v>494</v>
          </cell>
          <cell r="R245">
            <v>1164</v>
          </cell>
          <cell r="S245">
            <v>2362</v>
          </cell>
          <cell r="T245">
            <v>1259</v>
          </cell>
          <cell r="U245">
            <v>162</v>
          </cell>
          <cell r="V245">
            <v>2526</v>
          </cell>
          <cell r="W245">
            <v>515</v>
          </cell>
          <cell r="X245">
            <v>4462</v>
          </cell>
          <cell r="Y245">
            <v>1431.06</v>
          </cell>
          <cell r="Z245">
            <v>1746.84</v>
          </cell>
          <cell r="AA245">
            <v>250.41</v>
          </cell>
          <cell r="AB245">
            <v>251.2</v>
          </cell>
          <cell r="AC245">
            <v>3679.51</v>
          </cell>
          <cell r="AD245">
            <v>1618</v>
          </cell>
          <cell r="AE245">
            <v>322</v>
          </cell>
          <cell r="AF245">
            <v>310.7</v>
          </cell>
          <cell r="AG245">
            <v>446.7</v>
          </cell>
          <cell r="AH245">
            <v>2697.4</v>
          </cell>
          <cell r="AI245">
            <v>1806</v>
          </cell>
          <cell r="AJ245">
            <v>701</v>
          </cell>
          <cell r="AK245">
            <v>423</v>
          </cell>
          <cell r="AL245">
            <v>632</v>
          </cell>
          <cell r="AM245">
            <v>3421</v>
          </cell>
          <cell r="AN245">
            <v>3670</v>
          </cell>
          <cell r="AO245">
            <v>3340</v>
          </cell>
          <cell r="AP245">
            <v>2639.2549627791568</v>
          </cell>
          <cell r="AQ245">
            <v>3356.5514552238801</v>
          </cell>
          <cell r="AR245">
            <v>3175.3363752902155</v>
          </cell>
          <cell r="AS245">
            <v>3116.5595808225535</v>
          </cell>
          <cell r="AT245">
            <v>3428.7136310625538</v>
          </cell>
        </row>
        <row r="247">
          <cell r="B247">
            <v>21</v>
          </cell>
          <cell r="C247">
            <v>89</v>
          </cell>
          <cell r="D247">
            <v>213</v>
          </cell>
          <cell r="E247">
            <v>451</v>
          </cell>
          <cell r="F247">
            <v>1916</v>
          </cell>
          <cell r="G247">
            <v>522</v>
          </cell>
          <cell r="H247">
            <v>229</v>
          </cell>
          <cell r="I247">
            <v>597</v>
          </cell>
          <cell r="J247">
            <v>146</v>
          </cell>
          <cell r="K247">
            <v>113</v>
          </cell>
          <cell r="L247">
            <v>76</v>
          </cell>
          <cell r="M247">
            <v>35</v>
          </cell>
          <cell r="N247">
            <v>370</v>
          </cell>
          <cell r="O247">
            <v>222.33</v>
          </cell>
          <cell r="P247">
            <v>159</v>
          </cell>
          <cell r="Q247">
            <v>402</v>
          </cell>
          <cell r="R247">
            <v>918.79</v>
          </cell>
          <cell r="S247">
            <v>1702.1200000000001</v>
          </cell>
          <cell r="T247">
            <v>1074</v>
          </cell>
          <cell r="U247">
            <v>279</v>
          </cell>
          <cell r="V247">
            <v>332</v>
          </cell>
          <cell r="W247">
            <v>265</v>
          </cell>
          <cell r="X247">
            <v>1950</v>
          </cell>
          <cell r="Y247">
            <v>1504.25</v>
          </cell>
          <cell r="Z247">
            <v>1987.25</v>
          </cell>
          <cell r="AA247">
            <v>217.25</v>
          </cell>
          <cell r="AB247">
            <v>257.25</v>
          </cell>
          <cell r="AC247">
            <v>3966</v>
          </cell>
          <cell r="AD247">
            <v>1572</v>
          </cell>
          <cell r="AE247">
            <v>295</v>
          </cell>
          <cell r="AF247">
            <v>300.7</v>
          </cell>
          <cell r="AG247">
            <v>260.7</v>
          </cell>
          <cell r="AH247">
            <v>2428.4</v>
          </cell>
          <cell r="AI247">
            <v>1618</v>
          </cell>
          <cell r="AJ247">
            <v>549</v>
          </cell>
          <cell r="AK247">
            <v>254</v>
          </cell>
          <cell r="AL247">
            <v>304</v>
          </cell>
          <cell r="AM247">
            <v>2725</v>
          </cell>
          <cell r="AN247">
            <v>1970</v>
          </cell>
          <cell r="AO247">
            <v>1640</v>
          </cell>
          <cell r="AP247">
            <v>1581.2</v>
          </cell>
          <cell r="AQ247">
            <v>1619.28</v>
          </cell>
          <cell r="AR247">
            <v>1236.8456000000001</v>
          </cell>
          <cell r="AS247">
            <v>1044.7025119999998</v>
          </cell>
          <cell r="AT247">
            <v>1356.8565622400001</v>
          </cell>
        </row>
        <row r="249">
          <cell r="B249">
            <v>21</v>
          </cell>
          <cell r="C249">
            <v>39</v>
          </cell>
          <cell r="D249">
            <v>30</v>
          </cell>
          <cell r="E249">
            <v>148</v>
          </cell>
          <cell r="F249">
            <v>189</v>
          </cell>
          <cell r="G249">
            <v>480</v>
          </cell>
          <cell r="H249">
            <v>347</v>
          </cell>
          <cell r="I249">
            <v>813</v>
          </cell>
          <cell r="J249">
            <v>150</v>
          </cell>
          <cell r="K249">
            <v>105</v>
          </cell>
          <cell r="L249">
            <v>83</v>
          </cell>
          <cell r="M249">
            <v>111</v>
          </cell>
          <cell r="N249">
            <v>449</v>
          </cell>
          <cell r="O249">
            <v>208.33</v>
          </cell>
          <cell r="P249">
            <v>202</v>
          </cell>
          <cell r="Q249">
            <v>407</v>
          </cell>
          <cell r="R249">
            <v>212.79000000000002</v>
          </cell>
          <cell r="S249">
            <v>1030.1200000000001</v>
          </cell>
          <cell r="T249">
            <v>397.70000000000005</v>
          </cell>
          <cell r="U249">
            <v>258</v>
          </cell>
          <cell r="V249">
            <v>240</v>
          </cell>
          <cell r="W249">
            <v>293</v>
          </cell>
          <cell r="X249">
            <v>1188.7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334</v>
          </cell>
          <cell r="AE249">
            <v>356</v>
          </cell>
          <cell r="AF249">
            <v>0</v>
          </cell>
          <cell r="AG249">
            <v>0</v>
          </cell>
          <cell r="AH249">
            <v>690</v>
          </cell>
          <cell r="AI249">
            <v>296</v>
          </cell>
          <cell r="AJ249">
            <v>225</v>
          </cell>
          <cell r="AK249">
            <v>190</v>
          </cell>
          <cell r="AL249">
            <v>255</v>
          </cell>
          <cell r="AM249">
            <v>966</v>
          </cell>
          <cell r="AN249">
            <v>700</v>
          </cell>
          <cell r="AO249">
            <v>700</v>
          </cell>
          <cell r="AP249">
            <v>714</v>
          </cell>
          <cell r="AQ249">
            <v>728.28</v>
          </cell>
          <cell r="AR249">
            <v>742.84559999999999</v>
          </cell>
          <cell r="AS249">
            <v>757.70251199999996</v>
          </cell>
          <cell r="AT249">
            <v>772.85656224000002</v>
          </cell>
        </row>
        <row r="250"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1469</v>
          </cell>
          <cell r="G250">
            <v>7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27</v>
          </cell>
          <cell r="M250">
            <v>0</v>
          </cell>
          <cell r="N250">
            <v>27</v>
          </cell>
          <cell r="O250">
            <v>0</v>
          </cell>
          <cell r="P250">
            <v>0</v>
          </cell>
          <cell r="Q250">
            <v>12</v>
          </cell>
          <cell r="R250">
            <v>767</v>
          </cell>
          <cell r="S250">
            <v>779</v>
          </cell>
          <cell r="T250">
            <v>641.29999999999995</v>
          </cell>
          <cell r="U250">
            <v>0</v>
          </cell>
          <cell r="V250">
            <v>102</v>
          </cell>
          <cell r="W250">
            <v>0</v>
          </cell>
          <cell r="X250">
            <v>743.3</v>
          </cell>
          <cell r="Y250">
            <v>1287</v>
          </cell>
          <cell r="Z250">
            <v>1770</v>
          </cell>
          <cell r="AA250">
            <v>0</v>
          </cell>
          <cell r="AB250">
            <v>40</v>
          </cell>
          <cell r="AC250">
            <v>3097</v>
          </cell>
          <cell r="AD250">
            <v>1283</v>
          </cell>
          <cell r="AE250">
            <v>0</v>
          </cell>
          <cell r="AF250">
            <v>40</v>
          </cell>
          <cell r="AG250">
            <v>0</v>
          </cell>
          <cell r="AH250">
            <v>1323</v>
          </cell>
          <cell r="AI250">
            <v>1283</v>
          </cell>
          <cell r="AJ250">
            <v>0</v>
          </cell>
          <cell r="AK250">
            <v>-150</v>
          </cell>
          <cell r="AL250">
            <v>16</v>
          </cell>
          <cell r="AM250">
            <v>1149</v>
          </cell>
          <cell r="AN250">
            <v>410</v>
          </cell>
          <cell r="AO250">
            <v>80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</row>
        <row r="251">
          <cell r="G251">
            <v>-107</v>
          </cell>
          <cell r="H251">
            <v>-143</v>
          </cell>
          <cell r="I251">
            <v>-216</v>
          </cell>
          <cell r="J251">
            <v>-4</v>
          </cell>
          <cell r="K251">
            <v>8</v>
          </cell>
          <cell r="L251">
            <v>-34</v>
          </cell>
          <cell r="M251">
            <v>-76</v>
          </cell>
          <cell r="N251">
            <v>-106</v>
          </cell>
          <cell r="O251">
            <v>14</v>
          </cell>
          <cell r="P251">
            <v>-43</v>
          </cell>
          <cell r="Q251">
            <v>-17</v>
          </cell>
          <cell r="R251">
            <v>-61</v>
          </cell>
          <cell r="S251">
            <v>-107</v>
          </cell>
          <cell r="T251">
            <v>-17</v>
          </cell>
          <cell r="U251">
            <v>-9</v>
          </cell>
          <cell r="V251">
            <v>-37</v>
          </cell>
          <cell r="W251">
            <v>-34</v>
          </cell>
          <cell r="X251">
            <v>-97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-45</v>
          </cell>
          <cell r="AE251">
            <v>-61</v>
          </cell>
          <cell r="AF251">
            <v>0</v>
          </cell>
          <cell r="AG251">
            <v>0</v>
          </cell>
          <cell r="AH251">
            <v>-106</v>
          </cell>
          <cell r="AI251">
            <v>-45</v>
          </cell>
          <cell r="AJ251">
            <v>-4</v>
          </cell>
          <cell r="AK251">
            <v>54</v>
          </cell>
          <cell r="AL251">
            <v>-20</v>
          </cell>
          <cell r="AM251">
            <v>-15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</row>
        <row r="252">
          <cell r="B252">
            <v>0</v>
          </cell>
          <cell r="C252">
            <v>50</v>
          </cell>
          <cell r="D252">
            <v>183</v>
          </cell>
          <cell r="E252">
            <v>303</v>
          </cell>
          <cell r="F252">
            <v>258</v>
          </cell>
          <cell r="G252">
            <v>142</v>
          </cell>
          <cell r="H252">
            <v>25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T253">
            <v>52</v>
          </cell>
          <cell r="U253">
            <v>30</v>
          </cell>
          <cell r="V253">
            <v>27</v>
          </cell>
          <cell r="W253">
            <v>6</v>
          </cell>
          <cell r="X253">
            <v>115</v>
          </cell>
          <cell r="Y253">
            <v>217.25</v>
          </cell>
          <cell r="Z253">
            <v>217.25</v>
          </cell>
          <cell r="AA253">
            <v>217.25</v>
          </cell>
          <cell r="AB253">
            <v>217.25</v>
          </cell>
          <cell r="AC253">
            <v>869</v>
          </cell>
          <cell r="AF253">
            <v>260.7</v>
          </cell>
          <cell r="AG253">
            <v>260.7</v>
          </cell>
          <cell r="AH253">
            <v>521.4</v>
          </cell>
          <cell r="AI253">
            <v>84</v>
          </cell>
          <cell r="AJ253">
            <v>328</v>
          </cell>
          <cell r="AK253">
            <v>160</v>
          </cell>
          <cell r="AL253">
            <v>53</v>
          </cell>
          <cell r="AM253">
            <v>625</v>
          </cell>
          <cell r="AN253">
            <v>860</v>
          </cell>
          <cell r="AO253">
            <v>860</v>
          </cell>
          <cell r="AP253">
            <v>867.2</v>
          </cell>
          <cell r="AQ253">
            <v>891</v>
          </cell>
          <cell r="AR253">
            <v>494</v>
          </cell>
          <cell r="AS253">
            <v>287</v>
          </cell>
          <cell r="AT253">
            <v>584</v>
          </cell>
        </row>
        <row r="255">
          <cell r="B255">
            <v>-37</v>
          </cell>
          <cell r="C255">
            <v>-68</v>
          </cell>
          <cell r="D255">
            <v>-136</v>
          </cell>
          <cell r="E255">
            <v>-355</v>
          </cell>
          <cell r="F255">
            <v>-147</v>
          </cell>
          <cell r="G255">
            <v>-84</v>
          </cell>
          <cell r="H255">
            <v>-727</v>
          </cell>
          <cell r="I255">
            <v>-416.8</v>
          </cell>
          <cell r="J255">
            <v>-58</v>
          </cell>
          <cell r="K255">
            <v>-36</v>
          </cell>
          <cell r="L255">
            <v>-52</v>
          </cell>
          <cell r="M255">
            <v>-47</v>
          </cell>
          <cell r="N255">
            <v>-193</v>
          </cell>
          <cell r="O255">
            <v>-13</v>
          </cell>
          <cell r="P255">
            <v>-23</v>
          </cell>
          <cell r="Q255">
            <v>-43</v>
          </cell>
          <cell r="R255">
            <v>-52</v>
          </cell>
          <cell r="S255">
            <v>-131</v>
          </cell>
          <cell r="T255">
            <v>-10</v>
          </cell>
          <cell r="U255">
            <v>-321</v>
          </cell>
          <cell r="V255">
            <v>-104</v>
          </cell>
          <cell r="W255">
            <v>-93</v>
          </cell>
          <cell r="X255">
            <v>-528</v>
          </cell>
          <cell r="Y255">
            <v>-14.5</v>
          </cell>
          <cell r="Z255">
            <v>-276.5</v>
          </cell>
          <cell r="AA255">
            <v>-14.5</v>
          </cell>
          <cell r="AB255">
            <v>-14.5</v>
          </cell>
          <cell r="AC255">
            <v>-320</v>
          </cell>
          <cell r="AD255">
            <v>-62</v>
          </cell>
          <cell r="AE255">
            <v>-138</v>
          </cell>
          <cell r="AF255">
            <v>-115</v>
          </cell>
          <cell r="AG255">
            <v>-32</v>
          </cell>
          <cell r="AH255">
            <v>-347</v>
          </cell>
          <cell r="AI255">
            <v>-62</v>
          </cell>
          <cell r="AJ255">
            <v>-138</v>
          </cell>
          <cell r="AK255">
            <v>-115</v>
          </cell>
          <cell r="AL255">
            <v>-37</v>
          </cell>
          <cell r="AM255">
            <v>-493</v>
          </cell>
          <cell r="AN255">
            <v>-100</v>
          </cell>
          <cell r="AO255">
            <v>-100</v>
          </cell>
          <cell r="AP255">
            <v>-102.85359801488836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</row>
        <row r="257">
          <cell r="C257">
            <v>-68</v>
          </cell>
          <cell r="D257">
            <v>-134</v>
          </cell>
          <cell r="E257">
            <v>-222</v>
          </cell>
          <cell r="F257">
            <v>-147</v>
          </cell>
          <cell r="G257">
            <v>-84</v>
          </cell>
          <cell r="H257">
            <v>-262</v>
          </cell>
          <cell r="I257">
            <v>-252</v>
          </cell>
          <cell r="J257">
            <v>-58</v>
          </cell>
          <cell r="K257">
            <v>-21</v>
          </cell>
          <cell r="L257">
            <v>-52</v>
          </cell>
          <cell r="M257">
            <v>-47</v>
          </cell>
          <cell r="N257">
            <v>-178</v>
          </cell>
          <cell r="O257">
            <v>-13</v>
          </cell>
          <cell r="P257">
            <v>-23</v>
          </cell>
          <cell r="Q257">
            <v>-43</v>
          </cell>
          <cell r="R257">
            <v>-52</v>
          </cell>
          <cell r="S257">
            <v>-131</v>
          </cell>
          <cell r="T257">
            <v>-10</v>
          </cell>
          <cell r="U257">
            <v>-71</v>
          </cell>
          <cell r="V257">
            <v>-104</v>
          </cell>
          <cell r="W257">
            <v>-40</v>
          </cell>
          <cell r="X257">
            <v>-225</v>
          </cell>
          <cell r="Y257">
            <v>-14.5</v>
          </cell>
          <cell r="Z257">
            <v>-14.5</v>
          </cell>
          <cell r="AA257">
            <v>-14.5</v>
          </cell>
          <cell r="AB257">
            <v>-14.5</v>
          </cell>
          <cell r="AC257">
            <v>-58</v>
          </cell>
          <cell r="AD257">
            <v>-22</v>
          </cell>
          <cell r="AE257">
            <v>-138</v>
          </cell>
          <cell r="AF257">
            <v>-115</v>
          </cell>
          <cell r="AG257">
            <v>-32</v>
          </cell>
          <cell r="AH257">
            <v>-307</v>
          </cell>
          <cell r="AI257">
            <v>-22</v>
          </cell>
          <cell r="AJ257">
            <v>-138</v>
          </cell>
          <cell r="AK257">
            <v>-115</v>
          </cell>
          <cell r="AL257">
            <v>-37</v>
          </cell>
          <cell r="AM257">
            <v>-453</v>
          </cell>
          <cell r="AN257">
            <v>-100</v>
          </cell>
          <cell r="AO257">
            <v>-100</v>
          </cell>
          <cell r="AP257">
            <v>-102.85359801488836</v>
          </cell>
          <cell r="AQ257">
            <v>-109</v>
          </cell>
          <cell r="AR257">
            <v>-110</v>
          </cell>
          <cell r="AS257">
            <v>-111</v>
          </cell>
          <cell r="AT257">
            <v>-111</v>
          </cell>
        </row>
        <row r="258">
          <cell r="B258">
            <v>-37</v>
          </cell>
          <cell r="D258">
            <v>-2</v>
          </cell>
          <cell r="E258">
            <v>-133</v>
          </cell>
          <cell r="F258">
            <v>0</v>
          </cell>
          <cell r="G258">
            <v>0</v>
          </cell>
          <cell r="H258">
            <v>-465</v>
          </cell>
          <cell r="I258">
            <v>-164.8</v>
          </cell>
          <cell r="J258">
            <v>0</v>
          </cell>
          <cell r="K258">
            <v>-15</v>
          </cell>
          <cell r="L258">
            <v>0</v>
          </cell>
          <cell r="M258">
            <v>0</v>
          </cell>
          <cell r="N258">
            <v>-15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-250</v>
          </cell>
          <cell r="V258">
            <v>0</v>
          </cell>
          <cell r="W258">
            <v>-53</v>
          </cell>
          <cell r="X258">
            <v>-303</v>
          </cell>
          <cell r="Y258">
            <v>0</v>
          </cell>
          <cell r="Z258">
            <v>-262</v>
          </cell>
          <cell r="AA258">
            <v>0</v>
          </cell>
          <cell r="AB258">
            <v>0</v>
          </cell>
          <cell r="AC258">
            <v>-262</v>
          </cell>
          <cell r="AD258">
            <v>-40</v>
          </cell>
          <cell r="AE258">
            <v>0</v>
          </cell>
          <cell r="AF258">
            <v>0</v>
          </cell>
          <cell r="AG258">
            <v>0</v>
          </cell>
          <cell r="AH258">
            <v>-40</v>
          </cell>
          <cell r="AI258">
            <v>-40</v>
          </cell>
          <cell r="AJ258">
            <v>0</v>
          </cell>
          <cell r="AK258">
            <v>0</v>
          </cell>
          <cell r="AL258">
            <v>0</v>
          </cell>
          <cell r="AM258">
            <v>-40</v>
          </cell>
          <cell r="AN258">
            <v>0</v>
          </cell>
          <cell r="AO258">
            <v>0</v>
          </cell>
          <cell r="AP258">
            <v>0</v>
          </cell>
          <cell r="AQ258">
            <v>109</v>
          </cell>
          <cell r="AR258">
            <v>110</v>
          </cell>
          <cell r="AS258">
            <v>111</v>
          </cell>
          <cell r="AT258">
            <v>111</v>
          </cell>
        </row>
        <row r="260">
          <cell r="J260">
            <v>51</v>
          </cell>
          <cell r="K260">
            <v>94</v>
          </cell>
          <cell r="L260">
            <v>113</v>
          </cell>
          <cell r="M260">
            <v>251</v>
          </cell>
          <cell r="N260">
            <v>509</v>
          </cell>
          <cell r="O260">
            <v>170.67</v>
          </cell>
          <cell r="P260">
            <v>188</v>
          </cell>
          <cell r="Q260">
            <v>135</v>
          </cell>
          <cell r="R260">
            <v>297.20999999999998</v>
          </cell>
          <cell r="S260">
            <v>790.87999999999988</v>
          </cell>
          <cell r="T260">
            <v>195</v>
          </cell>
          <cell r="U260">
            <v>204</v>
          </cell>
          <cell r="V260">
            <v>2298</v>
          </cell>
          <cell r="W260">
            <v>343</v>
          </cell>
          <cell r="X260">
            <v>3040</v>
          </cell>
          <cell r="Y260">
            <v>-58.69</v>
          </cell>
          <cell r="Z260">
            <v>36.090000000000003</v>
          </cell>
          <cell r="AA260">
            <v>47.66</v>
          </cell>
          <cell r="AB260">
            <v>8.4499999999999886</v>
          </cell>
          <cell r="AC260">
            <v>33.509999999999877</v>
          </cell>
          <cell r="AD260">
            <v>108</v>
          </cell>
          <cell r="AE260">
            <v>165</v>
          </cell>
          <cell r="AF260">
            <v>125</v>
          </cell>
          <cell r="AG260">
            <v>218</v>
          </cell>
          <cell r="AH260">
            <v>616</v>
          </cell>
          <cell r="AI260">
            <v>250</v>
          </cell>
          <cell r="AJ260">
            <v>290</v>
          </cell>
          <cell r="AK260">
            <v>284</v>
          </cell>
          <cell r="AL260">
            <v>365</v>
          </cell>
          <cell r="AM260">
            <v>1189</v>
          </cell>
          <cell r="AN260">
            <v>1800</v>
          </cell>
          <cell r="AO260">
            <v>1800</v>
          </cell>
          <cell r="AP260">
            <v>1160.9085607940449</v>
          </cell>
          <cell r="AQ260">
            <v>1737.2714552238804</v>
          </cell>
          <cell r="AR260">
            <v>1938.4907752902154</v>
          </cell>
          <cell r="AS260">
            <v>2071.8570688225536</v>
          </cell>
          <cell r="AT260">
            <v>2071.8570688225536</v>
          </cell>
        </row>
        <row r="262">
          <cell r="B262">
            <v>473</v>
          </cell>
          <cell r="C262">
            <v>1530</v>
          </cell>
          <cell r="D262">
            <v>969</v>
          </cell>
          <cell r="E262">
            <v>1500</v>
          </cell>
          <cell r="F262">
            <v>2325</v>
          </cell>
          <cell r="G262">
            <v>3961</v>
          </cell>
          <cell r="H262">
            <v>5584</v>
          </cell>
          <cell r="I262">
            <v>1249.8</v>
          </cell>
          <cell r="J262">
            <v>324.63</v>
          </cell>
          <cell r="K262">
            <v>454.16999999999996</v>
          </cell>
          <cell r="L262">
            <v>161.93</v>
          </cell>
          <cell r="M262">
            <v>967.98</v>
          </cell>
          <cell r="N262">
            <v>1908.71</v>
          </cell>
          <cell r="O262">
            <v>461.68</v>
          </cell>
          <cell r="P262">
            <v>124.97</v>
          </cell>
          <cell r="Q262">
            <v>41.32</v>
          </cell>
          <cell r="R262">
            <v>505.98</v>
          </cell>
          <cell r="S262">
            <v>1133.95</v>
          </cell>
          <cell r="T262">
            <v>638.80999999999995</v>
          </cell>
          <cell r="U262">
            <v>1473.31</v>
          </cell>
          <cell r="V262">
            <v>3938.19</v>
          </cell>
          <cell r="W262">
            <v>48</v>
          </cell>
          <cell r="X262">
            <v>6098.31</v>
          </cell>
          <cell r="Y262">
            <v>1232.94</v>
          </cell>
          <cell r="Z262">
            <v>1969.45</v>
          </cell>
          <cell r="AA262">
            <v>509.75</v>
          </cell>
          <cell r="AB262">
            <v>1350.99</v>
          </cell>
          <cell r="AC262">
            <v>5063.13</v>
          </cell>
          <cell r="AD262">
            <v>1169</v>
          </cell>
          <cell r="AE262">
            <v>2098</v>
          </cell>
          <cell r="AF262">
            <v>905.3125</v>
          </cell>
          <cell r="AG262">
            <v>1395.3125</v>
          </cell>
          <cell r="AH262">
            <v>5567.625</v>
          </cell>
          <cell r="AI262">
            <v>1163.75</v>
          </cell>
          <cell r="AJ262">
            <v>2077.46</v>
          </cell>
          <cell r="AK262">
            <v>764.14</v>
          </cell>
          <cell r="AL262">
            <v>1946.1399999999999</v>
          </cell>
          <cell r="AM262">
            <v>5951.49</v>
          </cell>
          <cell r="AN262">
            <v>6779.18</v>
          </cell>
          <cell r="AO262">
            <v>8443.18</v>
          </cell>
          <cell r="AP262">
            <v>8475.76</v>
          </cell>
          <cell r="AQ262">
            <v>7797.7088000000003</v>
          </cell>
          <cell r="AR262">
            <v>8743.728063999999</v>
          </cell>
          <cell r="AS262">
            <v>7391.0733059200002</v>
          </cell>
          <cell r="AT262">
            <v>9388.8025750976012</v>
          </cell>
        </row>
        <row r="264">
          <cell r="B264">
            <v>541</v>
          </cell>
          <cell r="C264">
            <v>1591</v>
          </cell>
          <cell r="D264">
            <v>1044</v>
          </cell>
          <cell r="E264">
            <v>1340</v>
          </cell>
          <cell r="F264">
            <v>1496</v>
          </cell>
          <cell r="G264">
            <v>1351</v>
          </cell>
          <cell r="H264">
            <v>1625</v>
          </cell>
          <cell r="I264">
            <v>438.79999999999995</v>
          </cell>
          <cell r="J264">
            <v>65.63</v>
          </cell>
          <cell r="K264">
            <v>163.16999999999999</v>
          </cell>
          <cell r="L264">
            <v>78.930000000000007</v>
          </cell>
          <cell r="M264">
            <v>564.98</v>
          </cell>
          <cell r="N264">
            <v>872.71</v>
          </cell>
          <cell r="O264">
            <v>109.67999999999999</v>
          </cell>
          <cell r="P264">
            <v>34.97</v>
          </cell>
          <cell r="Q264">
            <v>46.32</v>
          </cell>
          <cell r="R264">
            <v>470.98</v>
          </cell>
          <cell r="S264">
            <v>661.95</v>
          </cell>
          <cell r="T264">
            <v>75.809999999999988</v>
          </cell>
          <cell r="U264">
            <v>369.31</v>
          </cell>
          <cell r="V264">
            <v>3832.19</v>
          </cell>
          <cell r="W264">
            <v>132</v>
          </cell>
          <cell r="X264">
            <v>4409.3100000000004</v>
          </cell>
          <cell r="Y264">
            <v>119</v>
          </cell>
          <cell r="Z264">
            <v>205</v>
          </cell>
          <cell r="AA264">
            <v>235</v>
          </cell>
          <cell r="AB264">
            <v>748</v>
          </cell>
          <cell r="AC264">
            <v>1307</v>
          </cell>
          <cell r="AD264">
            <v>103</v>
          </cell>
          <cell r="AE264">
            <v>236</v>
          </cell>
          <cell r="AF264">
            <v>743</v>
          </cell>
          <cell r="AG264">
            <v>418</v>
          </cell>
          <cell r="AH264">
            <v>1500</v>
          </cell>
          <cell r="AI264">
            <v>90.75</v>
          </cell>
          <cell r="AJ264">
            <v>229.45999999999998</v>
          </cell>
          <cell r="AK264">
            <v>690.14</v>
          </cell>
          <cell r="AL264">
            <v>513.14</v>
          </cell>
          <cell r="AM264">
            <v>1523.49</v>
          </cell>
          <cell r="AN264">
            <v>3544</v>
          </cell>
          <cell r="AO264">
            <v>5208</v>
          </cell>
          <cell r="AP264">
            <v>3935.96</v>
          </cell>
          <cell r="AQ264">
            <v>3719.7088000000003</v>
          </cell>
          <cell r="AR264">
            <v>4554.7280639999999</v>
          </cell>
          <cell r="AS264">
            <v>4389.0733059200002</v>
          </cell>
          <cell r="AT264">
            <v>4660.8025750976003</v>
          </cell>
        </row>
        <row r="265">
          <cell r="J265">
            <v>49.3</v>
          </cell>
          <cell r="K265">
            <v>41.87</v>
          </cell>
          <cell r="L265">
            <v>42.14</v>
          </cell>
          <cell r="M265">
            <v>561.29999999999995</v>
          </cell>
          <cell r="N265">
            <v>694.61</v>
          </cell>
          <cell r="O265">
            <v>36.160000000000004</v>
          </cell>
          <cell r="P265">
            <v>14.97</v>
          </cell>
          <cell r="Q265">
            <v>30.740000000000002</v>
          </cell>
          <cell r="R265">
            <v>455.01</v>
          </cell>
          <cell r="S265">
            <v>536.88</v>
          </cell>
          <cell r="T265">
            <v>64.17</v>
          </cell>
          <cell r="U265">
            <v>359.34000000000003</v>
          </cell>
          <cell r="V265">
            <v>3794.07</v>
          </cell>
          <cell r="W265">
            <v>102</v>
          </cell>
          <cell r="X265">
            <v>4319.58</v>
          </cell>
          <cell r="Y265">
            <v>74</v>
          </cell>
          <cell r="Z265">
            <v>150</v>
          </cell>
          <cell r="AA265">
            <v>180</v>
          </cell>
          <cell r="AB265">
            <v>687</v>
          </cell>
          <cell r="AC265">
            <v>1091</v>
          </cell>
          <cell r="AD265">
            <v>95</v>
          </cell>
          <cell r="AE265">
            <v>204</v>
          </cell>
          <cell r="AF265">
            <v>735</v>
          </cell>
          <cell r="AG265">
            <v>410</v>
          </cell>
          <cell r="AH265">
            <v>1444</v>
          </cell>
          <cell r="AI265">
            <v>83.11</v>
          </cell>
          <cell r="AJ265">
            <v>196.79999999999998</v>
          </cell>
          <cell r="AK265">
            <v>632</v>
          </cell>
          <cell r="AL265">
            <v>513</v>
          </cell>
          <cell r="AM265">
            <v>1424.91</v>
          </cell>
          <cell r="AN265">
            <v>3364</v>
          </cell>
          <cell r="AO265">
            <v>5028</v>
          </cell>
          <cell r="AP265">
            <v>3935.96</v>
          </cell>
          <cell r="AQ265">
            <v>3719.7088000000003</v>
          </cell>
          <cell r="AR265">
            <v>4554.7280639999999</v>
          </cell>
          <cell r="AS265">
            <v>4389.0733059200002</v>
          </cell>
          <cell r="AT265">
            <v>4660.8025750976003</v>
          </cell>
        </row>
        <row r="266">
          <cell r="J266">
            <v>16.329999999999998</v>
          </cell>
          <cell r="K266">
            <v>121.3</v>
          </cell>
          <cell r="L266">
            <v>36.79</v>
          </cell>
          <cell r="M266">
            <v>3.6799999999999997</v>
          </cell>
          <cell r="N266">
            <v>178.09999999999997</v>
          </cell>
          <cell r="O266">
            <v>73.52</v>
          </cell>
          <cell r="P266">
            <v>20</v>
          </cell>
          <cell r="Q266">
            <v>15.579999999999998</v>
          </cell>
          <cell r="R266">
            <v>15.97</v>
          </cell>
          <cell r="S266">
            <v>125.07</v>
          </cell>
          <cell r="T266">
            <v>11.64</v>
          </cell>
          <cell r="U266">
            <v>9.9700000000000006</v>
          </cell>
          <cell r="V266">
            <v>38.119999999999997</v>
          </cell>
          <cell r="W266">
            <v>30</v>
          </cell>
          <cell r="X266">
            <v>89.73</v>
          </cell>
          <cell r="Y266">
            <v>45</v>
          </cell>
          <cell r="Z266">
            <v>55</v>
          </cell>
          <cell r="AA266">
            <v>55</v>
          </cell>
          <cell r="AB266">
            <v>61</v>
          </cell>
          <cell r="AC266">
            <v>216</v>
          </cell>
          <cell r="AD266">
            <v>8</v>
          </cell>
          <cell r="AE266">
            <v>32</v>
          </cell>
          <cell r="AF266">
            <v>8</v>
          </cell>
          <cell r="AG266">
            <v>8</v>
          </cell>
          <cell r="AH266">
            <v>56</v>
          </cell>
          <cell r="AI266">
            <v>7.64</v>
          </cell>
          <cell r="AJ266">
            <v>32.659999999999997</v>
          </cell>
          <cell r="AK266">
            <v>58.14</v>
          </cell>
          <cell r="AL266">
            <v>0.14000000000000001</v>
          </cell>
          <cell r="AM266">
            <v>98.58</v>
          </cell>
          <cell r="AN266">
            <v>180</v>
          </cell>
          <cell r="AO266">
            <v>180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</row>
        <row r="268">
          <cell r="B268">
            <v>0</v>
          </cell>
          <cell r="C268">
            <v>0</v>
          </cell>
          <cell r="D268">
            <v>304</v>
          </cell>
          <cell r="E268">
            <v>737</v>
          </cell>
          <cell r="F268">
            <v>534</v>
          </cell>
          <cell r="G268">
            <v>602</v>
          </cell>
          <cell r="H268">
            <v>156</v>
          </cell>
          <cell r="I268">
            <v>168</v>
          </cell>
          <cell r="J268">
            <v>40.1</v>
          </cell>
          <cell r="K268">
            <v>27.64</v>
          </cell>
          <cell r="L268">
            <v>18.27</v>
          </cell>
          <cell r="M268">
            <v>180.83</v>
          </cell>
          <cell r="N268">
            <v>266.84000000000003</v>
          </cell>
          <cell r="O268">
            <v>55.28</v>
          </cell>
          <cell r="P268">
            <v>4</v>
          </cell>
          <cell r="Q268">
            <v>22</v>
          </cell>
          <cell r="R268">
            <v>22</v>
          </cell>
          <cell r="S268">
            <v>103.28</v>
          </cell>
          <cell r="T268">
            <v>18.05</v>
          </cell>
          <cell r="U268">
            <v>42.92</v>
          </cell>
          <cell r="V268">
            <v>84.12</v>
          </cell>
          <cell r="W268">
            <v>93</v>
          </cell>
          <cell r="X268">
            <v>238.09</v>
          </cell>
          <cell r="Y268">
            <v>16</v>
          </cell>
          <cell r="Z268">
            <v>92</v>
          </cell>
          <cell r="AA268">
            <v>122</v>
          </cell>
          <cell r="AB268">
            <v>129</v>
          </cell>
          <cell r="AC268">
            <v>359</v>
          </cell>
          <cell r="AD268">
            <v>51</v>
          </cell>
          <cell r="AE268">
            <v>147</v>
          </cell>
          <cell r="AF268">
            <v>60</v>
          </cell>
          <cell r="AG268">
            <v>219</v>
          </cell>
          <cell r="AH268">
            <v>477</v>
          </cell>
          <cell r="AI268">
            <v>50.84</v>
          </cell>
          <cell r="AJ268">
            <v>176.23</v>
          </cell>
          <cell r="AK268">
            <v>154</v>
          </cell>
          <cell r="AL268">
            <v>397</v>
          </cell>
          <cell r="AM268">
            <v>778.07</v>
          </cell>
          <cell r="AN268">
            <v>528</v>
          </cell>
          <cell r="AO268">
            <v>528</v>
          </cell>
          <cell r="AP268">
            <v>348</v>
          </cell>
          <cell r="AQ268">
            <v>365.40000000000003</v>
          </cell>
          <cell r="AR268">
            <v>383.67000000000007</v>
          </cell>
          <cell r="AS268">
            <v>402.85350000000011</v>
          </cell>
          <cell r="AT268">
            <v>422.99617500000011</v>
          </cell>
        </row>
        <row r="269">
          <cell r="B269">
            <v>23.928999999999998</v>
          </cell>
          <cell r="C269">
            <v>40.534999999999997</v>
          </cell>
          <cell r="D269">
            <v>161.804</v>
          </cell>
          <cell r="E269">
            <v>965.29</v>
          </cell>
          <cell r="F269">
            <v>483.40800000000002</v>
          </cell>
          <cell r="J269">
            <v>36.1</v>
          </cell>
          <cell r="K269">
            <v>26.43</v>
          </cell>
          <cell r="L269">
            <v>18.27</v>
          </cell>
          <cell r="M269">
            <v>180.83</v>
          </cell>
          <cell r="N269">
            <v>261.63</v>
          </cell>
          <cell r="O269">
            <v>10.34</v>
          </cell>
          <cell r="P269">
            <v>4</v>
          </cell>
          <cell r="Q269">
            <v>10.74</v>
          </cell>
          <cell r="R269">
            <v>18.5</v>
          </cell>
          <cell r="S269">
            <v>43.58</v>
          </cell>
          <cell r="T269">
            <v>12</v>
          </cell>
          <cell r="U269">
            <v>39.61</v>
          </cell>
          <cell r="V269">
            <v>47.05</v>
          </cell>
          <cell r="W269">
            <v>63</v>
          </cell>
          <cell r="X269">
            <v>161.66</v>
          </cell>
          <cell r="Y269">
            <v>16</v>
          </cell>
          <cell r="Z269">
            <v>92</v>
          </cell>
          <cell r="AA269">
            <v>122</v>
          </cell>
          <cell r="AB269">
            <v>129</v>
          </cell>
          <cell r="AC269">
            <v>359</v>
          </cell>
          <cell r="AD269">
            <v>43</v>
          </cell>
          <cell r="AE269">
            <v>118</v>
          </cell>
          <cell r="AF269">
            <v>52</v>
          </cell>
          <cell r="AG269">
            <v>211</v>
          </cell>
          <cell r="AH269">
            <v>424</v>
          </cell>
          <cell r="AI269">
            <v>43.34</v>
          </cell>
          <cell r="AJ269">
            <v>146.22999999999999</v>
          </cell>
          <cell r="AK269">
            <v>96</v>
          </cell>
          <cell r="AL269">
            <v>397</v>
          </cell>
          <cell r="AM269">
            <v>682.57</v>
          </cell>
          <cell r="AN269">
            <v>348</v>
          </cell>
          <cell r="AO269">
            <v>348</v>
          </cell>
          <cell r="AP269">
            <v>348</v>
          </cell>
          <cell r="AQ269">
            <v>365.40000000000003</v>
          </cell>
          <cell r="AR269">
            <v>383.67000000000007</v>
          </cell>
          <cell r="AS269">
            <v>402.85350000000011</v>
          </cell>
          <cell r="AT269">
            <v>422.99617500000011</v>
          </cell>
        </row>
        <row r="270">
          <cell r="B270">
            <v>47.41</v>
          </cell>
          <cell r="C270">
            <v>137.55000000000001</v>
          </cell>
          <cell r="D270">
            <v>111.443</v>
          </cell>
          <cell r="E270">
            <v>69.510999999999996</v>
          </cell>
          <cell r="F270">
            <v>57.81</v>
          </cell>
          <cell r="J270">
            <v>4</v>
          </cell>
          <cell r="K270">
            <v>1.21</v>
          </cell>
          <cell r="L270">
            <v>0</v>
          </cell>
          <cell r="M270">
            <v>0</v>
          </cell>
          <cell r="N270">
            <v>5.21</v>
          </cell>
          <cell r="O270">
            <v>44.94</v>
          </cell>
          <cell r="P270">
            <v>0</v>
          </cell>
          <cell r="Q270">
            <v>11.26</v>
          </cell>
          <cell r="R270">
            <v>3.5</v>
          </cell>
          <cell r="S270">
            <v>59.699999999999996</v>
          </cell>
          <cell r="T270">
            <v>6.05</v>
          </cell>
          <cell r="U270">
            <v>3.31</v>
          </cell>
          <cell r="V270">
            <v>37.07</v>
          </cell>
          <cell r="W270">
            <v>30</v>
          </cell>
          <cell r="X270">
            <v>76.430000000000007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8</v>
          </cell>
          <cell r="AE270">
            <v>29</v>
          </cell>
          <cell r="AF270">
            <v>8</v>
          </cell>
          <cell r="AG270">
            <v>8</v>
          </cell>
          <cell r="AH270">
            <v>53</v>
          </cell>
          <cell r="AI270">
            <v>7.5</v>
          </cell>
          <cell r="AJ270">
            <v>30</v>
          </cell>
          <cell r="AK270">
            <v>58</v>
          </cell>
          <cell r="AL270">
            <v>0</v>
          </cell>
          <cell r="AM270">
            <v>95.5</v>
          </cell>
          <cell r="AN270">
            <v>180</v>
          </cell>
          <cell r="AO270">
            <v>180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D271">
            <v>115</v>
          </cell>
          <cell r="E271">
            <v>526</v>
          </cell>
          <cell r="F271">
            <v>328</v>
          </cell>
        </row>
        <row r="272">
          <cell r="D272">
            <v>150</v>
          </cell>
          <cell r="E272">
            <v>205</v>
          </cell>
          <cell r="F272">
            <v>203</v>
          </cell>
        </row>
        <row r="273">
          <cell r="D273">
            <v>39</v>
          </cell>
          <cell r="E273">
            <v>6</v>
          </cell>
          <cell r="F273">
            <v>3</v>
          </cell>
        </row>
        <row r="274">
          <cell r="B274">
            <v>0</v>
          </cell>
          <cell r="C274">
            <v>0</v>
          </cell>
          <cell r="D274">
            <v>147</v>
          </cell>
          <cell r="E274">
            <v>292</v>
          </cell>
          <cell r="F274">
            <v>438</v>
          </cell>
          <cell r="G274">
            <v>275</v>
          </cell>
          <cell r="H274">
            <v>152</v>
          </cell>
          <cell r="I274">
            <v>185.9</v>
          </cell>
          <cell r="J274">
            <v>20.83</v>
          </cell>
          <cell r="K274">
            <v>130.69</v>
          </cell>
          <cell r="L274">
            <v>53.760000000000005</v>
          </cell>
          <cell r="M274">
            <v>30.900000000000002</v>
          </cell>
          <cell r="N274">
            <v>236.17999999999998</v>
          </cell>
          <cell r="O274">
            <v>52.269999999999996</v>
          </cell>
          <cell r="P274">
            <v>21</v>
          </cell>
          <cell r="Q274">
            <v>20</v>
          </cell>
          <cell r="R274">
            <v>5.9</v>
          </cell>
          <cell r="S274">
            <v>99.17</v>
          </cell>
          <cell r="T274">
            <v>10.99</v>
          </cell>
          <cell r="U274">
            <v>8.73</v>
          </cell>
          <cell r="V274">
            <v>6.88</v>
          </cell>
          <cell r="W274">
            <v>6</v>
          </cell>
          <cell r="X274">
            <v>32.6</v>
          </cell>
          <cell r="Y274">
            <v>45</v>
          </cell>
          <cell r="Z274">
            <v>55</v>
          </cell>
          <cell r="AA274">
            <v>55</v>
          </cell>
          <cell r="AB274">
            <v>61</v>
          </cell>
          <cell r="AC274">
            <v>216</v>
          </cell>
          <cell r="AD274">
            <v>23</v>
          </cell>
          <cell r="AE274">
            <v>26</v>
          </cell>
          <cell r="AF274">
            <v>83</v>
          </cell>
          <cell r="AG274">
            <v>80</v>
          </cell>
          <cell r="AH274">
            <v>212</v>
          </cell>
          <cell r="AI274">
            <v>23.14</v>
          </cell>
          <cell r="AJ274">
            <v>27.07</v>
          </cell>
          <cell r="AK274">
            <v>0.14000000000000001</v>
          </cell>
          <cell r="AL274">
            <v>8.14</v>
          </cell>
          <cell r="AM274">
            <v>58.49</v>
          </cell>
          <cell r="AN274">
            <v>353</v>
          </cell>
          <cell r="AO274">
            <v>353</v>
          </cell>
          <cell r="AP274">
            <v>363.59000000000003</v>
          </cell>
          <cell r="AQ274">
            <v>374.49770000000007</v>
          </cell>
          <cell r="AR274">
            <v>385.73263100000008</v>
          </cell>
          <cell r="AS274">
            <v>397.30460993000008</v>
          </cell>
          <cell r="AT274">
            <v>409.2237482279001</v>
          </cell>
        </row>
        <row r="275">
          <cell r="B275">
            <v>6.0780000000000003</v>
          </cell>
          <cell r="C275">
            <v>0</v>
          </cell>
          <cell r="D275">
            <v>14.896000000000001</v>
          </cell>
          <cell r="E275">
            <v>17.559000000000001</v>
          </cell>
          <cell r="F275">
            <v>293.09199999999998</v>
          </cell>
          <cell r="J275">
            <v>13.2</v>
          </cell>
          <cell r="K275">
            <v>15.44</v>
          </cell>
          <cell r="L275">
            <v>23.87</v>
          </cell>
          <cell r="M275">
            <v>29.76</v>
          </cell>
          <cell r="N275">
            <v>82.27000000000001</v>
          </cell>
          <cell r="O275">
            <v>25</v>
          </cell>
          <cell r="P275">
            <v>1</v>
          </cell>
          <cell r="Q275">
            <v>20</v>
          </cell>
          <cell r="R275">
            <v>4.3600000000000003</v>
          </cell>
          <cell r="S275">
            <v>50.36</v>
          </cell>
          <cell r="T275">
            <v>5.4</v>
          </cell>
          <cell r="U275">
            <v>4.7300000000000004</v>
          </cell>
          <cell r="V275">
            <v>5.83</v>
          </cell>
          <cell r="W275">
            <v>6</v>
          </cell>
          <cell r="X275">
            <v>21.96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23</v>
          </cell>
          <cell r="AE275">
            <v>26</v>
          </cell>
          <cell r="AF275">
            <v>83</v>
          </cell>
          <cell r="AG275">
            <v>80</v>
          </cell>
          <cell r="AH275">
            <v>212</v>
          </cell>
          <cell r="AI275">
            <v>23</v>
          </cell>
          <cell r="AJ275">
            <v>27</v>
          </cell>
          <cell r="AK275">
            <v>0</v>
          </cell>
          <cell r="AL275">
            <v>8</v>
          </cell>
          <cell r="AM275">
            <v>58</v>
          </cell>
          <cell r="AN275">
            <v>353</v>
          </cell>
          <cell r="AO275">
            <v>353</v>
          </cell>
          <cell r="AP275">
            <v>363.59000000000003</v>
          </cell>
          <cell r="AQ275">
            <v>374.49770000000007</v>
          </cell>
          <cell r="AR275">
            <v>385.73263100000008</v>
          </cell>
          <cell r="AS275">
            <v>397.30460993000008</v>
          </cell>
          <cell r="AT275">
            <v>409.2237482279001</v>
          </cell>
        </row>
        <row r="276">
          <cell r="B276">
            <v>62.753999999999998</v>
          </cell>
          <cell r="C276">
            <v>3.8490000000000002</v>
          </cell>
          <cell r="D276">
            <v>113.2</v>
          </cell>
          <cell r="E276">
            <v>59.691000000000003</v>
          </cell>
          <cell r="F276">
            <v>76.471000000000004</v>
          </cell>
          <cell r="J276">
            <v>7.63</v>
          </cell>
          <cell r="K276">
            <v>115.25</v>
          </cell>
          <cell r="L276">
            <v>29.89</v>
          </cell>
          <cell r="M276">
            <v>1.1399999999999999</v>
          </cell>
          <cell r="N276">
            <v>153.90999999999997</v>
          </cell>
          <cell r="O276">
            <v>27.27</v>
          </cell>
          <cell r="P276">
            <v>20</v>
          </cell>
          <cell r="Q276">
            <v>0</v>
          </cell>
          <cell r="R276">
            <v>1.54</v>
          </cell>
          <cell r="S276">
            <v>48.809999999999995</v>
          </cell>
          <cell r="T276">
            <v>5.59</v>
          </cell>
          <cell r="U276">
            <v>4</v>
          </cell>
          <cell r="V276">
            <v>1.05</v>
          </cell>
          <cell r="W276">
            <v>0</v>
          </cell>
          <cell r="X276">
            <v>10.64</v>
          </cell>
          <cell r="Y276">
            <v>45</v>
          </cell>
          <cell r="Z276">
            <v>55</v>
          </cell>
          <cell r="AA276">
            <v>55</v>
          </cell>
          <cell r="AB276">
            <v>61</v>
          </cell>
          <cell r="AC276">
            <v>216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0.14000000000000001</v>
          </cell>
          <cell r="AJ276">
            <v>7.0000000000000007E-2</v>
          </cell>
          <cell r="AK276">
            <v>0.14000000000000001</v>
          </cell>
          <cell r="AL276">
            <v>0.14000000000000001</v>
          </cell>
          <cell r="AM276">
            <v>0.49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</row>
        <row r="277">
          <cell r="B277">
            <v>0</v>
          </cell>
          <cell r="C277">
            <v>0</v>
          </cell>
          <cell r="D277">
            <v>312</v>
          </cell>
          <cell r="E277">
            <v>177</v>
          </cell>
          <cell r="F277">
            <v>131</v>
          </cell>
          <cell r="G277">
            <v>253</v>
          </cell>
          <cell r="H277">
            <v>218</v>
          </cell>
          <cell r="I277">
            <v>22.2</v>
          </cell>
          <cell r="J277">
            <v>3.57</v>
          </cell>
          <cell r="K277">
            <v>4.84</v>
          </cell>
          <cell r="L277">
            <v>6.9</v>
          </cell>
          <cell r="M277">
            <v>7.45</v>
          </cell>
          <cell r="N277">
            <v>22.76</v>
          </cell>
          <cell r="O277">
            <v>0.99</v>
          </cell>
          <cell r="P277">
            <v>0</v>
          </cell>
          <cell r="Q277">
            <v>0.28999999999999998</v>
          </cell>
          <cell r="R277">
            <v>3.03</v>
          </cell>
          <cell r="S277">
            <v>4.3099999999999996</v>
          </cell>
          <cell r="T277">
            <v>45</v>
          </cell>
          <cell r="U277">
            <v>2.66</v>
          </cell>
          <cell r="V277">
            <v>0</v>
          </cell>
          <cell r="W277">
            <v>3</v>
          </cell>
          <cell r="X277">
            <v>50.66</v>
          </cell>
          <cell r="Y277">
            <v>58</v>
          </cell>
          <cell r="Z277">
            <v>58</v>
          </cell>
          <cell r="AA277">
            <v>58</v>
          </cell>
          <cell r="AB277">
            <v>58</v>
          </cell>
          <cell r="AC277">
            <v>232</v>
          </cell>
          <cell r="AD277">
            <v>17</v>
          </cell>
          <cell r="AE277">
            <v>26</v>
          </cell>
          <cell r="AF277">
            <v>59</v>
          </cell>
          <cell r="AG277">
            <v>59</v>
          </cell>
          <cell r="AH277">
            <v>161</v>
          </cell>
          <cell r="AI277">
            <v>16.77</v>
          </cell>
          <cell r="AJ277">
            <v>26.16</v>
          </cell>
          <cell r="AK277">
            <v>48</v>
          </cell>
          <cell r="AL277">
            <v>0</v>
          </cell>
          <cell r="AM277">
            <v>90.93</v>
          </cell>
          <cell r="AN277">
            <v>79</v>
          </cell>
          <cell r="AO277">
            <v>79</v>
          </cell>
          <cell r="AP277">
            <v>81.37</v>
          </cell>
          <cell r="AQ277">
            <v>83.81110000000001</v>
          </cell>
          <cell r="AR277">
            <v>86.325433000000018</v>
          </cell>
          <cell r="AS277">
            <v>88.915195990000015</v>
          </cell>
          <cell r="AT277">
            <v>91.582651869700015</v>
          </cell>
        </row>
        <row r="278">
          <cell r="B278">
            <v>45.832000000000001</v>
          </cell>
          <cell r="C278">
            <v>826.03099999999995</v>
          </cell>
          <cell r="D278">
            <v>182.79499999999999</v>
          </cell>
          <cell r="E278">
            <v>283.32400000000001</v>
          </cell>
          <cell r="J278">
            <v>0</v>
          </cell>
          <cell r="K278">
            <v>0</v>
          </cell>
          <cell r="L278">
            <v>0</v>
          </cell>
          <cell r="M278">
            <v>4.91</v>
          </cell>
          <cell r="N278">
            <v>4.91</v>
          </cell>
          <cell r="O278">
            <v>0.82</v>
          </cell>
          <cell r="P278">
            <v>0</v>
          </cell>
          <cell r="Q278">
            <v>0</v>
          </cell>
          <cell r="R278">
            <v>0</v>
          </cell>
          <cell r="S278">
            <v>0.82</v>
          </cell>
          <cell r="T278">
            <v>45</v>
          </cell>
          <cell r="U278">
            <v>0</v>
          </cell>
          <cell r="V278">
            <v>0</v>
          </cell>
          <cell r="W278">
            <v>3</v>
          </cell>
          <cell r="X278">
            <v>48</v>
          </cell>
          <cell r="Y278">
            <v>58</v>
          </cell>
          <cell r="Z278">
            <v>58</v>
          </cell>
          <cell r="AA278">
            <v>58</v>
          </cell>
          <cell r="AB278">
            <v>58</v>
          </cell>
          <cell r="AC278">
            <v>232</v>
          </cell>
          <cell r="AD278">
            <v>17</v>
          </cell>
          <cell r="AE278">
            <v>23</v>
          </cell>
          <cell r="AF278">
            <v>59</v>
          </cell>
          <cell r="AG278">
            <v>59</v>
          </cell>
          <cell r="AH278">
            <v>158</v>
          </cell>
          <cell r="AI278">
            <v>16.77</v>
          </cell>
          <cell r="AJ278">
            <v>23.57</v>
          </cell>
          <cell r="AK278">
            <v>48</v>
          </cell>
          <cell r="AL278">
            <v>0</v>
          </cell>
          <cell r="AM278">
            <v>88.34</v>
          </cell>
          <cell r="AN278">
            <v>79</v>
          </cell>
          <cell r="AO278">
            <v>79</v>
          </cell>
          <cell r="AP278">
            <v>81.37</v>
          </cell>
          <cell r="AQ278">
            <v>83.81110000000001</v>
          </cell>
          <cell r="AR278">
            <v>86.325433000000018</v>
          </cell>
          <cell r="AS278">
            <v>88.915195990000015</v>
          </cell>
          <cell r="AT278">
            <v>91.582651869700015</v>
          </cell>
        </row>
        <row r="279">
          <cell r="B279">
            <v>9.8680000000000003</v>
          </cell>
          <cell r="C279">
            <v>123.236</v>
          </cell>
          <cell r="D279">
            <v>27.771000000000001</v>
          </cell>
          <cell r="E279">
            <v>5.9720000000000004</v>
          </cell>
          <cell r="J279">
            <v>3.57</v>
          </cell>
          <cell r="K279">
            <v>4.84</v>
          </cell>
          <cell r="L279">
            <v>6.9</v>
          </cell>
          <cell r="M279">
            <v>2.54</v>
          </cell>
          <cell r="N279">
            <v>17.850000000000001</v>
          </cell>
          <cell r="O279">
            <v>0.17</v>
          </cell>
          <cell r="P279">
            <v>0</v>
          </cell>
          <cell r="Q279">
            <v>0.28999999999999998</v>
          </cell>
          <cell r="R279">
            <v>3.03</v>
          </cell>
          <cell r="S279">
            <v>3.4899999999999998</v>
          </cell>
          <cell r="T279">
            <v>0</v>
          </cell>
          <cell r="U279">
            <v>2.66</v>
          </cell>
          <cell r="V279">
            <v>0</v>
          </cell>
          <cell r="W279">
            <v>0</v>
          </cell>
          <cell r="X279">
            <v>2.66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3</v>
          </cell>
          <cell r="AF279">
            <v>0</v>
          </cell>
          <cell r="AG279">
            <v>0</v>
          </cell>
          <cell r="AH279">
            <v>3</v>
          </cell>
          <cell r="AI279">
            <v>0</v>
          </cell>
          <cell r="AJ279">
            <v>2.59</v>
          </cell>
          <cell r="AK279">
            <v>0</v>
          </cell>
          <cell r="AL279">
            <v>0</v>
          </cell>
          <cell r="AM279">
            <v>2.59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</row>
        <row r="280">
          <cell r="B280">
            <v>0</v>
          </cell>
          <cell r="C280">
            <v>0</v>
          </cell>
          <cell r="D280">
            <v>281</v>
          </cell>
          <cell r="E280">
            <v>134</v>
          </cell>
          <cell r="F280">
            <v>127</v>
          </cell>
          <cell r="G280">
            <v>103</v>
          </cell>
          <cell r="H280">
            <v>64</v>
          </cell>
          <cell r="I280">
            <v>62.7</v>
          </cell>
          <cell r="J280">
            <v>1.1299999999999999</v>
          </cell>
          <cell r="K280">
            <v>0</v>
          </cell>
          <cell r="L280">
            <v>0</v>
          </cell>
          <cell r="M280">
            <v>0</v>
          </cell>
          <cell r="N280">
            <v>1.1299999999999999</v>
          </cell>
          <cell r="O280">
            <v>1.1399999999999999</v>
          </cell>
          <cell r="P280">
            <v>9.9700000000000006</v>
          </cell>
          <cell r="Q280">
            <v>4.03</v>
          </cell>
          <cell r="R280">
            <v>25.049999999999997</v>
          </cell>
          <cell r="S280">
            <v>40.19</v>
          </cell>
          <cell r="T280">
            <v>1.77</v>
          </cell>
          <cell r="U280">
            <v>0</v>
          </cell>
          <cell r="V280">
            <v>0.19</v>
          </cell>
          <cell r="W280">
            <v>30</v>
          </cell>
          <cell r="X280">
            <v>31.96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12</v>
          </cell>
          <cell r="AE280">
            <v>37</v>
          </cell>
          <cell r="AF280">
            <v>41</v>
          </cell>
          <cell r="AG280">
            <v>60</v>
          </cell>
          <cell r="AH280">
            <v>150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</row>
        <row r="281">
          <cell r="B281">
            <v>2.2669999999999999</v>
          </cell>
          <cell r="C281">
            <v>5.6029999999999998</v>
          </cell>
          <cell r="D281">
            <v>31.684000000000001</v>
          </cell>
          <cell r="E281">
            <v>16.132999999999999</v>
          </cell>
          <cell r="F281">
            <v>5.1539999999999999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9.9700000000000006</v>
          </cell>
          <cell r="Q281">
            <v>0</v>
          </cell>
          <cell r="R281">
            <v>17.149999999999999</v>
          </cell>
          <cell r="S281">
            <v>27.119999999999997</v>
          </cell>
          <cell r="T281">
            <v>1.77</v>
          </cell>
          <cell r="U281">
            <v>0</v>
          </cell>
          <cell r="V281">
            <v>0.19</v>
          </cell>
          <cell r="W281">
            <v>30</v>
          </cell>
          <cell r="X281">
            <v>31.96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12</v>
          </cell>
          <cell r="AE281">
            <v>37</v>
          </cell>
          <cell r="AF281">
            <v>41</v>
          </cell>
          <cell r="AG281">
            <v>60</v>
          </cell>
          <cell r="AH281">
            <v>150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</row>
        <row r="282">
          <cell r="B282">
            <v>30</v>
          </cell>
          <cell r="C282">
            <v>61.04</v>
          </cell>
          <cell r="D282">
            <v>108.831</v>
          </cell>
          <cell r="E282">
            <v>10.16</v>
          </cell>
          <cell r="F282">
            <v>46.225000000000001</v>
          </cell>
          <cell r="J282">
            <v>1.1299999999999999</v>
          </cell>
          <cell r="K282">
            <v>0</v>
          </cell>
          <cell r="L282">
            <v>0</v>
          </cell>
          <cell r="M282">
            <v>0</v>
          </cell>
          <cell r="N282">
            <v>1.1299999999999999</v>
          </cell>
          <cell r="O282">
            <v>1.1399999999999999</v>
          </cell>
          <cell r="P282">
            <v>0</v>
          </cell>
          <cell r="Q282">
            <v>4.03</v>
          </cell>
          <cell r="R282">
            <v>7.9</v>
          </cell>
          <cell r="S282">
            <v>13.07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</row>
        <row r="283">
          <cell r="E283">
            <v>0</v>
          </cell>
          <cell r="F283">
            <v>118</v>
          </cell>
          <cell r="G283">
            <v>118</v>
          </cell>
        </row>
        <row r="284">
          <cell r="B284">
            <v>0</v>
          </cell>
          <cell r="C284">
            <v>357.06</v>
          </cell>
          <cell r="D284">
            <v>262.72000000000003</v>
          </cell>
          <cell r="E284">
            <v>598.98099999999999</v>
          </cell>
        </row>
        <row r="286">
          <cell r="F286">
            <v>148</v>
          </cell>
          <cell r="H286">
            <v>1035</v>
          </cell>
          <cell r="J286">
            <v>0</v>
          </cell>
          <cell r="K286">
            <v>0</v>
          </cell>
          <cell r="L286">
            <v>0</v>
          </cell>
          <cell r="M286">
            <v>345.8</v>
          </cell>
          <cell r="N286">
            <v>345.8</v>
          </cell>
          <cell r="O286">
            <v>0</v>
          </cell>
          <cell r="P286">
            <v>0</v>
          </cell>
          <cell r="Q286">
            <v>0</v>
          </cell>
          <cell r="R286">
            <v>415</v>
          </cell>
          <cell r="S286">
            <v>415</v>
          </cell>
          <cell r="T286">
            <v>0</v>
          </cell>
          <cell r="U286">
            <v>315</v>
          </cell>
          <cell r="V286">
            <v>3741</v>
          </cell>
          <cell r="W286">
            <v>0</v>
          </cell>
          <cell r="X286">
            <v>4056</v>
          </cell>
          <cell r="Y286">
            <v>0</v>
          </cell>
          <cell r="Z286">
            <v>0</v>
          </cell>
          <cell r="AA286">
            <v>0</v>
          </cell>
          <cell r="AB286">
            <v>500</v>
          </cell>
          <cell r="AC286">
            <v>500</v>
          </cell>
          <cell r="AD286">
            <v>0</v>
          </cell>
          <cell r="AE286">
            <v>0</v>
          </cell>
          <cell r="AF286">
            <v>500</v>
          </cell>
          <cell r="AG286">
            <v>0</v>
          </cell>
          <cell r="AH286">
            <v>500</v>
          </cell>
          <cell r="AI286">
            <v>0</v>
          </cell>
          <cell r="AJ286">
            <v>0</v>
          </cell>
          <cell r="AK286">
            <v>488</v>
          </cell>
          <cell r="AL286">
            <v>108</v>
          </cell>
          <cell r="AM286">
            <v>596</v>
          </cell>
          <cell r="AN286">
            <v>2584</v>
          </cell>
          <cell r="AO286">
            <v>4248</v>
          </cell>
          <cell r="AP286">
            <v>3143</v>
          </cell>
          <cell r="AQ286">
            <v>2896</v>
          </cell>
          <cell r="AR286">
            <v>3699</v>
          </cell>
          <cell r="AS286">
            <v>3500</v>
          </cell>
          <cell r="AT286">
            <v>3737</v>
          </cell>
        </row>
        <row r="288">
          <cell r="B288">
            <v>0</v>
          </cell>
          <cell r="C288">
            <v>0</v>
          </cell>
          <cell r="D288">
            <v>0</v>
          </cell>
          <cell r="E288">
            <v>133</v>
          </cell>
          <cell r="F288">
            <v>670</v>
          </cell>
          <cell r="G288">
            <v>1707</v>
          </cell>
          <cell r="H288">
            <v>2825</v>
          </cell>
          <cell r="I288">
            <v>585</v>
          </cell>
          <cell r="J288">
            <v>183</v>
          </cell>
          <cell r="K288">
            <v>44</v>
          </cell>
          <cell r="L288">
            <v>41</v>
          </cell>
          <cell r="M288">
            <v>348</v>
          </cell>
          <cell r="N288">
            <v>616</v>
          </cell>
          <cell r="O288">
            <v>150</v>
          </cell>
          <cell r="P288">
            <v>86</v>
          </cell>
          <cell r="Q288">
            <v>0</v>
          </cell>
          <cell r="R288">
            <v>4</v>
          </cell>
          <cell r="S288">
            <v>240</v>
          </cell>
          <cell r="T288">
            <v>47</v>
          </cell>
          <cell r="U288">
            <v>87</v>
          </cell>
          <cell r="V288">
            <v>84</v>
          </cell>
          <cell r="W288">
            <v>1</v>
          </cell>
          <cell r="X288">
            <v>219</v>
          </cell>
          <cell r="Y288">
            <v>550</v>
          </cell>
          <cell r="Z288">
            <v>1500</v>
          </cell>
          <cell r="AA288">
            <v>0</v>
          </cell>
          <cell r="AB288">
            <v>301.12</v>
          </cell>
          <cell r="AC288">
            <v>2351.12</v>
          </cell>
          <cell r="AD288">
            <v>550</v>
          </cell>
          <cell r="AE288">
            <v>1800</v>
          </cell>
          <cell r="AF288">
            <v>0</v>
          </cell>
          <cell r="AG288">
            <v>788</v>
          </cell>
          <cell r="AH288">
            <v>3138</v>
          </cell>
          <cell r="AI288">
            <v>550</v>
          </cell>
          <cell r="AJ288">
            <v>1800</v>
          </cell>
          <cell r="AK288">
            <v>0</v>
          </cell>
          <cell r="AL288">
            <v>788</v>
          </cell>
          <cell r="AM288">
            <v>3138</v>
          </cell>
          <cell r="AN288">
            <v>2785.18</v>
          </cell>
          <cell r="AO288">
            <v>2785.18</v>
          </cell>
          <cell r="AP288">
            <v>3795</v>
          </cell>
          <cell r="AQ288">
            <v>3720</v>
          </cell>
          <cell r="AR288">
            <v>3748</v>
          </cell>
          <cell r="AS288">
            <v>2828</v>
          </cell>
          <cell r="AT288">
            <v>4578</v>
          </cell>
        </row>
        <row r="290">
          <cell r="B290">
            <v>0</v>
          </cell>
          <cell r="C290">
            <v>0</v>
          </cell>
          <cell r="D290">
            <v>0</v>
          </cell>
          <cell r="E290">
            <v>133</v>
          </cell>
          <cell r="F290">
            <v>670</v>
          </cell>
          <cell r="G290">
            <v>1707</v>
          </cell>
          <cell r="H290">
            <v>1612</v>
          </cell>
          <cell r="I290">
            <v>-128</v>
          </cell>
          <cell r="J290">
            <v>-190</v>
          </cell>
          <cell r="K290">
            <v>-193</v>
          </cell>
          <cell r="L290">
            <v>-122</v>
          </cell>
          <cell r="M290">
            <v>251</v>
          </cell>
          <cell r="N290">
            <v>-254</v>
          </cell>
          <cell r="O290">
            <v>-121</v>
          </cell>
          <cell r="P290">
            <v>-308</v>
          </cell>
          <cell r="Q290">
            <v>-77</v>
          </cell>
          <cell r="R290">
            <v>-31</v>
          </cell>
          <cell r="S290">
            <v>-537</v>
          </cell>
          <cell r="T290">
            <v>-596</v>
          </cell>
          <cell r="U290">
            <v>67</v>
          </cell>
          <cell r="V290">
            <v>-66</v>
          </cell>
          <cell r="W290">
            <v>-59</v>
          </cell>
          <cell r="X290">
            <v>-654</v>
          </cell>
          <cell r="Y290">
            <v>92</v>
          </cell>
          <cell r="Z290">
            <v>708</v>
          </cell>
          <cell r="AA290">
            <v>0</v>
          </cell>
          <cell r="AB290">
            <v>301.12</v>
          </cell>
          <cell r="AC290">
            <v>1101.1199999999999</v>
          </cell>
          <cell r="AD290">
            <v>158</v>
          </cell>
          <cell r="AE290">
            <v>1437</v>
          </cell>
          <cell r="AF290">
            <v>-304</v>
          </cell>
          <cell r="AG290">
            <v>592</v>
          </cell>
          <cell r="AH290">
            <v>1883</v>
          </cell>
          <cell r="AI290">
            <v>158</v>
          </cell>
          <cell r="AJ290">
            <v>1437</v>
          </cell>
          <cell r="AK290">
            <v>-304</v>
          </cell>
          <cell r="AL290">
            <v>592</v>
          </cell>
          <cell r="AM290">
            <v>1883</v>
          </cell>
          <cell r="AN290">
            <v>1830.1799999999998</v>
          </cell>
          <cell r="AO290">
            <v>1830.1799999999998</v>
          </cell>
          <cell r="AP290">
            <v>2529</v>
          </cell>
          <cell r="AQ290">
            <v>2019</v>
          </cell>
          <cell r="AR290">
            <v>1848</v>
          </cell>
          <cell r="AS290">
            <v>1476</v>
          </cell>
          <cell r="AT290">
            <v>2430</v>
          </cell>
        </row>
        <row r="291">
          <cell r="B291">
            <v>428</v>
          </cell>
          <cell r="C291">
            <v>110</v>
          </cell>
          <cell r="D291">
            <v>-67</v>
          </cell>
          <cell r="E291">
            <v>-70</v>
          </cell>
          <cell r="F291">
            <v>1264</v>
          </cell>
          <cell r="G291">
            <v>2488</v>
          </cell>
          <cell r="H291">
            <v>715</v>
          </cell>
          <cell r="I291">
            <v>-484</v>
          </cell>
          <cell r="J291">
            <v>-377</v>
          </cell>
          <cell r="K291">
            <v>0</v>
          </cell>
          <cell r="L291">
            <v>-87</v>
          </cell>
          <cell r="M291">
            <v>595</v>
          </cell>
          <cell r="N291">
            <v>131</v>
          </cell>
          <cell r="O291">
            <v>-457</v>
          </cell>
          <cell r="P291">
            <v>-281</v>
          </cell>
          <cell r="Q291">
            <v>-732</v>
          </cell>
          <cell r="R291">
            <v>-134</v>
          </cell>
          <cell r="S291">
            <v>-1604</v>
          </cell>
          <cell r="T291">
            <v>-63</v>
          </cell>
          <cell r="U291">
            <v>284.2</v>
          </cell>
          <cell r="V291">
            <v>-609</v>
          </cell>
          <cell r="W291">
            <v>1275</v>
          </cell>
          <cell r="X291">
            <v>887.2</v>
          </cell>
          <cell r="Y291">
            <v>57.75</v>
          </cell>
          <cell r="Z291">
            <v>567.75</v>
          </cell>
          <cell r="AA291">
            <v>123.19</v>
          </cell>
          <cell r="AB291">
            <v>898.76</v>
          </cell>
          <cell r="AC291">
            <v>1647.45</v>
          </cell>
          <cell r="AD291">
            <v>91</v>
          </cell>
          <cell r="AE291">
            <v>1370</v>
          </cell>
          <cell r="AF291">
            <v>-220</v>
          </cell>
          <cell r="AG291">
            <v>1439</v>
          </cell>
          <cell r="AH291">
            <v>2680</v>
          </cell>
          <cell r="AI291">
            <v>327</v>
          </cell>
          <cell r="AJ291">
            <v>1189</v>
          </cell>
          <cell r="AK291">
            <v>-235</v>
          </cell>
          <cell r="AL291">
            <v>2003</v>
          </cell>
          <cell r="AM291">
            <v>3284</v>
          </cell>
          <cell r="AN291">
            <v>2072.02</v>
          </cell>
          <cell r="AO291">
            <v>2072.02</v>
          </cell>
          <cell r="AP291">
            <v>2829.1679404466504</v>
          </cell>
          <cell r="AQ291">
            <v>1657</v>
          </cell>
          <cell r="AR291">
            <v>1492</v>
          </cell>
          <cell r="AS291">
            <v>1149</v>
          </cell>
          <cell r="AT291">
            <v>2103</v>
          </cell>
        </row>
        <row r="293"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244</v>
          </cell>
          <cell r="R293">
            <v>0</v>
          </cell>
          <cell r="S293">
            <v>244</v>
          </cell>
          <cell r="T293">
            <v>-7</v>
          </cell>
          <cell r="U293">
            <v>-25</v>
          </cell>
          <cell r="V293">
            <v>-8</v>
          </cell>
          <cell r="W293">
            <v>-28</v>
          </cell>
          <cell r="X293">
            <v>-68</v>
          </cell>
          <cell r="Y293">
            <v>-7.4</v>
          </cell>
          <cell r="Z293">
            <v>-27.6</v>
          </cell>
          <cell r="AA293">
            <v>-7.4</v>
          </cell>
          <cell r="AB293">
            <v>-27.6</v>
          </cell>
          <cell r="AC293">
            <v>-70</v>
          </cell>
          <cell r="AD293">
            <v>-8</v>
          </cell>
          <cell r="AE293">
            <v>-26</v>
          </cell>
          <cell r="AF293">
            <v>-8</v>
          </cell>
          <cell r="AG293">
            <v>-27</v>
          </cell>
          <cell r="AH293">
            <v>-69</v>
          </cell>
          <cell r="AI293">
            <v>-8</v>
          </cell>
          <cell r="AJ293">
            <v>-26</v>
          </cell>
          <cell r="AK293">
            <v>-8</v>
          </cell>
          <cell r="AL293">
            <v>-27</v>
          </cell>
          <cell r="AM293">
            <v>-69</v>
          </cell>
          <cell r="AN293">
            <v>-70</v>
          </cell>
          <cell r="AO293">
            <v>-70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</row>
        <row r="295">
          <cell r="F295">
            <v>177</v>
          </cell>
          <cell r="G295">
            <v>178</v>
          </cell>
          <cell r="H295">
            <v>0</v>
          </cell>
          <cell r="I295">
            <v>0</v>
          </cell>
        </row>
        <row r="297">
          <cell r="B297">
            <v>-91</v>
          </cell>
          <cell r="C297">
            <v>-64</v>
          </cell>
          <cell r="D297">
            <v>-250</v>
          </cell>
          <cell r="E297">
            <v>-493</v>
          </cell>
          <cell r="F297">
            <v>-214</v>
          </cell>
          <cell r="G297">
            <v>-190</v>
          </cell>
          <cell r="H297">
            <v>63</v>
          </cell>
          <cell r="I297">
            <v>21</v>
          </cell>
          <cell r="J297">
            <v>58</v>
          </cell>
          <cell r="K297">
            <v>228</v>
          </cell>
          <cell r="L297">
            <v>11</v>
          </cell>
          <cell r="M297">
            <v>36</v>
          </cell>
          <cell r="N297">
            <v>333</v>
          </cell>
          <cell r="O297">
            <v>168</v>
          </cell>
          <cell r="P297">
            <v>-44</v>
          </cell>
          <cell r="Q297">
            <v>-60</v>
          </cell>
          <cell r="R297">
            <v>-9</v>
          </cell>
          <cell r="S297">
            <v>55</v>
          </cell>
          <cell r="T297">
            <v>57</v>
          </cell>
          <cell r="U297">
            <v>-33</v>
          </cell>
          <cell r="V297">
            <v>-59</v>
          </cell>
          <cell r="W297">
            <v>-124</v>
          </cell>
          <cell r="X297">
            <v>-159</v>
          </cell>
          <cell r="Y297">
            <v>289.19</v>
          </cell>
          <cell r="Z297">
            <v>-10.3</v>
          </cell>
          <cell r="AA297">
            <v>0</v>
          </cell>
          <cell r="AB297">
            <v>27.12</v>
          </cell>
          <cell r="AC297">
            <v>306.01</v>
          </cell>
          <cell r="AD297">
            <v>310</v>
          </cell>
          <cell r="AE297">
            <v>9</v>
          </cell>
          <cell r="AF297">
            <v>0</v>
          </cell>
          <cell r="AG297">
            <v>27</v>
          </cell>
          <cell r="AH297">
            <v>346</v>
          </cell>
          <cell r="AI297">
            <v>302</v>
          </cell>
          <cell r="AJ297">
            <v>11</v>
          </cell>
          <cell r="AK297">
            <v>23</v>
          </cell>
          <cell r="AL297">
            <v>633</v>
          </cell>
          <cell r="AM297">
            <v>969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</row>
        <row r="299">
          <cell r="C299">
            <v>-50</v>
          </cell>
          <cell r="D299">
            <v>-368</v>
          </cell>
          <cell r="E299">
            <v>-420</v>
          </cell>
          <cell r="F299">
            <v>-283</v>
          </cell>
          <cell r="G299">
            <v>-187</v>
          </cell>
          <cell r="H299">
            <v>-77</v>
          </cell>
          <cell r="I299">
            <v>-13</v>
          </cell>
          <cell r="J299">
            <v>-14</v>
          </cell>
          <cell r="K299">
            <v>-4</v>
          </cell>
          <cell r="L299">
            <v>-1</v>
          </cell>
          <cell r="M299">
            <v>-7</v>
          </cell>
          <cell r="N299">
            <v>-26</v>
          </cell>
          <cell r="O299">
            <v>-19</v>
          </cell>
          <cell r="P299">
            <v>-61</v>
          </cell>
          <cell r="Q299">
            <v>-22</v>
          </cell>
          <cell r="R299">
            <v>-40</v>
          </cell>
          <cell r="S299">
            <v>-142</v>
          </cell>
          <cell r="T299">
            <v>-7</v>
          </cell>
          <cell r="U299">
            <v>-29</v>
          </cell>
          <cell r="V299">
            <v>-63</v>
          </cell>
          <cell r="W299">
            <v>-62</v>
          </cell>
          <cell r="X299">
            <v>-161</v>
          </cell>
          <cell r="Y299">
            <v>0</v>
          </cell>
          <cell r="Z299">
            <v>-10.3</v>
          </cell>
          <cell r="AA299">
            <v>0</v>
          </cell>
          <cell r="AB299">
            <v>-10.3</v>
          </cell>
          <cell r="AC299">
            <v>-20.6</v>
          </cell>
          <cell r="AD299">
            <v>0</v>
          </cell>
          <cell r="AE299">
            <v>-7</v>
          </cell>
          <cell r="AF299">
            <v>0</v>
          </cell>
          <cell r="AG299">
            <v>-10</v>
          </cell>
          <cell r="AH299">
            <v>-17</v>
          </cell>
          <cell r="AI299">
            <v>0</v>
          </cell>
          <cell r="AJ299">
            <v>-7</v>
          </cell>
          <cell r="AK299">
            <v>-6</v>
          </cell>
          <cell r="AL299">
            <v>-7</v>
          </cell>
          <cell r="AM299">
            <v>-20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</row>
        <row r="300">
          <cell r="N300">
            <v>0</v>
          </cell>
          <cell r="S300">
            <v>0</v>
          </cell>
          <cell r="X300">
            <v>0</v>
          </cell>
          <cell r="AC300">
            <v>0</v>
          </cell>
          <cell r="AH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</row>
        <row r="301">
          <cell r="N301">
            <v>0</v>
          </cell>
          <cell r="S301">
            <v>0</v>
          </cell>
          <cell r="X301">
            <v>0</v>
          </cell>
          <cell r="AC301">
            <v>0</v>
          </cell>
          <cell r="AH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</row>
        <row r="302">
          <cell r="N302">
            <v>0</v>
          </cell>
          <cell r="S302">
            <v>0</v>
          </cell>
          <cell r="X302">
            <v>0</v>
          </cell>
          <cell r="AC302">
            <v>0</v>
          </cell>
          <cell r="AH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</row>
        <row r="303">
          <cell r="G303">
            <v>46</v>
          </cell>
          <cell r="H303">
            <v>80</v>
          </cell>
          <cell r="I303">
            <v>3</v>
          </cell>
          <cell r="J303">
            <v>45</v>
          </cell>
          <cell r="K303">
            <v>216</v>
          </cell>
          <cell r="L303">
            <v>0</v>
          </cell>
          <cell r="M303">
            <v>5</v>
          </cell>
          <cell r="N303">
            <v>266</v>
          </cell>
          <cell r="O303">
            <v>85</v>
          </cell>
          <cell r="P303">
            <v>0</v>
          </cell>
          <cell r="Q303">
            <v>0</v>
          </cell>
          <cell r="R303">
            <v>-1</v>
          </cell>
          <cell r="S303">
            <v>84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289.19</v>
          </cell>
          <cell r="Z303">
            <v>0</v>
          </cell>
          <cell r="AA303">
            <v>0</v>
          </cell>
          <cell r="AB303">
            <v>37.42</v>
          </cell>
          <cell r="AC303">
            <v>326.61</v>
          </cell>
          <cell r="AD303">
            <v>298</v>
          </cell>
          <cell r="AE303">
            <v>0</v>
          </cell>
          <cell r="AF303">
            <v>0</v>
          </cell>
          <cell r="AG303">
            <v>37</v>
          </cell>
          <cell r="AH303">
            <v>335</v>
          </cell>
          <cell r="AI303">
            <v>298</v>
          </cell>
          <cell r="AJ303">
            <v>0</v>
          </cell>
          <cell r="AK303">
            <v>0</v>
          </cell>
          <cell r="AL303">
            <v>656</v>
          </cell>
          <cell r="AM303">
            <v>954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</row>
        <row r="304">
          <cell r="D304">
            <v>11</v>
          </cell>
          <cell r="E304">
            <v>-17</v>
          </cell>
          <cell r="F304">
            <v>48</v>
          </cell>
          <cell r="G304">
            <v>-10</v>
          </cell>
          <cell r="H304">
            <v>126</v>
          </cell>
          <cell r="I304">
            <v>53</v>
          </cell>
          <cell r="J304">
            <v>32</v>
          </cell>
          <cell r="K304">
            <v>19</v>
          </cell>
          <cell r="L304">
            <v>27</v>
          </cell>
          <cell r="M304">
            <v>35</v>
          </cell>
          <cell r="N304">
            <v>113</v>
          </cell>
          <cell r="O304">
            <v>115</v>
          </cell>
          <cell r="P304">
            <v>18</v>
          </cell>
          <cell r="Q304">
            <v>-18</v>
          </cell>
          <cell r="R304">
            <v>30</v>
          </cell>
          <cell r="S304">
            <v>145</v>
          </cell>
          <cell r="T304">
            <v>117</v>
          </cell>
          <cell r="U304">
            <v>17</v>
          </cell>
          <cell r="V304">
            <v>13</v>
          </cell>
          <cell r="W304">
            <v>-48</v>
          </cell>
          <cell r="X304">
            <v>99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27</v>
          </cell>
          <cell r="AE304">
            <v>20</v>
          </cell>
          <cell r="AF304">
            <v>0</v>
          </cell>
          <cell r="AG304">
            <v>-194</v>
          </cell>
          <cell r="AH304">
            <v>-147</v>
          </cell>
          <cell r="AI304">
            <v>27</v>
          </cell>
          <cell r="AJ304">
            <v>20</v>
          </cell>
          <cell r="AK304">
            <v>-20</v>
          </cell>
          <cell r="AL304">
            <v>-14</v>
          </cell>
          <cell r="AM304">
            <v>13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</row>
        <row r="305">
          <cell r="B305">
            <v>-91</v>
          </cell>
          <cell r="C305">
            <v>-14</v>
          </cell>
          <cell r="D305">
            <v>107</v>
          </cell>
          <cell r="E305">
            <v>-56</v>
          </cell>
          <cell r="F305">
            <v>21</v>
          </cell>
          <cell r="G305">
            <v>-39</v>
          </cell>
          <cell r="H305">
            <v>-66</v>
          </cell>
          <cell r="I305">
            <v>-22</v>
          </cell>
          <cell r="J305">
            <v>-5</v>
          </cell>
          <cell r="K305">
            <v>-3</v>
          </cell>
          <cell r="L305">
            <v>-15</v>
          </cell>
          <cell r="M305">
            <v>3</v>
          </cell>
          <cell r="N305">
            <v>-20</v>
          </cell>
          <cell r="O305">
            <v>-13</v>
          </cell>
          <cell r="P305">
            <v>-1</v>
          </cell>
          <cell r="Q305">
            <v>-20</v>
          </cell>
          <cell r="R305">
            <v>2</v>
          </cell>
          <cell r="S305">
            <v>-32</v>
          </cell>
          <cell r="T305">
            <v>-53</v>
          </cell>
          <cell r="U305">
            <v>-21</v>
          </cell>
          <cell r="V305">
            <v>-9</v>
          </cell>
          <cell r="W305">
            <v>-14</v>
          </cell>
          <cell r="X305">
            <v>-97</v>
          </cell>
          <cell r="AC305">
            <v>0</v>
          </cell>
          <cell r="AD305">
            <v>-15</v>
          </cell>
          <cell r="AE305">
            <v>-4</v>
          </cell>
          <cell r="AG305">
            <v>194</v>
          </cell>
          <cell r="AH305">
            <v>175</v>
          </cell>
          <cell r="AI305">
            <v>-23</v>
          </cell>
          <cell r="AJ305">
            <v>-2</v>
          </cell>
          <cell r="AK305">
            <v>49</v>
          </cell>
          <cell r="AL305">
            <v>-2</v>
          </cell>
          <cell r="AM305">
            <v>22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</row>
        <row r="307">
          <cell r="B307">
            <v>23</v>
          </cell>
          <cell r="C307">
            <v>3</v>
          </cell>
          <cell r="D307">
            <v>175</v>
          </cell>
          <cell r="E307">
            <v>520</v>
          </cell>
          <cell r="F307">
            <v>196</v>
          </cell>
          <cell r="G307">
            <v>915</v>
          </cell>
          <cell r="H307">
            <v>1071</v>
          </cell>
          <cell r="I307">
            <v>205</v>
          </cell>
          <cell r="J307">
            <v>18</v>
          </cell>
          <cell r="K307">
            <v>19</v>
          </cell>
          <cell r="L307">
            <v>31</v>
          </cell>
          <cell r="M307">
            <v>19</v>
          </cell>
          <cell r="N307">
            <v>87</v>
          </cell>
          <cell r="O307">
            <v>34</v>
          </cell>
          <cell r="P307">
            <v>48</v>
          </cell>
          <cell r="Q307">
            <v>55</v>
          </cell>
          <cell r="R307">
            <v>40</v>
          </cell>
          <cell r="S307">
            <v>177</v>
          </cell>
          <cell r="T307">
            <v>466</v>
          </cell>
          <cell r="U307">
            <v>75</v>
          </cell>
          <cell r="V307">
            <v>89</v>
          </cell>
          <cell r="W307">
            <v>67</v>
          </cell>
          <cell r="X307">
            <v>697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13.6875</v>
          </cell>
          <cell r="AE307">
            <v>20.6875</v>
          </cell>
          <cell r="AF307">
            <v>50</v>
          </cell>
          <cell r="AG307">
            <v>50</v>
          </cell>
          <cell r="AH307">
            <v>134.375</v>
          </cell>
          <cell r="AI307">
            <v>229</v>
          </cell>
          <cell r="AJ307">
            <v>63</v>
          </cell>
          <cell r="AK307">
            <v>59</v>
          </cell>
          <cell r="AL307">
            <v>39</v>
          </cell>
          <cell r="AM307">
            <v>390</v>
          </cell>
          <cell r="AN307">
            <v>50</v>
          </cell>
          <cell r="AO307">
            <v>50</v>
          </cell>
          <cell r="AP307">
            <v>50</v>
          </cell>
          <cell r="AQ307">
            <v>200</v>
          </cell>
          <cell r="AR307">
            <v>200</v>
          </cell>
          <cell r="AS307">
            <v>150</v>
          </cell>
          <cell r="AT307">
            <v>150</v>
          </cell>
        </row>
        <row r="308">
          <cell r="AD308">
            <v>44</v>
          </cell>
          <cell r="AE308">
            <v>-132</v>
          </cell>
          <cell r="AF308">
            <v>-108.6875</v>
          </cell>
          <cell r="AG308">
            <v>-107.6875</v>
          </cell>
        </row>
        <row r="310">
          <cell r="D310">
            <v>175</v>
          </cell>
          <cell r="E310">
            <v>520</v>
          </cell>
          <cell r="F310">
            <v>196</v>
          </cell>
          <cell r="G310">
            <v>915</v>
          </cell>
          <cell r="H310">
            <v>1071</v>
          </cell>
          <cell r="I310">
            <v>205</v>
          </cell>
        </row>
        <row r="313">
          <cell r="G313">
            <v>0</v>
          </cell>
          <cell r="H313">
            <v>0</v>
          </cell>
          <cell r="I313">
            <v>0</v>
          </cell>
          <cell r="U313">
            <v>1000</v>
          </cell>
          <cell r="X313">
            <v>1000</v>
          </cell>
          <cell r="Y313">
            <v>274.75</v>
          </cell>
          <cell r="Z313">
            <v>274.75</v>
          </cell>
          <cell r="AA313">
            <v>274.75</v>
          </cell>
          <cell r="AB313">
            <v>274.75</v>
          </cell>
          <cell r="AC313">
            <v>1099</v>
          </cell>
          <cell r="AD313">
            <v>192.3125</v>
          </cell>
          <cell r="AE313">
            <v>32.3125</v>
          </cell>
          <cell r="AF313">
            <v>112.3125</v>
          </cell>
          <cell r="AG313">
            <v>112.3125</v>
          </cell>
          <cell r="AH313">
            <v>449.25</v>
          </cell>
          <cell r="AN313">
            <v>399.99999999999994</v>
          </cell>
          <cell r="AO313">
            <v>399.99999999999994</v>
          </cell>
          <cell r="AP313">
            <v>694.8</v>
          </cell>
          <cell r="AQ313">
            <v>158</v>
          </cell>
          <cell r="AR313">
            <v>241</v>
          </cell>
          <cell r="AS313">
            <v>24</v>
          </cell>
          <cell r="AT313">
            <v>0</v>
          </cell>
        </row>
        <row r="315">
          <cell r="B315">
            <v>2189</v>
          </cell>
          <cell r="C315">
            <v>2042</v>
          </cell>
          <cell r="D315">
            <v>2302</v>
          </cell>
          <cell r="E315">
            <v>2406</v>
          </cell>
          <cell r="F315">
            <v>1604</v>
          </cell>
          <cell r="G315">
            <v>1488</v>
          </cell>
          <cell r="H315">
            <v>3235</v>
          </cell>
          <cell r="I315">
            <v>2744.4982</v>
          </cell>
          <cell r="J315">
            <v>867</v>
          </cell>
          <cell r="K315">
            <v>695.827</v>
          </cell>
          <cell r="L315">
            <v>945.49900000000002</v>
          </cell>
          <cell r="M315">
            <v>646.96299999999997</v>
          </cell>
          <cell r="N315">
            <v>3155.2889999999998</v>
          </cell>
          <cell r="O315">
            <v>871</v>
          </cell>
          <cell r="P315">
            <v>1008</v>
          </cell>
          <cell r="Q315">
            <v>700</v>
          </cell>
          <cell r="R315">
            <v>606</v>
          </cell>
          <cell r="S315">
            <v>3185</v>
          </cell>
          <cell r="T315">
            <v>1346.8899999999999</v>
          </cell>
          <cell r="U315">
            <v>412.62</v>
          </cell>
          <cell r="V315">
            <v>4023.73</v>
          </cell>
          <cell r="W315">
            <v>678.31999999999994</v>
          </cell>
          <cell r="X315">
            <v>6461.5599999999995</v>
          </cell>
          <cell r="Y315">
            <v>1110.4573499999999</v>
          </cell>
          <cell r="Z315">
            <v>1753.4739999999999</v>
          </cell>
          <cell r="AA315">
            <v>618.80600000000004</v>
          </cell>
          <cell r="AB315">
            <v>1398.6979999999999</v>
          </cell>
          <cell r="AC315">
            <v>4881.4353499999997</v>
          </cell>
          <cell r="AD315">
            <v>932</v>
          </cell>
          <cell r="AE315">
            <v>1183</v>
          </cell>
          <cell r="AF315">
            <v>922</v>
          </cell>
          <cell r="AG315">
            <v>1588</v>
          </cell>
          <cell r="AH315">
            <v>4625</v>
          </cell>
          <cell r="AI315">
            <v>932.13</v>
          </cell>
          <cell r="AJ315">
            <v>1182.3800000000001</v>
          </cell>
          <cell r="AK315">
            <v>737.29</v>
          </cell>
          <cell r="AL315">
            <v>1410</v>
          </cell>
          <cell r="AM315">
            <v>4261.8</v>
          </cell>
          <cell r="AN315">
            <v>3506.0819999999999</v>
          </cell>
          <cell r="AO315">
            <v>3506.0819999999999</v>
          </cell>
          <cell r="AP315">
            <v>4065.7451714285717</v>
          </cell>
          <cell r="AQ315">
            <v>4352.4323199999999</v>
          </cell>
          <cell r="AR315">
            <v>5035.7037700000001</v>
          </cell>
          <cell r="AS315">
            <v>5248.6440330999994</v>
          </cell>
          <cell r="AT315">
            <v>6164.6598440930002</v>
          </cell>
        </row>
        <row r="317">
          <cell r="B317">
            <v>2189</v>
          </cell>
          <cell r="C317">
            <v>2042</v>
          </cell>
          <cell r="D317">
            <v>2302</v>
          </cell>
          <cell r="E317">
            <v>2406</v>
          </cell>
          <cell r="F317">
            <v>1709.55663</v>
          </cell>
          <cell r="G317">
            <v>1666.58512</v>
          </cell>
          <cell r="H317">
            <v>3503.1035630000001</v>
          </cell>
          <cell r="I317">
            <v>2945.8195589000002</v>
          </cell>
          <cell r="J317">
            <v>867</v>
          </cell>
          <cell r="K317">
            <v>695.827</v>
          </cell>
          <cell r="L317">
            <v>945.49900000000002</v>
          </cell>
          <cell r="M317">
            <v>646.96299999999997</v>
          </cell>
          <cell r="N317">
            <v>3616.7634339999995</v>
          </cell>
          <cell r="O317">
            <v>912.44894109999996</v>
          </cell>
          <cell r="P317">
            <v>1204.6392318999999</v>
          </cell>
          <cell r="Q317">
            <v>741.0755527</v>
          </cell>
          <cell r="R317">
            <v>802.29928440000003</v>
          </cell>
          <cell r="S317">
            <v>3660.4630101000002</v>
          </cell>
          <cell r="T317">
            <v>1386.2827380087999</v>
          </cell>
          <cell r="U317">
            <v>600.58443382170003</v>
          </cell>
          <cell r="V317">
            <v>4062.2995808380001</v>
          </cell>
          <cell r="W317">
            <v>864.06796831399993</v>
          </cell>
          <cell r="X317">
            <v>6913.6547209173996</v>
          </cell>
          <cell r="Y317">
            <v>1148.7299153639999</v>
          </cell>
          <cell r="Z317">
            <v>1937.590214566</v>
          </cell>
          <cell r="AA317">
            <v>657.10685255200008</v>
          </cell>
          <cell r="AB317">
            <v>1582.9501940449998</v>
          </cell>
          <cell r="AC317">
            <v>5326.2694842359997</v>
          </cell>
          <cell r="AD317">
            <v>970.52230157748772</v>
          </cell>
          <cell r="AE317">
            <v>1365.2293157945098</v>
          </cell>
          <cell r="AF317">
            <v>959.5705321055442</v>
          </cell>
          <cell r="AG317">
            <v>1768.494229286157</v>
          </cell>
          <cell r="AH317">
            <v>5070.6554675710004</v>
          </cell>
          <cell r="AI317">
            <v>970.12558000000001</v>
          </cell>
          <cell r="AJ317">
            <v>1363.7632000000001</v>
          </cell>
          <cell r="AK317">
            <v>775.5346199999999</v>
          </cell>
          <cell r="AL317">
            <v>1598.9924000000001</v>
          </cell>
          <cell r="AM317">
            <v>4707.4554675710006</v>
          </cell>
          <cell r="AN317">
            <v>3971.1948500479998</v>
          </cell>
          <cell r="AO317">
            <v>3971.1948500479998</v>
          </cell>
          <cell r="AP317">
            <v>4606.266350594572</v>
          </cell>
          <cell r="AQ317">
            <v>4571.9603986299999</v>
          </cell>
          <cell r="AR317">
            <v>5035.7037700000001</v>
          </cell>
          <cell r="AS317">
            <v>5248.6440330999994</v>
          </cell>
          <cell r="AT317">
            <v>6164.6598440930002</v>
          </cell>
        </row>
        <row r="318">
          <cell r="B318">
            <v>0.19272497978104539</v>
          </cell>
          <cell r="C318">
            <v>0.1872188977471809</v>
          </cell>
          <cell r="D318">
            <v>0.16392758297495122</v>
          </cell>
          <cell r="E318">
            <v>0.1266849199663016</v>
          </cell>
          <cell r="F318">
            <v>0.10301636818318771</v>
          </cell>
          <cell r="G318">
            <v>0.10730009786247746</v>
          </cell>
          <cell r="H318">
            <v>0.21730063662303828</v>
          </cell>
          <cell r="I318">
            <v>0.16659048571509361</v>
          </cell>
          <cell r="J318">
            <v>0.17780968006562756</v>
          </cell>
          <cell r="K318">
            <v>0.12739417795679239</v>
          </cell>
          <cell r="L318">
            <v>0.18437968018720749</v>
          </cell>
          <cell r="M318">
            <v>0.12232236717716014</v>
          </cell>
          <cell r="N318">
            <v>0.17425986191279208</v>
          </cell>
          <cell r="O318">
            <v>0.16960017492565055</v>
          </cell>
          <cell r="P318">
            <v>0.20239234406922041</v>
          </cell>
          <cell r="Q318">
            <v>0.11584735855869939</v>
          </cell>
          <cell r="R318">
            <v>0.10653290192537512</v>
          </cell>
          <cell r="S318">
            <v>0.14491144141330167</v>
          </cell>
          <cell r="T318">
            <v>0.22722221570378626</v>
          </cell>
          <cell r="U318">
            <v>9.7087687329728431E-2</v>
          </cell>
          <cell r="V318">
            <v>0.62952108799597084</v>
          </cell>
          <cell r="W318">
            <v>0.13534899253038846</v>
          </cell>
          <cell r="X318">
            <v>0.27518128964008121</v>
          </cell>
          <cell r="Y318">
            <v>0.23306577192814448</v>
          </cell>
          <cell r="Z318">
            <v>0.37266194885450488</v>
          </cell>
          <cell r="AA318">
            <v>0.12045471990087731</v>
          </cell>
          <cell r="AB318">
            <v>0.24441890457434406</v>
          </cell>
          <cell r="AC318">
            <v>0.24144790388292045</v>
          </cell>
          <cell r="AD318">
            <v>0.19812307464265824</v>
          </cell>
          <cell r="AE318">
            <v>0.28875974718471936</v>
          </cell>
          <cell r="AF318">
            <v>0.19833584831825923</v>
          </cell>
          <cell r="AG318">
            <v>0.3799228863127283</v>
          </cell>
          <cell r="AH318">
            <v>0.26510491609475784</v>
          </cell>
          <cell r="AM318">
            <v>0.24719491496616572</v>
          </cell>
          <cell r="AN318">
            <v>0.22447325530602635</v>
          </cell>
          <cell r="AP318">
            <v>0.24304765219390118</v>
          </cell>
          <cell r="AQ318">
            <v>0.20765985932214737</v>
          </cell>
          <cell r="AR318">
            <v>0.21188820874442285</v>
          </cell>
          <cell r="AS318">
            <v>0.20625649498266649</v>
          </cell>
          <cell r="AT318">
            <v>0.22978052050739592</v>
          </cell>
        </row>
        <row r="320">
          <cell r="B320">
            <v>1247</v>
          </cell>
          <cell r="C320">
            <v>1316</v>
          </cell>
          <cell r="D320">
            <v>2112</v>
          </cell>
          <cell r="E320">
            <v>2200</v>
          </cell>
          <cell r="F320">
            <v>977</v>
          </cell>
          <cell r="G320">
            <v>881</v>
          </cell>
          <cell r="H320">
            <v>1262</v>
          </cell>
          <cell r="I320">
            <v>1210.4982</v>
          </cell>
          <cell r="J320">
            <v>288</v>
          </cell>
          <cell r="K320">
            <v>250.82700000000003</v>
          </cell>
          <cell r="L320">
            <v>558.49900000000002</v>
          </cell>
          <cell r="M320">
            <v>338.96299999999997</v>
          </cell>
          <cell r="N320">
            <v>1436.289</v>
          </cell>
          <cell r="O320">
            <v>373</v>
          </cell>
          <cell r="P320">
            <v>343</v>
          </cell>
          <cell r="Q320">
            <v>390</v>
          </cell>
          <cell r="R320">
            <v>305</v>
          </cell>
          <cell r="S320">
            <v>1411</v>
          </cell>
          <cell r="T320">
            <v>357.89</v>
          </cell>
          <cell r="U320">
            <v>182.61999999999998</v>
          </cell>
          <cell r="V320">
            <v>3651.73</v>
          </cell>
          <cell r="W320">
            <v>476.32</v>
          </cell>
          <cell r="X320">
            <v>4668.5599999999995</v>
          </cell>
          <cell r="Y320">
            <v>398.45734999999996</v>
          </cell>
          <cell r="Z320">
            <v>675.47399999999993</v>
          </cell>
          <cell r="AA320">
            <v>347.80599999999998</v>
          </cell>
          <cell r="AB320">
            <v>1114.6979999999999</v>
          </cell>
          <cell r="AC320">
            <v>2536.4353499999997</v>
          </cell>
          <cell r="AD320">
            <v>378</v>
          </cell>
          <cell r="AE320">
            <v>628</v>
          </cell>
          <cell r="AF320">
            <v>347</v>
          </cell>
          <cell r="AG320">
            <v>1115</v>
          </cell>
          <cell r="AH320">
            <v>2468</v>
          </cell>
          <cell r="AI320">
            <v>378.13</v>
          </cell>
          <cell r="AJ320">
            <v>627.38</v>
          </cell>
          <cell r="AK320">
            <v>375.28999999999996</v>
          </cell>
          <cell r="AL320">
            <v>984</v>
          </cell>
          <cell r="AM320">
            <v>2364.8000000000002</v>
          </cell>
          <cell r="AN320">
            <v>1831.0819999999999</v>
          </cell>
          <cell r="AO320">
            <v>1831.0819999999999</v>
          </cell>
          <cell r="AP320">
            <v>2121.7451714285717</v>
          </cell>
          <cell r="AQ320">
            <v>1814.4323199999999</v>
          </cell>
          <cell r="AR320">
            <v>1741.7037700000001</v>
          </cell>
          <cell r="AS320">
            <v>2152.6440330999999</v>
          </cell>
          <cell r="AT320">
            <v>2187.6598440930002</v>
          </cell>
        </row>
        <row r="322">
          <cell r="J322">
            <v>150</v>
          </cell>
          <cell r="K322">
            <v>146.755</v>
          </cell>
          <cell r="L322">
            <v>442.73</v>
          </cell>
          <cell r="M322">
            <v>215.92099999999999</v>
          </cell>
          <cell r="N322">
            <v>955.40599999999995</v>
          </cell>
          <cell r="O322">
            <v>275</v>
          </cell>
          <cell r="P322">
            <v>227</v>
          </cell>
          <cell r="Q322">
            <v>289</v>
          </cell>
          <cell r="R322">
            <v>196</v>
          </cell>
          <cell r="S322">
            <v>987</v>
          </cell>
          <cell r="T322">
            <v>273.53999999999996</v>
          </cell>
          <cell r="U322">
            <v>68.55</v>
          </cell>
          <cell r="V322">
            <v>3586.8</v>
          </cell>
          <cell r="W322">
            <v>356.05</v>
          </cell>
          <cell r="X322">
            <v>4284.9399999999996</v>
          </cell>
          <cell r="Y322">
            <v>303.77735000000001</v>
          </cell>
          <cell r="Z322">
            <v>576.37400000000002</v>
          </cell>
          <cell r="AA322">
            <v>303.43600000000004</v>
          </cell>
          <cell r="AB322">
            <v>1060.4379999999999</v>
          </cell>
          <cell r="AC322">
            <v>2244.0253499999999</v>
          </cell>
          <cell r="AD322">
            <v>299</v>
          </cell>
          <cell r="AE322">
            <v>526</v>
          </cell>
          <cell r="AF322">
            <v>302</v>
          </cell>
          <cell r="AG322">
            <v>1060</v>
          </cell>
          <cell r="AH322">
            <v>2187</v>
          </cell>
          <cell r="AI322">
            <v>298.48</v>
          </cell>
          <cell r="AJ322">
            <v>526.53</v>
          </cell>
          <cell r="AK322">
            <v>306.97000000000003</v>
          </cell>
          <cell r="AL322">
            <v>984</v>
          </cell>
          <cell r="AM322">
            <v>2115.98</v>
          </cell>
          <cell r="AN322">
            <v>1571.403</v>
          </cell>
          <cell r="AO322">
            <v>1571.403</v>
          </cell>
          <cell r="AP322">
            <v>1921.674</v>
          </cell>
          <cell r="AQ322">
            <v>1620.1350000000002</v>
          </cell>
          <cell r="AR322">
            <v>1518.1247699999999</v>
          </cell>
          <cell r="AS322">
            <v>1929.0650331000002</v>
          </cell>
          <cell r="AT322">
            <v>1940.080844093</v>
          </cell>
        </row>
        <row r="323">
          <cell r="J323">
            <v>138</v>
          </cell>
          <cell r="K323">
            <v>104.072</v>
          </cell>
          <cell r="L323">
            <v>115.76899999999999</v>
          </cell>
          <cell r="M323">
            <v>123.042</v>
          </cell>
          <cell r="N323">
            <v>480.88300000000004</v>
          </cell>
          <cell r="O323">
            <v>98</v>
          </cell>
          <cell r="P323">
            <v>116</v>
          </cell>
          <cell r="Q323">
            <v>101</v>
          </cell>
          <cell r="R323">
            <v>109</v>
          </cell>
          <cell r="S323">
            <v>424</v>
          </cell>
          <cell r="T323">
            <v>84.35</v>
          </cell>
          <cell r="U323">
            <v>114.07000000000001</v>
          </cell>
          <cell r="V323">
            <v>64.930000000000007</v>
          </cell>
          <cell r="W323">
            <v>120.27</v>
          </cell>
          <cell r="X323">
            <v>383.61999999999995</v>
          </cell>
          <cell r="Y323">
            <v>94.68</v>
          </cell>
          <cell r="Z323">
            <v>99.1</v>
          </cell>
          <cell r="AA323">
            <v>44.37</v>
          </cell>
          <cell r="AB323">
            <v>54.26</v>
          </cell>
          <cell r="AC323">
            <v>292.41000000000003</v>
          </cell>
          <cell r="AD323">
            <v>79</v>
          </cell>
          <cell r="AE323">
            <v>102</v>
          </cell>
          <cell r="AF323">
            <v>45</v>
          </cell>
          <cell r="AG323">
            <v>55</v>
          </cell>
          <cell r="AH323">
            <v>281</v>
          </cell>
          <cell r="AI323">
            <v>79.650000000000006</v>
          </cell>
          <cell r="AJ323">
            <v>100.85</v>
          </cell>
          <cell r="AK323">
            <v>68.319999999999993</v>
          </cell>
          <cell r="AL323">
            <v>0</v>
          </cell>
          <cell r="AM323">
            <v>248.82</v>
          </cell>
          <cell r="AN323">
            <v>259.67899999999997</v>
          </cell>
          <cell r="AO323">
            <v>259.67899999999997</v>
          </cell>
          <cell r="AP323">
            <v>200.07117142857143</v>
          </cell>
          <cell r="AQ323">
            <v>194.29732000000001</v>
          </cell>
          <cell r="AR323">
            <v>223.57900000000001</v>
          </cell>
          <cell r="AS323">
            <v>223.57900000000001</v>
          </cell>
          <cell r="AT323">
            <v>247.57900000000001</v>
          </cell>
        </row>
        <row r="325">
          <cell r="D325">
            <v>39</v>
          </cell>
          <cell r="E325">
            <v>32</v>
          </cell>
          <cell r="F325">
            <v>14</v>
          </cell>
          <cell r="G325">
            <v>19</v>
          </cell>
          <cell r="H325">
            <v>47</v>
          </cell>
          <cell r="I325">
            <v>71.383200000000002</v>
          </cell>
          <cell r="J325">
            <v>86</v>
          </cell>
          <cell r="K325">
            <v>5.5</v>
          </cell>
          <cell r="L325">
            <v>116.97499999999999</v>
          </cell>
          <cell r="M325">
            <v>9.2759999999999998</v>
          </cell>
          <cell r="N325">
            <v>217.751</v>
          </cell>
          <cell r="O325">
            <v>108</v>
          </cell>
          <cell r="P325">
            <v>23</v>
          </cell>
          <cell r="Q325">
            <v>120</v>
          </cell>
          <cell r="R325">
            <v>26</v>
          </cell>
          <cell r="S325">
            <v>277</v>
          </cell>
          <cell r="T325">
            <v>115.71</v>
          </cell>
          <cell r="U325">
            <v>24.73</v>
          </cell>
          <cell r="V325">
            <v>118.07</v>
          </cell>
          <cell r="W325">
            <v>31</v>
          </cell>
          <cell r="X325">
            <v>289.51</v>
          </cell>
          <cell r="Y325">
            <v>125.34099999999999</v>
          </cell>
          <cell r="Z325">
            <v>70.995000000000005</v>
          </cell>
          <cell r="AA325">
            <v>124.00699999999999</v>
          </cell>
          <cell r="AB325">
            <v>62.045000000000002</v>
          </cell>
          <cell r="AC325">
            <v>382.38799999999998</v>
          </cell>
          <cell r="AD325">
            <v>116</v>
          </cell>
          <cell r="AE325">
            <v>40</v>
          </cell>
          <cell r="AF325">
            <v>124</v>
          </cell>
          <cell r="AG325">
            <v>62</v>
          </cell>
          <cell r="AH325">
            <v>342</v>
          </cell>
          <cell r="AI325">
            <v>116.28999999999999</v>
          </cell>
          <cell r="AJ325">
            <v>38.799999999999997</v>
          </cell>
          <cell r="AK325">
            <v>104.66</v>
          </cell>
          <cell r="AL325">
            <v>52</v>
          </cell>
          <cell r="AM325">
            <v>311.75</v>
          </cell>
          <cell r="AN325">
            <v>399.71899999999999</v>
          </cell>
          <cell r="AO325">
            <v>399.71899999999999</v>
          </cell>
          <cell r="AP325">
            <v>308.68857142857144</v>
          </cell>
          <cell r="AQ325">
            <v>480.77400000000006</v>
          </cell>
          <cell r="AR325">
            <v>391.31400000000002</v>
          </cell>
          <cell r="AS325">
            <v>692.68100000000004</v>
          </cell>
          <cell r="AT325">
            <v>732.96635000000003</v>
          </cell>
        </row>
        <row r="326">
          <cell r="J326">
            <v>55</v>
          </cell>
          <cell r="K326">
            <v>4.407</v>
          </cell>
          <cell r="L326">
            <v>81.893000000000001</v>
          </cell>
          <cell r="M326">
            <v>8.2449999999999992</v>
          </cell>
          <cell r="N326">
            <v>149.54500000000002</v>
          </cell>
          <cell r="O326">
            <v>83</v>
          </cell>
          <cell r="P326">
            <v>22</v>
          </cell>
          <cell r="Q326">
            <v>95</v>
          </cell>
          <cell r="R326">
            <v>25</v>
          </cell>
          <cell r="S326">
            <v>225</v>
          </cell>
          <cell r="T326">
            <v>91.44</v>
          </cell>
          <cell r="U326">
            <v>24.73</v>
          </cell>
          <cell r="V326">
            <v>93.47</v>
          </cell>
          <cell r="W326">
            <v>29</v>
          </cell>
          <cell r="X326">
            <v>238.64</v>
          </cell>
          <cell r="Y326">
            <v>104.401</v>
          </cell>
          <cell r="Z326">
            <v>52.994999999999997</v>
          </cell>
          <cell r="AA326">
            <v>103.06699999999999</v>
          </cell>
          <cell r="AB326">
            <v>58.484999999999999</v>
          </cell>
          <cell r="AC326">
            <v>318.94799999999998</v>
          </cell>
          <cell r="AD326">
            <v>92</v>
          </cell>
          <cell r="AE326">
            <v>36</v>
          </cell>
          <cell r="AF326">
            <v>103</v>
          </cell>
          <cell r="AG326">
            <v>58</v>
          </cell>
          <cell r="AH326">
            <v>289</v>
          </cell>
          <cell r="AI326">
            <v>92</v>
          </cell>
          <cell r="AJ326">
            <v>35.799999999999997</v>
          </cell>
          <cell r="AK326">
            <v>83.69</v>
          </cell>
          <cell r="AL326">
            <v>52</v>
          </cell>
          <cell r="AM326">
            <v>263.49</v>
          </cell>
          <cell r="AN326">
            <v>354.63</v>
          </cell>
          <cell r="AO326">
            <v>354.63</v>
          </cell>
          <cell r="AP326">
            <v>252.68100000000001</v>
          </cell>
          <cell r="AQ326">
            <v>417.19500000000005</v>
          </cell>
          <cell r="AR326">
            <v>274.73500000000001</v>
          </cell>
          <cell r="AS326">
            <v>576.10200000000009</v>
          </cell>
          <cell r="AT326">
            <v>616.38735000000008</v>
          </cell>
        </row>
        <row r="327">
          <cell r="J327">
            <v>31</v>
          </cell>
          <cell r="K327">
            <v>1.093</v>
          </cell>
          <cell r="L327">
            <v>35.082000000000001</v>
          </cell>
          <cell r="M327">
            <v>1.0309999999999999</v>
          </cell>
          <cell r="N327">
            <v>68.206000000000017</v>
          </cell>
          <cell r="O327">
            <v>25</v>
          </cell>
          <cell r="P327">
            <v>1</v>
          </cell>
          <cell r="Q327">
            <v>25</v>
          </cell>
          <cell r="R327">
            <v>1</v>
          </cell>
          <cell r="S327">
            <v>52</v>
          </cell>
          <cell r="T327">
            <v>24.27</v>
          </cell>
          <cell r="U327">
            <v>0</v>
          </cell>
          <cell r="V327">
            <v>24.6</v>
          </cell>
          <cell r="W327">
            <v>2</v>
          </cell>
          <cell r="X327">
            <v>50.870000000000005</v>
          </cell>
          <cell r="Y327">
            <v>20.94</v>
          </cell>
          <cell r="Z327">
            <v>18</v>
          </cell>
          <cell r="AA327">
            <v>20.94</v>
          </cell>
          <cell r="AB327">
            <v>3.56</v>
          </cell>
          <cell r="AC327">
            <v>63.44</v>
          </cell>
          <cell r="AD327">
            <v>24</v>
          </cell>
          <cell r="AE327">
            <v>4</v>
          </cell>
          <cell r="AF327">
            <v>21</v>
          </cell>
          <cell r="AG327">
            <v>4</v>
          </cell>
          <cell r="AH327">
            <v>53</v>
          </cell>
          <cell r="AI327">
            <v>24.29</v>
          </cell>
          <cell r="AJ327">
            <v>3</v>
          </cell>
          <cell r="AK327">
            <v>20.97</v>
          </cell>
          <cell r="AL327">
            <v>0</v>
          </cell>
          <cell r="AM327">
            <v>48.26</v>
          </cell>
          <cell r="AN327">
            <v>45.088999999999999</v>
          </cell>
          <cell r="AO327">
            <v>45.088999999999999</v>
          </cell>
          <cell r="AP327">
            <v>56.007571428571424</v>
          </cell>
          <cell r="AQ327">
            <v>63.578999999999994</v>
          </cell>
          <cell r="AR327">
            <v>116.57899999999999</v>
          </cell>
          <cell r="AS327">
            <v>116.57899999999999</v>
          </cell>
          <cell r="AT327">
            <v>116.57899999999999</v>
          </cell>
        </row>
        <row r="328">
          <cell r="D328">
            <v>137</v>
          </cell>
          <cell r="E328">
            <v>183</v>
          </cell>
          <cell r="F328">
            <v>257</v>
          </cell>
          <cell r="G328">
            <v>300</v>
          </cell>
          <cell r="H328">
            <v>267</v>
          </cell>
          <cell r="I328">
            <v>361.88220000000001</v>
          </cell>
          <cell r="J328">
            <v>114</v>
          </cell>
          <cell r="K328">
            <v>99.800000000000011</v>
          </cell>
          <cell r="L328">
            <v>101.39999999999999</v>
          </cell>
          <cell r="M328">
            <v>117.262</v>
          </cell>
          <cell r="N328">
            <v>432.46199999999999</v>
          </cell>
          <cell r="O328">
            <v>101</v>
          </cell>
          <cell r="P328">
            <v>115</v>
          </cell>
          <cell r="Q328">
            <v>106</v>
          </cell>
          <cell r="R328">
            <v>115</v>
          </cell>
          <cell r="S328">
            <v>437</v>
          </cell>
          <cell r="T328">
            <v>97.789999999999992</v>
          </cell>
          <cell r="U328">
            <v>107.94</v>
          </cell>
          <cell r="V328">
            <v>77.86</v>
          </cell>
          <cell r="W328">
            <v>108.32</v>
          </cell>
          <cell r="X328">
            <v>391.90999999999997</v>
          </cell>
          <cell r="Y328">
            <v>121.845</v>
          </cell>
          <cell r="Z328">
            <v>87.334999999999994</v>
          </cell>
          <cell r="AA328">
            <v>74.174999999999997</v>
          </cell>
          <cell r="AB328">
            <v>62.731000000000002</v>
          </cell>
          <cell r="AC328">
            <v>346.08600000000001</v>
          </cell>
          <cell r="AD328">
            <v>98</v>
          </cell>
          <cell r="AE328">
            <v>99</v>
          </cell>
          <cell r="AF328">
            <v>74</v>
          </cell>
          <cell r="AG328">
            <v>63</v>
          </cell>
          <cell r="AH328">
            <v>334</v>
          </cell>
          <cell r="AI328">
            <v>97.52000000000001</v>
          </cell>
          <cell r="AJ328">
            <v>99.4</v>
          </cell>
          <cell r="AK328">
            <v>91.95</v>
          </cell>
          <cell r="AL328">
            <v>92</v>
          </cell>
          <cell r="AM328">
            <v>380.87</v>
          </cell>
          <cell r="AN328">
            <v>375.41199999999998</v>
          </cell>
          <cell r="AO328">
            <v>375.41199999999998</v>
          </cell>
          <cell r="AP328">
            <v>331.84960000000001</v>
          </cell>
          <cell r="AQ328">
            <v>360.71932000000004</v>
          </cell>
          <cell r="AR328">
            <v>377.45077000000003</v>
          </cell>
          <cell r="AS328">
            <v>423.02403310000005</v>
          </cell>
          <cell r="AT328">
            <v>486.75449409300006</v>
          </cell>
        </row>
        <row r="329">
          <cell r="J329">
            <v>19</v>
          </cell>
          <cell r="K329">
            <v>24.427</v>
          </cell>
          <cell r="L329">
            <v>29.946000000000002</v>
          </cell>
          <cell r="M329">
            <v>23.817</v>
          </cell>
          <cell r="N329">
            <v>97.19</v>
          </cell>
          <cell r="O329">
            <v>34</v>
          </cell>
          <cell r="P329">
            <v>26</v>
          </cell>
          <cell r="Q329">
            <v>37</v>
          </cell>
          <cell r="R329">
            <v>28</v>
          </cell>
          <cell r="S329">
            <v>125</v>
          </cell>
          <cell r="T329">
            <v>39.15</v>
          </cell>
          <cell r="U329">
            <v>11.82</v>
          </cell>
          <cell r="V329">
            <v>44.05</v>
          </cell>
          <cell r="W329">
            <v>10.050000000000001</v>
          </cell>
          <cell r="X329">
            <v>105.07</v>
          </cell>
          <cell r="Y329">
            <v>49.695</v>
          </cell>
          <cell r="Z329">
            <v>23.795000000000002</v>
          </cell>
          <cell r="AA329">
            <v>52.015000000000001</v>
          </cell>
          <cell r="AB329">
            <v>29.170999999999999</v>
          </cell>
          <cell r="AC329">
            <v>154.67600000000002</v>
          </cell>
          <cell r="AD329">
            <v>47</v>
          </cell>
          <cell r="AE329">
            <v>16</v>
          </cell>
          <cell r="AF329">
            <v>52</v>
          </cell>
          <cell r="AG329">
            <v>29</v>
          </cell>
          <cell r="AH329">
            <v>144</v>
          </cell>
          <cell r="AI329">
            <v>46.6</v>
          </cell>
          <cell r="AJ329">
            <v>16.399999999999999</v>
          </cell>
          <cell r="AK329">
            <v>47.6</v>
          </cell>
          <cell r="AL329">
            <v>92</v>
          </cell>
          <cell r="AM329">
            <v>202.6</v>
          </cell>
          <cell r="AN329">
            <v>189.63</v>
          </cell>
          <cell r="AO329">
            <v>189.63</v>
          </cell>
          <cell r="AP329">
            <v>206.642</v>
          </cell>
          <cell r="AQ329">
            <v>243.00100000000003</v>
          </cell>
          <cell r="AR329">
            <v>280.45077000000003</v>
          </cell>
          <cell r="AS329">
            <v>319.02403310000005</v>
          </cell>
          <cell r="AT329">
            <v>358.75449409300006</v>
          </cell>
        </row>
        <row r="330">
          <cell r="J330">
            <v>95</v>
          </cell>
          <cell r="K330">
            <v>75.373000000000005</v>
          </cell>
          <cell r="L330">
            <v>71.453999999999994</v>
          </cell>
          <cell r="M330">
            <v>93.444999999999993</v>
          </cell>
          <cell r="N330">
            <v>335.27199999999999</v>
          </cell>
          <cell r="O330">
            <v>67</v>
          </cell>
          <cell r="P330">
            <v>89</v>
          </cell>
          <cell r="Q330">
            <v>69</v>
          </cell>
          <cell r="R330">
            <v>87</v>
          </cell>
          <cell r="S330">
            <v>312</v>
          </cell>
          <cell r="T330">
            <v>58.64</v>
          </cell>
          <cell r="U330">
            <v>96.12</v>
          </cell>
          <cell r="V330">
            <v>33.81</v>
          </cell>
          <cell r="W330">
            <v>98.27</v>
          </cell>
          <cell r="X330">
            <v>286.83999999999997</v>
          </cell>
          <cell r="Y330">
            <v>72.150000000000006</v>
          </cell>
          <cell r="Z330">
            <v>63.54</v>
          </cell>
          <cell r="AA330">
            <v>22.16</v>
          </cell>
          <cell r="AB330">
            <v>33.56</v>
          </cell>
          <cell r="AC330">
            <v>191.41</v>
          </cell>
          <cell r="AD330">
            <v>51</v>
          </cell>
          <cell r="AE330">
            <v>83</v>
          </cell>
          <cell r="AF330">
            <v>22</v>
          </cell>
          <cell r="AG330">
            <v>34</v>
          </cell>
          <cell r="AH330">
            <v>190</v>
          </cell>
          <cell r="AI330">
            <v>50.92</v>
          </cell>
          <cell r="AJ330">
            <v>83</v>
          </cell>
          <cell r="AK330">
            <v>44.35</v>
          </cell>
          <cell r="AL330">
            <v>0</v>
          </cell>
          <cell r="AM330">
            <v>178.27</v>
          </cell>
          <cell r="AN330">
            <v>185.78199999999998</v>
          </cell>
          <cell r="AO330">
            <v>185.78199999999998</v>
          </cell>
          <cell r="AP330">
            <v>125.20760000000001</v>
          </cell>
          <cell r="AQ330">
            <v>117.71832000000001</v>
          </cell>
          <cell r="AR330">
            <v>97</v>
          </cell>
          <cell r="AS330">
            <v>104</v>
          </cell>
          <cell r="AT330">
            <v>128</v>
          </cell>
        </row>
        <row r="331">
          <cell r="D331">
            <v>311</v>
          </cell>
          <cell r="E331">
            <v>397</v>
          </cell>
          <cell r="F331">
            <v>507</v>
          </cell>
          <cell r="G331">
            <v>403</v>
          </cell>
          <cell r="H331">
            <v>401</v>
          </cell>
          <cell r="I331">
            <v>461.4</v>
          </cell>
          <cell r="J331">
            <v>76</v>
          </cell>
          <cell r="K331">
            <v>83.114999999999995</v>
          </cell>
          <cell r="L331">
            <v>33.388999999999996</v>
          </cell>
          <cell r="M331">
            <v>40.471000000000004</v>
          </cell>
          <cell r="N331">
            <v>232.97500000000002</v>
          </cell>
          <cell r="O331">
            <v>9</v>
          </cell>
          <cell r="P331">
            <v>28</v>
          </cell>
          <cell r="Q331">
            <v>8</v>
          </cell>
          <cell r="R331">
            <v>4</v>
          </cell>
          <cell r="S331">
            <v>49</v>
          </cell>
          <cell r="T331">
            <v>1.39</v>
          </cell>
          <cell r="U331">
            <v>24.95</v>
          </cell>
          <cell r="V331">
            <v>24.15</v>
          </cell>
          <cell r="W331">
            <v>20</v>
          </cell>
          <cell r="X331">
            <v>70.489999999999995</v>
          </cell>
          <cell r="Y331">
            <v>3</v>
          </cell>
          <cell r="Z331">
            <v>46.072000000000003</v>
          </cell>
          <cell r="AA331">
            <v>6.2469999999999999</v>
          </cell>
          <cell r="AB331">
            <v>35.443000000000005</v>
          </cell>
          <cell r="AC331">
            <v>90.762</v>
          </cell>
          <cell r="AD331">
            <v>16</v>
          </cell>
          <cell r="AE331">
            <v>28</v>
          </cell>
          <cell r="AF331">
            <v>6</v>
          </cell>
          <cell r="AG331">
            <v>35</v>
          </cell>
          <cell r="AH331">
            <v>85</v>
          </cell>
          <cell r="AI331">
            <v>16.32</v>
          </cell>
          <cell r="AJ331">
            <v>27.580000000000002</v>
          </cell>
          <cell r="AK331">
            <v>25.81</v>
          </cell>
          <cell r="AL331">
            <v>43</v>
          </cell>
          <cell r="AM331">
            <v>112.71</v>
          </cell>
          <cell r="AN331">
            <v>114.27800000000001</v>
          </cell>
          <cell r="AO331">
            <v>114.27800000000001</v>
          </cell>
          <cell r="AP331">
            <v>14.855999999999998</v>
          </cell>
          <cell r="AQ331">
            <v>13</v>
          </cell>
          <cell r="AR331">
            <v>10</v>
          </cell>
          <cell r="AS331">
            <v>3</v>
          </cell>
          <cell r="AT331">
            <v>3</v>
          </cell>
        </row>
        <row r="332">
          <cell r="J332">
            <v>71</v>
          </cell>
          <cell r="K332">
            <v>74.668999999999997</v>
          </cell>
          <cell r="L332">
            <v>28.337</v>
          </cell>
          <cell r="M332">
            <v>31.516999999999999</v>
          </cell>
          <cell r="N332">
            <v>205.52299999999997</v>
          </cell>
          <cell r="O332">
            <v>4</v>
          </cell>
          <cell r="P332">
            <v>19</v>
          </cell>
          <cell r="Q332">
            <v>2</v>
          </cell>
          <cell r="R332">
            <v>1</v>
          </cell>
          <cell r="S332">
            <v>26</v>
          </cell>
          <cell r="T332">
            <v>0.95</v>
          </cell>
          <cell r="U332">
            <v>22</v>
          </cell>
          <cell r="V332">
            <v>24.15</v>
          </cell>
          <cell r="W332">
            <v>17</v>
          </cell>
          <cell r="X332">
            <v>64.099999999999994</v>
          </cell>
          <cell r="Y332">
            <v>1.93</v>
          </cell>
          <cell r="Z332">
            <v>42.981999999999999</v>
          </cell>
          <cell r="AA332">
            <v>5.4969999999999999</v>
          </cell>
          <cell r="AB332">
            <v>32.773000000000003</v>
          </cell>
          <cell r="AC332">
            <v>83.182000000000002</v>
          </cell>
          <cell r="AD332">
            <v>16</v>
          </cell>
          <cell r="AE332">
            <v>25</v>
          </cell>
          <cell r="AF332">
            <v>5</v>
          </cell>
          <cell r="AG332">
            <v>32</v>
          </cell>
          <cell r="AH332">
            <v>78</v>
          </cell>
          <cell r="AI332">
            <v>16.32</v>
          </cell>
          <cell r="AJ332">
            <v>24.73</v>
          </cell>
          <cell r="AK332">
            <v>25.81</v>
          </cell>
          <cell r="AL332">
            <v>43</v>
          </cell>
          <cell r="AM332">
            <v>109.86</v>
          </cell>
          <cell r="AN332">
            <v>100.54</v>
          </cell>
          <cell r="AO332">
            <v>100.54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</row>
        <row r="333">
          <cell r="J333">
            <v>5</v>
          </cell>
          <cell r="K333">
            <v>8.4459999999999997</v>
          </cell>
          <cell r="L333">
            <v>5.0519999999999996</v>
          </cell>
          <cell r="M333">
            <v>8.9540000000000006</v>
          </cell>
          <cell r="N333">
            <v>27.451999999999998</v>
          </cell>
          <cell r="O333">
            <v>5</v>
          </cell>
          <cell r="P333">
            <v>9</v>
          </cell>
          <cell r="Q333">
            <v>6</v>
          </cell>
          <cell r="R333">
            <v>3</v>
          </cell>
          <cell r="S333">
            <v>23</v>
          </cell>
          <cell r="T333">
            <v>0.44</v>
          </cell>
          <cell r="U333">
            <v>2.95</v>
          </cell>
          <cell r="V333">
            <v>0</v>
          </cell>
          <cell r="W333">
            <v>3</v>
          </cell>
          <cell r="X333">
            <v>6.3900000000000006</v>
          </cell>
          <cell r="Y333">
            <v>1.07</v>
          </cell>
          <cell r="Z333">
            <v>3.09</v>
          </cell>
          <cell r="AA333">
            <v>0.75</v>
          </cell>
          <cell r="AB333">
            <v>2.67</v>
          </cell>
          <cell r="AC333">
            <v>7.58</v>
          </cell>
          <cell r="AD333">
            <v>0</v>
          </cell>
          <cell r="AE333">
            <v>3</v>
          </cell>
          <cell r="AF333">
            <v>1</v>
          </cell>
          <cell r="AG333">
            <v>3</v>
          </cell>
          <cell r="AH333">
            <v>7</v>
          </cell>
          <cell r="AI333">
            <v>0</v>
          </cell>
          <cell r="AJ333">
            <v>2.85</v>
          </cell>
          <cell r="AK333">
            <v>0</v>
          </cell>
          <cell r="AL333">
            <v>0</v>
          </cell>
          <cell r="AM333">
            <v>2.85</v>
          </cell>
          <cell r="AN333">
            <v>13.738</v>
          </cell>
          <cell r="AO333">
            <v>13.738</v>
          </cell>
          <cell r="AP333">
            <v>14.855999999999998</v>
          </cell>
          <cell r="AQ333">
            <v>13</v>
          </cell>
          <cell r="AR333">
            <v>10</v>
          </cell>
          <cell r="AS333">
            <v>3</v>
          </cell>
          <cell r="AT333">
            <v>3</v>
          </cell>
        </row>
        <row r="334">
          <cell r="D334">
            <v>1467</v>
          </cell>
          <cell r="E334">
            <v>1382</v>
          </cell>
          <cell r="F334">
            <v>143</v>
          </cell>
          <cell r="G334">
            <v>109</v>
          </cell>
          <cell r="H334">
            <v>115</v>
          </cell>
          <cell r="I334">
            <v>74.5184</v>
          </cell>
          <cell r="J334">
            <v>10</v>
          </cell>
          <cell r="K334">
            <v>24.812000000000001</v>
          </cell>
          <cell r="L334">
            <v>6.7349999999999994</v>
          </cell>
          <cell r="M334">
            <v>25.628</v>
          </cell>
          <cell r="N334">
            <v>67.174999999999997</v>
          </cell>
          <cell r="O334">
            <v>5</v>
          </cell>
          <cell r="P334">
            <v>27</v>
          </cell>
          <cell r="Q334">
            <v>6</v>
          </cell>
          <cell r="R334">
            <v>28</v>
          </cell>
          <cell r="S334">
            <v>66</v>
          </cell>
          <cell r="T334">
            <v>2</v>
          </cell>
          <cell r="U334">
            <v>25</v>
          </cell>
          <cell r="V334">
            <v>10.649999999999999</v>
          </cell>
          <cell r="W334">
            <v>17</v>
          </cell>
          <cell r="X334">
            <v>54.649999999999991</v>
          </cell>
          <cell r="Y334">
            <v>8.2409999999999997</v>
          </cell>
          <cell r="Z334">
            <v>30.807000000000002</v>
          </cell>
          <cell r="AA334">
            <v>3.2229999999999999</v>
          </cell>
          <cell r="AB334">
            <v>37.878</v>
          </cell>
          <cell r="AC334">
            <v>80.149000000000001</v>
          </cell>
          <cell r="AD334">
            <v>8</v>
          </cell>
          <cell r="AE334">
            <v>21</v>
          </cell>
          <cell r="AF334">
            <v>3</v>
          </cell>
          <cell r="AG334">
            <v>38</v>
          </cell>
          <cell r="AH334">
            <v>70</v>
          </cell>
          <cell r="AI334">
            <v>8.24</v>
          </cell>
          <cell r="AJ334">
            <v>22.4</v>
          </cell>
          <cell r="AK334">
            <v>11.89</v>
          </cell>
          <cell r="AL334">
            <v>29</v>
          </cell>
          <cell r="AM334">
            <v>71.53</v>
          </cell>
          <cell r="AN334">
            <v>62.05</v>
          </cell>
          <cell r="AO334">
            <v>62.05</v>
          </cell>
          <cell r="AP334">
            <v>51.412000000000006</v>
          </cell>
          <cell r="AQ334">
            <v>7</v>
          </cell>
          <cell r="AR334">
            <v>0</v>
          </cell>
          <cell r="AS334">
            <v>0</v>
          </cell>
          <cell r="AT334">
            <v>0</v>
          </cell>
        </row>
        <row r="335">
          <cell r="J335">
            <v>3</v>
          </cell>
          <cell r="K335">
            <v>5.6520000000000001</v>
          </cell>
          <cell r="L335">
            <v>2.5539999999999998</v>
          </cell>
          <cell r="M335">
            <v>6.016</v>
          </cell>
          <cell r="N335">
            <v>17.222000000000001</v>
          </cell>
          <cell r="O335">
            <v>4</v>
          </cell>
          <cell r="P335">
            <v>10</v>
          </cell>
          <cell r="Q335">
            <v>5</v>
          </cell>
          <cell r="R335">
            <v>10</v>
          </cell>
          <cell r="S335">
            <v>29</v>
          </cell>
          <cell r="T335">
            <v>1</v>
          </cell>
          <cell r="U335">
            <v>10</v>
          </cell>
          <cell r="V335">
            <v>4.13</v>
          </cell>
          <cell r="W335">
            <v>0</v>
          </cell>
          <cell r="X335">
            <v>15.129999999999999</v>
          </cell>
          <cell r="Y335">
            <v>7.7210000000000001</v>
          </cell>
          <cell r="Z335">
            <v>16.337</v>
          </cell>
          <cell r="AA335">
            <v>2.7029999999999998</v>
          </cell>
          <cell r="AB335">
            <v>23.408000000000001</v>
          </cell>
          <cell r="AC335">
            <v>50.168999999999997</v>
          </cell>
          <cell r="AD335">
            <v>4</v>
          </cell>
          <cell r="AE335">
            <v>9</v>
          </cell>
          <cell r="AF335">
            <v>2</v>
          </cell>
          <cell r="AG335">
            <v>24</v>
          </cell>
          <cell r="AH335">
            <v>39</v>
          </cell>
          <cell r="AI335">
            <v>3.8</v>
          </cell>
          <cell r="AJ335">
            <v>10.4</v>
          </cell>
          <cell r="AK335">
            <v>8.89</v>
          </cell>
          <cell r="AL335">
            <v>29</v>
          </cell>
          <cell r="AM335">
            <v>52.09</v>
          </cell>
          <cell r="AN335">
            <v>46.98</v>
          </cell>
          <cell r="AO335">
            <v>46.98</v>
          </cell>
          <cell r="AP335">
            <v>47.412000000000006</v>
          </cell>
          <cell r="AQ335">
            <v>7</v>
          </cell>
          <cell r="AR335">
            <v>0</v>
          </cell>
          <cell r="AS335">
            <v>0</v>
          </cell>
          <cell r="AT335">
            <v>0</v>
          </cell>
        </row>
        <row r="336">
          <cell r="J336">
            <v>7</v>
          </cell>
          <cell r="K336">
            <v>19.16</v>
          </cell>
          <cell r="L336">
            <v>4.181</v>
          </cell>
          <cell r="M336">
            <v>19.611999999999998</v>
          </cell>
          <cell r="N336">
            <v>49.953000000000003</v>
          </cell>
          <cell r="O336">
            <v>1</v>
          </cell>
          <cell r="P336">
            <v>17</v>
          </cell>
          <cell r="Q336">
            <v>1</v>
          </cell>
          <cell r="R336">
            <v>18</v>
          </cell>
          <cell r="S336">
            <v>37</v>
          </cell>
          <cell r="T336">
            <v>1</v>
          </cell>
          <cell r="U336">
            <v>15</v>
          </cell>
          <cell r="V336">
            <v>6.52</v>
          </cell>
          <cell r="W336">
            <v>17</v>
          </cell>
          <cell r="X336">
            <v>39.519999999999996</v>
          </cell>
          <cell r="Y336">
            <v>0.52</v>
          </cell>
          <cell r="Z336">
            <v>14.47</v>
          </cell>
          <cell r="AA336">
            <v>0.52</v>
          </cell>
          <cell r="AB336">
            <v>14.47</v>
          </cell>
          <cell r="AC336">
            <v>29.98</v>
          </cell>
          <cell r="AD336">
            <v>4</v>
          </cell>
          <cell r="AE336">
            <v>12</v>
          </cell>
          <cell r="AF336">
            <v>1</v>
          </cell>
          <cell r="AG336">
            <v>14</v>
          </cell>
          <cell r="AH336">
            <v>31</v>
          </cell>
          <cell r="AI336">
            <v>4.4400000000000004</v>
          </cell>
          <cell r="AJ336">
            <v>12</v>
          </cell>
          <cell r="AK336">
            <v>3</v>
          </cell>
          <cell r="AL336">
            <v>0</v>
          </cell>
          <cell r="AM336">
            <v>19.440000000000001</v>
          </cell>
          <cell r="AN336">
            <v>15.069999999999999</v>
          </cell>
          <cell r="AO336">
            <v>15.069999999999999</v>
          </cell>
          <cell r="AP336">
            <v>4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</row>
        <row r="337">
          <cell r="T337">
            <v>141</v>
          </cell>
          <cell r="U337">
            <v>0</v>
          </cell>
          <cell r="V337">
            <v>3421</v>
          </cell>
          <cell r="W337">
            <v>300</v>
          </cell>
          <cell r="X337">
            <v>3862</v>
          </cell>
          <cell r="Y337">
            <v>140.03035</v>
          </cell>
          <cell r="Z337">
            <v>299.65800000000002</v>
          </cell>
          <cell r="AA337">
            <v>140.154</v>
          </cell>
          <cell r="AB337">
            <v>299.65699999999998</v>
          </cell>
          <cell r="AC337">
            <v>879.49935000000005</v>
          </cell>
          <cell r="AD337">
            <v>140</v>
          </cell>
          <cell r="AE337">
            <v>300</v>
          </cell>
          <cell r="AF337">
            <v>140</v>
          </cell>
          <cell r="AG337">
            <v>300</v>
          </cell>
          <cell r="AH337">
            <v>880</v>
          </cell>
          <cell r="AI337">
            <v>139.76</v>
          </cell>
          <cell r="AJ337">
            <v>299.7</v>
          </cell>
          <cell r="AK337">
            <v>140.97999999999999</v>
          </cell>
          <cell r="AL337">
            <v>298</v>
          </cell>
          <cell r="AM337">
            <v>878.44</v>
          </cell>
          <cell r="AN337">
            <v>879.62300000000005</v>
          </cell>
          <cell r="AO337">
            <v>879.62300000000005</v>
          </cell>
          <cell r="AP337">
            <v>887.93899999999996</v>
          </cell>
          <cell r="AQ337">
            <v>887.93899999999996</v>
          </cell>
          <cell r="AR337">
            <v>887.93899999999996</v>
          </cell>
          <cell r="AS337">
            <v>887.93899999999996</v>
          </cell>
          <cell r="AT337">
            <v>887.93899999999996</v>
          </cell>
        </row>
        <row r="340">
          <cell r="AC340">
            <v>294.5</v>
          </cell>
          <cell r="AH340">
            <v>294.5</v>
          </cell>
          <cell r="AN340">
            <v>294.5</v>
          </cell>
          <cell r="AP340">
            <v>294.5</v>
          </cell>
          <cell r="AQ340">
            <v>294.5</v>
          </cell>
          <cell r="AR340">
            <v>294.5</v>
          </cell>
          <cell r="AS340">
            <v>294.5</v>
          </cell>
          <cell r="AT340">
            <v>294.5</v>
          </cell>
        </row>
        <row r="341">
          <cell r="AC341">
            <v>575.29999999999995</v>
          </cell>
          <cell r="AH341">
            <v>575.29999999999995</v>
          </cell>
          <cell r="AN341">
            <v>575.29999999999995</v>
          </cell>
          <cell r="AP341">
            <v>575.29999999999995</v>
          </cell>
          <cell r="AQ341">
            <v>575.29999999999995</v>
          </cell>
          <cell r="AR341">
            <v>575.29999999999995</v>
          </cell>
          <cell r="AS341">
            <v>575.29999999999995</v>
          </cell>
          <cell r="AT341">
            <v>575.29999999999995</v>
          </cell>
        </row>
        <row r="342">
          <cell r="AC342">
            <v>9.699350000000095</v>
          </cell>
          <cell r="AH342">
            <v>10.200000000000045</v>
          </cell>
          <cell r="AN342">
            <v>9.8230000000000928</v>
          </cell>
          <cell r="AP342">
            <v>18.13900000000001</v>
          </cell>
          <cell r="AQ342">
            <v>18.13900000000001</v>
          </cell>
          <cell r="AR342">
            <v>18.13900000000001</v>
          </cell>
          <cell r="AS342">
            <v>18.13900000000001</v>
          </cell>
          <cell r="AT342">
            <v>18.13900000000001</v>
          </cell>
        </row>
        <row r="343">
          <cell r="D343">
            <v>158</v>
          </cell>
          <cell r="E343">
            <v>206</v>
          </cell>
          <cell r="F343">
            <v>56</v>
          </cell>
          <cell r="G343">
            <v>50</v>
          </cell>
          <cell r="H343">
            <v>432</v>
          </cell>
          <cell r="I343">
            <v>241.31440000000001</v>
          </cell>
          <cell r="J343">
            <v>2</v>
          </cell>
          <cell r="K343">
            <v>37.6</v>
          </cell>
          <cell r="L343">
            <v>300</v>
          </cell>
          <cell r="M343">
            <v>146.32599999999999</v>
          </cell>
          <cell r="N343">
            <v>485.92600000000004</v>
          </cell>
          <cell r="O343">
            <v>150</v>
          </cell>
          <cell r="P343">
            <v>150</v>
          </cell>
          <cell r="Q343">
            <v>150</v>
          </cell>
          <cell r="R343">
            <v>132</v>
          </cell>
          <cell r="S343">
            <v>582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140.607</v>
          </cell>
          <cell r="AA343">
            <v>0</v>
          </cell>
          <cell r="AB343">
            <v>616.94399999999996</v>
          </cell>
          <cell r="AC343">
            <v>757.55099999999993</v>
          </cell>
          <cell r="AD343">
            <v>0</v>
          </cell>
          <cell r="AE343">
            <v>140</v>
          </cell>
          <cell r="AF343">
            <v>0</v>
          </cell>
          <cell r="AG343">
            <v>617</v>
          </cell>
          <cell r="AH343">
            <v>757</v>
          </cell>
          <cell r="AI343">
            <v>0</v>
          </cell>
          <cell r="AJ343">
            <v>139.5</v>
          </cell>
          <cell r="AK343">
            <v>0</v>
          </cell>
          <cell r="AL343">
            <v>470</v>
          </cell>
          <cell r="AM343">
            <v>609.5</v>
          </cell>
          <cell r="AN343">
            <v>0</v>
          </cell>
          <cell r="AO343">
            <v>0</v>
          </cell>
          <cell r="AP343">
            <v>527</v>
          </cell>
          <cell r="AQ343">
            <v>65</v>
          </cell>
          <cell r="AR343">
            <v>75</v>
          </cell>
          <cell r="AS343">
            <v>146</v>
          </cell>
          <cell r="AT343">
            <v>77</v>
          </cell>
        </row>
        <row r="345"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1213</v>
          </cell>
          <cell r="I345">
            <v>713</v>
          </cell>
          <cell r="J345">
            <v>373</v>
          </cell>
          <cell r="K345">
            <v>237</v>
          </cell>
          <cell r="L345">
            <v>163</v>
          </cell>
          <cell r="M345">
            <v>97</v>
          </cell>
          <cell r="N345">
            <v>870</v>
          </cell>
          <cell r="O345">
            <v>271</v>
          </cell>
          <cell r="P345">
            <v>394</v>
          </cell>
          <cell r="Q345">
            <v>77</v>
          </cell>
          <cell r="R345">
            <v>35</v>
          </cell>
          <cell r="S345">
            <v>777</v>
          </cell>
          <cell r="T345">
            <v>643</v>
          </cell>
          <cell r="U345">
            <v>20</v>
          </cell>
          <cell r="V345">
            <v>150</v>
          </cell>
          <cell r="W345">
            <v>60</v>
          </cell>
          <cell r="X345">
            <v>873</v>
          </cell>
          <cell r="Y345">
            <v>458</v>
          </cell>
          <cell r="Z345">
            <v>792</v>
          </cell>
          <cell r="AA345">
            <v>0</v>
          </cell>
          <cell r="AB345">
            <v>0</v>
          </cell>
          <cell r="AC345">
            <v>1250</v>
          </cell>
          <cell r="AD345">
            <v>392</v>
          </cell>
          <cell r="AE345">
            <v>363</v>
          </cell>
          <cell r="AF345">
            <v>304</v>
          </cell>
          <cell r="AG345">
            <v>196</v>
          </cell>
          <cell r="AH345">
            <v>1255</v>
          </cell>
          <cell r="AI345">
            <v>392</v>
          </cell>
          <cell r="AJ345">
            <v>363</v>
          </cell>
          <cell r="AK345">
            <v>304</v>
          </cell>
          <cell r="AL345">
            <v>196</v>
          </cell>
          <cell r="AM345">
            <v>1255</v>
          </cell>
          <cell r="AN345">
            <v>955</v>
          </cell>
          <cell r="AO345">
            <v>955</v>
          </cell>
          <cell r="AP345">
            <v>1266</v>
          </cell>
          <cell r="AQ345">
            <v>1701</v>
          </cell>
          <cell r="AR345">
            <v>1900</v>
          </cell>
          <cell r="AS345">
            <v>1352</v>
          </cell>
          <cell r="AT345">
            <v>2148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</row>
        <row r="349"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32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19</v>
          </cell>
          <cell r="P349">
            <v>61</v>
          </cell>
          <cell r="Q349">
            <v>22</v>
          </cell>
          <cell r="R349">
            <v>40</v>
          </cell>
          <cell r="S349">
            <v>142</v>
          </cell>
          <cell r="T349">
            <v>0</v>
          </cell>
          <cell r="U349">
            <v>0</v>
          </cell>
          <cell r="V349">
            <v>-1</v>
          </cell>
          <cell r="W349">
            <v>-79</v>
          </cell>
          <cell r="X349">
            <v>-80</v>
          </cell>
          <cell r="Y349">
            <v>0</v>
          </cell>
          <cell r="Z349">
            <v>14</v>
          </cell>
          <cell r="AA349">
            <v>0</v>
          </cell>
          <cell r="AB349">
            <v>14</v>
          </cell>
          <cell r="AC349">
            <v>28</v>
          </cell>
          <cell r="AD349">
            <v>0</v>
          </cell>
          <cell r="AE349">
            <v>7</v>
          </cell>
          <cell r="AF349">
            <v>0</v>
          </cell>
          <cell r="AG349">
            <v>7</v>
          </cell>
          <cell r="AH349">
            <v>14</v>
          </cell>
          <cell r="AI349">
            <v>0</v>
          </cell>
          <cell r="AJ349">
            <v>7</v>
          </cell>
          <cell r="AK349">
            <v>0</v>
          </cell>
          <cell r="AL349">
            <v>7</v>
          </cell>
          <cell r="AM349">
            <v>14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</row>
        <row r="351">
          <cell r="B351">
            <v>942</v>
          </cell>
          <cell r="C351">
            <v>726</v>
          </cell>
          <cell r="D351">
            <v>190</v>
          </cell>
          <cell r="E351">
            <v>206</v>
          </cell>
          <cell r="F351">
            <v>627</v>
          </cell>
          <cell r="G351">
            <v>607</v>
          </cell>
          <cell r="H351">
            <v>728</v>
          </cell>
          <cell r="I351">
            <v>821</v>
          </cell>
          <cell r="J351">
            <v>206</v>
          </cell>
          <cell r="K351">
            <v>208</v>
          </cell>
          <cell r="L351">
            <v>224</v>
          </cell>
          <cell r="M351">
            <v>211</v>
          </cell>
          <cell r="N351">
            <v>849</v>
          </cell>
          <cell r="O351">
            <v>208</v>
          </cell>
          <cell r="P351">
            <v>210</v>
          </cell>
          <cell r="Q351">
            <v>211</v>
          </cell>
          <cell r="R351">
            <v>226</v>
          </cell>
          <cell r="S351">
            <v>855</v>
          </cell>
          <cell r="T351">
            <v>346</v>
          </cell>
          <cell r="U351">
            <v>210</v>
          </cell>
          <cell r="V351">
            <v>223</v>
          </cell>
          <cell r="W351">
            <v>221</v>
          </cell>
          <cell r="X351">
            <v>1000</v>
          </cell>
          <cell r="Y351">
            <v>254</v>
          </cell>
          <cell r="Z351">
            <v>272</v>
          </cell>
          <cell r="AA351">
            <v>271</v>
          </cell>
          <cell r="AB351">
            <v>270</v>
          </cell>
          <cell r="AC351">
            <v>1067</v>
          </cell>
          <cell r="AD351">
            <v>162</v>
          </cell>
          <cell r="AE351">
            <v>185</v>
          </cell>
          <cell r="AF351">
            <v>271</v>
          </cell>
          <cell r="AG351">
            <v>270</v>
          </cell>
          <cell r="AH351">
            <v>888</v>
          </cell>
          <cell r="AI351">
            <v>162</v>
          </cell>
          <cell r="AJ351">
            <v>185</v>
          </cell>
          <cell r="AK351">
            <v>58</v>
          </cell>
          <cell r="AL351">
            <v>223</v>
          </cell>
          <cell r="AM351">
            <v>628</v>
          </cell>
          <cell r="AN351">
            <v>720</v>
          </cell>
          <cell r="AO351">
            <v>720</v>
          </cell>
          <cell r="AP351">
            <v>678</v>
          </cell>
          <cell r="AQ351">
            <v>837</v>
          </cell>
          <cell r="AR351">
            <v>1394</v>
          </cell>
          <cell r="AS351">
            <v>1744</v>
          </cell>
          <cell r="AT351">
            <v>1829</v>
          </cell>
        </row>
        <row r="353">
          <cell r="E353">
            <v>18</v>
          </cell>
          <cell r="F353">
            <v>57</v>
          </cell>
          <cell r="G353">
            <v>1</v>
          </cell>
          <cell r="H353">
            <v>8</v>
          </cell>
          <cell r="I353">
            <v>19</v>
          </cell>
          <cell r="J353">
            <v>0</v>
          </cell>
          <cell r="K353">
            <v>0</v>
          </cell>
          <cell r="L353">
            <v>15</v>
          </cell>
          <cell r="M353">
            <v>0</v>
          </cell>
          <cell r="N353">
            <v>15</v>
          </cell>
          <cell r="O353">
            <v>0</v>
          </cell>
          <cell r="P353">
            <v>0</v>
          </cell>
          <cell r="Q353">
            <v>0</v>
          </cell>
          <cell r="R353">
            <v>13</v>
          </cell>
          <cell r="S353">
            <v>13</v>
          </cell>
          <cell r="T353">
            <v>172</v>
          </cell>
          <cell r="U353">
            <v>34</v>
          </cell>
          <cell r="V353">
            <v>46</v>
          </cell>
          <cell r="W353">
            <v>41</v>
          </cell>
          <cell r="X353">
            <v>293</v>
          </cell>
          <cell r="AD353">
            <v>1</v>
          </cell>
          <cell r="AE353">
            <v>20</v>
          </cell>
          <cell r="AF353">
            <v>0</v>
          </cell>
          <cell r="AG353">
            <v>0</v>
          </cell>
          <cell r="AH353">
            <v>21</v>
          </cell>
          <cell r="AI353">
            <v>1</v>
          </cell>
          <cell r="AJ353">
            <v>20</v>
          </cell>
          <cell r="AK353">
            <v>-109</v>
          </cell>
          <cell r="AL353">
            <v>55</v>
          </cell>
          <cell r="AM353">
            <v>-33</v>
          </cell>
        </row>
        <row r="354">
          <cell r="B354">
            <v>942</v>
          </cell>
          <cell r="C354">
            <v>726</v>
          </cell>
          <cell r="D354">
            <v>190</v>
          </cell>
          <cell r="E354">
            <v>188</v>
          </cell>
          <cell r="F354">
            <v>570</v>
          </cell>
          <cell r="G354">
            <v>606</v>
          </cell>
          <cell r="H354">
            <v>720</v>
          </cell>
          <cell r="I354">
            <v>802</v>
          </cell>
          <cell r="J354">
            <v>206</v>
          </cell>
          <cell r="K354">
            <v>208</v>
          </cell>
          <cell r="L354">
            <v>209</v>
          </cell>
          <cell r="M354">
            <v>211</v>
          </cell>
          <cell r="N354">
            <v>834</v>
          </cell>
          <cell r="O354">
            <v>208</v>
          </cell>
          <cell r="P354">
            <v>210</v>
          </cell>
          <cell r="Q354">
            <v>211</v>
          </cell>
          <cell r="R354">
            <v>213</v>
          </cell>
          <cell r="S354">
            <v>842</v>
          </cell>
          <cell r="T354">
            <v>174</v>
          </cell>
          <cell r="U354">
            <v>176</v>
          </cell>
          <cell r="V354">
            <v>177</v>
          </cell>
          <cell r="W354">
            <v>180</v>
          </cell>
          <cell r="X354">
            <v>707</v>
          </cell>
          <cell r="Y354">
            <v>250</v>
          </cell>
          <cell r="Z354">
            <v>250</v>
          </cell>
          <cell r="AA354">
            <v>250</v>
          </cell>
          <cell r="AB354">
            <v>250</v>
          </cell>
          <cell r="AC354">
            <v>1000</v>
          </cell>
          <cell r="AD354">
            <v>161</v>
          </cell>
          <cell r="AE354">
            <v>165</v>
          </cell>
          <cell r="AF354">
            <v>250</v>
          </cell>
          <cell r="AG354">
            <v>250</v>
          </cell>
          <cell r="AH354">
            <v>826</v>
          </cell>
          <cell r="AI354">
            <v>161</v>
          </cell>
          <cell r="AJ354">
            <v>165</v>
          </cell>
          <cell r="AK354">
            <v>167</v>
          </cell>
          <cell r="AL354">
            <v>168</v>
          </cell>
          <cell r="AM354">
            <v>661</v>
          </cell>
          <cell r="AN354">
            <v>720</v>
          </cell>
          <cell r="AO354">
            <v>720</v>
          </cell>
          <cell r="AP354">
            <v>678</v>
          </cell>
          <cell r="AQ354">
            <v>837</v>
          </cell>
          <cell r="AR354">
            <v>1394</v>
          </cell>
          <cell r="AS354">
            <v>1744</v>
          </cell>
          <cell r="AT354">
            <v>1829</v>
          </cell>
        </row>
        <row r="355">
          <cell r="B355">
            <v>942</v>
          </cell>
          <cell r="C355">
            <v>726</v>
          </cell>
          <cell r="D355">
            <v>190</v>
          </cell>
          <cell r="E355">
            <v>188</v>
          </cell>
          <cell r="F355">
            <v>570</v>
          </cell>
          <cell r="G355">
            <v>606</v>
          </cell>
          <cell r="H355">
            <v>720</v>
          </cell>
          <cell r="I355">
            <v>802</v>
          </cell>
          <cell r="Y355">
            <v>250</v>
          </cell>
          <cell r="Z355">
            <v>250</v>
          </cell>
          <cell r="AA355">
            <v>250</v>
          </cell>
          <cell r="AB355">
            <v>250</v>
          </cell>
          <cell r="AC355">
            <v>1000</v>
          </cell>
          <cell r="AD355">
            <v>0</v>
          </cell>
          <cell r="AE355">
            <v>0</v>
          </cell>
          <cell r="AF355">
            <v>250</v>
          </cell>
          <cell r="AG355">
            <v>250</v>
          </cell>
          <cell r="AH355">
            <v>500</v>
          </cell>
          <cell r="AN355">
            <v>702</v>
          </cell>
          <cell r="AO355">
            <v>702</v>
          </cell>
          <cell r="AP355">
            <v>500</v>
          </cell>
          <cell r="AQ355">
            <v>300</v>
          </cell>
          <cell r="AR355">
            <v>300</v>
          </cell>
          <cell r="AS355">
            <v>500</v>
          </cell>
          <cell r="AT355">
            <v>500</v>
          </cell>
        </row>
        <row r="356">
          <cell r="G356">
            <v>0</v>
          </cell>
          <cell r="H356">
            <v>0</v>
          </cell>
          <cell r="I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N356">
            <v>18</v>
          </cell>
          <cell r="AO356">
            <v>18</v>
          </cell>
          <cell r="AP356">
            <v>178</v>
          </cell>
          <cell r="AQ356">
            <v>537</v>
          </cell>
          <cell r="AR356">
            <v>1094</v>
          </cell>
          <cell r="AS356">
            <v>1244</v>
          </cell>
          <cell r="AT356">
            <v>1329</v>
          </cell>
        </row>
        <row r="357">
          <cell r="Y357">
            <v>4</v>
          </cell>
          <cell r="Z357">
            <v>22</v>
          </cell>
          <cell r="AA357">
            <v>21</v>
          </cell>
          <cell r="AB357">
            <v>20</v>
          </cell>
          <cell r="AC357">
            <v>67</v>
          </cell>
          <cell r="AD357">
            <v>0</v>
          </cell>
          <cell r="AE357">
            <v>0</v>
          </cell>
          <cell r="AF357">
            <v>21</v>
          </cell>
          <cell r="AG357">
            <v>20</v>
          </cell>
          <cell r="AH357">
            <v>41</v>
          </cell>
        </row>
        <row r="359">
          <cell r="B359">
            <v>2026</v>
          </cell>
          <cell r="C359">
            <v>1333</v>
          </cell>
          <cell r="D359">
            <v>-1960</v>
          </cell>
          <cell r="E359">
            <v>-4243</v>
          </cell>
          <cell r="F359">
            <v>-1301</v>
          </cell>
          <cell r="G359">
            <v>-380</v>
          </cell>
          <cell r="H359">
            <v>-389.23279999999977</v>
          </cell>
          <cell r="I359">
            <v>-2666.0018</v>
          </cell>
          <cell r="J359">
            <v>-1285.2159999999999</v>
          </cell>
          <cell r="K359">
            <v>-548.03099999999995</v>
          </cell>
          <cell r="L359">
            <v>-390.63100000000009</v>
          </cell>
          <cell r="M359">
            <v>-324.75</v>
          </cell>
          <cell r="N359">
            <v>-2548.6279999999997</v>
          </cell>
          <cell r="O359">
            <v>-1326.8400000000001</v>
          </cell>
          <cell r="P359">
            <v>679.98</v>
          </cell>
          <cell r="Q359">
            <v>-1076.32</v>
          </cell>
          <cell r="R359">
            <v>-498.98</v>
          </cell>
          <cell r="S359">
            <v>-2222.16</v>
          </cell>
          <cell r="T359">
            <v>-1399.5</v>
          </cell>
          <cell r="U359">
            <v>-1678.8</v>
          </cell>
          <cell r="V359">
            <v>-1410.9299999999998</v>
          </cell>
          <cell r="W359">
            <v>-859.75</v>
          </cell>
          <cell r="X359">
            <v>-5348.9800000000005</v>
          </cell>
          <cell r="Y359">
            <v>-2881.1785514869362</v>
          </cell>
          <cell r="Z359">
            <v>-990.16045246314934</v>
          </cell>
          <cell r="AA359">
            <v>819.39258760663836</v>
          </cell>
          <cell r="AB359">
            <v>-163.22317648661567</v>
          </cell>
          <cell r="AC359">
            <v>-3215.1695928300628</v>
          </cell>
          <cell r="AD359">
            <v>-2154.0948463223735</v>
          </cell>
          <cell r="AE359">
            <v>-923.52059291374826</v>
          </cell>
          <cell r="AF359">
            <v>-2671.0366004692401</v>
          </cell>
          <cell r="AG359">
            <v>164.8111819882588</v>
          </cell>
          <cell r="AH359">
            <v>-5585.8408577171031</v>
          </cell>
          <cell r="AI359">
            <v>-2207.79288</v>
          </cell>
          <cell r="AJ359">
            <v>-2012.677297</v>
          </cell>
          <cell r="AK359">
            <v>-2746.1094000000007</v>
          </cell>
          <cell r="AL359">
            <v>297.05319999999983</v>
          </cell>
          <cell r="AM359">
            <v>-6528.5263770000029</v>
          </cell>
          <cell r="AN359">
            <v>-2835.2294377421213</v>
          </cell>
          <cell r="AO359">
            <v>-4004.5503415991661</v>
          </cell>
          <cell r="AP359">
            <v>-2461.9513475713038</v>
          </cell>
          <cell r="AQ359">
            <v>-1952.7550472637113</v>
          </cell>
          <cell r="AR359">
            <v>-1434.793136308444</v>
          </cell>
          <cell r="AS359">
            <v>-1371.2071626717611</v>
          </cell>
          <cell r="AT359">
            <v>-1423.665258470432</v>
          </cell>
        </row>
        <row r="361">
          <cell r="B361">
            <v>706</v>
          </cell>
          <cell r="C361">
            <v>-410</v>
          </cell>
          <cell r="D361">
            <v>180</v>
          </cell>
          <cell r="E361">
            <v>-916</v>
          </cell>
          <cell r="F361">
            <v>718</v>
          </cell>
          <cell r="G361">
            <v>925</v>
          </cell>
          <cell r="H361">
            <v>-921</v>
          </cell>
          <cell r="I361">
            <v>-535</v>
          </cell>
          <cell r="J361">
            <v>-186</v>
          </cell>
          <cell r="K361">
            <v>264</v>
          </cell>
          <cell r="L361">
            <v>85</v>
          </cell>
          <cell r="M361">
            <v>414</v>
          </cell>
          <cell r="N361">
            <v>577</v>
          </cell>
          <cell r="O361">
            <v>-352</v>
          </cell>
          <cell r="P361">
            <v>-47</v>
          </cell>
          <cell r="Q361">
            <v>-645</v>
          </cell>
          <cell r="R361">
            <v>-699</v>
          </cell>
          <cell r="S361">
            <v>-1743</v>
          </cell>
          <cell r="T361">
            <v>554</v>
          </cell>
          <cell r="U361">
            <v>3.1999999999999886</v>
          </cell>
          <cell r="V361">
            <v>-597</v>
          </cell>
          <cell r="W361">
            <v>1291</v>
          </cell>
          <cell r="X361">
            <v>1251.2</v>
          </cell>
          <cell r="Y361">
            <v>-812.30533980582527</v>
          </cell>
          <cell r="Z361">
            <v>-656.86962616822427</v>
          </cell>
          <cell r="AA361">
            <v>550.56410071942446</v>
          </cell>
          <cell r="AB361">
            <v>558.48948096885806</v>
          </cell>
          <cell r="AC361">
            <v>-360.12138428576679</v>
          </cell>
          <cell r="AD361">
            <v>-89</v>
          </cell>
          <cell r="AE361">
            <v>-65</v>
          </cell>
          <cell r="AF361">
            <v>-617</v>
          </cell>
          <cell r="AG361">
            <v>1556</v>
          </cell>
          <cell r="AH361">
            <v>785</v>
          </cell>
          <cell r="AI361">
            <v>61</v>
          </cell>
          <cell r="AJ361">
            <v>-1310</v>
          </cell>
          <cell r="AK361">
            <v>376</v>
          </cell>
          <cell r="AL361">
            <v>1596</v>
          </cell>
          <cell r="AM361">
            <v>723</v>
          </cell>
          <cell r="AN361">
            <v>203.83999999999997</v>
          </cell>
          <cell r="AO361">
            <v>203.83999999999997</v>
          </cell>
          <cell r="AP361">
            <v>300.16794044665016</v>
          </cell>
          <cell r="AQ361">
            <v>-362</v>
          </cell>
          <cell r="AR361">
            <v>-356</v>
          </cell>
          <cell r="AS361">
            <v>-327</v>
          </cell>
          <cell r="AT361">
            <v>-327</v>
          </cell>
        </row>
        <row r="363">
          <cell r="B363">
            <v>278</v>
          </cell>
          <cell r="C363">
            <v>-520</v>
          </cell>
          <cell r="D363">
            <v>247</v>
          </cell>
          <cell r="E363">
            <v>-713</v>
          </cell>
          <cell r="F363">
            <v>124</v>
          </cell>
          <cell r="G363">
            <v>144</v>
          </cell>
          <cell r="H363">
            <v>-24</v>
          </cell>
          <cell r="I363">
            <v>-179</v>
          </cell>
          <cell r="J363">
            <v>1</v>
          </cell>
          <cell r="K363">
            <v>71</v>
          </cell>
          <cell r="L363">
            <v>50</v>
          </cell>
          <cell r="M363">
            <v>70</v>
          </cell>
          <cell r="N363">
            <v>192</v>
          </cell>
          <cell r="O363">
            <v>-16</v>
          </cell>
          <cell r="P363">
            <v>-74</v>
          </cell>
          <cell r="Q363">
            <v>10</v>
          </cell>
          <cell r="R363">
            <v>-596</v>
          </cell>
          <cell r="S363">
            <v>-676</v>
          </cell>
          <cell r="T363">
            <v>21</v>
          </cell>
          <cell r="U363">
            <v>-214</v>
          </cell>
          <cell r="V363">
            <v>-54</v>
          </cell>
          <cell r="W363">
            <v>-43</v>
          </cell>
          <cell r="X363">
            <v>-290</v>
          </cell>
          <cell r="Y363">
            <v>-778.05533980582527</v>
          </cell>
          <cell r="Z363">
            <v>-516.61962616822427</v>
          </cell>
          <cell r="AA363">
            <v>427.37410071942446</v>
          </cell>
          <cell r="AB363">
            <v>-39.150519031141869</v>
          </cell>
          <cell r="AC363">
            <v>-906.45138428576684</v>
          </cell>
          <cell r="AD363">
            <v>-22</v>
          </cell>
          <cell r="AE363">
            <v>2</v>
          </cell>
          <cell r="AF363">
            <v>-701</v>
          </cell>
          <cell r="AG363">
            <v>709</v>
          </cell>
          <cell r="AH363">
            <v>-12</v>
          </cell>
          <cell r="AI363">
            <v>-108</v>
          </cell>
          <cell r="AJ363">
            <v>-1062</v>
          </cell>
          <cell r="AK363">
            <v>307</v>
          </cell>
          <cell r="AL363">
            <v>185</v>
          </cell>
          <cell r="AM363">
            <v>-678</v>
          </cell>
          <cell r="AN363">
            <v>-38</v>
          </cell>
          <cell r="AO363">
            <v>-38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</row>
        <row r="364">
          <cell r="Y364">
            <v>-804</v>
          </cell>
          <cell r="Z364">
            <v>-55</v>
          </cell>
          <cell r="AA364">
            <v>-631</v>
          </cell>
          <cell r="AB364">
            <v>-64</v>
          </cell>
          <cell r="AC364">
            <v>-1554</v>
          </cell>
          <cell r="AD364">
            <v>-804</v>
          </cell>
          <cell r="AE364">
            <v>-55</v>
          </cell>
          <cell r="AF364">
            <v>-631</v>
          </cell>
          <cell r="AG364">
            <v>-64</v>
          </cell>
          <cell r="AH364">
            <v>-1554</v>
          </cell>
        </row>
        <row r="365">
          <cell r="B365">
            <v>428</v>
          </cell>
          <cell r="C365">
            <v>110</v>
          </cell>
          <cell r="D365">
            <v>-67</v>
          </cell>
          <cell r="E365">
            <v>-203</v>
          </cell>
          <cell r="F365">
            <v>594</v>
          </cell>
          <cell r="G365">
            <v>781</v>
          </cell>
          <cell r="H365">
            <v>-897</v>
          </cell>
          <cell r="I365">
            <v>-356</v>
          </cell>
          <cell r="J365">
            <v>-187</v>
          </cell>
          <cell r="K365">
            <v>193</v>
          </cell>
          <cell r="L365">
            <v>35</v>
          </cell>
          <cell r="M365">
            <v>344</v>
          </cell>
          <cell r="N365">
            <v>385</v>
          </cell>
          <cell r="O365">
            <v>-336</v>
          </cell>
          <cell r="P365">
            <v>27</v>
          </cell>
          <cell r="Q365">
            <v>-655</v>
          </cell>
          <cell r="R365">
            <v>-103</v>
          </cell>
          <cell r="S365">
            <v>-1067</v>
          </cell>
          <cell r="T365">
            <v>533</v>
          </cell>
          <cell r="U365">
            <v>217.2</v>
          </cell>
          <cell r="V365">
            <v>-543</v>
          </cell>
          <cell r="W365">
            <v>1334</v>
          </cell>
          <cell r="X365">
            <v>1541.2</v>
          </cell>
          <cell r="Y365">
            <v>-34.25</v>
          </cell>
          <cell r="Z365">
            <v>-140.25</v>
          </cell>
          <cell r="AA365">
            <v>123.19</v>
          </cell>
          <cell r="AB365">
            <v>597.64</v>
          </cell>
          <cell r="AC365">
            <v>546.33000000000004</v>
          </cell>
          <cell r="AD365">
            <v>-67</v>
          </cell>
          <cell r="AE365">
            <v>-67</v>
          </cell>
          <cell r="AF365">
            <v>84</v>
          </cell>
          <cell r="AG365">
            <v>847</v>
          </cell>
          <cell r="AH365">
            <v>797</v>
          </cell>
          <cell r="AI365">
            <v>169</v>
          </cell>
          <cell r="AJ365">
            <v>-248</v>
          </cell>
          <cell r="AK365">
            <v>69</v>
          </cell>
          <cell r="AL365">
            <v>1411</v>
          </cell>
          <cell r="AM365">
            <v>1401</v>
          </cell>
          <cell r="AN365">
            <v>241.83999999999997</v>
          </cell>
          <cell r="AO365">
            <v>241.83999999999997</v>
          </cell>
          <cell r="AP365">
            <v>300.16794044665016</v>
          </cell>
          <cell r="AQ365">
            <v>-362</v>
          </cell>
          <cell r="AR365">
            <v>-356</v>
          </cell>
          <cell r="AS365">
            <v>-327</v>
          </cell>
          <cell r="AT365">
            <v>-327</v>
          </cell>
        </row>
        <row r="366">
          <cell r="B366">
            <v>428</v>
          </cell>
          <cell r="C366">
            <v>-172</v>
          </cell>
          <cell r="D366">
            <v>-26</v>
          </cell>
          <cell r="E366">
            <v>-461</v>
          </cell>
          <cell r="F366">
            <v>166</v>
          </cell>
          <cell r="G366">
            <v>300</v>
          </cell>
          <cell r="H366">
            <v>295</v>
          </cell>
          <cell r="I366">
            <v>-371</v>
          </cell>
          <cell r="J366">
            <v>21</v>
          </cell>
          <cell r="K366">
            <v>73</v>
          </cell>
          <cell r="L366">
            <v>110</v>
          </cell>
          <cell r="M366">
            <v>-201</v>
          </cell>
          <cell r="N366">
            <v>3</v>
          </cell>
          <cell r="O366">
            <v>27</v>
          </cell>
          <cell r="P366">
            <v>62</v>
          </cell>
          <cell r="Q366">
            <v>-390</v>
          </cell>
          <cell r="R366">
            <v>-172</v>
          </cell>
          <cell r="S366">
            <v>-473</v>
          </cell>
          <cell r="T366">
            <v>391</v>
          </cell>
          <cell r="U366">
            <v>93.2</v>
          </cell>
          <cell r="V366">
            <v>-182</v>
          </cell>
          <cell r="W366">
            <v>394</v>
          </cell>
          <cell r="X366">
            <v>696.2</v>
          </cell>
          <cell r="Y366">
            <v>302.39</v>
          </cell>
          <cell r="Z366">
            <v>-201.01</v>
          </cell>
          <cell r="AA366">
            <v>193.38</v>
          </cell>
          <cell r="AB366">
            <v>105.23</v>
          </cell>
          <cell r="AC366">
            <v>399.99</v>
          </cell>
          <cell r="AD366">
            <v>453</v>
          </cell>
          <cell r="AE366">
            <v>-126</v>
          </cell>
          <cell r="AF366">
            <v>155</v>
          </cell>
          <cell r="AG366">
            <v>586</v>
          </cell>
          <cell r="AH366">
            <v>1068</v>
          </cell>
          <cell r="AI366">
            <v>453</v>
          </cell>
          <cell r="AJ366">
            <v>-126</v>
          </cell>
          <cell r="AK366">
            <v>155</v>
          </cell>
          <cell r="AL366">
            <v>622</v>
          </cell>
          <cell r="AM366">
            <v>1104</v>
          </cell>
          <cell r="AN366">
            <v>387.57</v>
          </cell>
          <cell r="AO366">
            <v>387.57</v>
          </cell>
          <cell r="AP366">
            <v>398.62968982630281</v>
          </cell>
          <cell r="AQ366">
            <v>-206</v>
          </cell>
          <cell r="AR366">
            <v>-192</v>
          </cell>
          <cell r="AS366">
            <v>-279</v>
          </cell>
          <cell r="AT366">
            <v>-279</v>
          </cell>
        </row>
        <row r="367">
          <cell r="B367">
            <v>0</v>
          </cell>
          <cell r="C367">
            <v>282</v>
          </cell>
          <cell r="D367">
            <v>-41</v>
          </cell>
          <cell r="E367">
            <v>258</v>
          </cell>
          <cell r="F367">
            <v>428</v>
          </cell>
          <cell r="G367">
            <v>481</v>
          </cell>
          <cell r="H367">
            <v>-1192</v>
          </cell>
          <cell r="I367">
            <v>15</v>
          </cell>
          <cell r="J367">
            <v>-208</v>
          </cell>
          <cell r="K367">
            <v>120</v>
          </cell>
          <cell r="L367">
            <v>-75</v>
          </cell>
          <cell r="M367">
            <v>545</v>
          </cell>
          <cell r="N367">
            <v>382</v>
          </cell>
          <cell r="O367">
            <v>-363</v>
          </cell>
          <cell r="P367">
            <v>-35</v>
          </cell>
          <cell r="Q367">
            <v>-265</v>
          </cell>
          <cell r="R367">
            <v>69</v>
          </cell>
          <cell r="S367">
            <v>-594</v>
          </cell>
          <cell r="T367">
            <v>142</v>
          </cell>
          <cell r="U367">
            <v>123.99999999999999</v>
          </cell>
          <cell r="V367">
            <v>-361</v>
          </cell>
          <cell r="W367">
            <v>940</v>
          </cell>
          <cell r="X367">
            <v>845</v>
          </cell>
          <cell r="Y367">
            <v>-336.64</v>
          </cell>
          <cell r="Z367">
            <v>60.76</v>
          </cell>
          <cell r="AA367">
            <v>-70.19</v>
          </cell>
          <cell r="AB367">
            <v>492.41</v>
          </cell>
          <cell r="AC367">
            <v>146.34</v>
          </cell>
          <cell r="AD367">
            <v>-520</v>
          </cell>
          <cell r="AE367">
            <v>59</v>
          </cell>
          <cell r="AF367">
            <v>-71</v>
          </cell>
          <cell r="AG367">
            <v>261</v>
          </cell>
          <cell r="AH367">
            <v>-271</v>
          </cell>
          <cell r="AI367">
            <v>-284</v>
          </cell>
          <cell r="AJ367">
            <v>-122</v>
          </cell>
          <cell r="AK367">
            <v>-86</v>
          </cell>
          <cell r="AL367">
            <v>789</v>
          </cell>
          <cell r="AM367">
            <v>297</v>
          </cell>
          <cell r="AN367">
            <v>-145.73000000000002</v>
          </cell>
          <cell r="AO367">
            <v>-145.73000000000002</v>
          </cell>
          <cell r="AP367">
            <v>-98.461749379652645</v>
          </cell>
          <cell r="AQ367">
            <v>-156</v>
          </cell>
          <cell r="AR367">
            <v>-164</v>
          </cell>
          <cell r="AS367">
            <v>-48</v>
          </cell>
          <cell r="AT367">
            <v>-48</v>
          </cell>
        </row>
        <row r="368">
          <cell r="G368">
            <v>69</v>
          </cell>
          <cell r="H368">
            <v>-195</v>
          </cell>
          <cell r="I368">
            <v>21</v>
          </cell>
          <cell r="J368">
            <v>-191</v>
          </cell>
          <cell r="K368">
            <v>100</v>
          </cell>
          <cell r="L368">
            <v>-117</v>
          </cell>
          <cell r="M368">
            <v>247</v>
          </cell>
          <cell r="N368">
            <v>39</v>
          </cell>
          <cell r="O368">
            <v>-148</v>
          </cell>
          <cell r="P368">
            <v>32</v>
          </cell>
          <cell r="Q368">
            <v>-213</v>
          </cell>
          <cell r="R368">
            <v>-266</v>
          </cell>
          <cell r="S368">
            <v>-595</v>
          </cell>
          <cell r="T368">
            <v>140</v>
          </cell>
          <cell r="U368">
            <v>193</v>
          </cell>
          <cell r="V368">
            <v>-334</v>
          </cell>
          <cell r="W368">
            <v>726</v>
          </cell>
          <cell r="X368">
            <v>725</v>
          </cell>
          <cell r="Y368">
            <v>-381</v>
          </cell>
          <cell r="Z368">
            <v>14</v>
          </cell>
          <cell r="AA368">
            <v>-128.75</v>
          </cell>
          <cell r="AB368">
            <v>416.65</v>
          </cell>
          <cell r="AC368">
            <v>-79.099999999999994</v>
          </cell>
          <cell r="AD368">
            <v>-422</v>
          </cell>
          <cell r="AE368">
            <v>89</v>
          </cell>
          <cell r="AF368">
            <v>35</v>
          </cell>
          <cell r="AG368">
            <v>141</v>
          </cell>
          <cell r="AH368">
            <v>-157</v>
          </cell>
          <cell r="AI368">
            <v>-422</v>
          </cell>
          <cell r="AJ368">
            <v>89</v>
          </cell>
          <cell r="AK368">
            <v>35</v>
          </cell>
          <cell r="AL368">
            <v>141</v>
          </cell>
          <cell r="AM368">
            <v>-157</v>
          </cell>
          <cell r="AN368">
            <v>-50</v>
          </cell>
          <cell r="AO368">
            <v>-50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</row>
        <row r="369">
          <cell r="J369">
            <v>-56</v>
          </cell>
          <cell r="K369">
            <v>25</v>
          </cell>
          <cell r="L369">
            <v>33</v>
          </cell>
          <cell r="M369">
            <v>146</v>
          </cell>
          <cell r="N369">
            <v>148</v>
          </cell>
          <cell r="O369">
            <v>-18</v>
          </cell>
          <cell r="P369">
            <v>-32</v>
          </cell>
          <cell r="Q369">
            <v>-108</v>
          </cell>
          <cell r="R369">
            <v>298</v>
          </cell>
          <cell r="S369">
            <v>140</v>
          </cell>
          <cell r="T369">
            <v>83</v>
          </cell>
          <cell r="U369">
            <v>-74</v>
          </cell>
          <cell r="V369">
            <v>-28</v>
          </cell>
          <cell r="W369">
            <v>195</v>
          </cell>
          <cell r="X369">
            <v>176</v>
          </cell>
          <cell r="Y369">
            <v>38</v>
          </cell>
          <cell r="Z369">
            <v>40.4</v>
          </cell>
          <cell r="AA369">
            <v>52.2</v>
          </cell>
          <cell r="AB369">
            <v>69.400000000000006</v>
          </cell>
          <cell r="AC369">
            <v>200</v>
          </cell>
          <cell r="AD369">
            <v>-84</v>
          </cell>
          <cell r="AE369">
            <v>13</v>
          </cell>
          <cell r="AF369">
            <v>-137</v>
          </cell>
          <cell r="AG369">
            <v>109</v>
          </cell>
          <cell r="AH369">
            <v>-99</v>
          </cell>
          <cell r="AI369">
            <v>-48</v>
          </cell>
          <cell r="AJ369">
            <v>32</v>
          </cell>
          <cell r="AK369">
            <v>-152</v>
          </cell>
          <cell r="AL369">
            <v>109</v>
          </cell>
          <cell r="AM369">
            <v>-59</v>
          </cell>
          <cell r="AN369">
            <v>216.84</v>
          </cell>
          <cell r="AO369">
            <v>216.84</v>
          </cell>
          <cell r="AP369">
            <v>223.02774193548393</v>
          </cell>
          <cell r="AQ369">
            <v>-155</v>
          </cell>
          <cell r="AR369">
            <v>-169</v>
          </cell>
          <cell r="AS369">
            <v>-56</v>
          </cell>
          <cell r="AT369">
            <v>-56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135</v>
          </cell>
          <cell r="N370">
            <v>135</v>
          </cell>
          <cell r="O370">
            <v>-135</v>
          </cell>
          <cell r="P370">
            <v>0</v>
          </cell>
          <cell r="Q370">
            <v>0</v>
          </cell>
          <cell r="R370">
            <v>0</v>
          </cell>
          <cell r="S370">
            <v>-135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200</v>
          </cell>
          <cell r="AJ370">
            <v>-200</v>
          </cell>
          <cell r="AK370">
            <v>0</v>
          </cell>
          <cell r="AL370">
            <v>528</v>
          </cell>
          <cell r="AM370">
            <v>528</v>
          </cell>
          <cell r="AN370">
            <v>0</v>
          </cell>
          <cell r="AO370">
            <v>0</v>
          </cell>
          <cell r="AP370">
            <v>0</v>
          </cell>
          <cell r="AQ370">
            <v>11</v>
          </cell>
          <cell r="AR370">
            <v>10</v>
          </cell>
          <cell r="AS370">
            <v>9</v>
          </cell>
          <cell r="AT370">
            <v>9</v>
          </cell>
        </row>
        <row r="371">
          <cell r="J371">
            <v>39</v>
          </cell>
          <cell r="K371">
            <v>-5</v>
          </cell>
          <cell r="L371">
            <v>9</v>
          </cell>
          <cell r="M371">
            <v>17</v>
          </cell>
          <cell r="N371">
            <v>60</v>
          </cell>
          <cell r="O371">
            <v>-62</v>
          </cell>
          <cell r="P371">
            <v>-35</v>
          </cell>
          <cell r="Q371">
            <v>56</v>
          </cell>
          <cell r="R371">
            <v>37</v>
          </cell>
          <cell r="S371">
            <v>-4</v>
          </cell>
          <cell r="T371">
            <v>-81</v>
          </cell>
          <cell r="U371">
            <v>5</v>
          </cell>
          <cell r="V371">
            <v>1</v>
          </cell>
          <cell r="W371">
            <v>19</v>
          </cell>
          <cell r="X371">
            <v>-56</v>
          </cell>
          <cell r="Y371">
            <v>6.36</v>
          </cell>
          <cell r="Z371">
            <v>6.36</v>
          </cell>
          <cell r="AA371">
            <v>6.36</v>
          </cell>
          <cell r="AB371">
            <v>6.36</v>
          </cell>
          <cell r="AC371">
            <v>25.44</v>
          </cell>
          <cell r="AD371">
            <v>-14</v>
          </cell>
          <cell r="AE371">
            <v>-43</v>
          </cell>
          <cell r="AF371">
            <v>31</v>
          </cell>
          <cell r="AG371">
            <v>11</v>
          </cell>
          <cell r="AH371">
            <v>-15</v>
          </cell>
          <cell r="AI371">
            <v>-14</v>
          </cell>
          <cell r="AJ371">
            <v>-43</v>
          </cell>
          <cell r="AK371">
            <v>31</v>
          </cell>
          <cell r="AL371">
            <v>11</v>
          </cell>
          <cell r="AM371">
            <v>-15</v>
          </cell>
          <cell r="AN371">
            <v>20.73</v>
          </cell>
          <cell r="AO371">
            <v>20.73</v>
          </cell>
          <cell r="AP371">
            <v>21.321550868486359</v>
          </cell>
          <cell r="AQ371">
            <v>-12</v>
          </cell>
          <cell r="AR371">
            <v>-5</v>
          </cell>
          <cell r="AS371">
            <v>-1</v>
          </cell>
          <cell r="AT371">
            <v>-1</v>
          </cell>
        </row>
        <row r="372"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-333.3</v>
          </cell>
          <cell r="AO372">
            <v>-333.3</v>
          </cell>
          <cell r="AP372">
            <v>-342.81104218362293</v>
          </cell>
        </row>
        <row r="374">
          <cell r="B374">
            <v>1320</v>
          </cell>
          <cell r="C374">
            <v>1743</v>
          </cell>
          <cell r="D374">
            <v>-2140</v>
          </cell>
          <cell r="E374">
            <v>-3327</v>
          </cell>
          <cell r="F374">
            <v>-2019</v>
          </cell>
          <cell r="G374">
            <v>-1305</v>
          </cell>
          <cell r="H374">
            <v>531.76720000000023</v>
          </cell>
          <cell r="I374">
            <v>-2131.0018</v>
          </cell>
          <cell r="J374">
            <v>-1099.2159999999999</v>
          </cell>
          <cell r="K374">
            <v>-812.03099999999995</v>
          </cell>
          <cell r="L374">
            <v>-475.63100000000009</v>
          </cell>
          <cell r="M374">
            <v>-738.75</v>
          </cell>
          <cell r="N374">
            <v>-3125.6279999999997</v>
          </cell>
          <cell r="O374">
            <v>-974.84000000000015</v>
          </cell>
          <cell r="P374">
            <v>726.98</v>
          </cell>
          <cell r="Q374">
            <v>-431.31999999999994</v>
          </cell>
          <cell r="R374">
            <v>200.01999999999998</v>
          </cell>
          <cell r="S374">
            <v>-479.16000000000008</v>
          </cell>
          <cell r="T374">
            <v>-1953.5</v>
          </cell>
          <cell r="U374">
            <v>-1682</v>
          </cell>
          <cell r="V374">
            <v>-813.92999999999984</v>
          </cell>
          <cell r="W374">
            <v>-2150.75</v>
          </cell>
          <cell r="X374">
            <v>-6600.18</v>
          </cell>
          <cell r="Y374">
            <v>-2068.8732116811107</v>
          </cell>
          <cell r="Z374">
            <v>-333.29082629492501</v>
          </cell>
          <cell r="AA374">
            <v>268.8284868872139</v>
          </cell>
          <cell r="AB374">
            <v>-721.71265745547373</v>
          </cell>
          <cell r="AC374">
            <v>-2855.0482085442959</v>
          </cell>
          <cell r="AD374">
            <v>-2065.0948463223735</v>
          </cell>
          <cell r="AE374">
            <v>-858.52059291374826</v>
          </cell>
          <cell r="AF374">
            <v>-2054.0366004692401</v>
          </cell>
          <cell r="AG374">
            <v>-1391.1888180117412</v>
          </cell>
          <cell r="AH374">
            <v>-6370.8408577171031</v>
          </cell>
          <cell r="AI374">
            <v>-2268.79288</v>
          </cell>
          <cell r="AJ374">
            <v>-702.67729699999995</v>
          </cell>
          <cell r="AK374">
            <v>-3122.1094000000007</v>
          </cell>
          <cell r="AL374">
            <v>-1298.9468000000002</v>
          </cell>
          <cell r="AM374">
            <v>-7251.5263770000029</v>
          </cell>
          <cell r="AN374">
            <v>-3039.0694377421214</v>
          </cell>
          <cell r="AO374">
            <v>-4208.3903415991663</v>
          </cell>
          <cell r="AP374">
            <v>-2762.1192880179542</v>
          </cell>
          <cell r="AQ374">
            <v>-1590.7550472637113</v>
          </cell>
          <cell r="AR374">
            <v>-1078.793136308444</v>
          </cell>
          <cell r="AS374">
            <v>-1044.2071626717611</v>
          </cell>
          <cell r="AT374">
            <v>-1096.665258470432</v>
          </cell>
        </row>
        <row r="376">
          <cell r="B376">
            <v>-903</v>
          </cell>
          <cell r="C376">
            <v>-1094</v>
          </cell>
          <cell r="D376">
            <v>-1106</v>
          </cell>
          <cell r="E376">
            <v>-1334</v>
          </cell>
          <cell r="F376">
            <v>-975</v>
          </cell>
          <cell r="G376">
            <v>-681</v>
          </cell>
          <cell r="H376">
            <v>-652</v>
          </cell>
          <cell r="I376">
            <v>-793</v>
          </cell>
          <cell r="J376">
            <v>-214</v>
          </cell>
          <cell r="K376">
            <v>-206</v>
          </cell>
          <cell r="L376">
            <v>-204</v>
          </cell>
          <cell r="M376">
            <v>-205</v>
          </cell>
          <cell r="N376">
            <v>-829</v>
          </cell>
          <cell r="O376">
            <v>-190</v>
          </cell>
          <cell r="P376">
            <v>-195</v>
          </cell>
          <cell r="Q376">
            <v>-201</v>
          </cell>
          <cell r="R376">
            <v>-195</v>
          </cell>
          <cell r="S376">
            <v>-781</v>
          </cell>
          <cell r="T376">
            <v>-184</v>
          </cell>
          <cell r="U376">
            <v>-197</v>
          </cell>
          <cell r="V376">
            <v>-201</v>
          </cell>
          <cell r="W376">
            <v>-208</v>
          </cell>
          <cell r="X376">
            <v>-790</v>
          </cell>
          <cell r="Y376">
            <v>-295.29624999999999</v>
          </cell>
          <cell r="Z376">
            <v>-327.93175859375003</v>
          </cell>
          <cell r="AA376">
            <v>-335.42224698173959</v>
          </cell>
          <cell r="AB376">
            <v>-333.76787024273585</v>
          </cell>
          <cell r="AC376">
            <v>-1292.4181258182255</v>
          </cell>
          <cell r="AD376">
            <v>-241</v>
          </cell>
          <cell r="AE376">
            <v>-247</v>
          </cell>
          <cell r="AF376">
            <v>-308.31937500000004</v>
          </cell>
          <cell r="AG376">
            <v>-336.38481679687504</v>
          </cell>
          <cell r="AH376">
            <v>-1134.704191796875</v>
          </cell>
          <cell r="AI376">
            <v>-204</v>
          </cell>
          <cell r="AJ376">
            <v>-209</v>
          </cell>
          <cell r="AK376">
            <v>-209</v>
          </cell>
          <cell r="AL376">
            <v>-216</v>
          </cell>
          <cell r="AM376">
            <v>-838</v>
          </cell>
          <cell r="AN376">
            <v>-1326.4079999999999</v>
          </cell>
          <cell r="AO376">
            <v>-1326.4079999999999</v>
          </cell>
          <cell r="AP376">
            <v>-1530.4279074215574</v>
          </cell>
          <cell r="AQ376">
            <v>-1701.2790515013487</v>
          </cell>
          <cell r="AR376">
            <v>-1183.9792316265687</v>
          </cell>
          <cell r="AS376">
            <v>-1157.5969408129549</v>
          </cell>
          <cell r="AT376">
            <v>-1219.3384439814606</v>
          </cell>
        </row>
        <row r="377">
          <cell r="B377">
            <v>504</v>
          </cell>
          <cell r="C377">
            <v>-735</v>
          </cell>
          <cell r="D377">
            <v>16</v>
          </cell>
          <cell r="E377">
            <v>775</v>
          </cell>
          <cell r="F377">
            <v>0</v>
          </cell>
          <cell r="G377">
            <v>-9</v>
          </cell>
          <cell r="H377">
            <v>1943</v>
          </cell>
          <cell r="I377">
            <v>-1742</v>
          </cell>
          <cell r="J377">
            <v>-63</v>
          </cell>
          <cell r="K377">
            <v>-335</v>
          </cell>
          <cell r="L377">
            <v>-162</v>
          </cell>
          <cell r="M377">
            <v>150</v>
          </cell>
          <cell r="N377">
            <v>-410</v>
          </cell>
          <cell r="O377">
            <v>-907</v>
          </cell>
          <cell r="P377">
            <v>492</v>
          </cell>
          <cell r="Q377">
            <v>-96</v>
          </cell>
          <cell r="R377">
            <v>1016</v>
          </cell>
          <cell r="S377">
            <v>505</v>
          </cell>
          <cell r="T377">
            <v>-689</v>
          </cell>
          <cell r="U377">
            <v>-803</v>
          </cell>
          <cell r="V377">
            <v>-722</v>
          </cell>
          <cell r="W377">
            <v>-887</v>
          </cell>
          <cell r="X377">
            <v>-3101</v>
          </cell>
          <cell r="Y377">
            <v>-1975</v>
          </cell>
          <cell r="Z377">
            <v>-54.015259701175012</v>
          </cell>
          <cell r="AA377">
            <v>520.07454186895336</v>
          </cell>
          <cell r="AB377">
            <v>-329.04859521273772</v>
          </cell>
          <cell r="AC377">
            <v>-1837.9893130449595</v>
          </cell>
          <cell r="AD377">
            <v>-994</v>
          </cell>
          <cell r="AE377">
            <v>-493</v>
          </cell>
          <cell r="AF377">
            <v>-1830</v>
          </cell>
          <cell r="AG377">
            <v>-970.52122668410607</v>
          </cell>
          <cell r="AH377">
            <v>-4287.5212266841063</v>
          </cell>
          <cell r="AI377">
            <v>-1326</v>
          </cell>
          <cell r="AJ377">
            <v>-641</v>
          </cell>
          <cell r="AK377">
            <v>-1541</v>
          </cell>
          <cell r="AL377">
            <v>-134</v>
          </cell>
          <cell r="AM377">
            <v>-3642</v>
          </cell>
          <cell r="AN377">
            <v>-1504.6614377421215</v>
          </cell>
          <cell r="AO377">
            <v>-2673.9823415991664</v>
          </cell>
          <cell r="AP377">
            <v>-1819.5945255155268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</row>
        <row r="378">
          <cell r="E378">
            <v>-338</v>
          </cell>
          <cell r="F378">
            <v>90</v>
          </cell>
          <cell r="G378">
            <v>-37</v>
          </cell>
          <cell r="H378">
            <v>-363</v>
          </cell>
          <cell r="I378">
            <v>-1055</v>
          </cell>
          <cell r="J378">
            <v>26</v>
          </cell>
          <cell r="K378">
            <v>100</v>
          </cell>
          <cell r="L378">
            <v>71</v>
          </cell>
          <cell r="M378">
            <v>24</v>
          </cell>
          <cell r="N378">
            <v>221</v>
          </cell>
          <cell r="O378">
            <v>-42</v>
          </cell>
          <cell r="P378">
            <v>42</v>
          </cell>
          <cell r="Q378">
            <v>33</v>
          </cell>
          <cell r="R378">
            <v>29</v>
          </cell>
          <cell r="S378">
            <v>62</v>
          </cell>
          <cell r="T378">
            <v>0</v>
          </cell>
          <cell r="U378">
            <v>42</v>
          </cell>
          <cell r="V378">
            <v>-59</v>
          </cell>
          <cell r="W378">
            <v>115</v>
          </cell>
          <cell r="X378">
            <v>98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-168</v>
          </cell>
          <cell r="AE378">
            <v>160</v>
          </cell>
          <cell r="AF378">
            <v>0</v>
          </cell>
          <cell r="AG378">
            <v>0</v>
          </cell>
          <cell r="AH378">
            <v>-8</v>
          </cell>
          <cell r="AI378">
            <v>-166</v>
          </cell>
          <cell r="AJ378">
            <v>174</v>
          </cell>
          <cell r="AK378">
            <v>-195</v>
          </cell>
          <cell r="AL378">
            <v>26</v>
          </cell>
          <cell r="AM378">
            <v>-161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</row>
        <row r="379">
          <cell r="B379">
            <v>2195</v>
          </cell>
          <cell r="C379">
            <v>730</v>
          </cell>
          <cell r="D379">
            <v>-3279</v>
          </cell>
          <cell r="E379">
            <v>-883</v>
          </cell>
          <cell r="F379">
            <v>267</v>
          </cell>
          <cell r="G379">
            <v>-7</v>
          </cell>
          <cell r="H379">
            <v>304</v>
          </cell>
          <cell r="I379">
            <v>959</v>
          </cell>
          <cell r="J379">
            <v>-398</v>
          </cell>
          <cell r="K379">
            <v>-62</v>
          </cell>
          <cell r="L379">
            <v>-293</v>
          </cell>
          <cell r="M379">
            <v>-197</v>
          </cell>
          <cell r="N379">
            <v>-950</v>
          </cell>
          <cell r="O379">
            <v>-367</v>
          </cell>
          <cell r="P379">
            <v>329</v>
          </cell>
          <cell r="Q379">
            <v>2</v>
          </cell>
          <cell r="R379">
            <v>-89</v>
          </cell>
          <cell r="S379">
            <v>-125</v>
          </cell>
          <cell r="T379">
            <v>-97</v>
          </cell>
          <cell r="U379">
            <v>370</v>
          </cell>
          <cell r="V379">
            <v>174</v>
          </cell>
          <cell r="W379">
            <v>-263</v>
          </cell>
          <cell r="X379">
            <v>184</v>
          </cell>
          <cell r="Y379">
            <v>-5.6142719999999144</v>
          </cell>
          <cell r="Z379">
            <v>48.656192000000033</v>
          </cell>
          <cell r="AA379">
            <v>84.176192000000128</v>
          </cell>
          <cell r="AB379">
            <v>-58.896192000000156</v>
          </cell>
          <cell r="AC379">
            <v>68.321920000000091</v>
          </cell>
          <cell r="AD379">
            <v>-135</v>
          </cell>
          <cell r="AE379">
            <v>-25</v>
          </cell>
          <cell r="AF379">
            <v>84.28277453075998</v>
          </cell>
          <cell r="AG379">
            <v>-84.28277453075998</v>
          </cell>
          <cell r="AH379">
            <v>-160</v>
          </cell>
          <cell r="AI379">
            <v>59</v>
          </cell>
          <cell r="AJ379">
            <v>-56</v>
          </cell>
          <cell r="AK379">
            <v>-61</v>
          </cell>
          <cell r="AL379">
            <v>-310</v>
          </cell>
          <cell r="AM379">
            <v>-368</v>
          </cell>
          <cell r="AN379">
            <v>-208</v>
          </cell>
          <cell r="AO379">
            <v>-208</v>
          </cell>
          <cell r="AP379">
            <v>587.90314491913</v>
          </cell>
          <cell r="AQ379">
            <v>110.52400423763743</v>
          </cell>
          <cell r="AR379">
            <v>105.18609531812467</v>
          </cell>
          <cell r="AS379">
            <v>113.3897781411938</v>
          </cell>
          <cell r="AT379">
            <v>122.67318551102858</v>
          </cell>
        </row>
        <row r="380">
          <cell r="G380">
            <v>0</v>
          </cell>
          <cell r="H380">
            <v>0</v>
          </cell>
          <cell r="I380">
            <v>0</v>
          </cell>
          <cell r="J380">
            <v>-132</v>
          </cell>
          <cell r="K380">
            <v>-3</v>
          </cell>
          <cell r="L380">
            <v>-37</v>
          </cell>
          <cell r="M380">
            <v>-54</v>
          </cell>
          <cell r="N380">
            <v>-226</v>
          </cell>
          <cell r="O380">
            <v>-9</v>
          </cell>
          <cell r="P380">
            <v>-103</v>
          </cell>
          <cell r="Q380">
            <v>0</v>
          </cell>
          <cell r="R380">
            <v>0</v>
          </cell>
          <cell r="S380">
            <v>-112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</row>
        <row r="381">
          <cell r="G381">
            <v>0</v>
          </cell>
          <cell r="H381">
            <v>0</v>
          </cell>
          <cell r="I381">
            <v>577</v>
          </cell>
          <cell r="J381">
            <v>73</v>
          </cell>
          <cell r="K381">
            <v>17</v>
          </cell>
          <cell r="L381">
            <v>158</v>
          </cell>
          <cell r="M381">
            <v>22</v>
          </cell>
          <cell r="N381">
            <v>270</v>
          </cell>
          <cell r="O381">
            <v>61</v>
          </cell>
          <cell r="P381">
            <v>212</v>
          </cell>
          <cell r="Q381">
            <v>-8</v>
          </cell>
          <cell r="R381">
            <v>251</v>
          </cell>
          <cell r="S381">
            <v>516</v>
          </cell>
          <cell r="T381">
            <v>-82</v>
          </cell>
          <cell r="U381">
            <v>-1016</v>
          </cell>
          <cell r="V381">
            <v>267</v>
          </cell>
          <cell r="W381">
            <v>262</v>
          </cell>
          <cell r="X381">
            <v>-569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2</v>
          </cell>
          <cell r="AE381">
            <v>124</v>
          </cell>
          <cell r="AF381">
            <v>0</v>
          </cell>
          <cell r="AG381">
            <v>0</v>
          </cell>
          <cell r="AH381">
            <v>126</v>
          </cell>
          <cell r="AI381">
            <v>34</v>
          </cell>
          <cell r="AJ381">
            <v>586</v>
          </cell>
          <cell r="AK381">
            <v>102</v>
          </cell>
          <cell r="AL381">
            <v>14</v>
          </cell>
          <cell r="AM381">
            <v>736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</row>
        <row r="382">
          <cell r="B382">
            <v>-476</v>
          </cell>
          <cell r="C382">
            <v>2842</v>
          </cell>
          <cell r="D382">
            <v>2229</v>
          </cell>
          <cell r="E382">
            <v>-1885</v>
          </cell>
          <cell r="F382">
            <v>-1311</v>
          </cell>
          <cell r="G382">
            <v>-608</v>
          </cell>
          <cell r="H382">
            <v>-700.23279999999977</v>
          </cell>
          <cell r="I382">
            <v>-77.001800000000003</v>
          </cell>
          <cell r="J382">
            <v>-391.21599999999989</v>
          </cell>
          <cell r="K382">
            <v>-323.03099999999995</v>
          </cell>
          <cell r="L382">
            <v>-8.6310000000000855</v>
          </cell>
          <cell r="M382">
            <v>-478.75</v>
          </cell>
          <cell r="N382">
            <v>-1201.6279999999999</v>
          </cell>
          <cell r="O382">
            <v>479.15999999999985</v>
          </cell>
          <cell r="P382">
            <v>-50.019999999999982</v>
          </cell>
          <cell r="Q382">
            <v>-161.31999999999994</v>
          </cell>
          <cell r="R382">
            <v>-811.98</v>
          </cell>
          <cell r="S382">
            <v>-544.16000000000008</v>
          </cell>
          <cell r="T382">
            <v>-901.5</v>
          </cell>
          <cell r="U382">
            <v>-78</v>
          </cell>
          <cell r="V382">
            <v>-272.92999999999984</v>
          </cell>
          <cell r="W382">
            <v>-1169.75</v>
          </cell>
          <cell r="X382">
            <v>-2422.1799999999998</v>
          </cell>
          <cell r="Y382">
            <v>207.03731031888901</v>
          </cell>
          <cell r="Z382">
            <v>0</v>
          </cell>
          <cell r="AA382">
            <v>0</v>
          </cell>
          <cell r="AB382">
            <v>0</v>
          </cell>
          <cell r="AC382">
            <v>207.03731031888901</v>
          </cell>
          <cell r="AD382">
            <v>-529.09484632237354</v>
          </cell>
          <cell r="AE382">
            <v>-377.52059291374826</v>
          </cell>
          <cell r="AF382">
            <v>0</v>
          </cell>
          <cell r="AG382">
            <v>0</v>
          </cell>
          <cell r="AH382">
            <v>-906.6154392361218</v>
          </cell>
          <cell r="AI382">
            <v>-665.79287999999997</v>
          </cell>
          <cell r="AJ382">
            <v>-556.67729699999995</v>
          </cell>
          <cell r="AK382">
            <v>-1218.1094000000007</v>
          </cell>
          <cell r="AL382">
            <v>-678.94680000000017</v>
          </cell>
          <cell r="AM382">
            <v>-2978.5263770000029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</row>
        <row r="387">
          <cell r="B387">
            <v>10719</v>
          </cell>
          <cell r="C387">
            <v>5556</v>
          </cell>
          <cell r="D387">
            <v>5623</v>
          </cell>
          <cell r="E387">
            <v>7835</v>
          </cell>
          <cell r="F387">
            <v>11053</v>
          </cell>
          <cell r="G387">
            <v>9908</v>
          </cell>
          <cell r="H387">
            <v>9205</v>
          </cell>
          <cell r="I387">
            <v>8246</v>
          </cell>
          <cell r="J387">
            <v>7681</v>
          </cell>
          <cell r="K387">
            <v>7455</v>
          </cell>
          <cell r="L387">
            <v>6225</v>
          </cell>
          <cell r="M387">
            <v>7100</v>
          </cell>
          <cell r="N387">
            <v>7100</v>
          </cell>
          <cell r="O387">
            <v>7614</v>
          </cell>
          <cell r="P387">
            <v>8680</v>
          </cell>
          <cell r="Q387">
            <v>10040</v>
          </cell>
          <cell r="R387">
            <v>13625</v>
          </cell>
          <cell r="S387">
            <v>13625</v>
          </cell>
          <cell r="T387">
            <v>14681</v>
          </cell>
          <cell r="U387">
            <v>15360</v>
          </cell>
          <cell r="V387">
            <v>16968</v>
          </cell>
          <cell r="W387">
            <v>16881</v>
          </cell>
          <cell r="X387">
            <v>16881</v>
          </cell>
          <cell r="Y387">
            <v>15686</v>
          </cell>
          <cell r="Z387">
            <v>16520</v>
          </cell>
          <cell r="AA387">
            <v>17009</v>
          </cell>
          <cell r="AB387">
            <v>17523</v>
          </cell>
          <cell r="AC387">
            <v>17523</v>
          </cell>
          <cell r="AD387">
            <v>16487</v>
          </cell>
          <cell r="AE387">
            <v>16594</v>
          </cell>
          <cell r="AF387">
            <v>13870.072198626121</v>
          </cell>
          <cell r="AG387">
            <v>13782.561629350095</v>
          </cell>
          <cell r="AH387">
            <v>13782.561629350095</v>
          </cell>
          <cell r="AI387">
            <v>16489</v>
          </cell>
          <cell r="AJ387">
            <v>15433</v>
          </cell>
          <cell r="AK387">
            <v>12839</v>
          </cell>
          <cell r="AL387">
            <v>14169</v>
          </cell>
          <cell r="AM387">
            <v>14169</v>
          </cell>
          <cell r="AN387">
            <v>14940.755326592</v>
          </cell>
          <cell r="AO387">
            <v>13801.755326592</v>
          </cell>
          <cell r="AP387">
            <v>13801.667413839999</v>
          </cell>
          <cell r="AQ387">
            <v>11742.507229204452</v>
          </cell>
          <cell r="AR387">
            <v>9308.1844124789768</v>
          </cell>
          <cell r="AS387">
            <v>4058.5437869220627</v>
          </cell>
          <cell r="AT387">
            <v>-903.81691283608006</v>
          </cell>
        </row>
        <row r="389">
          <cell r="B389">
            <v>9091</v>
          </cell>
          <cell r="C389">
            <v>5413</v>
          </cell>
          <cell r="D389">
            <v>5344</v>
          </cell>
          <cell r="E389">
            <v>7397</v>
          </cell>
          <cell r="F389">
            <v>10264</v>
          </cell>
          <cell r="G389">
            <v>9180</v>
          </cell>
          <cell r="H389">
            <v>8324</v>
          </cell>
          <cell r="I389">
            <v>7262</v>
          </cell>
          <cell r="J389">
            <v>6810</v>
          </cell>
          <cell r="K389">
            <v>6544</v>
          </cell>
          <cell r="L389">
            <v>5399</v>
          </cell>
          <cell r="M389">
            <v>6194</v>
          </cell>
          <cell r="N389">
            <v>6194</v>
          </cell>
          <cell r="O389">
            <v>6561</v>
          </cell>
          <cell r="P389">
            <v>7679</v>
          </cell>
          <cell r="Q389">
            <v>9193</v>
          </cell>
          <cell r="R389">
            <v>12038</v>
          </cell>
          <cell r="S389">
            <v>12038</v>
          </cell>
          <cell r="T389">
            <v>13044</v>
          </cell>
          <cell r="U389">
            <v>14008</v>
          </cell>
          <cell r="V389">
            <v>15795</v>
          </cell>
          <cell r="W389">
            <v>15659</v>
          </cell>
          <cell r="X389">
            <v>15659</v>
          </cell>
          <cell r="Y389">
            <v>13889</v>
          </cell>
          <cell r="Z389">
            <v>14033</v>
          </cell>
          <cell r="AA389">
            <v>14579</v>
          </cell>
          <cell r="AB389">
            <v>15204</v>
          </cell>
          <cell r="AC389">
            <v>15204</v>
          </cell>
          <cell r="AD389">
            <v>13924</v>
          </cell>
          <cell r="AE389">
            <v>14100</v>
          </cell>
          <cell r="AF389">
            <v>11707.072198626121</v>
          </cell>
          <cell r="AG389">
            <v>12205.561629350095</v>
          </cell>
          <cell r="AH389">
            <v>12205.561629350095</v>
          </cell>
          <cell r="AI389">
            <v>13924</v>
          </cell>
          <cell r="AJ389">
            <v>14100</v>
          </cell>
          <cell r="AK389">
            <v>11609</v>
          </cell>
          <cell r="AL389">
            <v>13599</v>
          </cell>
          <cell r="AM389">
            <v>13599</v>
          </cell>
          <cell r="AN389">
            <v>14737.755326592</v>
          </cell>
          <cell r="AO389">
            <v>13598.755326592</v>
          </cell>
          <cell r="AP389">
            <v>13598.667413839999</v>
          </cell>
          <cell r="AQ389">
            <v>11216.507229204452</v>
          </cell>
          <cell r="AR389">
            <v>8439.1844124789768</v>
          </cell>
          <cell r="AS389">
            <v>2825.5437869220627</v>
          </cell>
          <cell r="AT389">
            <v>-2500.8169128360801</v>
          </cell>
        </row>
        <row r="390">
          <cell r="Y390">
            <v>-1767</v>
          </cell>
          <cell r="Z390">
            <v>144</v>
          </cell>
          <cell r="AA390">
            <v>546</v>
          </cell>
          <cell r="AB390">
            <v>625</v>
          </cell>
          <cell r="AC390">
            <v>-452</v>
          </cell>
          <cell r="AD390">
            <v>-1735</v>
          </cell>
          <cell r="AE390">
            <v>176</v>
          </cell>
          <cell r="AF390">
            <v>-2392.9278013738785</v>
          </cell>
          <cell r="AG390">
            <v>498.48943072397378</v>
          </cell>
          <cell r="AH390">
            <v>-3453.4383706499048</v>
          </cell>
          <cell r="AN390">
            <v>1138.7553265919996</v>
          </cell>
          <cell r="AO390">
            <v>-0.24467340800038073</v>
          </cell>
          <cell r="AP390">
            <v>-8.7912752000192995E-2</v>
          </cell>
          <cell r="AQ390">
            <v>-2382.1601846355479</v>
          </cell>
          <cell r="AR390">
            <v>-2777.3228167254747</v>
          </cell>
          <cell r="AS390">
            <v>-5613.6406255569145</v>
          </cell>
          <cell r="AT390">
            <v>-5326.3606997581428</v>
          </cell>
        </row>
        <row r="391">
          <cell r="B391">
            <v>9402</v>
          </cell>
          <cell r="C391">
            <v>6607</v>
          </cell>
          <cell r="D391">
            <v>7546</v>
          </cell>
          <cell r="E391">
            <v>11759</v>
          </cell>
          <cell r="F391">
            <v>14105</v>
          </cell>
          <cell r="G391">
            <v>13001</v>
          </cell>
          <cell r="H391">
            <v>12656</v>
          </cell>
          <cell r="I391">
            <v>11507</v>
          </cell>
          <cell r="J391">
            <v>11188</v>
          </cell>
          <cell r="K391">
            <v>10548</v>
          </cell>
          <cell r="L391">
            <v>9207</v>
          </cell>
          <cell r="M391">
            <v>9723</v>
          </cell>
          <cell r="N391">
            <v>9723</v>
          </cell>
          <cell r="O391">
            <v>9982</v>
          </cell>
          <cell r="P391">
            <v>10708</v>
          </cell>
          <cell r="Q391">
            <v>12684</v>
          </cell>
          <cell r="R391">
            <v>15229</v>
          </cell>
          <cell r="S391">
            <v>15229</v>
          </cell>
          <cell r="T391">
            <v>15976</v>
          </cell>
          <cell r="U391">
            <v>16655</v>
          </cell>
          <cell r="V391">
            <v>18330</v>
          </cell>
          <cell r="W391">
            <v>17818</v>
          </cell>
          <cell r="X391">
            <v>17818</v>
          </cell>
          <cell r="Y391">
            <v>15764</v>
          </cell>
          <cell r="Z391">
            <v>15725.054313912</v>
          </cell>
          <cell r="AA391">
            <v>16232.75346136</v>
          </cell>
          <cell r="AB391">
            <v>16674.507529126</v>
          </cell>
          <cell r="AC391">
            <v>16674.507529126</v>
          </cell>
          <cell r="AD391">
            <v>15796</v>
          </cell>
          <cell r="AE391">
            <v>15499</v>
          </cell>
          <cell r="AF391">
            <v>13064.159296965434</v>
          </cell>
          <cell r="AG391">
            <v>13416.830994935679</v>
          </cell>
          <cell r="AH391">
            <v>13416.830994935679</v>
          </cell>
          <cell r="AI391">
            <v>15796</v>
          </cell>
          <cell r="AJ391">
            <v>15499</v>
          </cell>
          <cell r="AK391">
            <v>13006</v>
          </cell>
          <cell r="AL391">
            <v>14849</v>
          </cell>
          <cell r="AM391">
            <v>14849</v>
          </cell>
          <cell r="AN391">
            <v>15522</v>
          </cell>
          <cell r="AO391">
            <v>14383</v>
          </cell>
          <cell r="AP391">
            <v>13841</v>
          </cell>
          <cell r="AQ391">
            <v>11240.404022925053</v>
          </cell>
          <cell r="AR391">
            <v>8463.0829157836779</v>
          </cell>
          <cell r="AS391">
            <v>2849.4439714920627</v>
          </cell>
          <cell r="AT391">
            <v>-2476.9167282660801</v>
          </cell>
        </row>
        <row r="392">
          <cell r="B392">
            <v>3439</v>
          </cell>
          <cell r="C392">
            <v>3439</v>
          </cell>
          <cell r="D392">
            <v>3439</v>
          </cell>
          <cell r="E392">
            <v>3439</v>
          </cell>
          <cell r="F392">
            <v>3439</v>
          </cell>
          <cell r="G392">
            <v>3440</v>
          </cell>
          <cell r="H392">
            <v>3440</v>
          </cell>
          <cell r="I392">
            <v>3440</v>
          </cell>
          <cell r="J392">
            <v>3440</v>
          </cell>
          <cell r="K392">
            <v>3440</v>
          </cell>
          <cell r="L392">
            <v>3440</v>
          </cell>
          <cell r="M392">
            <v>3440</v>
          </cell>
          <cell r="N392">
            <v>3440</v>
          </cell>
          <cell r="O392">
            <v>3440</v>
          </cell>
          <cell r="P392">
            <v>3440</v>
          </cell>
          <cell r="Q392">
            <v>3440</v>
          </cell>
          <cell r="R392">
            <v>3440</v>
          </cell>
          <cell r="S392">
            <v>3440</v>
          </cell>
          <cell r="T392">
            <v>3440</v>
          </cell>
          <cell r="U392">
            <v>3440</v>
          </cell>
          <cell r="V392">
            <v>3440</v>
          </cell>
          <cell r="W392">
            <v>3440</v>
          </cell>
          <cell r="X392">
            <v>3440</v>
          </cell>
          <cell r="Y392">
            <v>3440</v>
          </cell>
          <cell r="Z392">
            <v>3440</v>
          </cell>
          <cell r="AA392">
            <v>3440</v>
          </cell>
          <cell r="AB392">
            <v>3440</v>
          </cell>
          <cell r="AC392">
            <v>3440</v>
          </cell>
          <cell r="AD392">
            <v>3198</v>
          </cell>
          <cell r="AE392">
            <v>2942</v>
          </cell>
          <cell r="AF392">
            <v>2942</v>
          </cell>
          <cell r="AG392">
            <v>2942</v>
          </cell>
          <cell r="AH392">
            <v>2942</v>
          </cell>
          <cell r="AI392">
            <v>3198</v>
          </cell>
          <cell r="AJ392">
            <v>2942</v>
          </cell>
          <cell r="AK392">
            <v>2942</v>
          </cell>
          <cell r="AL392">
            <v>2942</v>
          </cell>
          <cell r="AM392">
            <v>2942</v>
          </cell>
          <cell r="AN392">
            <v>2942</v>
          </cell>
          <cell r="AO392">
            <v>3198</v>
          </cell>
          <cell r="AP392">
            <v>3198</v>
          </cell>
          <cell r="AQ392">
            <v>3198</v>
          </cell>
          <cell r="AR392">
            <v>3198</v>
          </cell>
          <cell r="AS392">
            <v>3198</v>
          </cell>
          <cell r="AT392">
            <v>3198</v>
          </cell>
        </row>
        <row r="393">
          <cell r="B393">
            <v>757.56443999999999</v>
          </cell>
          <cell r="C393">
            <v>75.900000000000006</v>
          </cell>
          <cell r="D393">
            <v>47.3</v>
          </cell>
          <cell r="E393">
            <v>10</v>
          </cell>
          <cell r="F393">
            <v>269</v>
          </cell>
          <cell r="G393">
            <v>75</v>
          </cell>
          <cell r="H393">
            <v>486</v>
          </cell>
          <cell r="I393">
            <v>463</v>
          </cell>
          <cell r="J393">
            <v>495</v>
          </cell>
          <cell r="K393">
            <v>541</v>
          </cell>
          <cell r="L393">
            <v>540</v>
          </cell>
          <cell r="M393">
            <v>380</v>
          </cell>
          <cell r="N393">
            <v>380</v>
          </cell>
          <cell r="O393">
            <v>459</v>
          </cell>
          <cell r="P393">
            <v>476</v>
          </cell>
          <cell r="Q393">
            <v>628</v>
          </cell>
          <cell r="R393">
            <v>456</v>
          </cell>
          <cell r="S393">
            <v>456</v>
          </cell>
          <cell r="T393">
            <v>445</v>
          </cell>
          <cell r="U393">
            <v>254</v>
          </cell>
          <cell r="V393">
            <v>189</v>
          </cell>
          <cell r="W393">
            <v>183</v>
          </cell>
          <cell r="X393">
            <v>183</v>
          </cell>
          <cell r="Y393">
            <v>183</v>
          </cell>
          <cell r="Z393">
            <v>183</v>
          </cell>
          <cell r="AA393">
            <v>183</v>
          </cell>
          <cell r="AB393">
            <v>183</v>
          </cell>
          <cell r="AC393">
            <v>183</v>
          </cell>
          <cell r="AD393">
            <v>124</v>
          </cell>
          <cell r="AE393">
            <v>42</v>
          </cell>
          <cell r="AF393">
            <v>42</v>
          </cell>
          <cell r="AG393">
            <v>42</v>
          </cell>
          <cell r="AH393">
            <v>42</v>
          </cell>
          <cell r="AI393">
            <v>124</v>
          </cell>
          <cell r="AJ393">
            <v>42</v>
          </cell>
          <cell r="AK393">
            <v>42</v>
          </cell>
          <cell r="AL393">
            <v>42</v>
          </cell>
          <cell r="AM393">
            <v>42</v>
          </cell>
          <cell r="AN393">
            <v>42</v>
          </cell>
          <cell r="AO393">
            <v>124</v>
          </cell>
          <cell r="AP393">
            <v>124</v>
          </cell>
          <cell r="AQ393">
            <v>124</v>
          </cell>
          <cell r="AR393">
            <v>124</v>
          </cell>
          <cell r="AS393">
            <v>124</v>
          </cell>
          <cell r="AT393">
            <v>124</v>
          </cell>
        </row>
        <row r="394">
          <cell r="B394">
            <v>671.02618000000007</v>
          </cell>
          <cell r="C394">
            <v>40.9</v>
          </cell>
          <cell r="G394">
            <v>199</v>
          </cell>
          <cell r="H394">
            <v>199</v>
          </cell>
          <cell r="I394">
            <v>212</v>
          </cell>
          <cell r="J394">
            <v>226</v>
          </cell>
          <cell r="K394">
            <v>227</v>
          </cell>
          <cell r="L394">
            <v>218</v>
          </cell>
          <cell r="M394">
            <v>215</v>
          </cell>
          <cell r="N394">
            <v>215</v>
          </cell>
          <cell r="O394">
            <v>212</v>
          </cell>
          <cell r="P394">
            <v>209</v>
          </cell>
          <cell r="Q394">
            <v>209</v>
          </cell>
          <cell r="R394">
            <v>208</v>
          </cell>
          <cell r="S394">
            <v>208</v>
          </cell>
          <cell r="T394">
            <v>201</v>
          </cell>
          <cell r="U394">
            <v>201</v>
          </cell>
          <cell r="V394">
            <v>198</v>
          </cell>
          <cell r="W394">
            <v>196</v>
          </cell>
          <cell r="X394">
            <v>196</v>
          </cell>
          <cell r="Y394">
            <v>196</v>
          </cell>
          <cell r="Z394">
            <v>196</v>
          </cell>
          <cell r="AA394">
            <v>196</v>
          </cell>
          <cell r="AB394">
            <v>196</v>
          </cell>
          <cell r="AC394">
            <v>196</v>
          </cell>
          <cell r="AD394">
            <v>197</v>
          </cell>
          <cell r="AE394">
            <v>193</v>
          </cell>
          <cell r="AF394">
            <v>193</v>
          </cell>
          <cell r="AG394">
            <v>193</v>
          </cell>
          <cell r="AH394">
            <v>193</v>
          </cell>
          <cell r="AI394">
            <v>197</v>
          </cell>
          <cell r="AJ394">
            <v>193</v>
          </cell>
          <cell r="AK394">
            <v>193</v>
          </cell>
          <cell r="AL394">
            <v>193</v>
          </cell>
          <cell r="AM394">
            <v>193</v>
          </cell>
          <cell r="AN394">
            <v>193</v>
          </cell>
          <cell r="AO394">
            <v>197</v>
          </cell>
          <cell r="AP394">
            <v>197</v>
          </cell>
          <cell r="AQ394">
            <v>197</v>
          </cell>
          <cell r="AR394">
            <v>197</v>
          </cell>
          <cell r="AS394">
            <v>197</v>
          </cell>
          <cell r="AT394">
            <v>197</v>
          </cell>
        </row>
        <row r="395">
          <cell r="B395">
            <v>4534.4093800000001</v>
          </cell>
          <cell r="C395">
            <v>3051.2</v>
          </cell>
          <cell r="D395">
            <v>4059.7</v>
          </cell>
          <cell r="E395">
            <v>8310</v>
          </cell>
          <cell r="F395">
            <v>10397</v>
          </cell>
          <cell r="G395">
            <v>9287</v>
          </cell>
          <cell r="H395">
            <v>8531</v>
          </cell>
          <cell r="I395">
            <v>7392</v>
          </cell>
          <cell r="J395">
            <v>7027</v>
          </cell>
          <cell r="K395">
            <v>6340</v>
          </cell>
          <cell r="L395">
            <v>5009</v>
          </cell>
          <cell r="M395">
            <v>5688</v>
          </cell>
          <cell r="N395">
            <v>5688</v>
          </cell>
          <cell r="O395">
            <v>5871</v>
          </cell>
          <cell r="P395">
            <v>6583</v>
          </cell>
          <cell r="Q395">
            <v>8407</v>
          </cell>
          <cell r="R395">
            <v>11125</v>
          </cell>
          <cell r="S395">
            <v>11125</v>
          </cell>
          <cell r="T395">
            <v>11890</v>
          </cell>
          <cell r="U395">
            <v>12760</v>
          </cell>
          <cell r="V395">
            <v>14503</v>
          </cell>
          <cell r="W395">
            <v>13999</v>
          </cell>
          <cell r="X395">
            <v>13999</v>
          </cell>
          <cell r="Y395">
            <v>11945</v>
          </cell>
          <cell r="Z395">
            <v>11906.054313912</v>
          </cell>
          <cell r="AA395">
            <v>12413.75346136</v>
          </cell>
          <cell r="AB395">
            <v>12855.507529126</v>
          </cell>
          <cell r="AC395">
            <v>12855.507529126</v>
          </cell>
          <cell r="AD395">
            <v>12277</v>
          </cell>
          <cell r="AE395">
            <v>12322</v>
          </cell>
          <cell r="AF395">
            <v>9887.1592969654339</v>
          </cell>
          <cell r="AG395">
            <v>10239.830994935679</v>
          </cell>
          <cell r="AH395">
            <v>10239.830994935679</v>
          </cell>
          <cell r="AI395">
            <v>12277</v>
          </cell>
          <cell r="AJ395">
            <v>12322</v>
          </cell>
          <cell r="AK395">
            <v>9829</v>
          </cell>
          <cell r="AL395">
            <v>11672</v>
          </cell>
          <cell r="AM395">
            <v>11672</v>
          </cell>
          <cell r="AN395">
            <v>12345</v>
          </cell>
          <cell r="AO395">
            <v>10864</v>
          </cell>
          <cell r="AP395">
            <v>10322</v>
          </cell>
          <cell r="AQ395">
            <v>7721.4040229250531</v>
          </cell>
          <cell r="AR395">
            <v>4944.0829157836779</v>
          </cell>
          <cell r="AS395">
            <v>-669.5560285079373</v>
          </cell>
          <cell r="AT395">
            <v>-5995.9167282660801</v>
          </cell>
        </row>
        <row r="396">
          <cell r="C396">
            <v>2044.3</v>
          </cell>
          <cell r="D396">
            <v>3184</v>
          </cell>
          <cell r="E396">
            <v>7360</v>
          </cell>
          <cell r="F396">
            <v>9743</v>
          </cell>
          <cell r="G396">
            <v>8613</v>
          </cell>
          <cell r="H396">
            <v>8324</v>
          </cell>
          <cell r="I396">
            <v>7230</v>
          </cell>
          <cell r="J396">
            <v>6983</v>
          </cell>
          <cell r="K396">
            <v>6261</v>
          </cell>
          <cell r="L396">
            <v>4934</v>
          </cell>
          <cell r="M396">
            <v>5464</v>
          </cell>
          <cell r="N396">
            <v>5464</v>
          </cell>
          <cell r="O396">
            <v>5752</v>
          </cell>
          <cell r="P396">
            <v>6451</v>
          </cell>
          <cell r="Q396">
            <v>8427</v>
          </cell>
          <cell r="R396">
            <v>10965</v>
          </cell>
          <cell r="S396">
            <v>10965</v>
          </cell>
          <cell r="T396">
            <v>11722</v>
          </cell>
          <cell r="U396">
            <v>12404</v>
          </cell>
          <cell r="V396">
            <v>14082</v>
          </cell>
          <cell r="W396">
            <v>13720</v>
          </cell>
          <cell r="X396">
            <v>13720</v>
          </cell>
          <cell r="Y396">
            <v>11777</v>
          </cell>
          <cell r="Z396">
            <v>11738.054313912</v>
          </cell>
          <cell r="AA396">
            <v>12245.75346136</v>
          </cell>
          <cell r="AB396">
            <v>12687.507529126</v>
          </cell>
          <cell r="AC396">
            <v>12687.507529126</v>
          </cell>
          <cell r="AD396">
            <v>11956</v>
          </cell>
          <cell r="AE396">
            <v>11908</v>
          </cell>
          <cell r="AF396">
            <v>9473.1592969654339</v>
          </cell>
          <cell r="AG396">
            <v>9825.830994935679</v>
          </cell>
          <cell r="AH396">
            <v>9960.830994935679</v>
          </cell>
          <cell r="AI396">
            <v>11956</v>
          </cell>
          <cell r="AJ396">
            <v>11908</v>
          </cell>
          <cell r="AK396">
            <v>9415</v>
          </cell>
          <cell r="AL396">
            <v>11258</v>
          </cell>
          <cell r="AM396">
            <v>11504</v>
          </cell>
          <cell r="AN396">
            <v>12177</v>
          </cell>
          <cell r="AO396">
            <v>10696</v>
          </cell>
          <cell r="AP396">
            <v>8673</v>
          </cell>
          <cell r="AQ396">
            <v>6072.4040229250531</v>
          </cell>
          <cell r="AR396">
            <v>3295.0829157836779</v>
          </cell>
          <cell r="AS396">
            <v>-2318.5560285079373</v>
          </cell>
          <cell r="AT396">
            <v>-7644.9167282660801</v>
          </cell>
        </row>
        <row r="398">
          <cell r="B398">
            <v>311</v>
          </cell>
          <cell r="C398">
            <v>1194</v>
          </cell>
          <cell r="D398">
            <v>2202</v>
          </cell>
          <cell r="E398">
            <v>4362</v>
          </cell>
          <cell r="F398">
            <v>3841</v>
          </cell>
          <cell r="G398">
            <v>3821</v>
          </cell>
          <cell r="H398">
            <v>4332</v>
          </cell>
          <cell r="I398">
            <v>4245</v>
          </cell>
          <cell r="J398">
            <v>4378</v>
          </cell>
          <cell r="K398">
            <v>4004</v>
          </cell>
          <cell r="L398">
            <v>3808</v>
          </cell>
          <cell r="M398">
            <v>3529</v>
          </cell>
          <cell r="N398">
            <v>3529</v>
          </cell>
          <cell r="O398">
            <v>3421</v>
          </cell>
          <cell r="P398">
            <v>3029</v>
          </cell>
          <cell r="Q398">
            <v>3491</v>
          </cell>
          <cell r="R398">
            <v>3191</v>
          </cell>
          <cell r="S398">
            <v>3191</v>
          </cell>
          <cell r="T398">
            <v>2932</v>
          </cell>
          <cell r="U398">
            <v>2647</v>
          </cell>
          <cell r="V398">
            <v>2535</v>
          </cell>
          <cell r="W398">
            <v>2159</v>
          </cell>
          <cell r="X398">
            <v>2159</v>
          </cell>
          <cell r="Y398">
            <v>1875</v>
          </cell>
          <cell r="Z398">
            <v>1692.0543139120002</v>
          </cell>
          <cell r="AA398">
            <v>1653.7534613600001</v>
          </cell>
          <cell r="AB398">
            <v>1470.507529126</v>
          </cell>
          <cell r="AC398">
            <v>1470.5075291260002</v>
          </cell>
          <cell r="AD398">
            <v>1872</v>
          </cell>
          <cell r="AE398">
            <v>1399</v>
          </cell>
          <cell r="AF398">
            <v>1357.0870983393127</v>
          </cell>
          <cell r="AG398">
            <v>1211.2693655855844</v>
          </cell>
          <cell r="AH398">
            <v>1211.2693655855844</v>
          </cell>
          <cell r="AI398">
            <v>1872</v>
          </cell>
          <cell r="AJ398">
            <v>1399</v>
          </cell>
          <cell r="AK398">
            <v>1397</v>
          </cell>
          <cell r="AL398">
            <v>1250</v>
          </cell>
          <cell r="AM398">
            <v>1250</v>
          </cell>
          <cell r="AN398">
            <v>784.24467340799993</v>
          </cell>
          <cell r="AO398">
            <v>784.24467340799993</v>
          </cell>
          <cell r="AP398">
            <v>242.33258616000001</v>
          </cell>
          <cell r="AQ398">
            <v>23.89679372060241</v>
          </cell>
          <cell r="AR398">
            <v>23.89850330470026</v>
          </cell>
          <cell r="AS398">
            <v>23.900184570000022</v>
          </cell>
          <cell r="AT398">
            <v>23.900184570000022</v>
          </cell>
        </row>
        <row r="399">
          <cell r="D399">
            <v>998.10451999999998</v>
          </cell>
          <cell r="E399">
            <v>3011.7427668</v>
          </cell>
          <cell r="F399">
            <v>3248.9785719000001</v>
          </cell>
          <cell r="G399">
            <v>2946.28125</v>
          </cell>
          <cell r="H399">
            <v>2679.4815199999998</v>
          </cell>
          <cell r="I399">
            <v>2642.4189999999999</v>
          </cell>
          <cell r="J399">
            <v>2780.8110000000001</v>
          </cell>
          <cell r="K399">
            <v>2601.0704000000001</v>
          </cell>
          <cell r="L399">
            <v>2455.2689999999998</v>
          </cell>
          <cell r="M399">
            <v>2238.6689999999999</v>
          </cell>
          <cell r="N399">
            <v>2238.6689999999999</v>
          </cell>
          <cell r="O399">
            <v>2159.6536000000001</v>
          </cell>
          <cell r="P399">
            <v>1936.9086</v>
          </cell>
          <cell r="Q399">
            <v>2393.7222000000002</v>
          </cell>
          <cell r="R399">
            <v>2195.826</v>
          </cell>
          <cell r="S399">
            <v>2195.826</v>
          </cell>
          <cell r="T399">
            <v>2078.9630999999999</v>
          </cell>
          <cell r="U399">
            <v>1891.9802999999999</v>
          </cell>
          <cell r="V399">
            <v>1822.5419999999999</v>
          </cell>
          <cell r="W399">
            <v>1617.8107</v>
          </cell>
          <cell r="X399">
            <v>1617.8107</v>
          </cell>
          <cell r="Y399">
            <v>1583.7250307339998</v>
          </cell>
          <cell r="Z399">
            <v>1400.779344646</v>
          </cell>
          <cell r="AA399">
            <v>1362.4784920939999</v>
          </cell>
          <cell r="AB399">
            <v>1179.2325598599998</v>
          </cell>
          <cell r="AC399">
            <v>1179.23255986</v>
          </cell>
          <cell r="AD399">
            <v>1591</v>
          </cell>
          <cell r="AE399">
            <v>1378</v>
          </cell>
          <cell r="AF399">
            <v>1336.0870983393127</v>
          </cell>
          <cell r="AG399">
            <v>1190.2693655855844</v>
          </cell>
          <cell r="AH399">
            <v>1190.2693655855844</v>
          </cell>
          <cell r="AI399">
            <v>1591</v>
          </cell>
          <cell r="AJ399">
            <v>1378</v>
          </cell>
          <cell r="AK399">
            <v>1380</v>
          </cell>
          <cell r="AL399">
            <v>1226</v>
          </cell>
          <cell r="AM399">
            <v>1226</v>
          </cell>
          <cell r="AN399">
            <v>760.24467340799993</v>
          </cell>
          <cell r="AO399">
            <v>760.24467340799993</v>
          </cell>
          <cell r="AP399">
            <v>218.33258616000001</v>
          </cell>
          <cell r="AQ399">
            <v>-0.10320627939758796</v>
          </cell>
          <cell r="AR399">
            <v>-0.10149669529973945</v>
          </cell>
          <cell r="AS399">
            <v>-9.9815429999978389E-2</v>
          </cell>
          <cell r="AT399">
            <v>-9.9815429999978389E-2</v>
          </cell>
        </row>
        <row r="400">
          <cell r="B400">
            <v>311</v>
          </cell>
          <cell r="C400">
            <v>1194</v>
          </cell>
          <cell r="D400">
            <v>1203.8954800000001</v>
          </cell>
          <cell r="E400">
            <v>1350.2572332</v>
          </cell>
          <cell r="F400">
            <v>592.02142809999987</v>
          </cell>
          <cell r="G400">
            <v>874.71875</v>
          </cell>
          <cell r="H400">
            <v>1652.5184800000002</v>
          </cell>
          <cell r="I400">
            <v>1602.5810000000001</v>
          </cell>
          <cell r="J400">
            <v>1597.1889999999999</v>
          </cell>
          <cell r="K400">
            <v>1402.9295999999999</v>
          </cell>
          <cell r="L400">
            <v>1352.7310000000002</v>
          </cell>
          <cell r="M400">
            <v>1290.3310000000001</v>
          </cell>
          <cell r="N400">
            <v>1290.3310000000001</v>
          </cell>
          <cell r="O400">
            <v>1261.3463999999999</v>
          </cell>
          <cell r="P400">
            <v>1092.0914</v>
          </cell>
          <cell r="Q400">
            <v>1097.2777999999998</v>
          </cell>
          <cell r="R400">
            <v>995.17399999999998</v>
          </cell>
          <cell r="S400">
            <v>995.17399999999998</v>
          </cell>
          <cell r="T400">
            <v>853.03690000000006</v>
          </cell>
          <cell r="U400">
            <v>755.01970000000006</v>
          </cell>
          <cell r="V400">
            <v>712.45800000000008</v>
          </cell>
          <cell r="W400">
            <v>541.1893</v>
          </cell>
          <cell r="X400">
            <v>541.1893</v>
          </cell>
          <cell r="Y400">
            <v>291.2749692660002</v>
          </cell>
          <cell r="Z400">
            <v>291.2749692660002</v>
          </cell>
          <cell r="AA400">
            <v>291.2749692660002</v>
          </cell>
          <cell r="AB400">
            <v>291.2749692660002</v>
          </cell>
          <cell r="AC400">
            <v>291.2749692660002</v>
          </cell>
          <cell r="AD400">
            <v>281</v>
          </cell>
          <cell r="AE400">
            <v>21</v>
          </cell>
          <cell r="AF400">
            <v>21</v>
          </cell>
          <cell r="AG400">
            <v>21</v>
          </cell>
          <cell r="AH400">
            <v>21</v>
          </cell>
          <cell r="AI400">
            <v>281</v>
          </cell>
          <cell r="AJ400">
            <v>21</v>
          </cell>
          <cell r="AK400">
            <v>17</v>
          </cell>
          <cell r="AL400">
            <v>24</v>
          </cell>
          <cell r="AM400">
            <v>24</v>
          </cell>
          <cell r="AN400">
            <v>24</v>
          </cell>
          <cell r="AO400">
            <v>24</v>
          </cell>
          <cell r="AP400">
            <v>24</v>
          </cell>
          <cell r="AQ400">
            <v>24</v>
          </cell>
          <cell r="AR400">
            <v>24</v>
          </cell>
          <cell r="AS400">
            <v>24</v>
          </cell>
          <cell r="AT400">
            <v>24</v>
          </cell>
        </row>
        <row r="401">
          <cell r="G401" t="str">
            <v/>
          </cell>
        </row>
        <row r="402">
          <cell r="B402">
            <v>1628</v>
          </cell>
          <cell r="C402">
            <v>143</v>
          </cell>
          <cell r="D402">
            <v>279</v>
          </cell>
          <cell r="E402">
            <v>438</v>
          </cell>
          <cell r="F402">
            <v>789</v>
          </cell>
          <cell r="G402">
            <v>728</v>
          </cell>
          <cell r="H402">
            <v>881</v>
          </cell>
          <cell r="I402">
            <v>984</v>
          </cell>
          <cell r="J402">
            <v>871</v>
          </cell>
          <cell r="K402">
            <v>911</v>
          </cell>
          <cell r="L402">
            <v>826</v>
          </cell>
          <cell r="M402">
            <v>906</v>
          </cell>
          <cell r="N402">
            <v>906</v>
          </cell>
          <cell r="O402">
            <v>1053</v>
          </cell>
          <cell r="P402">
            <v>1001</v>
          </cell>
          <cell r="Q402">
            <v>847</v>
          </cell>
          <cell r="R402">
            <v>1587</v>
          </cell>
          <cell r="S402">
            <v>1587</v>
          </cell>
          <cell r="T402">
            <v>1637</v>
          </cell>
          <cell r="U402">
            <v>1352</v>
          </cell>
          <cell r="V402">
            <v>1173</v>
          </cell>
          <cell r="W402">
            <v>1222</v>
          </cell>
          <cell r="X402">
            <v>1222</v>
          </cell>
          <cell r="Y402">
            <v>1797</v>
          </cell>
          <cell r="Z402">
            <v>2487</v>
          </cell>
          <cell r="AA402">
            <v>2430</v>
          </cell>
          <cell r="AB402">
            <v>2319</v>
          </cell>
          <cell r="AC402">
            <v>2319</v>
          </cell>
          <cell r="AD402">
            <v>2563</v>
          </cell>
          <cell r="AE402">
            <v>2494</v>
          </cell>
          <cell r="AF402">
            <v>2163</v>
          </cell>
          <cell r="AG402">
            <v>1577</v>
          </cell>
          <cell r="AH402">
            <v>1577</v>
          </cell>
          <cell r="AI402">
            <v>2565</v>
          </cell>
          <cell r="AJ402">
            <v>1333</v>
          </cell>
          <cell r="AK402">
            <v>1230</v>
          </cell>
          <cell r="AL402">
            <v>570</v>
          </cell>
          <cell r="AM402">
            <v>570</v>
          </cell>
          <cell r="AN402">
            <v>203</v>
          </cell>
          <cell r="AO402">
            <v>203</v>
          </cell>
          <cell r="AP402">
            <v>203</v>
          </cell>
          <cell r="AQ402">
            <v>526</v>
          </cell>
          <cell r="AR402">
            <v>869</v>
          </cell>
          <cell r="AS402">
            <v>1233</v>
          </cell>
          <cell r="AT402">
            <v>1597</v>
          </cell>
        </row>
        <row r="403">
          <cell r="Y403">
            <v>578</v>
          </cell>
          <cell r="Z403">
            <v>690</v>
          </cell>
          <cell r="AA403">
            <v>-57</v>
          </cell>
          <cell r="AB403">
            <v>-111</v>
          </cell>
          <cell r="AC403">
            <v>1100</v>
          </cell>
          <cell r="AD403">
            <v>1341</v>
          </cell>
          <cell r="AE403">
            <v>-69</v>
          </cell>
          <cell r="AF403">
            <v>-331</v>
          </cell>
          <cell r="AG403">
            <v>-586</v>
          </cell>
          <cell r="AH403">
            <v>355</v>
          </cell>
        </row>
        <row r="404">
          <cell r="Y404">
            <v>515</v>
          </cell>
          <cell r="Z404">
            <v>0</v>
          </cell>
          <cell r="AA404">
            <v>736</v>
          </cell>
          <cell r="AB404">
            <v>-151</v>
          </cell>
          <cell r="AC404">
            <v>1100</v>
          </cell>
        </row>
        <row r="405">
          <cell r="D405">
            <v>998.06263115000002</v>
          </cell>
          <cell r="E405">
            <v>1930.6908190050001</v>
          </cell>
          <cell r="F405">
            <v>225.50298321875002</v>
          </cell>
          <cell r="G405">
            <v>-178.58512000000002</v>
          </cell>
          <cell r="H405">
            <v>-268.10356300000001</v>
          </cell>
          <cell r="I405">
            <v>-201.32135889999998</v>
          </cell>
          <cell r="N405">
            <v>-461.47443399999997</v>
          </cell>
          <cell r="O405">
            <v>-41.448941099999999</v>
          </cell>
          <cell r="P405">
            <v>-196.6392319</v>
          </cell>
          <cell r="Q405">
            <v>462.71444730000002</v>
          </cell>
          <cell r="R405">
            <v>-196.2992844</v>
          </cell>
          <cell r="S405">
            <v>28.326989900000001</v>
          </cell>
          <cell r="T405">
            <v>-39.392738008800002</v>
          </cell>
          <cell r="U405">
            <v>-187.9644338217</v>
          </cell>
          <cell r="V405">
            <v>-38.569580838</v>
          </cell>
          <cell r="W405">
            <v>-185.74796831400002</v>
          </cell>
          <cell r="X405">
            <v>-452.09472091739997</v>
          </cell>
          <cell r="Y405">
            <v>-38.272565364000002</v>
          </cell>
          <cell r="Z405">
            <v>-184.116214566</v>
          </cell>
          <cell r="AA405">
            <v>-38.300852552000002</v>
          </cell>
          <cell r="AB405">
            <v>-184.25219404499998</v>
          </cell>
          <cell r="AC405">
            <v>-444.83413423600001</v>
          </cell>
          <cell r="AD405">
            <v>-38.522301577487774</v>
          </cell>
          <cell r="AE405">
            <v>-182.22931579450974</v>
          </cell>
          <cell r="AF405">
            <v>-37.570532105544245</v>
          </cell>
          <cell r="AG405">
            <v>-180.49422928615706</v>
          </cell>
          <cell r="AH405">
            <v>-445.65546757099997</v>
          </cell>
          <cell r="AI405">
            <v>-37.995580000000004</v>
          </cell>
          <cell r="AJ405">
            <v>-181.38319999999999</v>
          </cell>
          <cell r="AK405">
            <v>-38.244619999999998</v>
          </cell>
          <cell r="AL405">
            <v>-188.9924</v>
          </cell>
          <cell r="AM405">
            <v>-445.65546757099997</v>
          </cell>
          <cell r="AN405">
            <v>-465.11285004799993</v>
          </cell>
          <cell r="AO405">
            <v>-465.11285004799993</v>
          </cell>
          <cell r="AP405">
            <v>-540.52117916600002</v>
          </cell>
          <cell r="AQ405">
            <v>-219.52807862999998</v>
          </cell>
          <cell r="AR405">
            <v>0</v>
          </cell>
          <cell r="AS405">
            <v>0</v>
          </cell>
          <cell r="AT405">
            <v>0</v>
          </cell>
        </row>
        <row r="407">
          <cell r="D407">
            <v>998.06263115000002</v>
          </cell>
          <cell r="E407">
            <v>1930.6908190050001</v>
          </cell>
          <cell r="F407">
            <v>331.05961321875003</v>
          </cell>
          <cell r="G407">
            <v>0</v>
          </cell>
          <cell r="H407">
            <v>0</v>
          </cell>
          <cell r="I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503.79</v>
          </cell>
          <cell r="R407">
            <v>0</v>
          </cell>
          <cell r="S407">
            <v>503.79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</row>
        <row r="409">
          <cell r="F409">
            <v>105.55663000000001</v>
          </cell>
          <cell r="G409">
            <v>178.58512000000002</v>
          </cell>
          <cell r="H409">
            <v>268.10356300000001</v>
          </cell>
          <cell r="I409">
            <v>201.32135889999998</v>
          </cell>
          <cell r="N409">
            <v>461.47443399999997</v>
          </cell>
          <cell r="O409">
            <v>41.448941099999999</v>
          </cell>
          <cell r="P409">
            <v>196.6392319</v>
          </cell>
          <cell r="Q409">
            <v>41.075552699999996</v>
          </cell>
          <cell r="R409">
            <v>196.2992844</v>
          </cell>
          <cell r="S409">
            <v>475.46301010000002</v>
          </cell>
          <cell r="T409">
            <v>39.392738008800002</v>
          </cell>
          <cell r="U409">
            <v>187.9644338217</v>
          </cell>
          <cell r="V409">
            <v>38.569580838</v>
          </cell>
          <cell r="W409">
            <v>185.74796831400002</v>
          </cell>
          <cell r="X409">
            <v>452.09472091739997</v>
          </cell>
          <cell r="Y409">
            <v>38.272565364000002</v>
          </cell>
          <cell r="Z409">
            <v>184.116214566</v>
          </cell>
          <cell r="AA409">
            <v>38.300852552000002</v>
          </cell>
          <cell r="AB409">
            <v>184.25219404499998</v>
          </cell>
          <cell r="AC409">
            <v>444.83413423600001</v>
          </cell>
          <cell r="AD409">
            <v>38.522301577487774</v>
          </cell>
          <cell r="AE409">
            <v>182.22931579450974</v>
          </cell>
          <cell r="AF409">
            <v>37.570532105544245</v>
          </cell>
          <cell r="AG409">
            <v>180.49422928615706</v>
          </cell>
          <cell r="AH409">
            <v>445.65546757099997</v>
          </cell>
          <cell r="AI409">
            <v>37.995580000000004</v>
          </cell>
          <cell r="AJ409">
            <v>181.38319999999999</v>
          </cell>
          <cell r="AK409">
            <v>38.244619999999998</v>
          </cell>
          <cell r="AL409">
            <v>188.9924</v>
          </cell>
          <cell r="AM409">
            <v>445.65546757099997</v>
          </cell>
          <cell r="AN409">
            <v>465.11285004799993</v>
          </cell>
          <cell r="AO409">
            <v>465.11285004799993</v>
          </cell>
          <cell r="AP409">
            <v>540.52117916600002</v>
          </cell>
          <cell r="AQ409">
            <v>219.52807862999998</v>
          </cell>
          <cell r="AR409">
            <v>0</v>
          </cell>
          <cell r="AS409">
            <v>0</v>
          </cell>
          <cell r="AT409">
            <v>0</v>
          </cell>
        </row>
        <row r="411">
          <cell r="H411">
            <v>1950.7</v>
          </cell>
          <cell r="I411">
            <v>1810.0830000000001</v>
          </cell>
          <cell r="N411">
            <v>1505.8810000000001</v>
          </cell>
          <cell r="O411">
            <v>1477.5940000000001</v>
          </cell>
          <cell r="P411">
            <v>1341.615</v>
          </cell>
          <cell r="Q411">
            <v>1663.328</v>
          </cell>
          <cell r="R411">
            <v>1527.3489999999999</v>
          </cell>
          <cell r="S411">
            <v>1527.3489999999999</v>
          </cell>
          <cell r="T411">
            <v>1499.0618119999999</v>
          </cell>
          <cell r="U411">
            <v>1363.0823329999998</v>
          </cell>
          <cell r="V411">
            <v>1334.7951449999998</v>
          </cell>
          <cell r="W411">
            <v>1198.8156659999997</v>
          </cell>
          <cell r="X411">
            <v>1198.815666</v>
          </cell>
          <cell r="Y411">
            <v>1170.528478</v>
          </cell>
          <cell r="Z411">
            <v>1034.5489989999999</v>
          </cell>
          <cell r="AA411">
            <v>1006.2618109999999</v>
          </cell>
          <cell r="AB411">
            <v>870.28233199999988</v>
          </cell>
          <cell r="AC411">
            <v>870.282332</v>
          </cell>
          <cell r="AD411">
            <v>1170.528478</v>
          </cell>
          <cell r="AE411">
            <v>1034.5489989999999</v>
          </cell>
          <cell r="AF411">
            <v>1006.2618109999999</v>
          </cell>
          <cell r="AG411">
            <v>870.28233199999988</v>
          </cell>
          <cell r="AH411">
            <v>870.282332</v>
          </cell>
          <cell r="AI411">
            <v>1170.515666</v>
          </cell>
          <cell r="AJ411">
            <v>1034.528478</v>
          </cell>
          <cell r="AK411">
            <v>1006.2489989999999</v>
          </cell>
          <cell r="AL411">
            <v>870.26181099999985</v>
          </cell>
          <cell r="AM411">
            <v>870.26181099999985</v>
          </cell>
          <cell r="AN411">
            <v>539.94650100000001</v>
          </cell>
          <cell r="AO411">
            <v>539.94650100000001</v>
          </cell>
          <cell r="AP411">
            <v>155.50754000000001</v>
          </cell>
          <cell r="AQ411">
            <v>-7.5789999999983593E-2</v>
          </cell>
          <cell r="AR411">
            <v>-7.5789999999983593E-2</v>
          </cell>
          <cell r="AS411">
            <v>-7.5789999999983593E-2</v>
          </cell>
          <cell r="AT411">
            <v>-7.5789999999983593E-2</v>
          </cell>
        </row>
        <row r="414">
          <cell r="B414">
            <v>12950.154</v>
          </cell>
          <cell r="C414">
            <v>12647.018599999999</v>
          </cell>
          <cell r="D414">
            <v>15821.7862</v>
          </cell>
          <cell r="E414">
            <v>22081</v>
          </cell>
          <cell r="F414">
            <v>19114</v>
          </cell>
          <cell r="G414">
            <v>17657</v>
          </cell>
          <cell r="H414">
            <v>18170</v>
          </cell>
          <cell r="I414">
            <v>19913</v>
          </cell>
          <cell r="J414">
            <v>5493</v>
          </cell>
          <cell r="K414">
            <v>5983</v>
          </cell>
          <cell r="L414">
            <v>5717</v>
          </cell>
          <cell r="M414">
            <v>5838</v>
          </cell>
          <cell r="N414">
            <v>23031</v>
          </cell>
          <cell r="O414">
            <v>5827</v>
          </cell>
          <cell r="P414">
            <v>6446</v>
          </cell>
          <cell r="Q414">
            <v>6955</v>
          </cell>
          <cell r="R414">
            <v>8112</v>
          </cell>
          <cell r="S414">
            <v>27340.06</v>
          </cell>
          <cell r="T414">
            <v>6617</v>
          </cell>
          <cell r="U414">
            <v>6843</v>
          </cell>
          <cell r="V414">
            <v>7144</v>
          </cell>
          <cell r="W414">
            <v>7084</v>
          </cell>
          <cell r="X414">
            <v>27688</v>
          </cell>
          <cell r="Y414">
            <v>5604.1368750000001</v>
          </cell>
          <cell r="Z414">
            <v>5879.7352898437503</v>
          </cell>
          <cell r="AA414">
            <v>6153.2933018866152</v>
          </cell>
          <cell r="AB414">
            <v>7179.8442993264862</v>
          </cell>
          <cell r="AC414">
            <v>24817.009766056854</v>
          </cell>
          <cell r="AD414">
            <v>5582.5828799999999</v>
          </cell>
          <cell r="AE414">
            <v>5446.9072969999997</v>
          </cell>
          <cell r="AF414">
            <v>5617.4184000000005</v>
          </cell>
          <cell r="AG414">
            <v>5479.4922816907547</v>
          </cell>
          <cell r="AH414">
            <v>22133.900858690751</v>
          </cell>
          <cell r="AM414">
            <v>21647.496377000003</v>
          </cell>
          <cell r="AN414">
            <v>20335.241470000001</v>
          </cell>
          <cell r="AO414">
            <v>19788.866050000001</v>
          </cell>
          <cell r="AP414">
            <v>21772.964641321472</v>
          </cell>
          <cell r="AQ414">
            <v>24967.784542168076</v>
          </cell>
          <cell r="AR414">
            <v>26097.620908624245</v>
          </cell>
          <cell r="AS414">
            <v>27642.670770449797</v>
          </cell>
          <cell r="AT414">
            <v>28830.491075393365</v>
          </cell>
        </row>
        <row r="415">
          <cell r="B415">
            <v>11358.154</v>
          </cell>
          <cell r="C415">
            <v>10907.018599999999</v>
          </cell>
          <cell r="D415">
            <v>14042.7862</v>
          </cell>
          <cell r="E415">
            <v>18992</v>
          </cell>
          <cell r="F415">
            <v>16595</v>
          </cell>
          <cell r="G415">
            <v>15532</v>
          </cell>
          <cell r="H415">
            <v>16121</v>
          </cell>
          <cell r="I415">
            <v>17683</v>
          </cell>
          <cell r="J415">
            <v>4876</v>
          </cell>
          <cell r="K415">
            <v>5462</v>
          </cell>
          <cell r="L415">
            <v>5128</v>
          </cell>
          <cell r="M415">
            <v>5289</v>
          </cell>
          <cell r="N415">
            <v>20755</v>
          </cell>
          <cell r="O415">
            <v>5380</v>
          </cell>
          <cell r="P415">
            <v>5952</v>
          </cell>
          <cell r="Q415">
            <v>6397</v>
          </cell>
          <cell r="R415">
            <v>7531</v>
          </cell>
          <cell r="S415">
            <v>25260</v>
          </cell>
          <cell r="T415">
            <v>6101</v>
          </cell>
          <cell r="U415">
            <v>6186</v>
          </cell>
          <cell r="V415">
            <v>6453</v>
          </cell>
          <cell r="W415">
            <v>6384</v>
          </cell>
          <cell r="X415">
            <v>25124</v>
          </cell>
          <cell r="Y415">
            <v>4928.78</v>
          </cell>
          <cell r="Z415">
            <v>5199.3240000000005</v>
          </cell>
          <cell r="AA415">
            <v>5455.2188000000006</v>
          </cell>
          <cell r="AB415">
            <v>6476.3820000000005</v>
          </cell>
          <cell r="AC415">
            <v>22059.704800000003</v>
          </cell>
          <cell r="AD415">
            <v>4898.5828799999999</v>
          </cell>
          <cell r="AE415">
            <v>4727.9072969999997</v>
          </cell>
          <cell r="AF415">
            <v>4838.1094000000003</v>
          </cell>
          <cell r="AG415">
            <v>4654.8768000000009</v>
          </cell>
          <cell r="AH415">
            <v>19126.976376999999</v>
          </cell>
          <cell r="AM415">
            <v>19043.496377000003</v>
          </cell>
          <cell r="AN415">
            <v>17691.171470000001</v>
          </cell>
          <cell r="AO415">
            <v>17144.796050000001</v>
          </cell>
          <cell r="AP415">
            <v>18952.112102361454</v>
          </cell>
          <cell r="AQ415">
            <v>22016.582374436726</v>
          </cell>
          <cell r="AR415">
            <v>23765.851813273897</v>
          </cell>
          <cell r="AS415">
            <v>25447.169717206183</v>
          </cell>
          <cell r="AT415">
            <v>26828.470187465602</v>
          </cell>
        </row>
        <row r="416">
          <cell r="B416">
            <v>0.23649229322228604</v>
          </cell>
          <cell r="C416">
            <v>0.19371104830642388</v>
          </cell>
          <cell r="D416">
            <v>0.31555360409692795</v>
          </cell>
          <cell r="E416">
            <v>0.39245522748212169</v>
          </cell>
          <cell r="F416">
            <v>0.31076779026217227</v>
          </cell>
          <cell r="G416">
            <v>0.25711267457357784</v>
          </cell>
          <cell r="H416">
            <v>0.269258697692838</v>
          </cell>
          <cell r="I416">
            <v>0.30310802305475504</v>
          </cell>
          <cell r="N416">
            <v>0.2688884741222195</v>
          </cell>
          <cell r="S416">
            <v>0.35808085971724579</v>
          </cell>
          <cell r="X416">
            <v>0.28409853142645558</v>
          </cell>
          <cell r="AC416">
            <v>0.23110999479924238</v>
          </cell>
          <cell r="AH416">
            <v>0.2013056364413838</v>
          </cell>
          <cell r="AM416">
            <v>0.20042703471161258</v>
          </cell>
          <cell r="AN416">
            <v>0.18266547673772485</v>
          </cell>
          <cell r="AO416">
            <v>0.1790585087875512</v>
          </cell>
          <cell r="AP416">
            <v>0.18899302227077908</v>
          </cell>
          <cell r="AQ416">
            <v>0.20507479492930861</v>
          </cell>
          <cell r="AR416">
            <v>0.2129249965737629</v>
          </cell>
          <cell r="AS416">
            <v>0.21945873055050427</v>
          </cell>
          <cell r="AT416">
            <v>0.22268149030057369</v>
          </cell>
        </row>
        <row r="417">
          <cell r="I417">
            <v>7.6116017035061795E-2</v>
          </cell>
          <cell r="N417">
            <v>6.5717114878347804E-2</v>
          </cell>
          <cell r="S417">
            <v>6.3288417948054801E-2</v>
          </cell>
          <cell r="X417">
            <v>7.8795615391831733E-2</v>
          </cell>
          <cell r="AC417">
            <v>2.5189859831099396E-2</v>
          </cell>
          <cell r="AH417">
            <v>3.2914742909524286E-2</v>
          </cell>
          <cell r="AM417">
            <v>1.832901445824239E-2</v>
          </cell>
          <cell r="AN417">
            <v>5.0779198614457614E-2</v>
          </cell>
          <cell r="AO417">
            <v>3.3396162582237682E-2</v>
          </cell>
          <cell r="AP417">
            <v>-2.4982297033268056E-2</v>
          </cell>
          <cell r="AQ417">
            <v>9.9255344646580576E-2</v>
          </cell>
          <cell r="AR417">
            <v>6.7902871883240054E-2</v>
          </cell>
          <cell r="AS417">
            <v>5.9425384884800418E-2</v>
          </cell>
          <cell r="AT417">
            <v>4.3259011511616999E-2</v>
          </cell>
        </row>
        <row r="418">
          <cell r="B418">
            <v>2085.154</v>
          </cell>
          <cell r="C418">
            <v>2567.0185999999999</v>
          </cell>
          <cell r="D418">
            <v>3763.7862</v>
          </cell>
          <cell r="E418">
            <v>4457</v>
          </cell>
          <cell r="F418">
            <v>3883</v>
          </cell>
          <cell r="G418">
            <v>3952</v>
          </cell>
          <cell r="H418">
            <v>4796</v>
          </cell>
          <cell r="I418">
            <v>5835</v>
          </cell>
          <cell r="J418">
            <v>1716</v>
          </cell>
          <cell r="K418">
            <v>1683</v>
          </cell>
          <cell r="L418">
            <v>1665</v>
          </cell>
          <cell r="M418">
            <v>1548</v>
          </cell>
          <cell r="N418">
            <v>6612</v>
          </cell>
          <cell r="O418">
            <v>1535</v>
          </cell>
          <cell r="P418">
            <v>1499</v>
          </cell>
          <cell r="Q418">
            <v>1611</v>
          </cell>
          <cell r="R418">
            <v>1767</v>
          </cell>
          <cell r="S418">
            <v>6412</v>
          </cell>
          <cell r="T418">
            <v>1515</v>
          </cell>
          <cell r="U418">
            <v>1700</v>
          </cell>
          <cell r="V418">
            <v>1688</v>
          </cell>
          <cell r="W418">
            <v>1717</v>
          </cell>
          <cell r="X418">
            <v>6620</v>
          </cell>
          <cell r="Y418">
            <v>1700.22</v>
          </cell>
          <cell r="Z418">
            <v>1777.62</v>
          </cell>
          <cell r="AA418">
            <v>1794.39</v>
          </cell>
          <cell r="AB418">
            <v>2002.08</v>
          </cell>
          <cell r="AC418">
            <v>7274.31</v>
          </cell>
          <cell r="AD418">
            <v>1561</v>
          </cell>
          <cell r="AE418">
            <v>1576</v>
          </cell>
          <cell r="AF418">
            <v>1809.1599999999999</v>
          </cell>
          <cell r="AG418">
            <v>1882.3200000000002</v>
          </cell>
          <cell r="AH418">
            <v>6828.48</v>
          </cell>
          <cell r="AM418">
            <v>6463.74</v>
          </cell>
          <cell r="AN418">
            <v>7895.0554200000006</v>
          </cell>
          <cell r="AO418">
            <v>6826.68</v>
          </cell>
          <cell r="AP418">
            <v>6963.2136</v>
          </cell>
          <cell r="AQ418">
            <v>7381.0064160000011</v>
          </cell>
          <cell r="AR418">
            <v>7823.8668009600005</v>
          </cell>
          <cell r="AS418">
            <v>8293.2988090176004</v>
          </cell>
          <cell r="AT418">
            <v>8790.8967375586581</v>
          </cell>
        </row>
        <row r="419">
          <cell r="B419">
            <v>5.0483775254633496E-2</v>
          </cell>
          <cell r="C419">
            <v>5.2229382770562771E-2</v>
          </cell>
          <cell r="D419">
            <v>0.10806438002537855</v>
          </cell>
          <cell r="E419">
            <v>0.12833151974569018</v>
          </cell>
          <cell r="F419">
            <v>9.3146163575042143E-2</v>
          </cell>
          <cell r="G419">
            <v>8.0788045427375971E-2</v>
          </cell>
          <cell r="H419">
            <v>9.7438804638715418E-2</v>
          </cell>
          <cell r="I419">
            <v>0.12389543351610691</v>
          </cell>
          <cell r="N419">
            <v>0.10361342529061275</v>
          </cell>
          <cell r="S419">
            <v>0.12383924578605367</v>
          </cell>
          <cell r="X419">
            <v>9.4580968392737053E-2</v>
          </cell>
          <cell r="AC419">
            <v>9.0003386596606366E-2</v>
          </cell>
          <cell r="AH419">
            <v>8.3069170658017513E-2</v>
          </cell>
          <cell r="AM419">
            <v>7.8632070555827091E-2</v>
          </cell>
          <cell r="AN419">
            <v>9.1765829221584383E-2</v>
          </cell>
          <cell r="AO419">
            <v>8.0376171067695831E-2</v>
          </cell>
          <cell r="AP419">
            <v>7.928358542436445E-2</v>
          </cell>
          <cell r="AQ419">
            <v>7.8613524909074972E-2</v>
          </cell>
          <cell r="AR419">
            <v>8.033727105241735E-2</v>
          </cell>
          <cell r="AS419">
            <v>8.2171853884281776E-2</v>
          </cell>
          <cell r="AT419">
            <v>8.4037104025993375E-2</v>
          </cell>
        </row>
        <row r="420">
          <cell r="B420">
            <v>1510</v>
          </cell>
          <cell r="C420">
            <v>2059</v>
          </cell>
          <cell r="D420">
            <v>3053</v>
          </cell>
          <cell r="E420">
            <v>3532</v>
          </cell>
          <cell r="F420">
            <v>2849</v>
          </cell>
          <cell r="G420">
            <v>2974</v>
          </cell>
          <cell r="H420">
            <v>3731</v>
          </cell>
          <cell r="I420">
            <v>4554</v>
          </cell>
          <cell r="J420">
            <v>1341</v>
          </cell>
          <cell r="K420">
            <v>1394</v>
          </cell>
          <cell r="L420">
            <v>1279</v>
          </cell>
          <cell r="M420">
            <v>1198</v>
          </cell>
          <cell r="N420">
            <v>5212</v>
          </cell>
          <cell r="O420">
            <v>1114</v>
          </cell>
          <cell r="P420">
            <v>1210</v>
          </cell>
          <cell r="Q420">
            <v>1255</v>
          </cell>
          <cell r="R420">
            <v>1436</v>
          </cell>
          <cell r="S420">
            <v>5015</v>
          </cell>
          <cell r="T420">
            <v>1216</v>
          </cell>
          <cell r="U420">
            <v>1447</v>
          </cell>
          <cell r="V420">
            <v>1346</v>
          </cell>
          <cell r="W420">
            <v>1395</v>
          </cell>
          <cell r="X420">
            <v>5404</v>
          </cell>
          <cell r="Y420">
            <v>1318</v>
          </cell>
          <cell r="Z420">
            <v>1378</v>
          </cell>
          <cell r="AA420">
            <v>1391</v>
          </cell>
          <cell r="AB420">
            <v>1552</v>
          </cell>
          <cell r="AC420">
            <v>5639</v>
          </cell>
          <cell r="AD420">
            <v>1297</v>
          </cell>
          <cell r="AE420">
            <v>1309</v>
          </cell>
          <cell r="AF420">
            <v>1459</v>
          </cell>
          <cell r="AG420">
            <v>1518</v>
          </cell>
          <cell r="AH420">
            <v>5583</v>
          </cell>
          <cell r="AM420">
            <v>5292</v>
          </cell>
          <cell r="AN420">
            <v>6120.1980000000003</v>
          </cell>
          <cell r="AO420">
            <v>5292</v>
          </cell>
          <cell r="AP420">
            <v>5397.84</v>
          </cell>
          <cell r="AQ420">
            <v>5721.7104000000008</v>
          </cell>
          <cell r="AR420">
            <v>6065.0130240000008</v>
          </cell>
          <cell r="AS420">
            <v>6428.9138054400009</v>
          </cell>
          <cell r="AT420">
            <v>6814.648633766401</v>
          </cell>
        </row>
        <row r="421">
          <cell r="B421">
            <v>3.1440264215967836E-2</v>
          </cell>
          <cell r="C421">
            <v>3.6568292682926828E-2</v>
          </cell>
          <cell r="D421">
            <v>6.8603561970338983E-2</v>
          </cell>
          <cell r="E421">
            <v>7.2986092221296012E-2</v>
          </cell>
          <cell r="F421">
            <v>5.3352059925093634E-2</v>
          </cell>
          <cell r="G421">
            <v>4.9230819867487799E-2</v>
          </cell>
          <cell r="H421">
            <v>6.231649408175538E-2</v>
          </cell>
          <cell r="I421">
            <v>7.80610720461095E-2</v>
          </cell>
          <cell r="N421">
            <v>6.7523330625150965E-2</v>
          </cell>
          <cell r="S421">
            <v>7.1091667121218838E-2</v>
          </cell>
          <cell r="X421">
            <v>6.1107644635749324E-2</v>
          </cell>
          <cell r="AC421">
            <v>5.9077366287917307E-2</v>
          </cell>
          <cell r="AH421">
            <v>5.8759384970209494E-2</v>
          </cell>
          <cell r="AM421">
            <v>5.5696698058812222E-2</v>
          </cell>
          <cell r="AN421">
            <v>6.3192473562027493E-2</v>
          </cell>
          <cell r="AO421">
            <v>5.5269110565110559E-2</v>
          </cell>
          <cell r="AP421">
            <v>5.3827989715562616E-2</v>
          </cell>
          <cell r="AQ421">
            <v>5.3295219347363046E-2</v>
          </cell>
          <cell r="AR421">
            <v>5.4338169214441887E-2</v>
          </cell>
          <cell r="AS421">
            <v>5.5443543554727914E-2</v>
          </cell>
          <cell r="AT421">
            <v>5.6562901389392399E-2</v>
          </cell>
        </row>
        <row r="422">
          <cell r="B422">
            <v>0.14293828095418401</v>
          </cell>
          <cell r="C422">
            <v>0.20196174595389896</v>
          </cell>
          <cell r="D422">
            <v>0.23387467442929372</v>
          </cell>
          <cell r="E422">
            <v>0.2004881648407788</v>
          </cell>
          <cell r="F422">
            <v>0.18797835840591184</v>
          </cell>
          <cell r="G422">
            <v>0.21261080926508436</v>
          </cell>
          <cell r="H422">
            <v>0.25579322638146168</v>
          </cell>
          <cell r="I422">
            <v>0.28632505501414651</v>
          </cell>
          <cell r="N422">
            <v>0.27661607048084069</v>
          </cell>
          <cell r="S422">
            <v>0.2143162393162393</v>
          </cell>
          <cell r="X422">
            <v>0.23049690765621667</v>
          </cell>
          <cell r="AC422">
            <v>0.28184209810558231</v>
          </cell>
          <cell r="AH422">
            <v>0.32039039072944286</v>
          </cell>
          <cell r="AM422">
            <v>0.30393711634058934</v>
          </cell>
          <cell r="AN422">
            <v>0.39160013233990093</v>
          </cell>
          <cell r="AO422">
            <v>0.34561005809343992</v>
          </cell>
          <cell r="AP422">
            <v>0.31675722163482345</v>
          </cell>
          <cell r="AQ422">
            <v>0.28733156691075201</v>
          </cell>
          <cell r="AR422">
            <v>0.28206889951716874</v>
          </cell>
          <cell r="AS422">
            <v>0.27903426386202124</v>
          </cell>
          <cell r="AT422">
            <v>0.28087007201886455</v>
          </cell>
        </row>
        <row r="423">
          <cell r="B423">
            <v>15872</v>
          </cell>
          <cell r="C423">
            <v>18601</v>
          </cell>
          <cell r="D423">
            <v>13646</v>
          </cell>
          <cell r="E423">
            <v>13629</v>
          </cell>
          <cell r="F423">
            <v>17190</v>
          </cell>
          <cell r="G423">
            <v>21410</v>
          </cell>
          <cell r="H423">
            <v>20162.767200000002</v>
          </cell>
          <cell r="I423">
            <v>17372</v>
          </cell>
          <cell r="J423">
            <v>4435.4139999999998</v>
          </cell>
          <cell r="K423">
            <v>5474.3119999999999</v>
          </cell>
          <cell r="L423">
            <v>5830.8</v>
          </cell>
          <cell r="M423">
            <v>5272.2669999999998</v>
          </cell>
          <cell r="N423">
            <v>21012.793000000001</v>
          </cell>
          <cell r="O423">
            <v>3884.84</v>
          </cell>
          <cell r="P423">
            <v>5256.95</v>
          </cell>
          <cell r="Q423">
            <v>4579</v>
          </cell>
          <cell r="R423">
            <v>4795</v>
          </cell>
          <cell r="S423">
            <v>18515.79</v>
          </cell>
          <cell r="T423">
            <v>4592.63</v>
          </cell>
          <cell r="U423">
            <v>5740.46</v>
          </cell>
          <cell r="V423">
            <v>6594.37</v>
          </cell>
          <cell r="W423">
            <v>6075.84</v>
          </cell>
          <cell r="X423">
            <v>23003.3</v>
          </cell>
          <cell r="Y423">
            <v>5359.3709735130633</v>
          </cell>
          <cell r="Z423">
            <v>5990.7908373806022</v>
          </cell>
          <cell r="AA423">
            <v>6617.6398894932536</v>
          </cell>
          <cell r="AB423">
            <v>6678.5131228398714</v>
          </cell>
          <cell r="AC423">
            <v>24646.314823226789</v>
          </cell>
          <cell r="AD423">
            <v>5283.1480336776258</v>
          </cell>
          <cell r="AE423">
            <v>5726.3867040862515</v>
          </cell>
          <cell r="AF423">
            <v>5956.322100904641</v>
          </cell>
          <cell r="AG423">
            <v>5958.8265329550395</v>
          </cell>
          <cell r="AH423">
            <v>22924.683371623556</v>
          </cell>
          <cell r="AM423">
            <v>23130.67</v>
          </cell>
          <cell r="AN423">
            <v>23454.354705665879</v>
          </cell>
          <cell r="AO423">
            <v>24211.658381808833</v>
          </cell>
          <cell r="AP423">
            <v>26354.720997852753</v>
          </cell>
          <cell r="AQ423">
            <v>31876.01761476379</v>
          </cell>
          <cell r="AR423">
            <v>33980.511258331484</v>
          </cell>
          <cell r="AS423">
            <v>36780.093086977504</v>
          </cell>
          <cell r="AT423">
            <v>39022.042878748223</v>
          </cell>
        </row>
        <row r="424">
          <cell r="B424">
            <v>11115</v>
          </cell>
          <cell r="C424">
            <v>14951</v>
          </cell>
          <cell r="D424">
            <v>9312</v>
          </cell>
          <cell r="E424">
            <v>9492</v>
          </cell>
          <cell r="F424">
            <v>13730</v>
          </cell>
          <cell r="G424">
            <v>17187</v>
          </cell>
          <cell r="H424">
            <v>16077</v>
          </cell>
          <cell r="I424">
            <v>13230</v>
          </cell>
          <cell r="J424">
            <v>3588</v>
          </cell>
          <cell r="K424">
            <v>4334</v>
          </cell>
          <cell r="L424">
            <v>4998</v>
          </cell>
          <cell r="M424">
            <v>4100</v>
          </cell>
          <cell r="N424">
            <v>17020</v>
          </cell>
          <cell r="O424">
            <v>3225</v>
          </cell>
          <cell r="P424">
            <v>4099</v>
          </cell>
          <cell r="Q424">
            <v>3898</v>
          </cell>
          <cell r="R424">
            <v>3714</v>
          </cell>
          <cell r="S424">
            <v>14936</v>
          </cell>
          <cell r="T424">
            <v>3607</v>
          </cell>
          <cell r="U424">
            <v>4458</v>
          </cell>
          <cell r="V424">
            <v>5429</v>
          </cell>
          <cell r="W424">
            <v>4888</v>
          </cell>
          <cell r="X424">
            <v>18382</v>
          </cell>
          <cell r="Y424">
            <v>4493.2589472073805</v>
          </cell>
          <cell r="Z424">
            <v>4989.0600797966599</v>
          </cell>
          <cell r="AA424">
            <v>5689.4554984877686</v>
          </cell>
          <cell r="AB424">
            <v>5565.4396131556296</v>
          </cell>
          <cell r="AC424">
            <v>20737.214138647436</v>
          </cell>
          <cell r="AD424">
            <v>4328.1480336776258</v>
          </cell>
          <cell r="AE424">
            <v>4564.3867040862515</v>
          </cell>
          <cell r="AF424">
            <v>4998.9664036956092</v>
          </cell>
          <cell r="AG424">
            <v>4834.0603669960083</v>
          </cell>
          <cell r="AH424">
            <v>18725.561508455496</v>
          </cell>
          <cell r="AM424">
            <v>19088</v>
          </cell>
          <cell r="AN424">
            <v>19295.000000000004</v>
          </cell>
          <cell r="AO424">
            <v>20052.343676142958</v>
          </cell>
          <cell r="AP424">
            <v>21374.809678210655</v>
          </cell>
          <cell r="AQ424">
            <v>26723.44332972377</v>
          </cell>
          <cell r="AR424">
            <v>28220.644567558335</v>
          </cell>
          <cell r="AS424">
            <v>30424.798713207885</v>
          </cell>
          <cell r="AT424">
            <v>32179.388244313144</v>
          </cell>
        </row>
        <row r="425">
          <cell r="B425">
            <v>0.23142949454336589</v>
          </cell>
          <cell r="C425">
            <v>0.26553304706286496</v>
          </cell>
          <cell r="D425">
            <v>0.2092487288135593</v>
          </cell>
          <cell r="E425">
            <v>0.19614495678497784</v>
          </cell>
          <cell r="F425">
            <v>0.25711610486891384</v>
          </cell>
          <cell r="G425">
            <v>0.28450911266392498</v>
          </cell>
          <cell r="H425">
            <v>0.26852379398348464</v>
          </cell>
          <cell r="I425">
            <v>0.22677821325648412</v>
          </cell>
          <cell r="N425">
            <v>0.22050020860323663</v>
          </cell>
          <cell r="S425">
            <v>0.21172983850897797</v>
          </cell>
          <cell r="X425">
            <v>0.20786097773766543</v>
          </cell>
          <cell r="AC425">
            <v>0.21725483161196171</v>
          </cell>
          <cell r="AH425">
            <v>0.19708086646223774</v>
          </cell>
          <cell r="AM425">
            <v>0.20089542187199694</v>
          </cell>
          <cell r="AN425">
            <v>0.19922538084214281</v>
          </cell>
          <cell r="AO425">
            <v>0.20942464091578622</v>
          </cell>
          <cell r="AP425">
            <v>0.21315248979792498</v>
          </cell>
          <cell r="AQ425">
            <v>0.24891713743052324</v>
          </cell>
          <cell r="AR425">
            <v>0.25283674639848636</v>
          </cell>
          <cell r="AS425">
            <v>0.26238626051763048</v>
          </cell>
          <cell r="AT425">
            <v>0.26709514486414099</v>
          </cell>
        </row>
        <row r="426">
          <cell r="C426">
            <v>0.32211920827710305</v>
          </cell>
          <cell r="D426">
            <v>-0.40016540699618752</v>
          </cell>
          <cell r="E426">
            <v>-3.6701030927835734E-3</v>
          </cell>
          <cell r="F426">
            <v>0.42348124736620318</v>
          </cell>
          <cell r="G426">
            <v>0.22878441369264393</v>
          </cell>
          <cell r="H426">
            <v>-8.7583696980275766E-2</v>
          </cell>
          <cell r="I426">
            <v>-0.20008527710393728</v>
          </cell>
          <cell r="N426">
            <v>0.26337014361300082</v>
          </cell>
          <cell r="S426">
            <v>-0.1434441833137485</v>
          </cell>
          <cell r="X426">
            <v>0.21014525956437424</v>
          </cell>
          <cell r="AC426">
            <v>0.12944289087957153</v>
          </cell>
          <cell r="AH426">
            <v>6.6107756027600217E-3</v>
          </cell>
          <cell r="AM426">
            <v>2.6094009305374088E-2</v>
          </cell>
          <cell r="AN426">
            <v>-4.0940791728428794E-3</v>
          </cell>
          <cell r="AO426">
            <v>3.4995998628233549E-2</v>
          </cell>
          <cell r="AP426">
            <v>4.7102843823505269E-2</v>
          </cell>
          <cell r="AQ426">
            <v>0.22691923745299003</v>
          </cell>
          <cell r="AR426">
            <v>3.5319373116555974E-2</v>
          </cell>
          <cell r="AS426">
            <v>5.6965015846819345E-2</v>
          </cell>
          <cell r="AT426">
            <v>3.6931095082977761E-2</v>
          </cell>
        </row>
        <row r="427">
          <cell r="B427">
            <v>8426</v>
          </cell>
          <cell r="C427">
            <v>11621</v>
          </cell>
          <cell r="D427">
            <v>6739</v>
          </cell>
          <cell r="E427">
            <v>5868</v>
          </cell>
          <cell r="F427">
            <v>8918</v>
          </cell>
          <cell r="G427">
            <v>11778</v>
          </cell>
          <cell r="H427">
            <v>10674</v>
          </cell>
          <cell r="I427">
            <v>7497</v>
          </cell>
          <cell r="J427">
            <v>2080</v>
          </cell>
          <cell r="K427">
            <v>2612</v>
          </cell>
          <cell r="L427">
            <v>3181</v>
          </cell>
          <cell r="M427">
            <v>2338</v>
          </cell>
          <cell r="N427">
            <v>10211</v>
          </cell>
          <cell r="O427">
            <v>1479</v>
          </cell>
          <cell r="P427">
            <v>2291</v>
          </cell>
          <cell r="Q427">
            <v>2053</v>
          </cell>
          <cell r="R427">
            <v>1799</v>
          </cell>
          <cell r="S427">
            <v>7622</v>
          </cell>
          <cell r="X427">
            <v>10922</v>
          </cell>
          <cell r="AC427">
            <v>11043.887275278339</v>
          </cell>
          <cell r="AH427">
            <v>11023.346816345005</v>
          </cell>
          <cell r="AM427">
            <v>11867</v>
          </cell>
          <cell r="AN427">
            <v>10803.077531204382</v>
          </cell>
          <cell r="AO427">
            <v>11355.883134228437</v>
          </cell>
          <cell r="AP427">
            <v>11955.001434174064</v>
          </cell>
          <cell r="AQ427">
            <v>12997.462531713978</v>
          </cell>
          <cell r="AR427">
            <v>15362.576535614042</v>
          </cell>
          <cell r="AS427">
            <v>16645.067578634211</v>
          </cell>
          <cell r="AT427">
            <v>17801.1196098978</v>
          </cell>
        </row>
        <row r="428">
          <cell r="B428">
            <v>0.20400233761896813</v>
          </cell>
          <cell r="C428">
            <v>0.23644458874458876</v>
          </cell>
          <cell r="D428">
            <v>0.19348757296337027</v>
          </cell>
          <cell r="E428">
            <v>0.16895879691893873</v>
          </cell>
          <cell r="F428">
            <v>0.21392672849915681</v>
          </cell>
          <cell r="G428">
            <v>0.24076963538553497</v>
          </cell>
          <cell r="H428">
            <v>0.21686025869759143</v>
          </cell>
          <cell r="I428">
            <v>0.15918492974640161</v>
          </cell>
          <cell r="N428">
            <v>0.16001159794955336</v>
          </cell>
          <cell r="S428">
            <v>0.14720878530587977</v>
          </cell>
          <cell r="X428">
            <v>0.1560443106926698</v>
          </cell>
          <cell r="AC428">
            <v>0.1366435106513495</v>
          </cell>
          <cell r="AH428">
            <v>0.13410016254122109</v>
          </cell>
          <cell r="AM428">
            <v>0.14436329142044699</v>
          </cell>
          <cell r="AN428">
            <v>0.12556635958307646</v>
          </cell>
          <cell r="AO428">
            <v>0.13370223965697922</v>
          </cell>
          <cell r="AP428">
            <v>0.13612039381568575</v>
          </cell>
          <cell r="AQ428">
            <v>0.1384332009625048</v>
          </cell>
          <cell r="AR428">
            <v>0.15774648349760956</v>
          </cell>
          <cell r="AS428">
            <v>0.16492304117612597</v>
          </cell>
          <cell r="AT428">
            <v>0.17017086937726644</v>
          </cell>
        </row>
        <row r="429">
          <cell r="B429">
            <v>1694</v>
          </cell>
          <cell r="C429">
            <v>-1885</v>
          </cell>
          <cell r="D429">
            <v>5771</v>
          </cell>
          <cell r="E429">
            <v>10810</v>
          </cell>
          <cell r="F429">
            <v>5025</v>
          </cell>
          <cell r="G429">
            <v>1274</v>
          </cell>
          <cell r="H429">
            <v>3196</v>
          </cell>
          <cell r="I429">
            <v>7559</v>
          </cell>
          <cell r="J429">
            <v>2026</v>
          </cell>
          <cell r="K429">
            <v>2066</v>
          </cell>
          <cell r="L429">
            <v>1010</v>
          </cell>
          <cell r="M429">
            <v>1803</v>
          </cell>
          <cell r="N429">
            <v>6905</v>
          </cell>
          <cell r="O429">
            <v>2871</v>
          </cell>
          <cell r="P429">
            <v>2623</v>
          </cell>
          <cell r="Q429">
            <v>3381</v>
          </cell>
          <cell r="R429">
            <v>4715</v>
          </cell>
          <cell r="S429">
            <v>13590</v>
          </cell>
          <cell r="X429">
            <v>10550</v>
          </cell>
          <cell r="AC429">
            <v>5118.332628721666</v>
          </cell>
          <cell r="AH429">
            <v>3425.9694366549938</v>
          </cell>
          <cell r="AM429">
            <v>3452.4963770000031</v>
          </cell>
          <cell r="AN429">
            <v>1641.2148377956182</v>
          </cell>
          <cell r="AO429">
            <v>771.77123477156238</v>
          </cell>
          <cell r="AP429">
            <v>1507.5762120804429</v>
          </cell>
          <cell r="AQ429">
            <v>1001.3349823002827</v>
          </cell>
          <cell r="AR429">
            <v>1700.0322900505889</v>
          </cell>
          <cell r="AS429">
            <v>1650.1106869798568</v>
          </cell>
          <cell r="AT429">
            <v>1716.8234749266594</v>
          </cell>
        </row>
        <row r="430">
          <cell r="B430">
            <v>3.5271395749569216E-2</v>
          </cell>
          <cell r="C430">
            <v>-3.3478014428031604E-2</v>
          </cell>
          <cell r="D430">
            <v>0.12967938294491524</v>
          </cell>
          <cell r="E430">
            <v>0.22338042381432893</v>
          </cell>
          <cell r="F430">
            <v>9.4101123595505612E-2</v>
          </cell>
          <cell r="G430">
            <v>2.1089463520907688E-2</v>
          </cell>
          <cell r="H430">
            <v>5.3380733070300238E-2</v>
          </cell>
          <cell r="I430">
            <v>0.12957040922190199</v>
          </cell>
          <cell r="N430">
            <v>8.9456753255308399E-2</v>
          </cell>
          <cell r="S430">
            <v>0.192649203624599</v>
          </cell>
          <cell r="X430">
            <v>0.11929786286216791</v>
          </cell>
          <cell r="AC430">
            <v>5.3622559228655525E-2</v>
          </cell>
          <cell r="AH430">
            <v>3.6057291245671239E-2</v>
          </cell>
          <cell r="AM430">
            <v>3.6336479262833017E-2</v>
          </cell>
          <cell r="AN430">
            <v>1.6945926463001172E-2</v>
          </cell>
          <cell r="AO430">
            <v>8.0603003978763008E-3</v>
          </cell>
          <cell r="AP430">
            <v>1.5033753656887371E-2</v>
          </cell>
          <cell r="AQ430">
            <v>9.3269955644524512E-3</v>
          </cell>
          <cell r="AR430">
            <v>1.5231070713490365E-2</v>
          </cell>
          <cell r="AS430">
            <v>1.4230706230074922E-2</v>
          </cell>
          <cell r="AT430">
            <v>1.4249966819140246E-2</v>
          </cell>
        </row>
        <row r="431">
          <cell r="B431">
            <v>-0.15324526134405514</v>
          </cell>
          <cell r="C431">
            <v>-0.17797516317416695</v>
          </cell>
          <cell r="D431">
            <v>-9.5051774364406774E-2</v>
          </cell>
          <cell r="E431">
            <v>-6.7675382792962743E-2</v>
          </cell>
          <cell r="F431">
            <v>-0.13636704119850188</v>
          </cell>
          <cell r="G431">
            <v>-0.16123341812687667</v>
          </cell>
          <cell r="H431">
            <v>-0.12792335249856995</v>
          </cell>
          <cell r="I431">
            <v>-6.4999469740634003E-2</v>
          </cell>
          <cell r="N431">
            <v>-8.712478865198392E-2</v>
          </cell>
          <cell r="S431">
            <v>-6.7972989799849309E-2</v>
          </cell>
          <cell r="X431">
            <v>-8.4707136559289076E-2</v>
          </cell>
          <cell r="AC431">
            <v>-9.6911650202630165E-2</v>
          </cell>
          <cell r="AH431">
            <v>-8.8582659939083708E-2</v>
          </cell>
          <cell r="AM431">
            <v>-9.121755141264655E-2</v>
          </cell>
          <cell r="AN431">
            <v>-8.1231498356869006E-2</v>
          </cell>
          <cell r="AO431">
            <v>-9.6588129834300596E-2</v>
          </cell>
          <cell r="AP431">
            <v>-0.10107278704725019</v>
          </cell>
          <cell r="AQ431">
            <v>-0.12286112727841822</v>
          </cell>
          <cell r="AR431">
            <v>-0.12307223634774088</v>
          </cell>
          <cell r="AS431">
            <v>-0.12902372654022662</v>
          </cell>
          <cell r="AT431">
            <v>-0.13057171144007218</v>
          </cell>
        </row>
        <row r="432">
          <cell r="B432">
            <v>243.15400000000045</v>
          </cell>
          <cell r="C432">
            <v>-4043.9814000000006</v>
          </cell>
          <cell r="D432">
            <v>4730.7862000000005</v>
          </cell>
          <cell r="E432">
            <v>9500</v>
          </cell>
          <cell r="F432">
            <v>2865</v>
          </cell>
          <cell r="G432">
            <v>-1655</v>
          </cell>
          <cell r="H432">
            <v>44</v>
          </cell>
          <cell r="I432">
            <v>4453</v>
          </cell>
          <cell r="J432">
            <v>1288</v>
          </cell>
          <cell r="K432">
            <v>1128</v>
          </cell>
          <cell r="L432">
            <v>130</v>
          </cell>
          <cell r="M432">
            <v>1189</v>
          </cell>
          <cell r="N432">
            <v>3735</v>
          </cell>
          <cell r="O432">
            <v>2155</v>
          </cell>
          <cell r="P432">
            <v>1853</v>
          </cell>
          <cell r="Q432">
            <v>2499</v>
          </cell>
          <cell r="R432">
            <v>3817</v>
          </cell>
          <cell r="S432">
            <v>10324</v>
          </cell>
          <cell r="T432">
            <v>2494</v>
          </cell>
          <cell r="U432">
            <v>1728</v>
          </cell>
          <cell r="V432">
            <v>1024</v>
          </cell>
          <cell r="W432">
            <v>1496</v>
          </cell>
          <cell r="X432">
            <v>6742</v>
          </cell>
          <cell r="Y432">
            <v>435.52105279261923</v>
          </cell>
          <cell r="Z432">
            <v>210.2639202033406</v>
          </cell>
          <cell r="AA432">
            <v>-234.23669848776808</v>
          </cell>
          <cell r="AB432">
            <v>910.94238684437096</v>
          </cell>
          <cell r="AC432">
            <v>1322.4906613525673</v>
          </cell>
          <cell r="AD432">
            <v>570.43484632237414</v>
          </cell>
          <cell r="AE432">
            <v>163.52059291374826</v>
          </cell>
          <cell r="AF432">
            <v>-160.85700369560891</v>
          </cell>
          <cell r="AG432">
            <v>-179.18356699600736</v>
          </cell>
          <cell r="AH432">
            <v>401.41486854450341</v>
          </cell>
          <cell r="AM432">
            <v>-44.503622999996878</v>
          </cell>
          <cell r="AN432">
            <v>-1603.8285300000025</v>
          </cell>
          <cell r="AO432">
            <v>-2907.5476261429576</v>
          </cell>
          <cell r="AP432">
            <v>-2422.6975758492008</v>
          </cell>
          <cell r="AQ432">
            <v>-4706.8609552870439</v>
          </cell>
          <cell r="AR432">
            <v>-4454.7927542844373</v>
          </cell>
          <cell r="AS432">
            <v>-4977.628996001702</v>
          </cell>
          <cell r="AT432">
            <v>-5350.9180568475422</v>
          </cell>
        </row>
        <row r="433">
          <cell r="B433">
            <v>5.0627986789201704E-3</v>
          </cell>
          <cell r="C433">
            <v>-7.1821998756441088E-2</v>
          </cell>
          <cell r="D433">
            <v>0.10630487528336865</v>
          </cell>
          <cell r="E433">
            <v>0.19631027069714385</v>
          </cell>
          <cell r="F433">
            <v>5.365168539325843E-2</v>
          </cell>
          <cell r="G433">
            <v>-2.739643809034711E-2</v>
          </cell>
          <cell r="H433">
            <v>7.3490370935331997E-4</v>
          </cell>
          <cell r="I433">
            <v>7.6329809798270892E-2</v>
          </cell>
          <cell r="N433">
            <v>4.8388265518982891E-2</v>
          </cell>
          <cell r="S433">
            <v>0.14635102120826785</v>
          </cell>
          <cell r="X433">
            <v>7.6237553688790149E-2</v>
          </cell>
          <cell r="AC433">
            <v>1.3855163187280656E-2</v>
          </cell>
          <cell r="AH433">
            <v>4.2247699791460713E-3</v>
          </cell>
          <cell r="AM433">
            <v>-4.6838716038436075E-4</v>
          </cell>
          <cell r="AN433">
            <v>-1.6559904104417957E-2</v>
          </cell>
          <cell r="AO433">
            <v>-3.0366132128235048E-2</v>
          </cell>
          <cell r="AP433">
            <v>-2.4159467527145907E-2</v>
          </cell>
          <cell r="AQ433">
            <v>-4.3842342501214625E-2</v>
          </cell>
          <cell r="AR433">
            <v>-3.9911749824723432E-2</v>
          </cell>
          <cell r="AS433">
            <v>-4.2927529967126198E-2</v>
          </cell>
          <cell r="AT433">
            <v>-4.4413654563567294E-2</v>
          </cell>
        </row>
        <row r="434">
          <cell r="B434">
            <v>-4174.8459999999995</v>
          </cell>
          <cell r="C434">
            <v>-7249.9814000000006</v>
          </cell>
          <cell r="D434">
            <v>1005.7862000000005</v>
          </cell>
          <cell r="E434">
            <v>6302</v>
          </cell>
          <cell r="F434">
            <v>335</v>
          </cell>
          <cell r="G434">
            <v>-4498</v>
          </cell>
          <cell r="H434">
            <v>-2692.7672000000002</v>
          </cell>
          <cell r="I434">
            <v>1623</v>
          </cell>
          <cell r="J434">
            <v>665.58600000000001</v>
          </cell>
          <cell r="K434">
            <v>156.68799999999999</v>
          </cell>
          <cell r="L434">
            <v>-433.79999999999995</v>
          </cell>
          <cell r="M434">
            <v>190.73299999999995</v>
          </cell>
          <cell r="N434">
            <v>579.20699999999988</v>
          </cell>
          <cell r="O434">
            <v>1716.16</v>
          </cell>
          <cell r="P434">
            <v>947.05</v>
          </cell>
          <cell r="Q434">
            <v>2036</v>
          </cell>
          <cell r="R434">
            <v>2922</v>
          </cell>
          <cell r="S434">
            <v>7621.2100000000009</v>
          </cell>
          <cell r="T434">
            <v>2050.37</v>
          </cell>
          <cell r="U434">
            <v>957.54</v>
          </cell>
          <cell r="V434">
            <v>457.63</v>
          </cell>
          <cell r="W434">
            <v>721.15999999999985</v>
          </cell>
          <cell r="X434">
            <v>4186.7</v>
          </cell>
          <cell r="Y434">
            <v>-104.81623841505345</v>
          </cell>
          <cell r="Z434">
            <v>-433.55685955433205</v>
          </cell>
          <cell r="AA434">
            <v>-786.6757184554416</v>
          </cell>
          <cell r="AB434">
            <v>171.39163562669734</v>
          </cell>
          <cell r="AC434">
            <v>-1153.6571807981259</v>
          </cell>
          <cell r="AD434">
            <v>22.434846322373687</v>
          </cell>
          <cell r="AE434">
            <v>-458.47940708625174</v>
          </cell>
          <cell r="AF434">
            <v>-760.38613840463984</v>
          </cell>
          <cell r="AG434">
            <v>-943.78567045503894</v>
          </cell>
          <cell r="AH434">
            <v>-2132.7163696235575</v>
          </cell>
          <cell r="AM434">
            <v>-2523.173622999997</v>
          </cell>
          <cell r="AN434">
            <v>-4076.9932356658787</v>
          </cell>
          <cell r="AO434">
            <v>-5380.6723318088334</v>
          </cell>
          <cell r="AP434">
            <v>-5653.3516654913001</v>
          </cell>
          <cell r="AQ434">
            <v>-7929.1990309570683</v>
          </cell>
          <cell r="AR434">
            <v>-7943.6614303001916</v>
          </cell>
          <cell r="AS434">
            <v>-8877.9083135187739</v>
          </cell>
          <cell r="AT434">
            <v>-9538.2602527050276</v>
          </cell>
        </row>
        <row r="435">
          <cell r="B435">
            <v>-8.6926000861573802E-2</v>
          </cell>
          <cell r="C435">
            <v>-0.12876126361387841</v>
          </cell>
          <cell r="D435">
            <v>2.2600889584216112E-2</v>
          </cell>
          <cell r="E435">
            <v>0.13022603430877899</v>
          </cell>
          <cell r="F435">
            <v>6.2734082397003744E-3</v>
          </cell>
          <cell r="G435">
            <v>-7.4458718145245503E-2</v>
          </cell>
          <cell r="H435">
            <v>-4.4975559175112576E-2</v>
          </cell>
          <cell r="I435">
            <v>2.7820184438040345E-2</v>
          </cell>
          <cell r="N435">
            <v>7.5038345666542218E-3</v>
          </cell>
          <cell r="S435">
            <v>0.10803679449270275</v>
          </cell>
          <cell r="X435">
            <v>4.7342593596686099E-2</v>
          </cell>
          <cell r="AC435">
            <v>-1.2086367767458223E-2</v>
          </cell>
          <cell r="AH435">
            <v>-2.244619419576898E-2</v>
          </cell>
          <cell r="AM435">
            <v>-2.6555638592250592E-2</v>
          </cell>
          <cell r="AN435">
            <v>-4.2095907233292283E-2</v>
          </cell>
          <cell r="AO435">
            <v>-5.6195195393305683E-2</v>
          </cell>
          <cell r="AP435">
            <v>-5.637598656287042E-2</v>
          </cell>
          <cell r="AQ435">
            <v>-7.3857006395107908E-2</v>
          </cell>
          <cell r="AR435">
            <v>-7.116951229516226E-2</v>
          </cell>
          <cell r="AS435">
            <v>-7.6563897285253923E-2</v>
          </cell>
          <cell r="AT435">
            <v>-7.9169404483578162E-2</v>
          </cell>
        </row>
        <row r="436">
          <cell r="B436">
            <v>-11331.846</v>
          </cell>
          <cell r="C436">
            <v>-13428.981400000001</v>
          </cell>
          <cell r="D436">
            <v>-7373.2137999999995</v>
          </cell>
          <cell r="E436">
            <v>-5578</v>
          </cell>
          <cell r="F436">
            <v>-9191</v>
          </cell>
          <cell r="G436">
            <v>-13477</v>
          </cell>
          <cell r="H436">
            <v>-11790.7672</v>
          </cell>
          <cell r="I436">
            <v>-6946</v>
          </cell>
          <cell r="J436">
            <v>-1331.414</v>
          </cell>
          <cell r="K436">
            <v>-2467.3119999999999</v>
          </cell>
          <cell r="L436">
            <v>-2678.8</v>
          </cell>
          <cell r="M436">
            <v>-1959.2670000000001</v>
          </cell>
          <cell r="N436">
            <v>-8436.7929999999997</v>
          </cell>
          <cell r="O436">
            <v>-867.83999999999992</v>
          </cell>
          <cell r="P436">
            <v>-2240.9499999999998</v>
          </cell>
          <cell r="Q436">
            <v>-1592</v>
          </cell>
          <cell r="R436">
            <v>-1594</v>
          </cell>
          <cell r="S436">
            <v>-6294.7899999999991</v>
          </cell>
          <cell r="T436">
            <v>-1543.63</v>
          </cell>
          <cell r="U436">
            <v>-2885.46</v>
          </cell>
          <cell r="V436">
            <v>-3422.37</v>
          </cell>
          <cell r="W436">
            <v>-2654.84</v>
          </cell>
          <cell r="X436">
            <v>-10609.3</v>
          </cell>
          <cell r="Y436">
            <v>-2474.1064985130638</v>
          </cell>
          <cell r="Z436">
            <v>-2743.1864275368516</v>
          </cell>
          <cell r="AA436">
            <v>-3087.9997636066387</v>
          </cell>
          <cell r="AB436">
            <v>-2736.7150635133848</v>
          </cell>
          <cell r="AC436">
            <v>-9446.7798371192439</v>
          </cell>
          <cell r="AD436">
            <v>-2350.1480336776267</v>
          </cell>
          <cell r="AE436">
            <v>-2776.3867040862519</v>
          </cell>
          <cell r="AF436">
            <v>-2834.2470889046399</v>
          </cell>
          <cell r="AG436">
            <v>-2731.877187264286</v>
          </cell>
          <cell r="AH436">
            <v>-9726.9816555454254</v>
          </cell>
          <cell r="AM436">
            <v>-11278.929999999998</v>
          </cell>
          <cell r="AN436">
            <v>-8429.0418579887428</v>
          </cell>
          <cell r="AO436">
            <v>-10265.200954131698</v>
          </cell>
          <cell r="AP436">
            <v>-11244.058406570688</v>
          </cell>
          <cell r="AQ436">
            <v>-12431.513229464341</v>
          </cell>
          <cell r="AR436">
            <v>-14275.681934142523</v>
          </cell>
          <cell r="AS436">
            <v>-15820.101165268123</v>
          </cell>
          <cell r="AT436">
            <v>-17474.605744648008</v>
          </cell>
        </row>
        <row r="437">
          <cell r="B437">
            <v>-0.23594452469844915</v>
          </cell>
          <cell r="C437">
            <v>-0.23850166210237031</v>
          </cell>
          <cell r="D437">
            <v>-0.16568251878442794</v>
          </cell>
          <cell r="E437">
            <v>-0.11526512525775456</v>
          </cell>
          <cell r="F437">
            <v>-0.17211610486891385</v>
          </cell>
          <cell r="G437">
            <v>-0.22309474087227071</v>
          </cell>
          <cell r="H437">
            <v>-0.19693360344094221</v>
          </cell>
          <cell r="I437">
            <v>-0.11906284726224785</v>
          </cell>
          <cell r="N437">
            <v>-0.10930168134208734</v>
          </cell>
          <cell r="S437">
            <v>-8.9233721889925635E-2</v>
          </cell>
          <cell r="X437">
            <v>-0.11996841862214198</v>
          </cell>
          <cell r="AC437">
            <v>-9.8969830232098849E-2</v>
          </cell>
          <cell r="AH437">
            <v>-0.10237353747024171</v>
          </cell>
          <cell r="AM437">
            <v>-0.1187073240053815</v>
          </cell>
          <cell r="AN437">
            <v>-8.703182556580305E-2</v>
          </cell>
          <cell r="AO437">
            <v>-0.10720871627116087</v>
          </cell>
          <cell r="AP437">
            <v>-0.11212726947632244</v>
          </cell>
          <cell r="AQ437">
            <v>-0.1157940856957646</v>
          </cell>
          <cell r="AR437">
            <v>-0.1278998771345404</v>
          </cell>
          <cell r="AS437">
            <v>-0.13643400651204002</v>
          </cell>
          <cell r="AT437">
            <v>-0.14504260669515201</v>
          </cell>
        </row>
        <row r="438">
          <cell r="B438">
            <v>-0.27435593087326765</v>
          </cell>
          <cell r="C438">
            <v>-0.27323035748917751</v>
          </cell>
          <cell r="D438">
            <v>-0.21169687536756615</v>
          </cell>
          <cell r="E438">
            <v>-0.16060875412642131</v>
          </cell>
          <cell r="F438">
            <v>-0.22047550590219223</v>
          </cell>
          <cell r="G438">
            <v>-0.27550113568439927</v>
          </cell>
          <cell r="H438">
            <v>-0.23954926224799286</v>
          </cell>
          <cell r="I438">
            <v>-0.14748546378798261</v>
          </cell>
          <cell r="N438">
            <v>-0.13220886587989483</v>
          </cell>
          <cell r="S438">
            <v>-0.12157549063967447</v>
          </cell>
          <cell r="X438">
            <v>-0.15157671721587088</v>
          </cell>
          <cell r="AC438">
            <v>-0.11688286281080534</v>
          </cell>
          <cell r="AH438">
            <v>-0.11832974529205748</v>
          </cell>
          <cell r="AM438">
            <v>-0.13720935859954678</v>
          </cell>
          <cell r="AN438">
            <v>-9.7972461812279615E-2</v>
          </cell>
          <cell r="AO438">
            <v>-0.12086073287946175</v>
          </cell>
          <cell r="AP438">
            <v>-0.12802555205169786</v>
          </cell>
          <cell r="AQ438">
            <v>-0.13240539566575957</v>
          </cell>
          <cell r="AR438">
            <v>-0.14658599873665831</v>
          </cell>
          <cell r="AS438">
            <v>-0.15674908999703077</v>
          </cell>
          <cell r="AT438">
            <v>-0.1670495405209402</v>
          </cell>
        </row>
        <row r="439">
          <cell r="B439">
            <v>8410</v>
          </cell>
          <cell r="C439">
            <v>7475</v>
          </cell>
          <cell r="D439">
            <v>9549</v>
          </cell>
          <cell r="E439">
            <v>14030</v>
          </cell>
          <cell r="F439">
            <v>11115</v>
          </cell>
          <cell r="G439">
            <v>9724</v>
          </cell>
          <cell r="H439">
            <v>9798</v>
          </cell>
          <cell r="I439">
            <v>9487</v>
          </cell>
          <cell r="J439">
            <v>2389</v>
          </cell>
          <cell r="K439">
            <v>2976</v>
          </cell>
          <cell r="L439">
            <v>2565</v>
          </cell>
          <cell r="M439">
            <v>2525</v>
          </cell>
          <cell r="N439">
            <v>10455</v>
          </cell>
          <cell r="O439">
            <v>2810</v>
          </cell>
          <cell r="P439">
            <v>3430</v>
          </cell>
          <cell r="Q439">
            <v>3968</v>
          </cell>
          <cell r="R439">
            <v>4911</v>
          </cell>
          <cell r="S439">
            <v>15119.06</v>
          </cell>
          <cell r="T439">
            <v>3568</v>
          </cell>
          <cell r="U439">
            <v>3988</v>
          </cell>
          <cell r="V439">
            <v>3972</v>
          </cell>
          <cell r="W439">
            <v>3663</v>
          </cell>
          <cell r="X439">
            <v>15191</v>
          </cell>
          <cell r="Y439">
            <v>2718.8724000000002</v>
          </cell>
          <cell r="Z439">
            <v>2632.1308800000006</v>
          </cell>
          <cell r="AA439">
            <v>2623.6531760000003</v>
          </cell>
          <cell r="AB439">
            <v>3238.0462400000006</v>
          </cell>
          <cell r="AC439">
            <v>11212.702696000004</v>
          </cell>
          <cell r="AD439">
            <v>2649.5828800000004</v>
          </cell>
          <cell r="AE439">
            <v>2496.9072970000002</v>
          </cell>
          <cell r="AF439">
            <v>2495.3433880000002</v>
          </cell>
          <cell r="AG439">
            <v>2252.5429360000003</v>
          </cell>
          <cell r="AH439">
            <v>9894.3765010000006</v>
          </cell>
          <cell r="AM439">
            <v>9697.7563770000015</v>
          </cell>
          <cell r="AN439">
            <v>6203.365730999999</v>
          </cell>
          <cell r="AO439">
            <v>6735.8457309999994</v>
          </cell>
          <cell r="AP439">
            <v>8076.8975820498745</v>
          </cell>
          <cell r="AQ439">
            <v>7804.4310655457566</v>
          </cell>
          <cell r="AR439">
            <v>7895.3497431124124</v>
          </cell>
          <cell r="AS439">
            <v>8269.4288487404156</v>
          </cell>
          <cell r="AT439">
            <v>9119.7289412931441</v>
          </cell>
        </row>
        <row r="440">
          <cell r="X440">
            <v>103</v>
          </cell>
          <cell r="AC440">
            <v>-1595.2279160506928</v>
          </cell>
          <cell r="AH440">
            <v>-958.17735838738076</v>
          </cell>
          <cell r="AM440">
            <v>98</v>
          </cell>
          <cell r="AN440">
            <v>-893.43710867713469</v>
          </cell>
          <cell r="AO440">
            <v>-893.43710867713469</v>
          </cell>
          <cell r="AP440">
            <v>-1414.5955320104681</v>
          </cell>
          <cell r="AQ440">
            <v>-2281.1509086771348</v>
          </cell>
          <cell r="AR440">
            <v>-1502.558158677135</v>
          </cell>
          <cell r="AS440">
            <v>-1586.75</v>
          </cell>
          <cell r="AT440">
            <v>-1836.6750000000002</v>
          </cell>
        </row>
        <row r="441">
          <cell r="B441">
            <v>-3074</v>
          </cell>
          <cell r="C441">
            <v>-1763</v>
          </cell>
          <cell r="D441">
            <v>-2368</v>
          </cell>
          <cell r="E441">
            <v>-765</v>
          </cell>
          <cell r="F441">
            <v>-592</v>
          </cell>
          <cell r="G441">
            <v>-1745</v>
          </cell>
          <cell r="H441">
            <v>-1713.7672000000002</v>
          </cell>
          <cell r="I441">
            <v>-1895</v>
          </cell>
          <cell r="J441">
            <v>-303.41399999999999</v>
          </cell>
          <cell r="K441">
            <v>-656.31200000000001</v>
          </cell>
          <cell r="L441">
            <v>-305.79999999999995</v>
          </cell>
          <cell r="M441">
            <v>-645.26700000000005</v>
          </cell>
          <cell r="N441">
            <v>-1910.7930000000001</v>
          </cell>
          <cell r="O441">
            <v>-226.83999999999997</v>
          </cell>
          <cell r="P441">
            <v>-719.95</v>
          </cell>
          <cell r="Q441">
            <v>-189</v>
          </cell>
          <cell r="R441">
            <v>-589</v>
          </cell>
          <cell r="S441">
            <v>-1724.73</v>
          </cell>
          <cell r="T441">
            <v>-481.63</v>
          </cell>
          <cell r="U441">
            <v>-619.46</v>
          </cell>
          <cell r="V441">
            <v>-435.37</v>
          </cell>
          <cell r="W441">
            <v>-469.84000000000003</v>
          </cell>
          <cell r="X441">
            <v>-2006.3000000000002</v>
          </cell>
          <cell r="Y441">
            <v>-162.01822870767325</v>
          </cell>
          <cell r="Z441">
            <v>-288.15136491392332</v>
          </cell>
          <cell r="AA441">
            <v>-195.14701808105872</v>
          </cell>
          <cell r="AB441">
            <v>-377.23345189118737</v>
          </cell>
          <cell r="AC441">
            <v>-1022.5500635938424</v>
          </cell>
          <cell r="AD441">
            <v>-280</v>
          </cell>
          <cell r="AE441">
            <v>-475</v>
          </cell>
          <cell r="AF441">
            <v>-148.04669720903149</v>
          </cell>
          <cell r="AG441">
            <v>-268.15068426827833</v>
          </cell>
          <cell r="AH441">
            <v>-1171.1973814773098</v>
          </cell>
          <cell r="AM441">
            <v>-1468.67</v>
          </cell>
          <cell r="AN441">
            <v>-1545.5097056658749</v>
          </cell>
          <cell r="AO441">
            <v>-1545.4697056658749</v>
          </cell>
          <cell r="AP441">
            <v>-2189.5578306820817</v>
          </cell>
          <cell r="AQ441">
            <v>-2245.1656492586735</v>
          </cell>
          <cell r="AR441">
            <v>-3472.2069980118058</v>
          </cell>
          <cell r="AS441">
            <v>-4204.2249111667825</v>
          </cell>
          <cell r="AT441">
            <v>-4885.3939689609197</v>
          </cell>
        </row>
        <row r="442">
          <cell r="B442">
            <v>1380</v>
          </cell>
          <cell r="C442">
            <v>3648</v>
          </cell>
          <cell r="D442">
            <v>-3403</v>
          </cell>
          <cell r="E442">
            <v>-10045</v>
          </cell>
          <cell r="F442">
            <v>-4433</v>
          </cell>
          <cell r="G442">
            <v>471</v>
          </cell>
          <cell r="H442">
            <v>-1482.2327999999998</v>
          </cell>
          <cell r="I442">
            <v>-5664</v>
          </cell>
          <cell r="J442">
            <v>-1722.5860000000002</v>
          </cell>
          <cell r="K442">
            <v>-1409.6880000000001</v>
          </cell>
          <cell r="L442">
            <v>-704.19999999999982</v>
          </cell>
          <cell r="M442">
            <v>-1157.7330000000002</v>
          </cell>
          <cell r="N442">
            <v>-4994.2069999999985</v>
          </cell>
          <cell r="O442">
            <v>-2644.16</v>
          </cell>
          <cell r="P442">
            <v>-1903.0500000000002</v>
          </cell>
          <cell r="Q442">
            <v>-3192</v>
          </cell>
          <cell r="R442">
            <v>-4126</v>
          </cell>
          <cell r="S442">
            <v>-11865.27</v>
          </cell>
          <cell r="T442">
            <v>-2794.37</v>
          </cell>
          <cell r="U442">
            <v>-1951.54</v>
          </cell>
          <cell r="V442">
            <v>-1706.63</v>
          </cell>
          <cell r="W442">
            <v>-2091.16</v>
          </cell>
          <cell r="X442">
            <v>-8543.7000000000007</v>
          </cell>
          <cell r="Y442">
            <v>-1050.2955606477908</v>
          </cell>
          <cell r="Z442">
            <v>-810.58791782533081</v>
          </cell>
          <cell r="AA442">
            <v>-656.49095420995127</v>
          </cell>
          <cell r="AB442">
            <v>-1578.4081324447466</v>
          </cell>
          <cell r="AC442">
            <v>-4095.7825651278217</v>
          </cell>
          <cell r="AD442">
            <v>-1027.4348463223737</v>
          </cell>
          <cell r="AE442">
            <v>-365.52059291374826</v>
          </cell>
          <cell r="AF442">
            <v>-478.78334029609232</v>
          </cell>
          <cell r="AG442">
            <v>-383.03327564547089</v>
          </cell>
          <cell r="AH442">
            <v>-2254.7720551776838</v>
          </cell>
          <cell r="AM442">
            <v>-1983.826377000003</v>
          </cell>
          <cell r="AN442">
            <v>-95.705132129744015</v>
          </cell>
          <cell r="AO442">
            <v>773.69847089431278</v>
          </cell>
          <cell r="AP442">
            <v>681.98161860163964</v>
          </cell>
          <cell r="AQ442">
            <v>1243.8306669583908</v>
          </cell>
          <cell r="AR442">
            <v>1772.1747079612178</v>
          </cell>
          <cell r="AS442" t="e">
            <v>#REF!</v>
          </cell>
          <cell r="AT442" t="e">
            <v>#REF!</v>
          </cell>
        </row>
        <row r="443">
          <cell r="B443">
            <v>-3074</v>
          </cell>
          <cell r="C443">
            <v>-1763</v>
          </cell>
          <cell r="D443">
            <v>-2368</v>
          </cell>
          <cell r="E443">
            <v>-765</v>
          </cell>
          <cell r="F443">
            <v>-592</v>
          </cell>
          <cell r="G443">
            <v>-1745</v>
          </cell>
          <cell r="H443">
            <v>-1713.7672000000002</v>
          </cell>
          <cell r="I443">
            <v>-1895</v>
          </cell>
          <cell r="J443">
            <v>-303.41399999999999</v>
          </cell>
          <cell r="K443">
            <v>-656.31200000000001</v>
          </cell>
          <cell r="L443">
            <v>-305.79999999999995</v>
          </cell>
          <cell r="M443">
            <v>-645.26700000000005</v>
          </cell>
          <cell r="N443">
            <v>-1910.7930000000001</v>
          </cell>
          <cell r="O443">
            <v>-226.83999999999997</v>
          </cell>
          <cell r="P443">
            <v>-719.95</v>
          </cell>
          <cell r="Q443">
            <v>-189</v>
          </cell>
          <cell r="R443">
            <v>-589</v>
          </cell>
          <cell r="S443">
            <v>-1724.73</v>
          </cell>
          <cell r="T443">
            <v>-481.63</v>
          </cell>
          <cell r="U443">
            <v>-619.46</v>
          </cell>
          <cell r="V443">
            <v>-435.37</v>
          </cell>
          <cell r="W443">
            <v>-469.84000000000003</v>
          </cell>
          <cell r="X443">
            <v>-2006.3000000000002</v>
          </cell>
          <cell r="Y443">
            <v>-162.01822870767325</v>
          </cell>
          <cell r="Z443">
            <v>-288.15136491392332</v>
          </cell>
          <cell r="AA443">
            <v>-195.14701808105872</v>
          </cell>
          <cell r="AB443">
            <v>-377.23345189118737</v>
          </cell>
          <cell r="AC443">
            <v>-1022.5500635938424</v>
          </cell>
          <cell r="AD443">
            <v>-280</v>
          </cell>
          <cell r="AE443">
            <v>-475</v>
          </cell>
          <cell r="AF443">
            <v>-148.04669720903149</v>
          </cell>
          <cell r="AG443">
            <v>-268.15068426827833</v>
          </cell>
          <cell r="AH443">
            <v>-1171.1973814773098</v>
          </cell>
          <cell r="AM443">
            <v>-1468.67</v>
          </cell>
          <cell r="AN443">
            <v>-1545.5097056658749</v>
          </cell>
          <cell r="AO443">
            <v>-1545.4697056658749</v>
          </cell>
          <cell r="AP443">
            <v>-2189.5578306820817</v>
          </cell>
          <cell r="AQ443">
            <v>-2245.1656492586735</v>
          </cell>
          <cell r="AR443">
            <v>-3472.2069980118058</v>
          </cell>
          <cell r="AS443">
            <v>-4204.2249111667825</v>
          </cell>
          <cell r="AT443">
            <v>-4885.3939689609197</v>
          </cell>
        </row>
        <row r="444">
          <cell r="B444">
            <v>9402</v>
          </cell>
          <cell r="C444">
            <v>6607</v>
          </cell>
          <cell r="D444">
            <v>7546</v>
          </cell>
          <cell r="E444">
            <v>11759</v>
          </cell>
          <cell r="F444">
            <v>14105</v>
          </cell>
          <cell r="G444">
            <v>13001</v>
          </cell>
          <cell r="H444">
            <v>12656</v>
          </cell>
          <cell r="I444">
            <v>11507</v>
          </cell>
          <cell r="J444">
            <v>11188</v>
          </cell>
          <cell r="K444">
            <v>10548</v>
          </cell>
          <cell r="L444">
            <v>9207</v>
          </cell>
          <cell r="M444">
            <v>9723</v>
          </cell>
          <cell r="N444">
            <v>9723</v>
          </cell>
          <cell r="O444">
            <v>9982</v>
          </cell>
          <cell r="P444">
            <v>10708</v>
          </cell>
          <cell r="Q444">
            <v>12684</v>
          </cell>
          <cell r="R444">
            <v>15229</v>
          </cell>
          <cell r="S444">
            <v>15229</v>
          </cell>
          <cell r="T444">
            <v>15976</v>
          </cell>
          <cell r="U444">
            <v>16655</v>
          </cell>
          <cell r="V444">
            <v>18330</v>
          </cell>
          <cell r="W444">
            <v>17818</v>
          </cell>
          <cell r="X444">
            <v>17818</v>
          </cell>
          <cell r="Y444">
            <v>15764</v>
          </cell>
          <cell r="Z444">
            <v>15725.054313912</v>
          </cell>
          <cell r="AA444">
            <v>16232.75346136</v>
          </cell>
          <cell r="AB444">
            <v>16674.507529126</v>
          </cell>
          <cell r="AC444">
            <v>16674.507529126</v>
          </cell>
          <cell r="AD444">
            <v>15796</v>
          </cell>
          <cell r="AE444">
            <v>15499</v>
          </cell>
          <cell r="AF444">
            <v>13064.159296965434</v>
          </cell>
          <cell r="AG444">
            <v>13416.830994935679</v>
          </cell>
          <cell r="AH444">
            <v>13416.830994935679</v>
          </cell>
          <cell r="AM444">
            <v>14849</v>
          </cell>
          <cell r="AN444">
            <v>15522</v>
          </cell>
          <cell r="AO444">
            <v>14383</v>
          </cell>
          <cell r="AP444">
            <v>13841</v>
          </cell>
          <cell r="AQ444">
            <v>11240.404022925053</v>
          </cell>
          <cell r="AR444">
            <v>8463.0829157836779</v>
          </cell>
          <cell r="AS444">
            <v>2849.4439714920627</v>
          </cell>
          <cell r="AT444">
            <v>-2476.9167282660801</v>
          </cell>
        </row>
        <row r="445">
          <cell r="B445">
            <v>10.150607287449393</v>
          </cell>
          <cell r="C445">
            <v>5.3029228814126146</v>
          </cell>
          <cell r="D445">
            <v>9.7242268041237114</v>
          </cell>
          <cell r="E445">
            <v>14.865992414664982</v>
          </cell>
          <cell r="F445">
            <v>12.32774945375091</v>
          </cell>
          <cell r="G445">
            <v>9.0773258858439512</v>
          </cell>
          <cell r="H445">
            <v>9.4465385333084537</v>
          </cell>
          <cell r="I445">
            <v>10.43718820861678</v>
          </cell>
          <cell r="J445">
            <v>9.3545150501672243</v>
          </cell>
          <cell r="K445">
            <v>7.3013382556529764</v>
          </cell>
          <cell r="L445">
            <v>5.5264105642256904</v>
          </cell>
          <cell r="M445">
            <v>7.1143902439024389</v>
          </cell>
          <cell r="N445">
            <v>6.8552291421856646</v>
          </cell>
          <cell r="O445">
            <v>9.2855813953488369</v>
          </cell>
          <cell r="P445">
            <v>7.8370334227860461</v>
          </cell>
          <cell r="Q445">
            <v>9.7619291944586966</v>
          </cell>
          <cell r="R445">
            <v>12.301292407108239</v>
          </cell>
          <cell r="S445">
            <v>12.235404392072843</v>
          </cell>
          <cell r="T445">
            <v>13.287496534516219</v>
          </cell>
          <cell r="U445">
            <v>11.207940780619111</v>
          </cell>
          <cell r="V445">
            <v>10.128937189169276</v>
          </cell>
          <cell r="W445">
            <v>10.935761047463176</v>
          </cell>
          <cell r="X445">
            <v>11.631813730823632</v>
          </cell>
          <cell r="Y445">
            <v>10.525100056695507</v>
          </cell>
          <cell r="Z445">
            <v>9.4557215562051766</v>
          </cell>
          <cell r="AA445">
            <v>8.5593885736559105</v>
          </cell>
          <cell r="AB445">
            <v>8.9882428099897105</v>
          </cell>
          <cell r="AC445">
            <v>9.6490342922486185</v>
          </cell>
          <cell r="AD445">
            <v>10.948793717606382</v>
          </cell>
          <cell r="AE445">
            <v>10.186910753721572</v>
          </cell>
          <cell r="AF445">
            <v>7.8401162812221141</v>
          </cell>
          <cell r="AG445">
            <v>8.3264357349801941</v>
          </cell>
          <cell r="AH445">
            <v>8.5979783231882241</v>
          </cell>
          <cell r="AM445">
            <v>9.3350796311818947</v>
          </cell>
          <cell r="AN445">
            <v>9.6534853589012677</v>
          </cell>
          <cell r="AO445">
            <v>8.6072731839991388</v>
          </cell>
          <cell r="AP445">
            <v>7.7704551526048498</v>
          </cell>
          <cell r="AQ445">
            <v>5.0474351905494093</v>
          </cell>
          <cell r="AR445">
            <v>3.5986773706136828</v>
          </cell>
          <cell r="AS445">
            <v>1.123863726436451</v>
          </cell>
          <cell r="AT445">
            <v>-0.92366581096971967</v>
          </cell>
        </row>
        <row r="446">
          <cell r="B446">
            <v>7.108366935483871</v>
          </cell>
          <cell r="C446">
            <v>4.262351486479222</v>
          </cell>
          <cell r="D446">
            <v>6.6357907078997505</v>
          </cell>
          <cell r="E446">
            <v>10.353510895883778</v>
          </cell>
          <cell r="F446">
            <v>9.8464223385689351</v>
          </cell>
          <cell r="G446">
            <v>7.2868752919196638</v>
          </cell>
          <cell r="H446">
            <v>7.5322994355655704</v>
          </cell>
          <cell r="I446">
            <v>7.948653004835367</v>
          </cell>
          <cell r="J446">
            <v>7.5672755688645985</v>
          </cell>
          <cell r="K446">
            <v>5.7804524111888398</v>
          </cell>
          <cell r="L446">
            <v>4.7370858201275983</v>
          </cell>
          <cell r="M446">
            <v>5.5325346762597576</v>
          </cell>
          <cell r="N446">
            <v>5.5526173983629876</v>
          </cell>
          <cell r="O446">
            <v>7.7084255722243382</v>
          </cell>
          <cell r="P446">
            <v>6.110767650443699</v>
          </cell>
          <cell r="Q446">
            <v>8.3101113780301379</v>
          </cell>
          <cell r="R446">
            <v>9.5280500521376439</v>
          </cell>
          <cell r="S446">
            <v>9.8698462231425168</v>
          </cell>
          <cell r="T446">
            <v>10.435850482185588</v>
          </cell>
          <cell r="U446">
            <v>8.7040062991467586</v>
          </cell>
          <cell r="V446">
            <v>8.338931543119358</v>
          </cell>
          <cell r="W446">
            <v>8.7977958603254862</v>
          </cell>
          <cell r="X446">
            <v>9.2950141936156996</v>
          </cell>
          <cell r="Y446">
            <v>8.8241698948860279</v>
          </cell>
          <cell r="Z446">
            <v>7.8746135898082441</v>
          </cell>
          <cell r="AA446">
            <v>7.3588562081472029</v>
          </cell>
          <cell r="AB446">
            <v>7.4902185063172784</v>
          </cell>
          <cell r="AC446">
            <v>8.1186210508413428</v>
          </cell>
          <cell r="AD446">
            <v>8.9696521274670733</v>
          </cell>
          <cell r="AE446">
            <v>8.1197799594673796</v>
          </cell>
          <cell r="AF446">
            <v>6.5799795959563339</v>
          </cell>
          <cell r="AG446">
            <v>6.7547683696115968</v>
          </cell>
          <cell r="AH446">
            <v>7.0230837795787524</v>
          </cell>
          <cell r="AM446">
            <v>7.7035382027412096</v>
          </cell>
          <cell r="AN446">
            <v>7.941552958393868</v>
          </cell>
          <cell r="AO446">
            <v>7.1286318879204966</v>
          </cell>
          <cell r="AP446">
            <v>6.3021725790051937</v>
          </cell>
          <cell r="AQ446">
            <v>4.2315464216780638</v>
          </cell>
          <cell r="AR446">
            <v>2.9886835491477184</v>
          </cell>
          <cell r="AS446">
            <v>0.92966941592682828</v>
          </cell>
          <cell r="AT446">
            <v>-0.76169771099760619</v>
          </cell>
        </row>
        <row r="447">
          <cell r="B447">
            <v>6.2468301865898903</v>
          </cell>
          <cell r="C447">
            <v>3.8407208254614154</v>
          </cell>
          <cell r="D447">
            <v>5.6779533483822426</v>
          </cell>
          <cell r="E447">
            <v>8.8000000000000007</v>
          </cell>
          <cell r="F447">
            <v>8.9557656464452204</v>
          </cell>
          <cell r="G447">
            <v>6.7606190079132471</v>
          </cell>
          <cell r="H447">
            <v>6.4173425740768284</v>
          </cell>
          <cell r="I447">
            <v>6.7962017085398232</v>
          </cell>
          <cell r="J447">
            <v>6.3299470769351478</v>
          </cell>
          <cell r="K447">
            <v>5.128571657785991</v>
          </cell>
          <cell r="L447">
            <v>4.0761188371410411</v>
          </cell>
          <cell r="M447">
            <v>4.9278368977046005</v>
          </cell>
          <cell r="N447">
            <v>4.737235130996269</v>
          </cell>
          <cell r="O447">
            <v>6.242275661872787</v>
          </cell>
          <cell r="P447">
            <v>4.9715323656613943</v>
          </cell>
          <cell r="Q447">
            <v>7.1525300013245428</v>
          </cell>
          <cell r="R447">
            <v>8.1623293089458944</v>
          </cell>
          <cell r="S447">
            <v>8.2407068460469333</v>
          </cell>
          <cell r="T447">
            <v>8.0161731907065441</v>
          </cell>
          <cell r="U447">
            <v>7.8796167605289069</v>
          </cell>
          <cell r="V447">
            <v>5.1601487296630433</v>
          </cell>
          <cell r="W447">
            <v>7.7024076175157488</v>
          </cell>
          <cell r="X447">
            <v>7.1469841096662048</v>
          </cell>
          <cell r="Y447">
            <v>7.2666359676178862</v>
          </cell>
          <cell r="Z447">
            <v>5.9501634233578358</v>
          </cell>
          <cell r="AA447">
            <v>6.6941519905597104</v>
          </cell>
          <cell r="AB447">
            <v>6.0550438425526103</v>
          </cell>
          <cell r="AC447">
            <v>6.6759038292100543</v>
          </cell>
          <cell r="AD447">
            <v>7.5776300091883311</v>
          </cell>
          <cell r="AE447">
            <v>6.5566155682498168</v>
          </cell>
          <cell r="AF447">
            <v>5.6670165328806643</v>
          </cell>
          <cell r="AG447">
            <v>5.2088549476925001</v>
          </cell>
          <cell r="AH447">
            <v>5.7510278001643327</v>
          </cell>
          <cell r="AN447">
            <v>6.7916232497588549</v>
          </cell>
          <cell r="AO447">
            <v>6.1241492683538512</v>
          </cell>
          <cell r="AP447">
            <v>5.3645576005291513</v>
          </cell>
          <cell r="AQ447">
            <v>3.7007498255605173</v>
          </cell>
          <cell r="AR447">
            <v>2.6029432869297775</v>
          </cell>
          <cell r="AS447">
            <v>0.81357019032509292</v>
          </cell>
          <cell r="AT447">
            <v>-0.6577820232094167</v>
          </cell>
        </row>
        <row r="448">
          <cell r="B448">
            <v>5446</v>
          </cell>
          <cell r="C448">
            <v>2044.3</v>
          </cell>
          <cell r="D448">
            <v>3184</v>
          </cell>
          <cell r="E448">
            <v>7360</v>
          </cell>
          <cell r="F448">
            <v>9743</v>
          </cell>
          <cell r="G448">
            <v>8613</v>
          </cell>
          <cell r="H448">
            <v>8324</v>
          </cell>
          <cell r="I448">
            <v>7230</v>
          </cell>
          <cell r="J448">
            <v>6983</v>
          </cell>
          <cell r="K448">
            <v>6261</v>
          </cell>
          <cell r="L448">
            <v>4934</v>
          </cell>
          <cell r="M448">
            <v>5464</v>
          </cell>
          <cell r="N448">
            <v>5464</v>
          </cell>
          <cell r="O448">
            <v>5752</v>
          </cell>
          <cell r="P448">
            <v>6451</v>
          </cell>
          <cell r="Q448">
            <v>8427</v>
          </cell>
          <cell r="R448">
            <v>10965</v>
          </cell>
          <cell r="S448">
            <v>10965</v>
          </cell>
          <cell r="T448">
            <v>11722</v>
          </cell>
          <cell r="U448">
            <v>12404</v>
          </cell>
          <cell r="V448">
            <v>14082</v>
          </cell>
          <cell r="W448">
            <v>13720</v>
          </cell>
          <cell r="X448">
            <v>13720</v>
          </cell>
          <cell r="Y448">
            <v>11777</v>
          </cell>
          <cell r="Z448">
            <v>11738.054313912</v>
          </cell>
          <cell r="AA448">
            <v>12245.75346136</v>
          </cell>
          <cell r="AB448">
            <v>12687.507529126</v>
          </cell>
          <cell r="AC448">
            <v>12687.507529126</v>
          </cell>
          <cell r="AD448">
            <v>11956</v>
          </cell>
          <cell r="AE448">
            <v>11908</v>
          </cell>
          <cell r="AF448">
            <v>9473.1592969654339</v>
          </cell>
          <cell r="AG448">
            <v>9825.830994935679</v>
          </cell>
          <cell r="AH448">
            <v>9318.830994935679</v>
          </cell>
          <cell r="AM448">
            <v>10751</v>
          </cell>
          <cell r="AN448">
            <v>11424</v>
          </cell>
          <cell r="AO448">
            <v>10285</v>
          </cell>
          <cell r="AP448">
            <v>9743</v>
          </cell>
          <cell r="AQ448">
            <v>7142.4040229250531</v>
          </cell>
          <cell r="AR448">
            <v>4365.0829157836779</v>
          </cell>
          <cell r="AS448">
            <v>-1248.5560285079373</v>
          </cell>
          <cell r="AT448">
            <v>-6574.9167282660801</v>
          </cell>
        </row>
        <row r="449">
          <cell r="B449">
            <v>5.8796221322537114</v>
          </cell>
          <cell r="C449">
            <v>1.6407999464918732</v>
          </cell>
          <cell r="D449">
            <v>4.1030927835051543</v>
          </cell>
          <cell r="E449">
            <v>9.3046776232616946</v>
          </cell>
          <cell r="F449">
            <v>8.5153678077203203</v>
          </cell>
          <cell r="G449">
            <v>6.0136149415255717</v>
          </cell>
          <cell r="H449">
            <v>6.2130994588542636</v>
          </cell>
          <cell r="I449">
            <v>6.5578231292517009</v>
          </cell>
          <cell r="J449">
            <v>5.8386287625418056</v>
          </cell>
          <cell r="K449">
            <v>4.3338717120443002</v>
          </cell>
          <cell r="L449">
            <v>2.9615846338535414</v>
          </cell>
          <cell r="M449">
            <v>3.9980487804878049</v>
          </cell>
          <cell r="N449">
            <v>3.8524089306698004</v>
          </cell>
          <cell r="O449">
            <v>5.3506976744186048</v>
          </cell>
          <cell r="P449">
            <v>4.7213954623078802</v>
          </cell>
          <cell r="Q449">
            <v>6.485633658286301</v>
          </cell>
          <cell r="R449">
            <v>8.8570274636510504</v>
          </cell>
          <cell r="S449">
            <v>8.809587573647562</v>
          </cell>
          <cell r="T449">
            <v>9.7493762129193247</v>
          </cell>
          <cell r="U449">
            <v>8.347240915208614</v>
          </cell>
          <cell r="V449">
            <v>7.7815435623503406</v>
          </cell>
          <cell r="W449">
            <v>8.4206219312602304</v>
          </cell>
          <cell r="X449">
            <v>8.9565879664889572</v>
          </cell>
          <cell r="Y449">
            <v>7.863112367908081</v>
          </cell>
          <cell r="Z449">
            <v>7.0582759835538456</v>
          </cell>
          <cell r="AA449">
            <v>6.4570784311160523</v>
          </cell>
          <cell r="AB449">
            <v>6.8390864393543165</v>
          </cell>
          <cell r="AC449">
            <v>7.3418777147007059</v>
          </cell>
          <cell r="AD449">
            <v>8.2871472326982705</v>
          </cell>
          <cell r="AE449">
            <v>7.8266812862324331</v>
          </cell>
          <cell r="AF449">
            <v>5.6850707918113841</v>
          </cell>
          <cell r="AG449">
            <v>6.0978744051400833</v>
          </cell>
          <cell r="AH449">
            <v>5.9718354447600044</v>
          </cell>
          <cell r="AM449">
            <v>6.7588013411567474</v>
          </cell>
          <cell r="AN449">
            <v>7.1048458149779723</v>
          </cell>
          <cell r="AO449">
            <v>6.1548915175854235</v>
          </cell>
          <cell r="AP449">
            <v>5.4698030887818119</v>
          </cell>
          <cell r="AQ449">
            <v>3.2072531678494056</v>
          </cell>
          <cell r="AR449">
            <v>1.8561232669228209</v>
          </cell>
          <cell r="AS449">
            <v>-0.49244934973361165</v>
          </cell>
          <cell r="AT449">
            <v>-2.4518489953933873</v>
          </cell>
        </row>
        <row r="450">
          <cell r="B450">
            <v>4.117439516129032</v>
          </cell>
          <cell r="C450">
            <v>1.3188323208429655</v>
          </cell>
          <cell r="D450">
            <v>2.7999413747618349</v>
          </cell>
          <cell r="E450">
            <v>6.4802993616552937</v>
          </cell>
          <cell r="F450">
            <v>6.8013961605584639</v>
          </cell>
          <cell r="G450">
            <v>4.8274638019616996</v>
          </cell>
          <cell r="H450">
            <v>4.9540818980442323</v>
          </cell>
          <cell r="I450">
            <v>4.994243610407552</v>
          </cell>
          <cell r="J450">
            <v>4.7231216747748919</v>
          </cell>
          <cell r="K450">
            <v>3.4311160927619766</v>
          </cell>
          <cell r="L450">
            <v>2.5385881868697262</v>
          </cell>
          <cell r="M450">
            <v>3.1090989891065837</v>
          </cell>
          <cell r="N450">
            <v>3.1203848055801053</v>
          </cell>
          <cell r="O450">
            <v>4.4418817763408533</v>
          </cell>
          <cell r="P450">
            <v>3.6814122257202371</v>
          </cell>
          <cell r="Q450">
            <v>5.5210744704083865</v>
          </cell>
          <cell r="R450">
            <v>6.8602711157455687</v>
          </cell>
          <cell r="S450">
            <v>7.1063670521214588</v>
          </cell>
          <cell r="T450">
            <v>7.6570505353141876</v>
          </cell>
          <cell r="U450">
            <v>6.4824073332102303</v>
          </cell>
          <cell r="V450">
            <v>6.4063739219970968</v>
          </cell>
          <cell r="W450">
            <v>6.7743719386948964</v>
          </cell>
          <cell r="X450">
            <v>7.1572339620837013</v>
          </cell>
          <cell r="Y450">
            <v>6.5923781306821079</v>
          </cell>
          <cell r="Z450">
            <v>5.8780491420282921</v>
          </cell>
          <cell r="AA450">
            <v>5.5514142500270074</v>
          </cell>
          <cell r="AB450">
            <v>5.6992509990296858</v>
          </cell>
          <cell r="AC450">
            <v>6.1773977749416273</v>
          </cell>
          <cell r="AD450">
            <v>6.7891340108886</v>
          </cell>
          <cell r="AE450">
            <v>6.2384889191133333</v>
          </cell>
          <cell r="AF450">
            <v>4.7713131374443263</v>
          </cell>
          <cell r="AG450">
            <v>4.946862074568374</v>
          </cell>
          <cell r="AH450">
            <v>4.877972363956296</v>
          </cell>
          <cell r="AM450">
            <v>5.5775297473008782</v>
          </cell>
          <cell r="AN450">
            <v>5.8448847440208445</v>
          </cell>
          <cell r="AO450">
            <v>5.0975442513566227</v>
          </cell>
          <cell r="AP450">
            <v>4.4362450283395418</v>
          </cell>
          <cell r="AQ450">
            <v>2.6888192029171005</v>
          </cell>
          <cell r="AR450">
            <v>1.5415010854658977</v>
          </cell>
          <cell r="AS450">
            <v>-0.40735819527874079</v>
          </cell>
          <cell r="AT450">
            <v>-2.021908514230097</v>
          </cell>
        </row>
        <row r="451">
          <cell r="B451">
            <v>3.6184042965505787</v>
          </cell>
          <cell r="C451">
            <v>1.1883737828803953</v>
          </cell>
          <cell r="D451">
            <v>2.3957863054928517</v>
          </cell>
          <cell r="E451">
            <v>5.5079513564078582</v>
          </cell>
          <cell r="F451">
            <v>6.1861768658855567</v>
          </cell>
          <cell r="G451">
            <v>4.4788255915050224</v>
          </cell>
          <cell r="H451">
            <v>4.2207616613950316</v>
          </cell>
          <cell r="I451">
            <v>4.2701432478267938</v>
          </cell>
          <cell r="J451">
            <v>3.9508420127134549</v>
          </cell>
          <cell r="K451">
            <v>3.0441777729804786</v>
          </cell>
          <cell r="L451">
            <v>2.1843782277021719</v>
          </cell>
          <cell r="M451">
            <v>2.7692791123169735</v>
          </cell>
          <cell r="N451">
            <v>2.6621673100651666</v>
          </cell>
          <cell r="O451">
            <v>3.5970316176209445</v>
          </cell>
          <cell r="P451">
            <v>2.9950836095332138</v>
          </cell>
          <cell r="Q451">
            <v>4.7520001829992058</v>
          </cell>
          <cell r="R451">
            <v>5.8769414191734013</v>
          </cell>
          <cell r="S451">
            <v>5.933373863477879</v>
          </cell>
          <cell r="T451">
            <v>5.8816713909277736</v>
          </cell>
          <cell r="U451">
            <v>5.8684338815731349</v>
          </cell>
          <cell r="V451">
            <v>3.9642779275021809</v>
          </cell>
          <cell r="W451">
            <v>5.9309143850216675</v>
          </cell>
          <cell r="X451">
            <v>5.50323391989114</v>
          </cell>
          <cell r="Y451">
            <v>5.4287726332552557</v>
          </cell>
          <cell r="Z451">
            <v>4.4415326043253307</v>
          </cell>
          <cell r="AA451">
            <v>5.0499710418443415</v>
          </cell>
          <cell r="AB451">
            <v>4.6072373776187314</v>
          </cell>
          <cell r="AC451">
            <v>5.0796450779055347</v>
          </cell>
          <cell r="AD451">
            <v>5.7355117998136036</v>
          </cell>
          <cell r="AE451">
            <v>5.0374977860970915</v>
          </cell>
          <cell r="AF451">
            <v>4.109300042520549</v>
          </cell>
          <cell r="AG451">
            <v>3.8147106729211955</v>
          </cell>
          <cell r="AH451">
            <v>3.9944496682664714</v>
          </cell>
          <cell r="AM451">
            <v>4.6343637667086375</v>
          </cell>
          <cell r="AN451">
            <v>4.9985507025670115</v>
          </cell>
          <cell r="AO451">
            <v>4.3792585152624186</v>
          </cell>
          <cell r="AP451">
            <v>3.7762361608233164</v>
          </cell>
          <cell r="AQ451">
            <v>2.3515391784862421</v>
          </cell>
          <cell r="AR451">
            <v>1.3425442460619992</v>
          </cell>
          <cell r="AS451">
            <v>-0.35648637976652153</v>
          </cell>
          <cell r="AT451">
            <v>-1.746066784804607</v>
          </cell>
        </row>
        <row r="452">
          <cell r="B452">
            <v>9091</v>
          </cell>
          <cell r="C452">
            <v>5413</v>
          </cell>
          <cell r="D452">
            <v>5344</v>
          </cell>
          <cell r="E452">
            <v>7397</v>
          </cell>
          <cell r="F452">
            <v>10264</v>
          </cell>
          <cell r="G452">
            <v>9180</v>
          </cell>
          <cell r="H452">
            <v>8324</v>
          </cell>
          <cell r="I452">
            <v>7262</v>
          </cell>
          <cell r="J452">
            <v>6810</v>
          </cell>
          <cell r="K452">
            <v>6544</v>
          </cell>
          <cell r="L452">
            <v>5399</v>
          </cell>
          <cell r="M452">
            <v>6194</v>
          </cell>
          <cell r="N452">
            <v>6194</v>
          </cell>
          <cell r="O452">
            <v>6561</v>
          </cell>
          <cell r="P452">
            <v>7679</v>
          </cell>
          <cell r="Q452">
            <v>9193</v>
          </cell>
          <cell r="R452">
            <v>12038</v>
          </cell>
          <cell r="S452">
            <v>12038</v>
          </cell>
          <cell r="T452">
            <v>13044</v>
          </cell>
          <cell r="U452">
            <v>14008</v>
          </cell>
          <cell r="V452">
            <v>15795</v>
          </cell>
          <cell r="W452">
            <v>15659</v>
          </cell>
          <cell r="X452">
            <v>15659</v>
          </cell>
          <cell r="Y452">
            <v>13889</v>
          </cell>
          <cell r="Z452">
            <v>14033</v>
          </cell>
          <cell r="AA452">
            <v>14579</v>
          </cell>
          <cell r="AB452">
            <v>15204</v>
          </cell>
          <cell r="AC452">
            <v>15204</v>
          </cell>
          <cell r="AD452">
            <v>13924</v>
          </cell>
          <cell r="AE452">
            <v>14100</v>
          </cell>
          <cell r="AF452">
            <v>11707.072198626121</v>
          </cell>
          <cell r="AG452">
            <v>12205.561629350095</v>
          </cell>
          <cell r="AH452">
            <v>12205.561629350095</v>
          </cell>
          <cell r="AM452">
            <v>13599</v>
          </cell>
          <cell r="AN452">
            <v>14737.755326592</v>
          </cell>
          <cell r="AO452">
            <v>13598.755326592</v>
          </cell>
          <cell r="AP452">
            <v>13598.667413839999</v>
          </cell>
          <cell r="AQ452">
            <v>11216.507229204452</v>
          </cell>
          <cell r="AR452">
            <v>8439.1844124789768</v>
          </cell>
          <cell r="AS452">
            <v>2825.5437869220627</v>
          </cell>
          <cell r="AT452">
            <v>-2500.8169128360801</v>
          </cell>
        </row>
        <row r="453">
          <cell r="B453">
            <v>9.8148448043184882</v>
          </cell>
          <cell r="C453">
            <v>4.3445923349608719</v>
          </cell>
          <cell r="D453">
            <v>6.8865979381443303</v>
          </cell>
          <cell r="E453">
            <v>9.3514538558786349</v>
          </cell>
          <cell r="F453">
            <v>8.9707210487982518</v>
          </cell>
          <cell r="G453">
            <v>6.4094955489614245</v>
          </cell>
          <cell r="H453">
            <v>6.2130994588542636</v>
          </cell>
          <cell r="I453">
            <v>6.5868480725623586</v>
          </cell>
          <cell r="J453">
            <v>5.6939799331103682</v>
          </cell>
          <cell r="K453">
            <v>4.5297646515920622</v>
          </cell>
          <cell r="L453">
            <v>3.2406962785114044</v>
          </cell>
          <cell r="M453">
            <v>4.5321951219512195</v>
          </cell>
          <cell r="N453">
            <v>4.3670975323149239</v>
          </cell>
          <cell r="O453">
            <v>6.1032558139534885</v>
          </cell>
          <cell r="P453">
            <v>5.620151256404001</v>
          </cell>
          <cell r="Q453">
            <v>7.0751667521806061</v>
          </cell>
          <cell r="R453">
            <v>9.7237479806138936</v>
          </cell>
          <cell r="S453">
            <v>9.6716657739689342</v>
          </cell>
          <cell r="T453">
            <v>10.848904907125036</v>
          </cell>
          <cell r="U453">
            <v>9.4266487213997312</v>
          </cell>
          <cell r="V453">
            <v>8.7281267268373544</v>
          </cell>
          <cell r="W453">
            <v>9.6106792144026194</v>
          </cell>
          <cell r="X453">
            <v>10.222391469916223</v>
          </cell>
          <cell r="Y453">
            <v>9.2732247327736559</v>
          </cell>
          <cell r="Z453">
            <v>8.4382627843030171</v>
          </cell>
          <cell r="AA453">
            <v>7.6873788733605695</v>
          </cell>
          <cell r="AB453">
            <v>8.1955789965238317</v>
          </cell>
          <cell r="AC453">
            <v>8.7980959631398203</v>
          </cell>
          <cell r="AD453">
            <v>9.6512410562136779</v>
          </cell>
          <cell r="AE453">
            <v>9.2674005824552665</v>
          </cell>
          <cell r="AF453">
            <v>7.0256956657908605</v>
          </cell>
          <cell r="AG453">
            <v>7.5747264428153391</v>
          </cell>
          <cell r="AH453">
            <v>7.8217542094032444</v>
          </cell>
          <cell r="AM453">
            <v>8.5492455993294207</v>
          </cell>
          <cell r="AN453">
            <v>9.1657457330450356</v>
          </cell>
          <cell r="AO453">
            <v>8.1379546727623424</v>
          </cell>
          <cell r="AP453">
            <v>7.6344075770849429</v>
          </cell>
          <cell r="AQ453">
            <v>5.0367044803969394</v>
          </cell>
          <cell r="AR453">
            <v>3.5885152342042934</v>
          </cell>
          <cell r="AS453">
            <v>1.1144371327704263</v>
          </cell>
          <cell r="AT453">
            <v>-0.93257841715920131</v>
          </cell>
        </row>
        <row r="454">
          <cell r="B454">
            <v>6.873235887096774</v>
          </cell>
          <cell r="C454">
            <v>3.4920703188000646</v>
          </cell>
          <cell r="D454">
            <v>4.6993990913088082</v>
          </cell>
          <cell r="E454">
            <v>6.5128769535549198</v>
          </cell>
          <cell r="F454">
            <v>7.165095986038394</v>
          </cell>
          <cell r="G454">
            <v>5.1452592246613733</v>
          </cell>
          <cell r="H454">
            <v>4.9540818980442323</v>
          </cell>
          <cell r="I454">
            <v>5.0163481464425512</v>
          </cell>
          <cell r="J454">
            <v>4.6061089224140073</v>
          </cell>
          <cell r="K454">
            <v>3.5862040745942139</v>
          </cell>
          <cell r="L454">
            <v>2.777834945462029</v>
          </cell>
          <cell r="M454">
            <v>3.5244800765970314</v>
          </cell>
          <cell r="N454">
            <v>3.537273697980083</v>
          </cell>
          <cell r="O454">
            <v>5.0666179302107679</v>
          </cell>
          <cell r="P454">
            <v>4.3821988034887154</v>
          </cell>
          <cell r="Q454">
            <v>6.0229307709106799</v>
          </cell>
          <cell r="R454">
            <v>7.5315954118873831</v>
          </cell>
          <cell r="S454">
            <v>7.8017735133094508</v>
          </cell>
          <cell r="T454">
            <v>8.520608017628243</v>
          </cell>
          <cell r="U454">
            <v>7.3206676816840464</v>
          </cell>
          <cell r="V454">
            <v>7.1856750531134885</v>
          </cell>
          <cell r="W454">
            <v>7.7317704218675933</v>
          </cell>
          <cell r="X454">
            <v>8.1687410067251225</v>
          </cell>
          <cell r="Y454">
            <v>7.7746064241355013</v>
          </cell>
          <cell r="Z454">
            <v>7.0272859031091226</v>
          </cell>
          <cell r="AA454">
            <v>6.6091538267956684</v>
          </cell>
          <cell r="AB454">
            <v>6.8296639028845147</v>
          </cell>
          <cell r="AC454">
            <v>7.4026482786002665</v>
          </cell>
          <cell r="AD454">
            <v>7.9066495456350676</v>
          </cell>
          <cell r="AE454">
            <v>7.3868570506800468</v>
          </cell>
          <cell r="AF454">
            <v>5.8964602653950138</v>
          </cell>
          <cell r="AG454">
            <v>6.1449489569033853</v>
          </cell>
          <cell r="AH454">
            <v>6.3890408943880725</v>
          </cell>
          <cell r="AM454">
            <v>7.0550485567430608</v>
          </cell>
          <cell r="AN454">
            <v>7.540308234375833</v>
          </cell>
          <cell r="AO454">
            <v>6.7399374857242877</v>
          </cell>
          <cell r="AP454">
            <v>6.1918321571067052</v>
          </cell>
          <cell r="AQ454">
            <v>4.2225502688928298</v>
          </cell>
          <cell r="AR454">
            <v>2.9802439457092591</v>
          </cell>
          <cell r="AS454">
            <v>0.92187165929359272</v>
          </cell>
          <cell r="AT454">
            <v>-0.7690474598493301</v>
          </cell>
        </row>
        <row r="455">
          <cell r="B455">
            <v>6.040197109794585</v>
          </cell>
          <cell r="C455">
            <v>3.1466356634210144</v>
          </cell>
          <cell r="D455">
            <v>4.0210684725357408</v>
          </cell>
          <cell r="E455">
            <v>5.5356407857811041</v>
          </cell>
          <cell r="F455">
            <v>6.516978276860244</v>
          </cell>
          <cell r="G455">
            <v>4.7736699094410904</v>
          </cell>
          <cell r="H455">
            <v>4.2207616613950316</v>
          </cell>
          <cell r="I455">
            <v>4.2890429136539669</v>
          </cell>
          <cell r="J455">
            <v>3.8529620659571284</v>
          </cell>
          <cell r="K455">
            <v>3.1817759697147823</v>
          </cell>
          <cell r="L455">
            <v>2.3902428154365678</v>
          </cell>
          <cell r="M455">
            <v>3.1392596672202298</v>
          </cell>
          <cell r="N455">
            <v>3.0178375399970063</v>
          </cell>
          <cell r="O455">
            <v>4.102942357999134</v>
          </cell>
          <cell r="P455">
            <v>3.5652219869176176</v>
          </cell>
          <cell r="Q455">
            <v>5.1839489358385782</v>
          </cell>
          <cell r="R455">
            <v>6.4520402010040492</v>
          </cell>
          <cell r="S455">
            <v>6.5139949446919028</v>
          </cell>
          <cell r="T455">
            <v>6.5450026977701654</v>
          </cell>
          <cell r="U455">
            <v>6.627299404472466</v>
          </cell>
          <cell r="V455">
            <v>4.4465111393904948</v>
          </cell>
          <cell r="W455">
            <v>6.7691099384150357</v>
          </cell>
          <cell r="X455">
            <v>6.2809868769369794</v>
          </cell>
          <cell r="Y455">
            <v>6.4023285304646551</v>
          </cell>
          <cell r="Z455">
            <v>5.3099112825390389</v>
          </cell>
          <cell r="AA455">
            <v>6.0121680590221604</v>
          </cell>
          <cell r="AB455">
            <v>5.5210558045785527</v>
          </cell>
          <cell r="AC455">
            <v>6.0871627927850316</v>
          </cell>
          <cell r="AD455">
            <v>6.6795973821181516</v>
          </cell>
          <cell r="AE455">
            <v>5.9647899549856396</v>
          </cell>
          <cell r="AF455">
            <v>5.0783345635300359</v>
          </cell>
          <cell r="AG455">
            <v>4.7386003525276399</v>
          </cell>
          <cell r="AH455">
            <v>5.2318259262196198</v>
          </cell>
          <cell r="AM455">
            <v>5.8620326354265435</v>
          </cell>
          <cell r="AN455">
            <v>6.448478400034765</v>
          </cell>
          <cell r="AO455">
            <v>5.7902250910012816</v>
          </cell>
          <cell r="AP455">
            <v>5.2706332369036533</v>
          </cell>
          <cell r="AQ455">
            <v>3.6928821319248968</v>
          </cell>
          <cell r="AR455">
            <v>2.5955929573437793</v>
          </cell>
          <cell r="AS455">
            <v>0.806746235229307</v>
          </cell>
          <cell r="AT455">
            <v>-0.66412907217643569</v>
          </cell>
        </row>
        <row r="457">
          <cell r="F457">
            <v>12785</v>
          </cell>
          <cell r="G457">
            <v>11875</v>
          </cell>
          <cell r="H457">
            <v>10950</v>
          </cell>
          <cell r="I457">
            <v>10265</v>
          </cell>
          <cell r="J457">
            <v>8834</v>
          </cell>
          <cell r="K457">
            <v>7936</v>
          </cell>
          <cell r="L457">
            <v>6524</v>
          </cell>
          <cell r="M457">
            <v>7129</v>
          </cell>
          <cell r="N457">
            <v>7129</v>
          </cell>
          <cell r="O457">
            <v>7479</v>
          </cell>
          <cell r="P457">
            <v>8126</v>
          </cell>
          <cell r="Q457">
            <v>9948</v>
          </cell>
          <cell r="R457">
            <v>13227</v>
          </cell>
          <cell r="S457">
            <v>13527</v>
          </cell>
          <cell r="T457">
            <v>14334</v>
          </cell>
          <cell r="U457">
            <v>14731</v>
          </cell>
          <cell r="V457">
            <v>16230</v>
          </cell>
          <cell r="W457">
            <v>15917</v>
          </cell>
          <cell r="X457">
            <v>15917</v>
          </cell>
          <cell r="Y457">
            <v>14259.81</v>
          </cell>
          <cell r="Z457">
            <v>14910.864313911999</v>
          </cell>
          <cell r="AA457">
            <v>15361.56346136</v>
          </cell>
          <cell r="AB457">
            <v>15654.897529125999</v>
          </cell>
          <cell r="AC457">
            <v>15654.897529125999</v>
          </cell>
          <cell r="AD457">
            <v>15196</v>
          </cell>
          <cell r="AE457">
            <v>15079</v>
          </cell>
          <cell r="AF457">
            <v>12313.159296965434</v>
          </cell>
          <cell r="AG457">
            <v>12042.830994935679</v>
          </cell>
          <cell r="AH457">
            <v>12177.830994935679</v>
          </cell>
          <cell r="AM457">
            <v>12714</v>
          </cell>
          <cell r="AN457">
            <v>13020</v>
          </cell>
          <cell r="AO457">
            <v>11539</v>
          </cell>
          <cell r="AP457">
            <v>9516</v>
          </cell>
          <cell r="AQ457">
            <v>7238.4040229250531</v>
          </cell>
          <cell r="AR457">
            <v>4804.0829157836779</v>
          </cell>
          <cell r="AS457">
            <v>-445.5560285079373</v>
          </cell>
          <cell r="AT457">
            <v>-5407.9167282660801</v>
          </cell>
        </row>
        <row r="458">
          <cell r="F458">
            <v>9743</v>
          </cell>
          <cell r="G458">
            <v>8613</v>
          </cell>
          <cell r="H458">
            <v>8324</v>
          </cell>
          <cell r="I458">
            <v>7230</v>
          </cell>
          <cell r="J458">
            <v>6983</v>
          </cell>
          <cell r="K458">
            <v>6261</v>
          </cell>
          <cell r="L458">
            <v>4934</v>
          </cell>
          <cell r="M458">
            <v>5464</v>
          </cell>
          <cell r="N458">
            <v>5464</v>
          </cell>
          <cell r="O458">
            <v>5752</v>
          </cell>
          <cell r="P458">
            <v>6451</v>
          </cell>
          <cell r="Q458">
            <v>8427</v>
          </cell>
          <cell r="R458">
            <v>10965</v>
          </cell>
          <cell r="S458">
            <v>10965</v>
          </cell>
          <cell r="T458">
            <v>11722</v>
          </cell>
          <cell r="U458">
            <v>12404</v>
          </cell>
          <cell r="V458">
            <v>14082</v>
          </cell>
          <cell r="W458">
            <v>13720</v>
          </cell>
          <cell r="X458">
            <v>13720</v>
          </cell>
          <cell r="Y458">
            <v>11777</v>
          </cell>
          <cell r="Z458">
            <v>11738.054313912</v>
          </cell>
          <cell r="AA458">
            <v>12245.75346136</v>
          </cell>
          <cell r="AB458">
            <v>12687.507529126</v>
          </cell>
          <cell r="AC458">
            <v>12687.507529126</v>
          </cell>
          <cell r="AD458">
            <v>11956</v>
          </cell>
          <cell r="AE458">
            <v>11908</v>
          </cell>
          <cell r="AF458">
            <v>9473.1592969654339</v>
          </cell>
          <cell r="AG458">
            <v>9825.830994935679</v>
          </cell>
          <cell r="AH458">
            <v>9960.830994935679</v>
          </cell>
          <cell r="AM458">
            <v>11504</v>
          </cell>
          <cell r="AN458">
            <v>12177</v>
          </cell>
          <cell r="AO458">
            <v>10696</v>
          </cell>
          <cell r="AP458">
            <v>8673</v>
          </cell>
          <cell r="AQ458">
            <v>6072.4040229250531</v>
          </cell>
          <cell r="AR458">
            <v>3295.0829157836779</v>
          </cell>
          <cell r="AS458">
            <v>-2318.5560285079373</v>
          </cell>
          <cell r="AT458">
            <v>-7644.9167282660801</v>
          </cell>
        </row>
        <row r="459">
          <cell r="F459">
            <v>854</v>
          </cell>
          <cell r="G459">
            <v>808</v>
          </cell>
          <cell r="H459">
            <v>728</v>
          </cell>
          <cell r="I459">
            <v>725</v>
          </cell>
          <cell r="J459">
            <v>680</v>
          </cell>
          <cell r="K459">
            <v>464</v>
          </cell>
          <cell r="L459">
            <v>464</v>
          </cell>
          <cell r="M459">
            <v>459</v>
          </cell>
          <cell r="N459">
            <v>459</v>
          </cell>
          <cell r="O459">
            <v>374</v>
          </cell>
          <cell r="P459">
            <v>374</v>
          </cell>
          <cell r="Q459">
            <v>374</v>
          </cell>
          <cell r="R459">
            <v>375</v>
          </cell>
          <cell r="S459">
            <v>375</v>
          </cell>
          <cell r="T459">
            <v>375</v>
          </cell>
          <cell r="U459">
            <v>375</v>
          </cell>
          <cell r="V459">
            <v>375</v>
          </cell>
          <cell r="W459">
            <v>375</v>
          </cell>
          <cell r="X459">
            <v>375</v>
          </cell>
          <cell r="Y459">
            <v>85.81</v>
          </cell>
          <cell r="Z459">
            <v>85.81</v>
          </cell>
          <cell r="AA459">
            <v>85.81</v>
          </cell>
          <cell r="AB459">
            <v>48.39</v>
          </cell>
          <cell r="AC459">
            <v>48.39</v>
          </cell>
          <cell r="AD459">
            <v>77</v>
          </cell>
          <cell r="AE459">
            <v>77</v>
          </cell>
          <cell r="AF459">
            <v>77</v>
          </cell>
          <cell r="AG459">
            <v>40</v>
          </cell>
          <cell r="AH459">
            <v>40</v>
          </cell>
          <cell r="AM459">
            <v>40</v>
          </cell>
          <cell r="AN459">
            <v>40</v>
          </cell>
          <cell r="AO459">
            <v>40</v>
          </cell>
          <cell r="AP459">
            <v>40</v>
          </cell>
          <cell r="AQ459">
            <v>40</v>
          </cell>
          <cell r="AR459">
            <v>40</v>
          </cell>
          <cell r="AS459">
            <v>40</v>
          </cell>
          <cell r="AT459">
            <v>40</v>
          </cell>
        </row>
        <row r="460">
          <cell r="F460">
            <v>1888</v>
          </cell>
          <cell r="G460">
            <v>2154</v>
          </cell>
          <cell r="H460">
            <v>1598</v>
          </cell>
          <cell r="I460">
            <v>2010</v>
          </cell>
          <cell r="J460">
            <v>871</v>
          </cell>
          <cell r="K460">
            <v>911</v>
          </cell>
          <cell r="L460">
            <v>826</v>
          </cell>
          <cell r="M460">
            <v>906</v>
          </cell>
          <cell r="N460">
            <v>906</v>
          </cell>
          <cell r="O460">
            <v>1053</v>
          </cell>
          <cell r="P460">
            <v>1001</v>
          </cell>
          <cell r="Q460">
            <v>847</v>
          </cell>
          <cell r="R460">
            <v>1587</v>
          </cell>
          <cell r="S460">
            <v>1587</v>
          </cell>
          <cell r="T460">
            <v>1637</v>
          </cell>
          <cell r="U460">
            <v>1352</v>
          </cell>
          <cell r="V460">
            <v>1173</v>
          </cell>
          <cell r="W460">
            <v>1222</v>
          </cell>
          <cell r="X460">
            <v>1222</v>
          </cell>
          <cell r="Y460">
            <v>1797</v>
          </cell>
          <cell r="Z460">
            <v>2487</v>
          </cell>
          <cell r="AA460">
            <v>2430</v>
          </cell>
          <cell r="AB460">
            <v>2319</v>
          </cell>
          <cell r="AC460">
            <v>2319</v>
          </cell>
          <cell r="AD460">
            <v>2563</v>
          </cell>
          <cell r="AE460">
            <v>2494</v>
          </cell>
          <cell r="AF460">
            <v>2163</v>
          </cell>
          <cell r="AG460">
            <v>1577</v>
          </cell>
          <cell r="AH460">
            <v>1577</v>
          </cell>
          <cell r="AM460">
            <v>570</v>
          </cell>
          <cell r="AN460">
            <v>203</v>
          </cell>
          <cell r="AO460">
            <v>203</v>
          </cell>
          <cell r="AP460">
            <v>203</v>
          </cell>
          <cell r="AQ460">
            <v>526</v>
          </cell>
          <cell r="AR460">
            <v>869</v>
          </cell>
          <cell r="AS460">
            <v>1233</v>
          </cell>
          <cell r="AT460">
            <v>1597</v>
          </cell>
        </row>
        <row r="461">
          <cell r="F461">
            <v>300</v>
          </cell>
          <cell r="G461">
            <v>300</v>
          </cell>
          <cell r="H461">
            <v>300</v>
          </cell>
          <cell r="I461">
            <v>300</v>
          </cell>
          <cell r="J461">
            <v>300</v>
          </cell>
          <cell r="K461">
            <v>300</v>
          </cell>
          <cell r="L461">
            <v>300</v>
          </cell>
          <cell r="M461">
            <v>300</v>
          </cell>
          <cell r="N461">
            <v>300</v>
          </cell>
          <cell r="O461">
            <v>300</v>
          </cell>
          <cell r="P461">
            <v>300</v>
          </cell>
          <cell r="Q461">
            <v>300</v>
          </cell>
          <cell r="R461">
            <v>300</v>
          </cell>
          <cell r="S461">
            <v>600</v>
          </cell>
          <cell r="T461">
            <v>600</v>
          </cell>
          <cell r="U461">
            <v>600</v>
          </cell>
          <cell r="V461">
            <v>600</v>
          </cell>
          <cell r="W461">
            <v>600</v>
          </cell>
          <cell r="X461">
            <v>600</v>
          </cell>
          <cell r="Y461">
            <v>600</v>
          </cell>
          <cell r="Z461">
            <v>600</v>
          </cell>
          <cell r="AA461">
            <v>600</v>
          </cell>
          <cell r="AB461">
            <v>600</v>
          </cell>
          <cell r="AC461">
            <v>600</v>
          </cell>
          <cell r="AD461">
            <v>600</v>
          </cell>
          <cell r="AE461">
            <v>600</v>
          </cell>
          <cell r="AF461">
            <v>600</v>
          </cell>
          <cell r="AG461">
            <v>600</v>
          </cell>
          <cell r="AH461">
            <v>600</v>
          </cell>
          <cell r="AM461">
            <v>600</v>
          </cell>
          <cell r="AN461">
            <v>600</v>
          </cell>
          <cell r="AO461">
            <v>600</v>
          </cell>
          <cell r="AP461">
            <v>600</v>
          </cell>
          <cell r="AQ461">
            <v>600</v>
          </cell>
          <cell r="AR461">
            <v>600</v>
          </cell>
          <cell r="AS461">
            <v>600</v>
          </cell>
          <cell r="AT461">
            <v>600</v>
          </cell>
        </row>
        <row r="462">
          <cell r="B462">
            <v>13796</v>
          </cell>
          <cell r="C462">
            <v>14830</v>
          </cell>
          <cell r="D462">
            <v>14800</v>
          </cell>
          <cell r="E462">
            <v>15000</v>
          </cell>
          <cell r="F462">
            <v>15000</v>
          </cell>
          <cell r="G462">
            <v>15000</v>
          </cell>
          <cell r="H462">
            <v>20154</v>
          </cell>
          <cell r="I462">
            <v>16054</v>
          </cell>
          <cell r="J462">
            <v>16334</v>
          </cell>
          <cell r="K462">
            <v>16878</v>
          </cell>
          <cell r="L462">
            <v>17247</v>
          </cell>
          <cell r="M462">
            <v>17303</v>
          </cell>
          <cell r="N462">
            <v>17303</v>
          </cell>
          <cell r="O462">
            <v>18401</v>
          </cell>
          <cell r="P462">
            <v>18106</v>
          </cell>
          <cell r="Q462">
            <v>18403</v>
          </cell>
          <cell r="R462">
            <v>17582</v>
          </cell>
          <cell r="S462">
            <v>17582</v>
          </cell>
          <cell r="T462">
            <v>18458</v>
          </cell>
          <cell r="U462">
            <v>19466</v>
          </cell>
          <cell r="V462">
            <v>20405</v>
          </cell>
          <cell r="W462">
            <v>21514</v>
          </cell>
          <cell r="X462">
            <v>21514</v>
          </cell>
          <cell r="Y462">
            <v>23508.296249999999</v>
          </cell>
          <cell r="Z462">
            <v>23890.243268294926</v>
          </cell>
          <cell r="AA462">
            <v>23705.59097340771</v>
          </cell>
          <cell r="AB462">
            <v>24368.407438863185</v>
          </cell>
          <cell r="AC462">
            <v>21587.407438863185</v>
          </cell>
          <cell r="AD462">
            <v>22751</v>
          </cell>
          <cell r="AE462">
            <v>23491</v>
          </cell>
          <cell r="AF462">
            <v>25629.319374999999</v>
          </cell>
          <cell r="AG462">
            <v>26936.225418480979</v>
          </cell>
          <cell r="AH462">
            <v>23880.225418480979</v>
          </cell>
          <cell r="AM462">
            <v>26008</v>
          </cell>
          <cell r="AN462">
            <v>28839.06943774212</v>
          </cell>
          <cell r="AO462">
            <v>30008.390341599166</v>
          </cell>
          <cell r="AP462">
            <v>33358.412774536249</v>
          </cell>
          <cell r="AQ462">
            <v>23215.279051501348</v>
          </cell>
          <cell r="AR462">
            <v>22697.97923162657</v>
          </cell>
          <cell r="AS462">
            <v>23908.596940812953</v>
          </cell>
          <cell r="AT462">
            <v>24710.338443981462</v>
          </cell>
        </row>
        <row r="463">
          <cell r="B463">
            <v>2.3E-2</v>
          </cell>
          <cell r="C463">
            <v>2.3E-2</v>
          </cell>
          <cell r="D463">
            <v>2.3E-2</v>
          </cell>
          <cell r="E463">
            <v>2.3E-2</v>
          </cell>
          <cell r="F463">
            <v>2.3E-2</v>
          </cell>
          <cell r="G463">
            <v>2.3E-2</v>
          </cell>
          <cell r="H463">
            <v>2.3E-2</v>
          </cell>
          <cell r="I463">
            <v>2.3E-2</v>
          </cell>
          <cell r="N463">
            <v>2.3100000000000002E-2</v>
          </cell>
          <cell r="S463">
            <v>2.1000000000000001E-2</v>
          </cell>
          <cell r="X463">
            <v>1.7000000000000001E-2</v>
          </cell>
          <cell r="AC463">
            <v>0.02</v>
          </cell>
          <cell r="AH463">
            <v>1.2E-2</v>
          </cell>
          <cell r="AM463">
            <v>1.2E-2</v>
          </cell>
          <cell r="AN463">
            <v>1.4999999999999999E-2</v>
          </cell>
          <cell r="AO463">
            <v>1.4999999999999999E-2</v>
          </cell>
          <cell r="AP463">
            <v>1.7999999999999999E-2</v>
          </cell>
          <cell r="AQ463">
            <v>1.9E-2</v>
          </cell>
          <cell r="AR463">
            <v>0.02</v>
          </cell>
          <cell r="AS463">
            <v>0.02</v>
          </cell>
          <cell r="AT463">
            <v>0.02</v>
          </cell>
        </row>
        <row r="464">
          <cell r="C464">
            <v>8.1299999999999997E-2</v>
          </cell>
          <cell r="D464">
            <v>9.2700000000000005E-2</v>
          </cell>
          <cell r="E464">
            <v>8.3500000000000005E-2</v>
          </cell>
          <cell r="F464">
            <v>6.08E-2</v>
          </cell>
          <cell r="G464">
            <v>3.8700000000000005E-2</v>
          </cell>
          <cell r="H464">
            <v>3.4099999999999998E-2</v>
          </cell>
          <cell r="I464">
            <v>5.0700000000000002E-2</v>
          </cell>
          <cell r="N464">
            <v>6.1700000000000005E-2</v>
          </cell>
          <cell r="S464">
            <v>5.5900000000000005E-2</v>
          </cell>
          <cell r="T464">
            <v>5.7000000000000002E-2</v>
          </cell>
          <cell r="U464">
            <v>5.9799999999999999E-2</v>
          </cell>
          <cell r="V464">
            <v>5.8299999999999998E-2</v>
          </cell>
          <cell r="W464">
            <v>5.9299999999999999E-2</v>
          </cell>
          <cell r="X464">
            <v>5.8599999999999999E-2</v>
          </cell>
          <cell r="Y464">
            <v>6.25E-2</v>
          </cell>
          <cell r="Z464">
            <v>6.25E-2</v>
          </cell>
          <cell r="AA464">
            <v>6.25E-2</v>
          </cell>
          <cell r="AB464">
            <v>6.25E-2</v>
          </cell>
          <cell r="AC464">
            <v>6.25E-2</v>
          </cell>
          <cell r="AD464">
            <v>5.7030320000000002E-2</v>
          </cell>
          <cell r="AE464">
            <v>5.8530730000000003E-2</v>
          </cell>
          <cell r="AF464">
            <v>5.7500000000000002E-2</v>
          </cell>
          <cell r="AG464">
            <v>5.7500000000000002E-2</v>
          </cell>
          <cell r="AH464">
            <v>5.5500000000000001E-2</v>
          </cell>
          <cell r="AM464">
            <v>5.5500000000000001E-2</v>
          </cell>
          <cell r="AN464">
            <v>5.0999999999999997E-2</v>
          </cell>
          <cell r="AO464">
            <v>5.0999999999999997E-2</v>
          </cell>
          <cell r="AP464">
            <v>5.0999999999999997E-2</v>
          </cell>
          <cell r="AQ464">
            <v>5.0999999999999997E-2</v>
          </cell>
          <cell r="AR464">
            <v>5.0999999999999997E-2</v>
          </cell>
          <cell r="AS464">
            <v>5.0999999999999997E-2</v>
          </cell>
          <cell r="AT464">
            <v>5.0999999999999997E-2</v>
          </cell>
        </row>
        <row r="520">
          <cell r="B520">
            <v>1987</v>
          </cell>
          <cell r="C520">
            <v>1988</v>
          </cell>
          <cell r="D520">
            <v>1989</v>
          </cell>
          <cell r="E520">
            <v>1990</v>
          </cell>
          <cell r="F520">
            <v>1991</v>
          </cell>
          <cell r="G520">
            <v>1992</v>
          </cell>
          <cell r="H520">
            <v>1993</v>
          </cell>
          <cell r="I520">
            <v>1994</v>
          </cell>
          <cell r="J520" t="str">
            <v>1995</v>
          </cell>
          <cell r="K520" t="str">
            <v>1995</v>
          </cell>
          <cell r="L520" t="str">
            <v>1995</v>
          </cell>
          <cell r="M520" t="str">
            <v>1995</v>
          </cell>
          <cell r="N520">
            <v>1995</v>
          </cell>
          <cell r="O520">
            <v>1996</v>
          </cell>
          <cell r="P520">
            <v>1996</v>
          </cell>
          <cell r="Q520">
            <v>1996</v>
          </cell>
          <cell r="R520">
            <v>1996</v>
          </cell>
          <cell r="S520">
            <v>1996</v>
          </cell>
          <cell r="T520">
            <v>1997</v>
          </cell>
          <cell r="U520">
            <v>1997</v>
          </cell>
          <cell r="V520">
            <v>1997</v>
          </cell>
          <cell r="W520">
            <v>1997</v>
          </cell>
          <cell r="X520">
            <v>1997</v>
          </cell>
          <cell r="Y520">
            <v>1998</v>
          </cell>
          <cell r="Z520">
            <v>1998</v>
          </cell>
          <cell r="AA520">
            <v>1998</v>
          </cell>
          <cell r="AB520">
            <v>1998</v>
          </cell>
          <cell r="AC520">
            <v>1998</v>
          </cell>
          <cell r="AD520">
            <v>1998</v>
          </cell>
          <cell r="AE520">
            <v>1998</v>
          </cell>
          <cell r="AF520">
            <v>1998</v>
          </cell>
          <cell r="AG520">
            <v>1998</v>
          </cell>
          <cell r="AN520" t="e">
            <v>#REF!</v>
          </cell>
          <cell r="AP520" t="e">
            <v>#REF!</v>
          </cell>
          <cell r="AQ520" t="e">
            <v>#REF!</v>
          </cell>
          <cell r="AR520" t="e">
            <v>#REF!</v>
          </cell>
          <cell r="AS520" t="e">
            <v>#REF!</v>
          </cell>
        </row>
        <row r="521">
          <cell r="J521" t="str">
            <v>Q1</v>
          </cell>
          <cell r="K521" t="str">
            <v>Q2</v>
          </cell>
          <cell r="L521" t="str">
            <v>Q3</v>
          </cell>
          <cell r="M521" t="str">
            <v>Q4</v>
          </cell>
          <cell r="O521" t="str">
            <v>Q1</v>
          </cell>
          <cell r="P521" t="str">
            <v>Q2</v>
          </cell>
          <cell r="Q521" t="str">
            <v>Q3</v>
          </cell>
          <cell r="R521" t="str">
            <v>Q4</v>
          </cell>
          <cell r="T521" t="str">
            <v>Q1</v>
          </cell>
          <cell r="U521" t="str">
            <v>Q2</v>
          </cell>
          <cell r="V521" t="str">
            <v>Q3</v>
          </cell>
          <cell r="W521" t="str">
            <v>Q4</v>
          </cell>
          <cell r="Y521" t="str">
            <v>Q1</v>
          </cell>
          <cell r="Z521" t="str">
            <v>Q2</v>
          </cell>
          <cell r="AA521" t="str">
            <v>Q3</v>
          </cell>
          <cell r="AB521" t="str">
            <v>Q4</v>
          </cell>
          <cell r="AD521" t="str">
            <v>Q1</v>
          </cell>
          <cell r="AE521" t="str">
            <v>Q2</v>
          </cell>
          <cell r="AF521" t="str">
            <v>Q3</v>
          </cell>
          <cell r="AG521" t="str">
            <v>Q4</v>
          </cell>
        </row>
        <row r="522">
          <cell r="O522" t="str">
            <v>Prel.</v>
          </cell>
          <cell r="P522" t="str">
            <v>Prel.</v>
          </cell>
          <cell r="Q522" t="str">
            <v>Prel.</v>
          </cell>
          <cell r="R522" t="str">
            <v>Prel.</v>
          </cell>
          <cell r="S522" t="str">
            <v>Prel.</v>
          </cell>
          <cell r="T522" t="str">
            <v>Prel.</v>
          </cell>
          <cell r="U522" t="str">
            <v>Prel.</v>
          </cell>
          <cell r="V522" t="str">
            <v>Prel.</v>
          </cell>
          <cell r="W522" t="str">
            <v>Prel.</v>
          </cell>
          <cell r="X522" t="str">
            <v>Prel.</v>
          </cell>
          <cell r="Y522" t="str">
            <v>Prog.</v>
          </cell>
          <cell r="Z522" t="str">
            <v>Prog.</v>
          </cell>
          <cell r="AA522" t="str">
            <v>Prog.</v>
          </cell>
          <cell r="AB522" t="str">
            <v>Prog.</v>
          </cell>
          <cell r="AC522" t="str">
            <v>Prog.</v>
          </cell>
          <cell r="AD522" t="str">
            <v>Prog.</v>
          </cell>
          <cell r="AE522" t="str">
            <v>Prog.</v>
          </cell>
          <cell r="AF522" t="str">
            <v>Prog.</v>
          </cell>
          <cell r="AG522" t="str">
            <v>Prog.</v>
          </cell>
          <cell r="AN522" t="str">
            <v>Proj.</v>
          </cell>
          <cell r="AP522" t="str">
            <v>Proj.</v>
          </cell>
          <cell r="AQ522" t="str">
            <v>Proj.</v>
          </cell>
          <cell r="AR522" t="str">
            <v>Proj.</v>
          </cell>
          <cell r="AS522" t="str">
            <v>Proj.</v>
          </cell>
        </row>
        <row r="524">
          <cell r="G524">
            <v>-3753</v>
          </cell>
          <cell r="H524">
            <v>-1992.7672000000002</v>
          </cell>
          <cell r="I524">
            <v>2541</v>
          </cell>
          <cell r="N524">
            <v>2018.2069999999999</v>
          </cell>
          <cell r="S524">
            <v>8824.27</v>
          </cell>
          <cell r="X524">
            <v>4684.7</v>
          </cell>
        </row>
        <row r="525">
          <cell r="G525">
            <v>1274</v>
          </cell>
          <cell r="H525">
            <v>3196</v>
          </cell>
          <cell r="I525">
            <v>7559</v>
          </cell>
          <cell r="N525">
            <v>6905</v>
          </cell>
          <cell r="S525">
            <v>13590</v>
          </cell>
          <cell r="X525">
            <v>10550</v>
          </cell>
        </row>
        <row r="526">
          <cell r="G526">
            <v>13988</v>
          </cell>
          <cell r="H526">
            <v>14586</v>
          </cell>
          <cell r="I526">
            <v>15905</v>
          </cell>
          <cell r="N526">
            <v>18842</v>
          </cell>
          <cell r="S526">
            <v>23400</v>
          </cell>
          <cell r="X526">
            <v>23445</v>
          </cell>
        </row>
        <row r="527">
          <cell r="G527">
            <v>11014</v>
          </cell>
          <cell r="H527">
            <v>10855</v>
          </cell>
          <cell r="I527">
            <v>11351</v>
          </cell>
          <cell r="N527">
            <v>13630</v>
          </cell>
          <cell r="S527">
            <v>18385</v>
          </cell>
          <cell r="X527">
            <v>18041</v>
          </cell>
        </row>
        <row r="528">
          <cell r="G528">
            <v>2974</v>
          </cell>
          <cell r="H528">
            <v>3731</v>
          </cell>
          <cell r="I528">
            <v>4554</v>
          </cell>
          <cell r="N528">
            <v>5212</v>
          </cell>
          <cell r="S528">
            <v>5015</v>
          </cell>
          <cell r="X528">
            <v>5404</v>
          </cell>
        </row>
        <row r="529">
          <cell r="G529">
            <v>1112</v>
          </cell>
          <cell r="H529">
            <v>1315</v>
          </cell>
          <cell r="I529">
            <v>1641</v>
          </cell>
          <cell r="N529">
            <v>1776</v>
          </cell>
          <cell r="S529">
            <v>1743</v>
          </cell>
          <cell r="X529">
            <v>1780</v>
          </cell>
        </row>
        <row r="530">
          <cell r="G530">
            <v>1862</v>
          </cell>
          <cell r="H530">
            <v>2416</v>
          </cell>
          <cell r="I530">
            <v>2913</v>
          </cell>
          <cell r="N530">
            <v>3436</v>
          </cell>
          <cell r="S530">
            <v>3272</v>
          </cell>
          <cell r="X530">
            <v>3624</v>
          </cell>
        </row>
        <row r="531">
          <cell r="G531">
            <v>-12714</v>
          </cell>
          <cell r="H531">
            <v>-11390</v>
          </cell>
          <cell r="I531">
            <v>-8346</v>
          </cell>
          <cell r="N531">
            <v>-11937</v>
          </cell>
          <cell r="S531">
            <v>-9810</v>
          </cell>
          <cell r="X531">
            <v>-12895</v>
          </cell>
        </row>
      </sheetData>
      <sheetData sheetId="6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 t="str">
            <v>1995</v>
          </cell>
          <cell r="K3" t="str">
            <v>1995</v>
          </cell>
          <cell r="L3" t="str">
            <v>1995</v>
          </cell>
          <cell r="M3" t="str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1998</v>
          </cell>
          <cell r="AJ3">
            <v>1998</v>
          </cell>
          <cell r="AK3">
            <v>1998</v>
          </cell>
          <cell r="AL3">
            <v>1998</v>
          </cell>
          <cell r="AM3">
            <v>1998</v>
          </cell>
          <cell r="AN3">
            <v>1999</v>
          </cell>
          <cell r="AO3">
            <v>2000</v>
          </cell>
          <cell r="AP3">
            <v>2001</v>
          </cell>
          <cell r="AQ3">
            <v>2002</v>
          </cell>
          <cell r="AR3">
            <v>2003</v>
          </cell>
          <cell r="AS3">
            <v>2004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Q1</v>
          </cell>
          <cell r="AJ4" t="str">
            <v>Q2</v>
          </cell>
          <cell r="AK4" t="str">
            <v>Q3</v>
          </cell>
          <cell r="AL4" t="str">
            <v>Q4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Prel</v>
          </cell>
          <cell r="AJ5" t="str">
            <v>Prel</v>
          </cell>
          <cell r="AK5" t="str">
            <v>Prel</v>
          </cell>
          <cell r="AL5" t="str">
            <v>Prel</v>
          </cell>
          <cell r="AM5" t="str">
            <v>Prel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  <cell r="AS5" t="str">
            <v>Proj.</v>
          </cell>
        </row>
        <row r="9">
          <cell r="H9">
            <v>23159.493999999999</v>
          </cell>
          <cell r="I9">
            <v>23246.65956</v>
          </cell>
          <cell r="N9">
            <v>23232.629999999997</v>
          </cell>
          <cell r="S9">
            <v>22384.59</v>
          </cell>
          <cell r="T9">
            <v>22157.870000000003</v>
          </cell>
          <cell r="U9">
            <v>22468.170000000002</v>
          </cell>
          <cell r="V9">
            <v>22270.280000000002</v>
          </cell>
          <cell r="W9">
            <v>22041.230000000003</v>
          </cell>
          <cell r="X9">
            <v>21362.879999999997</v>
          </cell>
          <cell r="Y9">
            <v>20967.222649999996</v>
          </cell>
          <cell r="Z9">
            <v>20540.84865</v>
          </cell>
          <cell r="AA9">
            <v>20417.412649999998</v>
          </cell>
          <cell r="AB9">
            <v>20043.974649999996</v>
          </cell>
          <cell r="AC9">
            <v>20043.974649999996</v>
          </cell>
          <cell r="AD9">
            <v>20993</v>
          </cell>
          <cell r="AE9">
            <v>20671</v>
          </cell>
          <cell r="AF9">
            <v>21104</v>
          </cell>
          <cell r="AG9">
            <v>20454</v>
          </cell>
          <cell r="AH9">
            <v>20454</v>
          </cell>
          <cell r="AM9">
            <v>20671.809999999998</v>
          </cell>
          <cell r="AN9">
            <v>22464.406999999999</v>
          </cell>
          <cell r="AO9">
            <v>24478.692999999999</v>
          </cell>
          <cell r="AP9">
            <v>26578.266799999998</v>
          </cell>
          <cell r="AQ9">
            <v>29614.870093999998</v>
          </cell>
          <cell r="AR9">
            <v>32074.878366819998</v>
          </cell>
          <cell r="AS9">
            <v>34795.600097824601</v>
          </cell>
        </row>
        <row r="10">
          <cell r="H10">
            <v>2320.1</v>
          </cell>
          <cell r="I10">
            <v>2476.9940000000001</v>
          </cell>
          <cell r="N10">
            <v>2567.54</v>
          </cell>
          <cell r="S10">
            <v>2365.15</v>
          </cell>
          <cell r="T10">
            <v>2285.71</v>
          </cell>
          <cell r="U10">
            <v>2300.59</v>
          </cell>
          <cell r="V10">
            <v>2254.1700000000005</v>
          </cell>
          <cell r="W10">
            <v>2288.1700000000005</v>
          </cell>
          <cell r="X10">
            <v>2184</v>
          </cell>
          <cell r="Y10">
            <v>2095.5990000000002</v>
          </cell>
          <cell r="Z10">
            <v>2134.6040000000003</v>
          </cell>
          <cell r="AA10">
            <v>2153.5370000000003</v>
          </cell>
          <cell r="AB10">
            <v>2224.0520000000001</v>
          </cell>
          <cell r="AC10">
            <v>2224.0520000000001</v>
          </cell>
          <cell r="AD10">
            <v>2135</v>
          </cell>
          <cell r="AE10">
            <v>2217</v>
          </cell>
          <cell r="AF10">
            <v>2166</v>
          </cell>
          <cell r="AG10">
            <v>2319</v>
          </cell>
          <cell r="AH10">
            <v>2319</v>
          </cell>
          <cell r="AM10">
            <v>2603.08</v>
          </cell>
          <cell r="AN10">
            <v>2596.4499999999998</v>
          </cell>
          <cell r="AO10">
            <v>2691.7689999999998</v>
          </cell>
          <cell r="AP10">
            <v>2639.9739999999997</v>
          </cell>
          <cell r="AQ10">
            <v>2748.9089999999997</v>
          </cell>
          <cell r="AR10">
            <v>2575.6605</v>
          </cell>
          <cell r="AS10">
            <v>2382.2693250000002</v>
          </cell>
        </row>
        <row r="11">
          <cell r="H11">
            <v>672.1</v>
          </cell>
          <cell r="I11">
            <v>791.69799999999998</v>
          </cell>
          <cell r="N11">
            <v>807.29</v>
          </cell>
          <cell r="S11">
            <v>681.73</v>
          </cell>
          <cell r="T11">
            <v>647.98</v>
          </cell>
          <cell r="U11">
            <v>640.89</v>
          </cell>
          <cell r="V11">
            <v>602.67000000000007</v>
          </cell>
          <cell r="W11">
            <v>598.62000000000012</v>
          </cell>
          <cell r="X11">
            <v>665.11</v>
          </cell>
          <cell r="Y11">
            <v>615.41499999999996</v>
          </cell>
          <cell r="Z11">
            <v>591.62</v>
          </cell>
          <cell r="AA11">
            <v>539.60500000000002</v>
          </cell>
          <cell r="AB11">
            <v>510.43400000000003</v>
          </cell>
          <cell r="AC11">
            <v>510.43400000000003</v>
          </cell>
          <cell r="AD11">
            <v>641.11</v>
          </cell>
          <cell r="AE11">
            <v>651.11</v>
          </cell>
          <cell r="AF11">
            <v>682.11</v>
          </cell>
          <cell r="AG11">
            <v>733.11</v>
          </cell>
          <cell r="AH11">
            <v>733.11</v>
          </cell>
          <cell r="AM11">
            <v>520.51</v>
          </cell>
          <cell r="AN11">
            <v>683.88</v>
          </cell>
          <cell r="AO11">
            <v>840.82799999999997</v>
          </cell>
          <cell r="AP11">
            <v>972.32470000000012</v>
          </cell>
          <cell r="AQ11">
            <v>1077.6065610000001</v>
          </cell>
          <cell r="AR11">
            <v>1155.88713783</v>
          </cell>
          <cell r="AS11">
            <v>1206.3563919649</v>
          </cell>
        </row>
        <row r="12">
          <cell r="H12">
            <v>34.1</v>
          </cell>
          <cell r="I12">
            <v>43.474559999999997</v>
          </cell>
          <cell r="N12">
            <v>40.200000000000003</v>
          </cell>
          <cell r="S12">
            <v>55.1</v>
          </cell>
          <cell r="T12">
            <v>55.870000000000005</v>
          </cell>
          <cell r="U12">
            <v>45.870000000000005</v>
          </cell>
          <cell r="V12">
            <v>41.93</v>
          </cell>
          <cell r="W12">
            <v>71.930000000000007</v>
          </cell>
          <cell r="X12">
            <v>74.38</v>
          </cell>
          <cell r="Y12">
            <v>66.658999999999992</v>
          </cell>
          <cell r="Z12">
            <v>50.321999999999989</v>
          </cell>
          <cell r="AA12">
            <v>47.618999999999986</v>
          </cell>
          <cell r="AB12">
            <v>24.210999999999984</v>
          </cell>
          <cell r="AC12">
            <v>24.210999999999984</v>
          </cell>
          <cell r="AD12">
            <v>82.38</v>
          </cell>
          <cell r="AE12">
            <v>110.38</v>
          </cell>
          <cell r="AF12">
            <v>149.38</v>
          </cell>
          <cell r="AG12">
            <v>185.38</v>
          </cell>
          <cell r="AH12">
            <v>185.38</v>
          </cell>
          <cell r="AM12">
            <v>22.289999999999992</v>
          </cell>
          <cell r="AN12">
            <v>-24.690000000000005</v>
          </cell>
          <cell r="AO12">
            <v>-72.102000000000004</v>
          </cell>
          <cell r="AP12">
            <v>-79.102000000000004</v>
          </cell>
          <cell r="AQ12">
            <v>-79.102000000000004</v>
          </cell>
          <cell r="AR12">
            <v>-79.102000000000004</v>
          </cell>
          <cell r="AS12">
            <v>-79.102000000000004</v>
          </cell>
        </row>
        <row r="13">
          <cell r="H13">
            <v>682.4</v>
          </cell>
          <cell r="I13">
            <v>640.93900000000008</v>
          </cell>
          <cell r="N13">
            <v>484.37</v>
          </cell>
          <cell r="S13">
            <v>246.37</v>
          </cell>
          <cell r="T13">
            <v>273.07</v>
          </cell>
          <cell r="U13">
            <v>270.58</v>
          </cell>
          <cell r="V13">
            <v>282.27</v>
          </cell>
          <cell r="W13">
            <v>293.27</v>
          </cell>
          <cell r="X13">
            <v>403.71999999999997</v>
          </cell>
          <cell r="Y13">
            <v>293.91000000000003</v>
          </cell>
          <cell r="Z13">
            <v>308.928</v>
          </cell>
          <cell r="AA13">
            <v>361.43099999999998</v>
          </cell>
          <cell r="AB13">
            <v>386.65799999999996</v>
          </cell>
          <cell r="AC13">
            <v>386.65799999999996</v>
          </cell>
          <cell r="AD13">
            <v>238.83999999999997</v>
          </cell>
          <cell r="AE13">
            <v>236.83999999999997</v>
          </cell>
          <cell r="AF13">
            <v>290.83999999999997</v>
          </cell>
          <cell r="AG13">
            <v>317.83999999999997</v>
          </cell>
          <cell r="AH13">
            <v>317.83999999999997</v>
          </cell>
          <cell r="AM13">
            <v>382.19999999999993</v>
          </cell>
          <cell r="AN13">
            <v>360.65999999999991</v>
          </cell>
          <cell r="AO13">
            <v>442.02999999999992</v>
          </cell>
          <cell r="AP13">
            <v>525.84109999999987</v>
          </cell>
          <cell r="AQ13">
            <v>612.16653299999984</v>
          </cell>
          <cell r="AR13">
            <v>701.08172898999987</v>
          </cell>
          <cell r="AS13">
            <v>792.66438085969992</v>
          </cell>
        </row>
        <row r="14">
          <cell r="H14">
            <v>17473.8</v>
          </cell>
          <cell r="I14">
            <v>17558.560000000001</v>
          </cell>
          <cell r="N14">
            <v>17676.939999999999</v>
          </cell>
          <cell r="S14">
            <v>17608.150000000001</v>
          </cell>
          <cell r="T14">
            <v>17467.150000000001</v>
          </cell>
          <cell r="U14">
            <v>17467.150000000001</v>
          </cell>
          <cell r="V14">
            <v>13346.150000000001</v>
          </cell>
          <cell r="W14">
            <v>13046.150000000001</v>
          </cell>
          <cell r="X14">
            <v>12436.419999999998</v>
          </cell>
          <cell r="Y14">
            <v>12296.389649999997</v>
          </cell>
          <cell r="Z14">
            <v>11996.731649999998</v>
          </cell>
          <cell r="AA14">
            <v>11856.577649999997</v>
          </cell>
          <cell r="AB14">
            <v>11556.920649999998</v>
          </cell>
          <cell r="AC14">
            <v>11556.920649999998</v>
          </cell>
          <cell r="AD14">
            <v>12296.419999999998</v>
          </cell>
          <cell r="AE14">
            <v>11996.419999999998</v>
          </cell>
          <cell r="AF14">
            <v>11856.419999999998</v>
          </cell>
          <cell r="AG14">
            <v>11556.419999999998</v>
          </cell>
          <cell r="AH14">
            <v>11556.419999999998</v>
          </cell>
          <cell r="AM14">
            <v>11557.979999999998</v>
          </cell>
          <cell r="AN14">
            <v>10678.356999999998</v>
          </cell>
          <cell r="AO14">
            <v>9790.4179999999978</v>
          </cell>
          <cell r="AP14">
            <v>8902.4789999999975</v>
          </cell>
          <cell r="AQ14">
            <v>8014.5399999999972</v>
          </cell>
          <cell r="AR14">
            <v>7126.6009999999969</v>
          </cell>
          <cell r="AS14">
            <v>6238.6619999999966</v>
          </cell>
        </row>
        <row r="15">
          <cell r="H15">
            <v>1976.9939999999999</v>
          </cell>
          <cell r="I15">
            <v>1734.9939999999999</v>
          </cell>
          <cell r="N15">
            <v>1656.29</v>
          </cell>
          <cell r="S15">
            <v>1428.09</v>
          </cell>
          <cell r="T15">
            <v>1428.09</v>
          </cell>
          <cell r="U15">
            <v>1743.09</v>
          </cell>
          <cell r="V15">
            <v>5743.09</v>
          </cell>
          <cell r="W15">
            <v>5743.09</v>
          </cell>
          <cell r="X15">
            <v>5599.25</v>
          </cell>
          <cell r="Y15">
            <v>5599.25</v>
          </cell>
          <cell r="Z15">
            <v>5458.643</v>
          </cell>
          <cell r="AA15">
            <v>5458.643</v>
          </cell>
          <cell r="AB15">
            <v>5341.6990000000005</v>
          </cell>
          <cell r="AC15">
            <v>5341.6990000000005</v>
          </cell>
          <cell r="AD15">
            <v>5599.25</v>
          </cell>
          <cell r="AE15">
            <v>5459.25</v>
          </cell>
          <cell r="AF15">
            <v>5959.25</v>
          </cell>
          <cell r="AG15">
            <v>5342.25</v>
          </cell>
          <cell r="AH15">
            <v>5342.25</v>
          </cell>
          <cell r="AM15">
            <v>5585.75</v>
          </cell>
          <cell r="AN15">
            <v>8169.75</v>
          </cell>
          <cell r="AO15">
            <v>10785.75</v>
          </cell>
          <cell r="AP15">
            <v>13616.75</v>
          </cell>
          <cell r="AQ15">
            <v>17240.75</v>
          </cell>
          <cell r="AR15">
            <v>20594.75</v>
          </cell>
          <cell r="AS15">
            <v>24254.75</v>
          </cell>
        </row>
        <row r="17">
          <cell r="H17">
            <v>20.400000000000006</v>
          </cell>
          <cell r="I17">
            <v>458.18955999999997</v>
          </cell>
          <cell r="N17">
            <v>398.22</v>
          </cell>
          <cell r="S17">
            <v>102.88000000000001</v>
          </cell>
          <cell r="T17">
            <v>85.53</v>
          </cell>
          <cell r="U17">
            <v>105.03999999999999</v>
          </cell>
          <cell r="V17">
            <v>140.88</v>
          </cell>
          <cell r="W17">
            <v>165.88</v>
          </cell>
          <cell r="X17">
            <v>165.88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149.05000000000001</v>
          </cell>
          <cell r="AJ17">
            <v>137.53</v>
          </cell>
          <cell r="AK17">
            <v>123.45</v>
          </cell>
          <cell r="AL17">
            <v>123.45</v>
          </cell>
          <cell r="AM17">
            <v>123.45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H18">
            <v>15.400000000000006</v>
          </cell>
          <cell r="I18">
            <v>430.03699999999998</v>
          </cell>
          <cell r="N18">
            <v>343.91</v>
          </cell>
          <cell r="S18">
            <v>89.02000000000001</v>
          </cell>
          <cell r="T18">
            <v>78.97</v>
          </cell>
          <cell r="U18">
            <v>95.47999999999999</v>
          </cell>
          <cell r="V18">
            <v>136.32</v>
          </cell>
          <cell r="W18">
            <v>94.32</v>
          </cell>
          <cell r="X18">
            <v>94.32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79.58</v>
          </cell>
          <cell r="AJ18">
            <v>79.58</v>
          </cell>
          <cell r="AK18">
            <v>68.45</v>
          </cell>
          <cell r="AL18">
            <v>68.45</v>
          </cell>
          <cell r="AM18">
            <v>68.45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H19">
            <v>0</v>
          </cell>
          <cell r="I19">
            <v>0</v>
          </cell>
          <cell r="N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H20">
            <v>0</v>
          </cell>
          <cell r="I20">
            <v>0</v>
          </cell>
          <cell r="N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H21">
            <v>0</v>
          </cell>
          <cell r="I21">
            <v>1</v>
          </cell>
          <cell r="N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H22">
            <v>15.400000000000006</v>
          </cell>
          <cell r="I22">
            <v>429.03699999999998</v>
          </cell>
          <cell r="N22">
            <v>343.91</v>
          </cell>
          <cell r="S22">
            <v>89.02000000000001</v>
          </cell>
          <cell r="T22">
            <v>78.97</v>
          </cell>
          <cell r="U22">
            <v>95.47999999999999</v>
          </cell>
          <cell r="V22">
            <v>136.32</v>
          </cell>
          <cell r="W22">
            <v>94.32</v>
          </cell>
          <cell r="X22">
            <v>94.32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79.58</v>
          </cell>
          <cell r="AJ22">
            <v>79.58</v>
          </cell>
          <cell r="AK22">
            <v>68.45</v>
          </cell>
          <cell r="AL22">
            <v>68.45</v>
          </cell>
          <cell r="AM22">
            <v>68.45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H23">
            <v>0</v>
          </cell>
          <cell r="I23">
            <v>0</v>
          </cell>
          <cell r="N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H24">
            <v>0</v>
          </cell>
          <cell r="I24">
            <v>0</v>
          </cell>
          <cell r="N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H25">
            <v>5</v>
          </cell>
          <cell r="I25">
            <v>28.152560000000001</v>
          </cell>
          <cell r="N25">
            <v>54.31</v>
          </cell>
          <cell r="S25">
            <v>13.86</v>
          </cell>
          <cell r="T25">
            <v>6.56</v>
          </cell>
          <cell r="U25">
            <v>9.5599999999999987</v>
          </cell>
          <cell r="V25">
            <v>4.5599999999999987</v>
          </cell>
          <cell r="W25">
            <v>71.56</v>
          </cell>
          <cell r="X25">
            <v>71.56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69.47</v>
          </cell>
          <cell r="AJ25">
            <v>57.95</v>
          </cell>
          <cell r="AK25">
            <v>55</v>
          </cell>
          <cell r="AL25">
            <v>55</v>
          </cell>
          <cell r="AM25">
            <v>55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H26">
            <v>0</v>
          </cell>
          <cell r="I26">
            <v>0</v>
          </cell>
          <cell r="N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H27">
            <v>0</v>
          </cell>
          <cell r="I27">
            <v>0</v>
          </cell>
          <cell r="N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H28">
            <v>0</v>
          </cell>
          <cell r="I28">
            <v>0.41355999999999998</v>
          </cell>
          <cell r="N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H29">
            <v>5</v>
          </cell>
          <cell r="I29">
            <v>27.739000000000001</v>
          </cell>
          <cell r="N29">
            <v>54.31</v>
          </cell>
          <cell r="S29">
            <v>13.86</v>
          </cell>
          <cell r="T29">
            <v>6.56</v>
          </cell>
          <cell r="U29">
            <v>9.5599999999999987</v>
          </cell>
          <cell r="V29">
            <v>4.5599999999999987</v>
          </cell>
          <cell r="W29">
            <v>71.56</v>
          </cell>
          <cell r="X29">
            <v>71.56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69.47</v>
          </cell>
          <cell r="AJ29">
            <v>57.95</v>
          </cell>
          <cell r="AK29">
            <v>55</v>
          </cell>
          <cell r="AL29">
            <v>55</v>
          </cell>
          <cell r="AM29">
            <v>55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H30">
            <v>0</v>
          </cell>
          <cell r="I30">
            <v>0</v>
          </cell>
          <cell r="N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H31">
            <v>0</v>
          </cell>
          <cell r="I31">
            <v>0</v>
          </cell>
          <cell r="N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3">
          <cell r="H33">
            <v>0</v>
          </cell>
          <cell r="I33">
            <v>0</v>
          </cell>
          <cell r="N33">
            <v>1680.731</v>
          </cell>
          <cell r="S33">
            <v>1555.75</v>
          </cell>
          <cell r="T33">
            <v>147.39999999999998</v>
          </cell>
          <cell r="U33">
            <v>555.22</v>
          </cell>
          <cell r="V33">
            <v>322</v>
          </cell>
          <cell r="W33">
            <v>529.84</v>
          </cell>
          <cell r="X33">
            <v>1554.46</v>
          </cell>
          <cell r="Y33">
            <v>356.23110000000003</v>
          </cell>
          <cell r="Z33">
            <v>444.91400000000004</v>
          </cell>
          <cell r="AA33">
            <v>386.89099999999996</v>
          </cell>
          <cell r="AB33">
            <v>540.61</v>
          </cell>
          <cell r="AC33">
            <v>1728.6461000000002</v>
          </cell>
          <cell r="AD33">
            <v>349</v>
          </cell>
          <cell r="AE33">
            <v>401</v>
          </cell>
          <cell r="AF33">
            <v>387</v>
          </cell>
          <cell r="AG33">
            <v>540</v>
          </cell>
          <cell r="AH33">
            <v>1677</v>
          </cell>
          <cell r="AI33">
            <v>371.09</v>
          </cell>
          <cell r="AJ33">
            <v>427.26</v>
          </cell>
          <cell r="AK33">
            <v>366.32</v>
          </cell>
          <cell r="AL33">
            <v>489</v>
          </cell>
          <cell r="AM33">
            <v>1653.67</v>
          </cell>
          <cell r="AN33">
            <v>1551.5499999999997</v>
          </cell>
          <cell r="AO33">
            <v>1976.1423799999998</v>
          </cell>
          <cell r="AP33">
            <v>2206.9052380499998</v>
          </cell>
          <cell r="AQ33">
            <v>2490.0433460214999</v>
          </cell>
          <cell r="AR33">
            <v>2851.9839726921446</v>
          </cell>
          <cell r="AS33">
            <v>3201.8719358229096</v>
          </cell>
        </row>
        <row r="34">
          <cell r="N34">
            <v>202.62299999999999</v>
          </cell>
          <cell r="S34">
            <v>182.93</v>
          </cell>
          <cell r="T34">
            <v>48</v>
          </cell>
          <cell r="U34">
            <v>30</v>
          </cell>
          <cell r="V34">
            <v>51</v>
          </cell>
          <cell r="W34">
            <v>13</v>
          </cell>
          <cell r="X34">
            <v>142</v>
          </cell>
          <cell r="Y34">
            <v>61.301000000000002</v>
          </cell>
          <cell r="Z34">
            <v>34.380000000000003</v>
          </cell>
          <cell r="AA34">
            <v>58.805999999999997</v>
          </cell>
          <cell r="AB34">
            <v>32.725999999999999</v>
          </cell>
          <cell r="AC34">
            <v>187.21300000000002</v>
          </cell>
          <cell r="AD34">
            <v>60</v>
          </cell>
          <cell r="AE34">
            <v>25</v>
          </cell>
          <cell r="AF34">
            <v>58</v>
          </cell>
          <cell r="AG34">
            <v>33</v>
          </cell>
          <cell r="AH34">
            <v>176</v>
          </cell>
          <cell r="AI34">
            <v>61</v>
          </cell>
          <cell r="AJ34">
            <v>27</v>
          </cell>
          <cell r="AK34">
            <v>64</v>
          </cell>
          <cell r="AL34">
            <v>31</v>
          </cell>
          <cell r="AM34">
            <v>183</v>
          </cell>
          <cell r="AN34">
            <v>172.68</v>
          </cell>
          <cell r="AO34">
            <v>211.52875999999998</v>
          </cell>
          <cell r="AP34">
            <v>213.26971999999998</v>
          </cell>
          <cell r="AQ34">
            <v>215.55531999999999</v>
          </cell>
          <cell r="AR34">
            <v>212.98277999999999</v>
          </cell>
          <cell r="AS34">
            <v>198.317193</v>
          </cell>
        </row>
        <row r="35">
          <cell r="N35">
            <v>58.326999999999998</v>
          </cell>
          <cell r="S35">
            <v>54.43</v>
          </cell>
          <cell r="T35">
            <v>18.25</v>
          </cell>
          <cell r="U35">
            <v>6.72</v>
          </cell>
          <cell r="V35">
            <v>18.059999999999999</v>
          </cell>
          <cell r="W35">
            <v>10</v>
          </cell>
          <cell r="X35">
            <v>53.03</v>
          </cell>
          <cell r="Y35">
            <v>20.956</v>
          </cell>
          <cell r="Z35">
            <v>13.537000000000001</v>
          </cell>
          <cell r="AA35">
            <v>19.079999999999998</v>
          </cell>
          <cell r="AB35">
            <v>7.9089999999999998</v>
          </cell>
          <cell r="AC35">
            <v>61.481999999999999</v>
          </cell>
          <cell r="AD35">
            <v>17</v>
          </cell>
          <cell r="AE35">
            <v>-4</v>
          </cell>
          <cell r="AF35">
            <v>19</v>
          </cell>
          <cell r="AG35">
            <v>8</v>
          </cell>
          <cell r="AH35">
            <v>40</v>
          </cell>
          <cell r="AI35">
            <v>37</v>
          </cell>
          <cell r="AJ35">
            <v>27</v>
          </cell>
          <cell r="AK35">
            <v>28</v>
          </cell>
          <cell r="AL35">
            <v>22</v>
          </cell>
          <cell r="AM35">
            <v>114</v>
          </cell>
          <cell r="AN35">
            <v>61.17</v>
          </cell>
          <cell r="AO35">
            <v>54.127133999999998</v>
          </cell>
          <cell r="AP35">
            <v>64.36692085</v>
          </cell>
          <cell r="AQ35">
            <v>72.772559765500006</v>
          </cell>
          <cell r="AR35">
            <v>79.289026308464997</v>
          </cell>
          <cell r="AS35">
            <v>83.859645307718949</v>
          </cell>
        </row>
        <row r="36">
          <cell r="N36">
            <v>2.9780000000000002</v>
          </cell>
          <cell r="S36">
            <v>4.75</v>
          </cell>
          <cell r="T36">
            <v>0.57999999999999996</v>
          </cell>
          <cell r="U36">
            <v>2</v>
          </cell>
          <cell r="V36">
            <v>0.71</v>
          </cell>
          <cell r="W36">
            <v>0.84</v>
          </cell>
          <cell r="X36">
            <v>4.13</v>
          </cell>
          <cell r="Y36">
            <v>0.82299999999999995</v>
          </cell>
          <cell r="Z36">
            <v>1.21</v>
          </cell>
          <cell r="AA36">
            <v>0.40600000000000003</v>
          </cell>
          <cell r="AB36">
            <v>1.2729999999999999</v>
          </cell>
          <cell r="AC36">
            <v>3.7119999999999997</v>
          </cell>
          <cell r="AD36">
            <v>1</v>
          </cell>
          <cell r="AE36">
            <v>1</v>
          </cell>
          <cell r="AF36">
            <v>1</v>
          </cell>
          <cell r="AG36">
            <v>1</v>
          </cell>
          <cell r="AH36">
            <v>4</v>
          </cell>
          <cell r="AI36">
            <v>2</v>
          </cell>
          <cell r="AJ36">
            <v>3</v>
          </cell>
          <cell r="AK36">
            <v>3</v>
          </cell>
          <cell r="AL36">
            <v>6</v>
          </cell>
          <cell r="AM36">
            <v>14</v>
          </cell>
          <cell r="AN36">
            <v>3.03</v>
          </cell>
          <cell r="AO36">
            <v>-3.0973440000000001</v>
          </cell>
          <cell r="AP36">
            <v>-4.8385280000000002</v>
          </cell>
          <cell r="AQ36">
            <v>-5.0625280000000004</v>
          </cell>
          <cell r="AR36">
            <v>-5.0625280000000004</v>
          </cell>
          <cell r="AS36">
            <v>-5.0625280000000004</v>
          </cell>
        </row>
        <row r="37">
          <cell r="N37">
            <v>10.649000000000001</v>
          </cell>
          <cell r="S37">
            <v>1.05</v>
          </cell>
          <cell r="T37">
            <v>0.56999999999999995</v>
          </cell>
          <cell r="U37">
            <v>3.5</v>
          </cell>
          <cell r="V37">
            <v>0.23</v>
          </cell>
          <cell r="W37">
            <v>64</v>
          </cell>
          <cell r="X37">
            <v>68.3</v>
          </cell>
          <cell r="Y37">
            <v>0.22500000000000001</v>
          </cell>
          <cell r="Z37">
            <v>13.196999999999999</v>
          </cell>
          <cell r="AA37">
            <v>0.58299999999999996</v>
          </cell>
          <cell r="AB37">
            <v>100.345</v>
          </cell>
          <cell r="AC37">
            <v>114.35</v>
          </cell>
          <cell r="AD37">
            <v>2</v>
          </cell>
          <cell r="AE37">
            <v>15</v>
          </cell>
          <cell r="AF37">
            <v>1</v>
          </cell>
          <cell r="AG37">
            <v>100</v>
          </cell>
          <cell r="AH37">
            <v>118</v>
          </cell>
          <cell r="AI37">
            <v>2.13</v>
          </cell>
          <cell r="AJ37">
            <v>5</v>
          </cell>
          <cell r="AK37">
            <v>3.79</v>
          </cell>
          <cell r="AL37">
            <v>7</v>
          </cell>
          <cell r="AM37">
            <v>17.920000000000002</v>
          </cell>
          <cell r="AN37">
            <v>6.42</v>
          </cell>
          <cell r="AO37">
            <v>25.686079999999993</v>
          </cell>
          <cell r="AP37">
            <v>30.971875199999996</v>
          </cell>
          <cell r="AQ37">
            <v>36.416244255999992</v>
          </cell>
          <cell r="AR37">
            <v>42.023944383679989</v>
          </cell>
          <cell r="AS37">
            <v>47.799875515190394</v>
          </cell>
        </row>
        <row r="38">
          <cell r="N38">
            <v>1252.144</v>
          </cell>
          <cell r="S38">
            <v>1180.8</v>
          </cell>
          <cell r="T38">
            <v>80</v>
          </cell>
          <cell r="U38">
            <v>487</v>
          </cell>
          <cell r="V38">
            <v>214</v>
          </cell>
          <cell r="W38">
            <v>348</v>
          </cell>
          <cell r="X38">
            <v>1129</v>
          </cell>
          <cell r="Y38">
            <v>272.92610000000002</v>
          </cell>
          <cell r="Z38">
            <v>339.19400000000002</v>
          </cell>
          <cell r="AA38">
            <v>270.54399999999998</v>
          </cell>
          <cell r="AB38">
            <v>326.488</v>
          </cell>
          <cell r="AC38">
            <v>1209.1521</v>
          </cell>
          <cell r="AD38">
            <v>269</v>
          </cell>
          <cell r="AE38">
            <v>338</v>
          </cell>
          <cell r="AF38">
            <v>271</v>
          </cell>
          <cell r="AG38">
            <v>326</v>
          </cell>
          <cell r="AH38">
            <v>1204</v>
          </cell>
          <cell r="AI38">
            <v>268.95999999999998</v>
          </cell>
          <cell r="AJ38">
            <v>338.26</v>
          </cell>
          <cell r="AK38">
            <v>267.52999999999997</v>
          </cell>
          <cell r="AL38">
            <v>325</v>
          </cell>
          <cell r="AM38">
            <v>1199.75</v>
          </cell>
          <cell r="AN38">
            <v>1136.3899999999999</v>
          </cell>
          <cell r="AO38">
            <v>1014.645</v>
          </cell>
          <cell r="AP38">
            <v>954.80899999999997</v>
          </cell>
          <cell r="AQ38">
            <v>896.05799999999999</v>
          </cell>
          <cell r="AR38">
            <v>896.05799999999999</v>
          </cell>
          <cell r="AS38">
            <v>896.05799999999999</v>
          </cell>
        </row>
        <row r="39">
          <cell r="N39">
            <v>154.01</v>
          </cell>
          <cell r="S39">
            <v>131.79000000000002</v>
          </cell>
          <cell r="T39">
            <v>0</v>
          </cell>
          <cell r="U39">
            <v>26</v>
          </cell>
          <cell r="V39">
            <v>38</v>
          </cell>
          <cell r="W39">
            <v>94</v>
          </cell>
          <cell r="X39">
            <v>158</v>
          </cell>
          <cell r="Y39">
            <v>0</v>
          </cell>
          <cell r="Z39">
            <v>43.396000000000001</v>
          </cell>
          <cell r="AA39">
            <v>37.472000000000001</v>
          </cell>
          <cell r="AB39">
            <v>71.869</v>
          </cell>
          <cell r="AC39">
            <v>152.73699999999999</v>
          </cell>
          <cell r="AD39">
            <v>0</v>
          </cell>
          <cell r="AE39">
            <v>26</v>
          </cell>
          <cell r="AF39">
            <v>37</v>
          </cell>
          <cell r="AG39">
            <v>72</v>
          </cell>
          <cell r="AH39">
            <v>135</v>
          </cell>
          <cell r="AI39">
            <v>0</v>
          </cell>
          <cell r="AJ39">
            <v>27</v>
          </cell>
          <cell r="AK39">
            <v>0</v>
          </cell>
          <cell r="AL39">
            <v>98</v>
          </cell>
          <cell r="AM39">
            <v>125</v>
          </cell>
          <cell r="AN39">
            <v>171.86</v>
          </cell>
          <cell r="AO39">
            <v>388.92024999999995</v>
          </cell>
          <cell r="AP39">
            <v>582.28874999999994</v>
          </cell>
          <cell r="AQ39">
            <v>811.44124999999997</v>
          </cell>
          <cell r="AR39">
            <v>1059.1602499999999</v>
          </cell>
          <cell r="AS39">
            <v>1308.15725</v>
          </cell>
        </row>
        <row r="40"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284.33249999999998</v>
          </cell>
          <cell r="AP40">
            <v>366.03749999999997</v>
          </cell>
          <cell r="AQ40">
            <v>462.86249999999995</v>
          </cell>
          <cell r="AR40">
            <v>567.53250000000003</v>
          </cell>
          <cell r="AS40">
            <v>672.74249999999995</v>
          </cell>
        </row>
        <row r="41"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3">
          <cell r="I43">
            <v>772.21799999999996</v>
          </cell>
          <cell r="N43">
            <v>955.40599999999995</v>
          </cell>
          <cell r="S43">
            <v>987</v>
          </cell>
          <cell r="T43">
            <v>273.53999999999996</v>
          </cell>
          <cell r="U43">
            <v>68.55</v>
          </cell>
          <cell r="V43">
            <v>3586.8</v>
          </cell>
          <cell r="W43">
            <v>356.05</v>
          </cell>
          <cell r="X43">
            <v>4284.9399999999996</v>
          </cell>
          <cell r="Y43">
            <v>303.77735000000001</v>
          </cell>
          <cell r="Z43">
            <v>576.37400000000002</v>
          </cell>
          <cell r="AA43">
            <v>303.43599999999998</v>
          </cell>
          <cell r="AB43">
            <v>1060.4380000000001</v>
          </cell>
          <cell r="AC43">
            <v>2244.0253499999999</v>
          </cell>
          <cell r="AD43">
            <v>299</v>
          </cell>
          <cell r="AE43">
            <v>526</v>
          </cell>
          <cell r="AF43">
            <v>302</v>
          </cell>
          <cell r="AG43">
            <v>1060</v>
          </cell>
          <cell r="AH43">
            <v>2187</v>
          </cell>
          <cell r="AI43">
            <v>298.48</v>
          </cell>
          <cell r="AJ43">
            <v>526.53</v>
          </cell>
          <cell r="AK43">
            <v>306.97000000000003</v>
          </cell>
          <cell r="AL43">
            <v>984</v>
          </cell>
          <cell r="AM43">
            <v>2115.98</v>
          </cell>
          <cell r="AN43">
            <v>1571.403</v>
          </cell>
          <cell r="AO43">
            <v>1921.674</v>
          </cell>
          <cell r="AP43">
            <v>1620.1350000000002</v>
          </cell>
          <cell r="AQ43">
            <v>1518.1247699999999</v>
          </cell>
          <cell r="AR43">
            <v>1929.0650331000002</v>
          </cell>
          <cell r="AS43">
            <v>1940.080844093</v>
          </cell>
        </row>
        <row r="44">
          <cell r="I44">
            <v>17.63</v>
          </cell>
          <cell r="N44">
            <v>149.54500000000002</v>
          </cell>
          <cell r="S44">
            <v>225</v>
          </cell>
          <cell r="T44">
            <v>91.44</v>
          </cell>
          <cell r="U44">
            <v>24.73</v>
          </cell>
          <cell r="V44">
            <v>93.47</v>
          </cell>
          <cell r="W44">
            <v>29</v>
          </cell>
          <cell r="X44">
            <v>238.64</v>
          </cell>
          <cell r="Y44">
            <v>104.401</v>
          </cell>
          <cell r="Z44">
            <v>52.994999999999997</v>
          </cell>
          <cell r="AA44">
            <v>103.06699999999999</v>
          </cell>
          <cell r="AB44">
            <v>58.484999999999999</v>
          </cell>
          <cell r="AC44">
            <v>318.94799999999998</v>
          </cell>
          <cell r="AD44">
            <v>92</v>
          </cell>
          <cell r="AE44">
            <v>36</v>
          </cell>
          <cell r="AF44">
            <v>103</v>
          </cell>
          <cell r="AG44">
            <v>58</v>
          </cell>
          <cell r="AH44">
            <v>289</v>
          </cell>
          <cell r="AI44">
            <v>92</v>
          </cell>
          <cell r="AJ44">
            <v>35.799999999999997</v>
          </cell>
          <cell r="AK44">
            <v>83.69</v>
          </cell>
          <cell r="AL44">
            <v>52</v>
          </cell>
          <cell r="AM44">
            <v>263.49</v>
          </cell>
          <cell r="AN44">
            <v>354.63</v>
          </cell>
          <cell r="AO44">
            <v>252.68100000000001</v>
          </cell>
          <cell r="AP44">
            <v>417.19500000000005</v>
          </cell>
          <cell r="AQ44">
            <v>274.73500000000001</v>
          </cell>
          <cell r="AR44">
            <v>576.10200000000009</v>
          </cell>
          <cell r="AS44">
            <v>616.38735000000008</v>
          </cell>
        </row>
        <row r="45">
          <cell r="I45">
            <v>62.453000000000003</v>
          </cell>
          <cell r="N45">
            <v>97.19</v>
          </cell>
          <cell r="S45">
            <v>125</v>
          </cell>
          <cell r="T45">
            <v>39.15</v>
          </cell>
          <cell r="U45">
            <v>11.82</v>
          </cell>
          <cell r="V45">
            <v>44.05</v>
          </cell>
          <cell r="W45">
            <v>10.050000000000001</v>
          </cell>
          <cell r="X45">
            <v>105.07</v>
          </cell>
          <cell r="Y45">
            <v>49.695</v>
          </cell>
          <cell r="Z45">
            <v>23.795000000000002</v>
          </cell>
          <cell r="AA45">
            <v>52.015000000000001</v>
          </cell>
          <cell r="AB45">
            <v>29.170999999999999</v>
          </cell>
          <cell r="AC45">
            <v>154.67600000000002</v>
          </cell>
          <cell r="AD45">
            <v>47</v>
          </cell>
          <cell r="AE45">
            <v>16</v>
          </cell>
          <cell r="AF45">
            <v>52</v>
          </cell>
          <cell r="AG45">
            <v>29</v>
          </cell>
          <cell r="AH45">
            <v>144</v>
          </cell>
          <cell r="AI45">
            <v>46.6</v>
          </cell>
          <cell r="AJ45">
            <v>16.399999999999999</v>
          </cell>
          <cell r="AK45">
            <v>47.6</v>
          </cell>
          <cell r="AL45">
            <v>92</v>
          </cell>
          <cell r="AM45">
            <v>202.6</v>
          </cell>
          <cell r="AN45">
            <v>189.63</v>
          </cell>
          <cell r="AO45">
            <v>206.642</v>
          </cell>
          <cell r="AP45">
            <v>243.00100000000003</v>
          </cell>
          <cell r="AQ45">
            <v>280.45077000000003</v>
          </cell>
          <cell r="AR45">
            <v>319.02403310000005</v>
          </cell>
          <cell r="AS45">
            <v>358.75449409300006</v>
          </cell>
        </row>
        <row r="46">
          <cell r="I46">
            <v>13.134999999999998</v>
          </cell>
          <cell r="N46">
            <v>17.222000000000001</v>
          </cell>
          <cell r="S46">
            <v>29</v>
          </cell>
          <cell r="T46">
            <v>1</v>
          </cell>
          <cell r="U46">
            <v>10</v>
          </cell>
          <cell r="V46">
            <v>4.13</v>
          </cell>
          <cell r="W46">
            <v>0</v>
          </cell>
          <cell r="X46">
            <v>15.129999999999999</v>
          </cell>
          <cell r="Y46">
            <v>7.7210000000000001</v>
          </cell>
          <cell r="Z46">
            <v>16.337</v>
          </cell>
          <cell r="AA46">
            <v>2.7029999999999998</v>
          </cell>
          <cell r="AB46">
            <v>23.408000000000001</v>
          </cell>
          <cell r="AC46">
            <v>50.168999999999997</v>
          </cell>
          <cell r="AD46">
            <v>4</v>
          </cell>
          <cell r="AE46">
            <v>9</v>
          </cell>
          <cell r="AF46">
            <v>2</v>
          </cell>
          <cell r="AG46">
            <v>24</v>
          </cell>
          <cell r="AH46">
            <v>39</v>
          </cell>
          <cell r="AI46">
            <v>3.8</v>
          </cell>
          <cell r="AJ46">
            <v>10.4</v>
          </cell>
          <cell r="AK46">
            <v>8.89</v>
          </cell>
          <cell r="AL46">
            <v>29</v>
          </cell>
          <cell r="AM46">
            <v>52.09</v>
          </cell>
          <cell r="AN46">
            <v>46.98</v>
          </cell>
          <cell r="AO46">
            <v>47.412000000000006</v>
          </cell>
          <cell r="AP46">
            <v>7</v>
          </cell>
          <cell r="AQ46">
            <v>0</v>
          </cell>
          <cell r="AR46">
            <v>0</v>
          </cell>
          <cell r="AS46">
            <v>0</v>
          </cell>
        </row>
        <row r="47">
          <cell r="I47">
            <v>437</v>
          </cell>
          <cell r="N47">
            <v>205.52299999999997</v>
          </cell>
          <cell r="S47">
            <v>26</v>
          </cell>
          <cell r="T47">
            <v>0.95</v>
          </cell>
          <cell r="U47">
            <v>22</v>
          </cell>
          <cell r="V47">
            <v>24.15</v>
          </cell>
          <cell r="W47">
            <v>17</v>
          </cell>
          <cell r="X47">
            <v>64.099999999999994</v>
          </cell>
          <cell r="Y47">
            <v>1.93</v>
          </cell>
          <cell r="Z47">
            <v>42.981999999999999</v>
          </cell>
          <cell r="AA47">
            <v>5.4969999999999999</v>
          </cell>
          <cell r="AB47">
            <v>32.773000000000003</v>
          </cell>
          <cell r="AC47">
            <v>83.182000000000002</v>
          </cell>
          <cell r="AD47">
            <v>16</v>
          </cell>
          <cell r="AE47">
            <v>25</v>
          </cell>
          <cell r="AF47">
            <v>5</v>
          </cell>
          <cell r="AG47">
            <v>32</v>
          </cell>
          <cell r="AH47">
            <v>78</v>
          </cell>
          <cell r="AI47">
            <v>16.32</v>
          </cell>
          <cell r="AJ47">
            <v>24.73</v>
          </cell>
          <cell r="AK47">
            <v>25.81</v>
          </cell>
          <cell r="AL47">
            <v>43</v>
          </cell>
          <cell r="AM47">
            <v>109.86</v>
          </cell>
          <cell r="AN47">
            <v>100.54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I48">
            <v>0</v>
          </cell>
          <cell r="N48">
            <v>0</v>
          </cell>
          <cell r="S48">
            <v>0</v>
          </cell>
          <cell r="T48">
            <v>141</v>
          </cell>
          <cell r="U48">
            <v>0</v>
          </cell>
          <cell r="V48">
            <v>3421</v>
          </cell>
          <cell r="W48">
            <v>300</v>
          </cell>
          <cell r="X48">
            <v>3862</v>
          </cell>
          <cell r="Y48">
            <v>140.03035</v>
          </cell>
          <cell r="Z48">
            <v>299.65800000000002</v>
          </cell>
          <cell r="AA48">
            <v>140.154</v>
          </cell>
          <cell r="AB48">
            <v>299.65699999999998</v>
          </cell>
          <cell r="AC48">
            <v>879.49935000000005</v>
          </cell>
          <cell r="AD48">
            <v>140</v>
          </cell>
          <cell r="AE48">
            <v>300</v>
          </cell>
          <cell r="AF48">
            <v>140</v>
          </cell>
          <cell r="AG48">
            <v>300</v>
          </cell>
          <cell r="AH48">
            <v>880</v>
          </cell>
          <cell r="AI48">
            <v>139.76</v>
          </cell>
          <cell r="AJ48">
            <v>299.7</v>
          </cell>
          <cell r="AK48">
            <v>140.97999999999999</v>
          </cell>
          <cell r="AL48">
            <v>298</v>
          </cell>
          <cell r="AM48">
            <v>878.44</v>
          </cell>
          <cell r="AN48">
            <v>879.62300000000005</v>
          </cell>
          <cell r="AO48">
            <v>887.93899999999996</v>
          </cell>
          <cell r="AP48">
            <v>887.93899999999996</v>
          </cell>
          <cell r="AQ48">
            <v>887.93899999999996</v>
          </cell>
          <cell r="AR48">
            <v>887.93899999999996</v>
          </cell>
          <cell r="AS48">
            <v>887.93899999999996</v>
          </cell>
        </row>
        <row r="49">
          <cell r="I49">
            <v>242</v>
          </cell>
          <cell r="N49">
            <v>485.92600000000004</v>
          </cell>
          <cell r="S49">
            <v>582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140.607</v>
          </cell>
          <cell r="AA49">
            <v>0</v>
          </cell>
          <cell r="AB49">
            <v>616.94399999999996</v>
          </cell>
          <cell r="AC49">
            <v>757.55099999999993</v>
          </cell>
          <cell r="AD49">
            <v>0</v>
          </cell>
          <cell r="AE49">
            <v>140</v>
          </cell>
          <cell r="AF49">
            <v>0</v>
          </cell>
          <cell r="AG49">
            <v>617</v>
          </cell>
          <cell r="AH49">
            <v>757</v>
          </cell>
          <cell r="AI49">
            <v>0</v>
          </cell>
          <cell r="AJ49">
            <v>139.5</v>
          </cell>
          <cell r="AK49">
            <v>0</v>
          </cell>
          <cell r="AL49">
            <v>470</v>
          </cell>
          <cell r="AM49">
            <v>609.5</v>
          </cell>
          <cell r="AN49">
            <v>0</v>
          </cell>
          <cell r="AO49">
            <v>527</v>
          </cell>
          <cell r="AP49">
            <v>65</v>
          </cell>
          <cell r="AQ49">
            <v>75</v>
          </cell>
          <cell r="AR49">
            <v>146</v>
          </cell>
          <cell r="AS49">
            <v>77</v>
          </cell>
        </row>
        <row r="51">
          <cell r="I51">
            <v>290.07499999999999</v>
          </cell>
          <cell r="N51">
            <v>694.61</v>
          </cell>
          <cell r="S51">
            <v>536.88</v>
          </cell>
          <cell r="T51">
            <v>64.17</v>
          </cell>
          <cell r="U51">
            <v>359.34000000000003</v>
          </cell>
          <cell r="V51">
            <v>3794.07</v>
          </cell>
          <cell r="W51">
            <v>102</v>
          </cell>
          <cell r="X51">
            <v>4319.58</v>
          </cell>
          <cell r="Y51">
            <v>74</v>
          </cell>
          <cell r="Z51">
            <v>150</v>
          </cell>
          <cell r="AA51">
            <v>180</v>
          </cell>
          <cell r="AB51">
            <v>687</v>
          </cell>
          <cell r="AC51">
            <v>1091</v>
          </cell>
          <cell r="AD51">
            <v>95</v>
          </cell>
          <cell r="AE51">
            <v>204</v>
          </cell>
          <cell r="AF51">
            <v>735</v>
          </cell>
          <cell r="AG51">
            <v>410</v>
          </cell>
          <cell r="AH51">
            <v>1444</v>
          </cell>
          <cell r="AI51">
            <v>83.11</v>
          </cell>
          <cell r="AJ51">
            <v>196.79999999999998</v>
          </cell>
          <cell r="AK51">
            <v>632</v>
          </cell>
          <cell r="AL51">
            <v>513</v>
          </cell>
          <cell r="AM51">
            <v>1424.91</v>
          </cell>
          <cell r="AN51">
            <v>3364</v>
          </cell>
          <cell r="AO51">
            <v>3935.96</v>
          </cell>
          <cell r="AP51">
            <v>3719.7088000000003</v>
          </cell>
          <cell r="AQ51">
            <v>4554.7280639999999</v>
          </cell>
          <cell r="AR51">
            <v>4389.0733059200002</v>
          </cell>
          <cell r="AS51">
            <v>4660.8025750976003</v>
          </cell>
        </row>
        <row r="52">
          <cell r="I52">
            <v>153.26900000000001</v>
          </cell>
          <cell r="N52">
            <v>261.63</v>
          </cell>
          <cell r="S52">
            <v>43.58</v>
          </cell>
          <cell r="T52">
            <v>12</v>
          </cell>
          <cell r="U52">
            <v>39.61</v>
          </cell>
          <cell r="V52">
            <v>47.05</v>
          </cell>
          <cell r="W52">
            <v>63</v>
          </cell>
          <cell r="X52">
            <v>161.66</v>
          </cell>
          <cell r="Y52">
            <v>16</v>
          </cell>
          <cell r="Z52">
            <v>92</v>
          </cell>
          <cell r="AA52">
            <v>122</v>
          </cell>
          <cell r="AB52">
            <v>129</v>
          </cell>
          <cell r="AC52">
            <v>359</v>
          </cell>
          <cell r="AD52">
            <v>43</v>
          </cell>
          <cell r="AE52">
            <v>118</v>
          </cell>
          <cell r="AF52">
            <v>52</v>
          </cell>
          <cell r="AG52">
            <v>211</v>
          </cell>
          <cell r="AH52">
            <v>424</v>
          </cell>
          <cell r="AI52">
            <v>43.34</v>
          </cell>
          <cell r="AJ52">
            <v>146.22999999999999</v>
          </cell>
          <cell r="AK52">
            <v>96</v>
          </cell>
          <cell r="AL52">
            <v>397</v>
          </cell>
          <cell r="AM52">
            <v>682.57</v>
          </cell>
          <cell r="AN52">
            <v>348</v>
          </cell>
          <cell r="AO52">
            <v>348</v>
          </cell>
          <cell r="AP52">
            <v>365.40000000000003</v>
          </cell>
          <cell r="AQ52">
            <v>383.67000000000007</v>
          </cell>
          <cell r="AR52">
            <v>402.85350000000011</v>
          </cell>
          <cell r="AS52">
            <v>422.99617500000011</v>
          </cell>
        </row>
        <row r="53">
          <cell r="N53">
            <v>261.63</v>
          </cell>
          <cell r="S53">
            <v>43.58</v>
          </cell>
          <cell r="T53">
            <v>12</v>
          </cell>
          <cell r="U53">
            <v>39.61</v>
          </cell>
          <cell r="V53">
            <v>47.05</v>
          </cell>
          <cell r="W53">
            <v>63</v>
          </cell>
          <cell r="X53">
            <v>161.66</v>
          </cell>
          <cell r="Y53">
            <v>16</v>
          </cell>
          <cell r="Z53">
            <v>25.333333333333329</v>
          </cell>
          <cell r="AA53">
            <v>55.333333333333329</v>
          </cell>
          <cell r="AB53">
            <v>62.333333333333329</v>
          </cell>
          <cell r="AC53">
            <v>159</v>
          </cell>
          <cell r="AD53">
            <v>43</v>
          </cell>
          <cell r="AE53">
            <v>118</v>
          </cell>
          <cell r="AF53">
            <v>52</v>
          </cell>
          <cell r="AG53">
            <v>11</v>
          </cell>
          <cell r="AH53">
            <v>224</v>
          </cell>
          <cell r="AI53">
            <v>43.34</v>
          </cell>
          <cell r="AJ53">
            <v>146.22999999999999</v>
          </cell>
          <cell r="AK53">
            <v>96</v>
          </cell>
          <cell r="AL53">
            <v>397</v>
          </cell>
          <cell r="AM53">
            <v>682.57</v>
          </cell>
          <cell r="AN53">
            <v>348</v>
          </cell>
          <cell r="AO53">
            <v>348</v>
          </cell>
          <cell r="AP53">
            <v>365.40000000000003</v>
          </cell>
          <cell r="AQ53">
            <v>383.67000000000007</v>
          </cell>
          <cell r="AR53">
            <v>402.85350000000011</v>
          </cell>
          <cell r="AS53">
            <v>422.99617500000011</v>
          </cell>
        </row>
        <row r="54">
          <cell r="N54">
            <v>220</v>
          </cell>
        </row>
        <row r="55">
          <cell r="N55">
            <v>180</v>
          </cell>
        </row>
        <row r="56">
          <cell r="N56">
            <v>41.629999999999995</v>
          </cell>
        </row>
        <row r="57">
          <cell r="Y57">
            <v>0</v>
          </cell>
          <cell r="Z57">
            <v>66.666666666666671</v>
          </cell>
          <cell r="AA57">
            <v>66.666666666666671</v>
          </cell>
          <cell r="AB57">
            <v>66.666666666666671</v>
          </cell>
          <cell r="AC57">
            <v>200</v>
          </cell>
          <cell r="AD57">
            <v>0</v>
          </cell>
          <cell r="AE57">
            <v>0</v>
          </cell>
          <cell r="AF57">
            <v>0</v>
          </cell>
          <cell r="AG57">
            <v>200</v>
          </cell>
          <cell r="AH57">
            <v>200</v>
          </cell>
        </row>
        <row r="59">
          <cell r="I59">
            <v>106.419</v>
          </cell>
          <cell r="N59">
            <v>82.27000000000001</v>
          </cell>
          <cell r="S59">
            <v>50.36</v>
          </cell>
          <cell r="T59">
            <v>5.4</v>
          </cell>
          <cell r="U59">
            <v>4.7300000000000004</v>
          </cell>
          <cell r="V59">
            <v>5.83</v>
          </cell>
          <cell r="W59">
            <v>6</v>
          </cell>
          <cell r="X59">
            <v>21.96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23</v>
          </cell>
          <cell r="AE59">
            <v>26</v>
          </cell>
          <cell r="AF59">
            <v>83</v>
          </cell>
          <cell r="AG59">
            <v>80</v>
          </cell>
          <cell r="AH59">
            <v>212</v>
          </cell>
          <cell r="AI59">
            <v>23</v>
          </cell>
          <cell r="AJ59">
            <v>27</v>
          </cell>
          <cell r="AK59">
            <v>0</v>
          </cell>
          <cell r="AL59">
            <v>8</v>
          </cell>
          <cell r="AM59">
            <v>58</v>
          </cell>
          <cell r="AN59">
            <v>353</v>
          </cell>
          <cell r="AO59">
            <v>363.59000000000003</v>
          </cell>
          <cell r="AP59">
            <v>374.49770000000007</v>
          </cell>
          <cell r="AQ59">
            <v>385.73263100000008</v>
          </cell>
          <cell r="AR59">
            <v>397.30460993000008</v>
          </cell>
          <cell r="AS59">
            <v>409.2237482279001</v>
          </cell>
        </row>
        <row r="60">
          <cell r="I60">
            <v>14.865</v>
          </cell>
          <cell r="N60">
            <v>0</v>
          </cell>
          <cell r="S60">
            <v>27.119999999999997</v>
          </cell>
          <cell r="T60">
            <v>1.77</v>
          </cell>
          <cell r="U60">
            <v>0</v>
          </cell>
          <cell r="V60">
            <v>0.19</v>
          </cell>
          <cell r="W60">
            <v>30</v>
          </cell>
          <cell r="X60">
            <v>31.96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12</v>
          </cell>
          <cell r="AE60">
            <v>37</v>
          </cell>
          <cell r="AF60">
            <v>41</v>
          </cell>
          <cell r="AG60">
            <v>60</v>
          </cell>
          <cell r="AH60">
            <v>150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I61">
            <v>15.522000000000002</v>
          </cell>
          <cell r="N61">
            <v>4.91</v>
          </cell>
          <cell r="S61">
            <v>0.82</v>
          </cell>
          <cell r="T61">
            <v>45</v>
          </cell>
          <cell r="U61">
            <v>0</v>
          </cell>
          <cell r="V61">
            <v>0</v>
          </cell>
          <cell r="W61">
            <v>3</v>
          </cell>
          <cell r="X61">
            <v>48</v>
          </cell>
          <cell r="Y61">
            <v>58</v>
          </cell>
          <cell r="Z61">
            <v>58</v>
          </cell>
          <cell r="AA61">
            <v>58</v>
          </cell>
          <cell r="AB61">
            <v>58</v>
          </cell>
          <cell r="AC61">
            <v>232</v>
          </cell>
          <cell r="AD61">
            <v>17</v>
          </cell>
          <cell r="AE61">
            <v>23</v>
          </cell>
          <cell r="AF61">
            <v>59</v>
          </cell>
          <cell r="AG61">
            <v>59</v>
          </cell>
          <cell r="AH61">
            <v>158</v>
          </cell>
          <cell r="AI61">
            <v>16.77</v>
          </cell>
          <cell r="AJ61">
            <v>23.57</v>
          </cell>
          <cell r="AK61">
            <v>48</v>
          </cell>
          <cell r="AL61">
            <v>0</v>
          </cell>
          <cell r="AM61">
            <v>88.34</v>
          </cell>
          <cell r="AN61">
            <v>79</v>
          </cell>
          <cell r="AO61">
            <v>81.37</v>
          </cell>
          <cell r="AP61">
            <v>83.81110000000001</v>
          </cell>
          <cell r="AQ61">
            <v>86.325433000000018</v>
          </cell>
          <cell r="AR61">
            <v>88.915195990000015</v>
          </cell>
          <cell r="AS61">
            <v>91.582651869700015</v>
          </cell>
        </row>
        <row r="62">
          <cell r="I62">
            <v>0</v>
          </cell>
          <cell r="N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I63">
            <v>0</v>
          </cell>
          <cell r="N63">
            <v>345.8</v>
          </cell>
          <cell r="S63">
            <v>415</v>
          </cell>
          <cell r="T63">
            <v>0</v>
          </cell>
          <cell r="U63">
            <v>315</v>
          </cell>
          <cell r="V63">
            <v>3741</v>
          </cell>
          <cell r="W63">
            <v>0</v>
          </cell>
          <cell r="X63">
            <v>4056</v>
          </cell>
          <cell r="Y63">
            <v>0</v>
          </cell>
          <cell r="Z63">
            <v>0</v>
          </cell>
          <cell r="AA63">
            <v>0</v>
          </cell>
          <cell r="AB63">
            <v>500</v>
          </cell>
          <cell r="AC63">
            <v>500</v>
          </cell>
          <cell r="AD63">
            <v>0</v>
          </cell>
          <cell r="AE63">
            <v>0</v>
          </cell>
          <cell r="AF63">
            <v>500</v>
          </cell>
          <cell r="AG63">
            <v>0</v>
          </cell>
          <cell r="AH63">
            <v>500</v>
          </cell>
          <cell r="AI63">
            <v>0</v>
          </cell>
          <cell r="AJ63">
            <v>0</v>
          </cell>
          <cell r="AK63">
            <v>488</v>
          </cell>
          <cell r="AL63">
            <v>108</v>
          </cell>
          <cell r="AM63">
            <v>596</v>
          </cell>
          <cell r="AN63">
            <v>2584</v>
          </cell>
          <cell r="AO63">
            <v>3143</v>
          </cell>
          <cell r="AP63">
            <v>2896</v>
          </cell>
          <cell r="AQ63">
            <v>3699</v>
          </cell>
          <cell r="AR63">
            <v>3500</v>
          </cell>
          <cell r="AS63">
            <v>3737</v>
          </cell>
        </row>
        <row r="65">
          <cell r="I65">
            <v>-44.353440000000035</v>
          </cell>
          <cell r="N65">
            <v>-320.76555999999988</v>
          </cell>
          <cell r="S65">
            <v>-745.46</v>
          </cell>
          <cell r="T65">
            <v>-123.83999999999995</v>
          </cell>
          <cell r="U65">
            <v>310.3</v>
          </cell>
          <cell r="V65">
            <v>243.10999999999999</v>
          </cell>
          <cell r="W65">
            <v>-229.05</v>
          </cell>
          <cell r="X65">
            <v>34.640000000000327</v>
          </cell>
          <cell r="Y65">
            <v>-324.34735000000001</v>
          </cell>
          <cell r="Z65">
            <v>-426.37400000000002</v>
          </cell>
          <cell r="AA65">
            <v>-123.43599999999998</v>
          </cell>
          <cell r="AB65">
            <v>-373.4380000000001</v>
          </cell>
          <cell r="AC65">
            <v>-1153.0253499999999</v>
          </cell>
          <cell r="AD65">
            <v>-369.88</v>
          </cell>
          <cell r="AE65">
            <v>-322</v>
          </cell>
          <cell r="AF65">
            <v>433</v>
          </cell>
          <cell r="AG65">
            <v>-650</v>
          </cell>
          <cell r="AH65">
            <v>-743</v>
          </cell>
          <cell r="AI65">
            <v>-215.37</v>
          </cell>
          <cell r="AJ65">
            <v>-329.73</v>
          </cell>
          <cell r="AK65">
            <v>325.02999999999997</v>
          </cell>
          <cell r="AL65">
            <v>-471</v>
          </cell>
          <cell r="AM65">
            <v>-691.06999999999994</v>
          </cell>
          <cell r="AN65">
            <v>1792.597</v>
          </cell>
          <cell r="AO65">
            <v>2014.2860000000001</v>
          </cell>
          <cell r="AP65">
            <v>2099.5738000000001</v>
          </cell>
          <cell r="AQ65">
            <v>3036.603294</v>
          </cell>
          <cell r="AR65">
            <v>2460.00827282</v>
          </cell>
          <cell r="AS65">
            <v>2720.7217310046003</v>
          </cell>
        </row>
        <row r="66">
          <cell r="I66">
            <v>-7.6027164587896313E-4</v>
          </cell>
          <cell r="N66">
            <v>-4.1556329549197416E-3</v>
          </cell>
          <cell r="S66">
            <v>-1.0567496345400556E-2</v>
          </cell>
          <cell r="T66">
            <v>-6.4855598354305747E-3</v>
          </cell>
          <cell r="U66">
            <v>1.4532679165592867E-2</v>
          </cell>
          <cell r="V66">
            <v>1.0491360298000638E-2</v>
          </cell>
          <cell r="W66">
            <v>-9.2891809347430392E-3</v>
          </cell>
          <cell r="X66">
            <v>3.9170407294270482E-4</v>
          </cell>
          <cell r="Y66">
            <v>-1.4390613786466775E-2</v>
          </cell>
          <cell r="Z66">
            <v>-1.8557052291280449E-2</v>
          </cell>
          <cell r="AA66">
            <v>-5.0925924043119884E-3</v>
          </cell>
          <cell r="AB66">
            <v>-1.4643494289011069E-2</v>
          </cell>
          <cell r="AC66">
            <v>-1.2079748349211571E-2</v>
          </cell>
          <cell r="AD66">
            <v>-1.6641235397827227E-2</v>
          </cell>
          <cell r="AE66">
            <v>-1.4035880321635212E-2</v>
          </cell>
          <cell r="AF66">
            <v>1.9193898124390929E-2</v>
          </cell>
          <cell r="AG66">
            <v>-2.730168484814469E-2</v>
          </cell>
          <cell r="AH66">
            <v>-7.8198500864885643E-3</v>
          </cell>
          <cell r="AI66">
            <v>-2.2237455440255135E-3</v>
          </cell>
          <cell r="AJ66">
            <v>-3.2881121057520158E-3</v>
          </cell>
          <cell r="AK66">
            <v>3.0275116937888728E-3</v>
          </cell>
          <cell r="AL66">
            <v>-4.2198223810445898E-3</v>
          </cell>
          <cell r="AM66">
            <v>-5.9598511978717498E-3</v>
          </cell>
          <cell r="AN66">
            <v>1.850898263910249E-2</v>
          </cell>
          <cell r="AO66">
            <v>2.008673211732874E-2</v>
          </cell>
          <cell r="AP66">
            <v>1.9556607794581245E-2</v>
          </cell>
          <cell r="AQ66">
            <v>2.7205788837314063E-2</v>
          </cell>
          <cell r="AR66">
            <v>2.1215337449955421E-2</v>
          </cell>
          <cell r="AS66">
            <v>2.2582516465523974E-2</v>
          </cell>
        </row>
        <row r="68">
          <cell r="AN68">
            <v>200.38800000000001</v>
          </cell>
          <cell r="AO68">
            <v>122.85400000000001</v>
          </cell>
          <cell r="AP68">
            <v>407.72700000000003</v>
          </cell>
          <cell r="AQ68">
            <v>481.71677000000005</v>
          </cell>
          <cell r="AR68">
            <v>558.65703310000015</v>
          </cell>
          <cell r="AS68">
            <v>638.67284409300021</v>
          </cell>
        </row>
        <row r="69">
          <cell r="AN69">
            <v>0</v>
          </cell>
          <cell r="AO69">
            <v>16.166</v>
          </cell>
          <cell r="AP69">
            <v>264.68</v>
          </cell>
          <cell r="AQ69">
            <v>301.22000000000003</v>
          </cell>
          <cell r="AR69">
            <v>339.58700000000005</v>
          </cell>
          <cell r="AS69">
            <v>379.8723500000001</v>
          </cell>
        </row>
        <row r="70">
          <cell r="AN70">
            <v>7.9960000000000013</v>
          </cell>
          <cell r="AO70">
            <v>70.296000000000006</v>
          </cell>
          <cell r="AP70">
            <v>106.65500000000003</v>
          </cell>
          <cell r="AQ70">
            <v>144.10477000000003</v>
          </cell>
          <cell r="AR70">
            <v>182.67803310000005</v>
          </cell>
          <cell r="AS70">
            <v>222.40849409300006</v>
          </cell>
        </row>
        <row r="71">
          <cell r="AN71">
            <v>6.3920000000000003</v>
          </cell>
          <cell r="AO71">
            <v>36.392000000000003</v>
          </cell>
          <cell r="AP71">
            <v>36.392000000000003</v>
          </cell>
          <cell r="AQ71">
            <v>36.392000000000003</v>
          </cell>
          <cell r="AR71">
            <v>36.392000000000003</v>
          </cell>
          <cell r="AS71">
            <v>36.392000000000003</v>
          </cell>
        </row>
        <row r="72">
          <cell r="AN72">
            <v>186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6">
          <cell r="N76">
            <v>8.0333683943848933E-2</v>
          </cell>
          <cell r="S76">
            <v>7.4831615570113988E-2</v>
          </cell>
          <cell r="X76">
            <v>6.4729492260951024E-2</v>
          </cell>
          <cell r="AC76">
            <v>9.2472509614596229E-2</v>
          </cell>
          <cell r="AH76">
            <v>8.6295660701152244E-2</v>
          </cell>
          <cell r="AN76">
            <v>7.5613307206428101E-2</v>
          </cell>
          <cell r="AO76">
            <v>8.5635377702891313E-2</v>
          </cell>
          <cell r="AP76">
            <v>8.5886021162855639E-2</v>
          </cell>
          <cell r="AQ76">
            <v>8.6132326436457352E-2</v>
          </cell>
          <cell r="AR76">
            <v>8.6548179537380865E-2</v>
          </cell>
          <cell r="AS76">
            <v>8.7462004212564393E-2</v>
          </cell>
        </row>
        <row r="77">
          <cell r="N77">
            <v>7.2954893970436308E-2</v>
          </cell>
          <cell r="S77">
            <v>7.5667635160496571E-2</v>
          </cell>
          <cell r="X77">
            <v>8.005253305959785E-2</v>
          </cell>
          <cell r="AC77">
            <v>0.10460178436536616</v>
          </cell>
          <cell r="AH77">
            <v>6.7441115476049973E-2</v>
          </cell>
          <cell r="AN77">
            <v>0.1149822836680796</v>
          </cell>
          <cell r="AO77">
            <v>9.3232787709776263E-2</v>
          </cell>
          <cell r="AP77">
            <v>8.9482079928822414E-2</v>
          </cell>
          <cell r="AQ77">
            <v>8.7456579345339319E-2</v>
          </cell>
          <cell r="AR77">
            <v>8.6362593904709906E-2</v>
          </cell>
          <cell r="AS77">
            <v>8.5876903141692093E-2</v>
          </cell>
        </row>
        <row r="78">
          <cell r="N78">
            <v>7.1180535637115988E-2</v>
          </cell>
          <cell r="S78">
            <v>0.139337048987973</v>
          </cell>
          <cell r="X78">
            <v>8.4700574241181312E-2</v>
          </cell>
        </row>
        <row r="79">
          <cell r="N79">
            <v>2.9292149929375903E-2</v>
          </cell>
          <cell r="S79">
            <v>3.3490686399591735E-3</v>
          </cell>
          <cell r="X79">
            <v>0.31315192223928839</v>
          </cell>
          <cell r="AC79">
            <v>0.46954429360992717</v>
          </cell>
          <cell r="AH79">
            <v>0.41876641351408905</v>
          </cell>
          <cell r="AN79">
            <v>2.1417848206839035E-2</v>
          </cell>
          <cell r="AO79">
            <v>7.1219652858648036E-2</v>
          </cell>
          <cell r="AP79">
            <v>7.0067360133927573E-2</v>
          </cell>
          <cell r="AQ79">
            <v>6.9253324352166468E-2</v>
          </cell>
          <cell r="AR79">
            <v>6.8647895822949209E-2</v>
          </cell>
          <cell r="AS79">
            <v>6.8180175775016102E-2</v>
          </cell>
        </row>
        <row r="80">
          <cell r="N80">
            <v>7.1072866853031741E-2</v>
          </cell>
          <cell r="S80">
            <v>6.6929119353245248E-2</v>
          </cell>
          <cell r="X80">
            <v>7.5155011371439165E-2</v>
          </cell>
          <cell r="AC80">
            <v>0.1007906416733178</v>
          </cell>
          <cell r="AH80">
            <v>0.10036327504372139</v>
          </cell>
          <cell r="AN80">
            <v>0.10221735077441975</v>
          </cell>
          <cell r="AO80">
            <v>9.9140764408226709E-2</v>
          </cell>
          <cell r="AP80">
            <v>0.10215741305373909</v>
          </cell>
          <cell r="AQ80">
            <v>0.10593568524099907</v>
          </cell>
          <cell r="AR80">
            <v>0.1183606968589752</v>
          </cell>
          <cell r="AS80">
            <v>0.13408759707908485</v>
          </cell>
        </row>
        <row r="81">
          <cell r="N81">
            <v>9.0826955218141575E-2</v>
          </cell>
          <cell r="S81">
            <v>9.8742029984490789E-2</v>
          </cell>
          <cell r="X81">
            <v>0.10634932387407701</v>
          </cell>
          <cell r="AC81">
            <v>2.9257302185845366E-2</v>
          </cell>
          <cell r="AH81">
            <v>2.5858353684815399E-2</v>
          </cell>
          <cell r="AN81">
            <v>3.1453147877013178E-2</v>
          </cell>
          <cell r="AO81">
            <v>4.9191494071146237E-2</v>
          </cell>
          <cell r="AP81">
            <v>5.4150024411224511E-2</v>
          </cell>
          <cell r="AQ81">
            <v>5.9755969585949149E-2</v>
          </cell>
          <cell r="AR81">
            <v>6.1694761981040028E-2</v>
          </cell>
          <cell r="AS81">
            <v>6.3637932502280323E-2</v>
          </cell>
        </row>
        <row r="85">
          <cell r="H85">
            <v>2776.82</v>
          </cell>
          <cell r="I85">
            <v>2876.1639999999998</v>
          </cell>
          <cell r="N85">
            <v>2842.4127399999998</v>
          </cell>
          <cell r="S85">
            <v>2202.9499999999998</v>
          </cell>
          <cell r="T85">
            <v>2135.7999999999997</v>
          </cell>
          <cell r="U85">
            <v>2058.7599999999998</v>
          </cell>
          <cell r="V85">
            <v>2031.9499999999998</v>
          </cell>
          <cell r="W85">
            <v>1941.59</v>
          </cell>
          <cell r="X85">
            <v>1890.47</v>
          </cell>
          <cell r="Y85">
            <v>1779.33</v>
          </cell>
          <cell r="Z85">
            <v>1735.23</v>
          </cell>
          <cell r="AA85">
            <v>1745.86</v>
          </cell>
          <cell r="AB85">
            <v>1752.6</v>
          </cell>
          <cell r="AC85">
            <v>1752.6</v>
          </cell>
          <cell r="AD85">
            <v>1758.01</v>
          </cell>
          <cell r="AE85">
            <v>1688.01</v>
          </cell>
          <cell r="AF85">
            <v>1651.01</v>
          </cell>
          <cell r="AG85">
            <v>1604.01</v>
          </cell>
          <cell r="AH85">
            <v>1604.01</v>
          </cell>
          <cell r="AM85">
            <v>1740.23</v>
          </cell>
          <cell r="AN85">
            <v>1660.5509999999999</v>
          </cell>
          <cell r="AO85">
            <v>1460.4798285714287</v>
          </cell>
          <cell r="AP85">
            <v>1266.1825085714286</v>
          </cell>
          <cell r="AQ85">
            <v>1042.6035085714286</v>
          </cell>
          <cell r="AR85">
            <v>819.02450857142878</v>
          </cell>
          <cell r="AS85">
            <v>571.44550857142883</v>
          </cell>
        </row>
        <row r="86">
          <cell r="H86">
            <v>497</v>
          </cell>
          <cell r="I86">
            <v>478.03</v>
          </cell>
          <cell r="N86">
            <v>485.39373999999998</v>
          </cell>
          <cell r="S86">
            <v>450.89</v>
          </cell>
          <cell r="T86">
            <v>432.67</v>
          </cell>
          <cell r="U86">
            <v>435.98</v>
          </cell>
          <cell r="V86">
            <v>448.45</v>
          </cell>
          <cell r="W86">
            <v>476.45</v>
          </cell>
          <cell r="X86">
            <v>533.61</v>
          </cell>
          <cell r="Y86">
            <v>512.66999999999996</v>
          </cell>
          <cell r="Z86">
            <v>494.67</v>
          </cell>
          <cell r="AA86">
            <v>473.73</v>
          </cell>
          <cell r="AB86">
            <v>470.17</v>
          </cell>
          <cell r="AC86">
            <v>470.17</v>
          </cell>
          <cell r="AD86">
            <v>517.61</v>
          </cell>
          <cell r="AE86">
            <v>542.61</v>
          </cell>
          <cell r="AF86">
            <v>529.61</v>
          </cell>
          <cell r="AG86">
            <v>533.61</v>
          </cell>
          <cell r="AH86">
            <v>533.61</v>
          </cell>
          <cell r="AM86">
            <v>580.85</v>
          </cell>
          <cell r="AN86">
            <v>715.76099999999997</v>
          </cell>
          <cell r="AO86">
            <v>659.75342857142857</v>
          </cell>
          <cell r="AP86">
            <v>596.17442857142862</v>
          </cell>
          <cell r="AQ86">
            <v>479.59542857142861</v>
          </cell>
          <cell r="AR86">
            <v>363.01642857142861</v>
          </cell>
          <cell r="AS86">
            <v>246.4374285714286</v>
          </cell>
        </row>
        <row r="87">
          <cell r="H87">
            <v>1719.4199999999998</v>
          </cell>
          <cell r="I87">
            <v>2062.933</v>
          </cell>
          <cell r="N87">
            <v>2069.94</v>
          </cell>
          <cell r="S87">
            <v>1613.27</v>
          </cell>
          <cell r="T87">
            <v>1565.7799999999997</v>
          </cell>
          <cell r="U87">
            <v>1500.7199999999998</v>
          </cell>
          <cell r="V87">
            <v>1467.9599999999998</v>
          </cell>
          <cell r="W87">
            <v>1369.6</v>
          </cell>
          <cell r="X87">
            <v>1262.03</v>
          </cell>
          <cell r="Y87">
            <v>1173.42</v>
          </cell>
          <cell r="Z87">
            <v>1164.8800000000001</v>
          </cell>
          <cell r="AA87">
            <v>1197.72</v>
          </cell>
          <cell r="AB87">
            <v>1225.1600000000001</v>
          </cell>
          <cell r="AC87">
            <v>1225.1600000000001</v>
          </cell>
          <cell r="AD87">
            <v>1149.57</v>
          </cell>
          <cell r="AE87">
            <v>1066.57</v>
          </cell>
          <cell r="AF87">
            <v>1044.57</v>
          </cell>
          <cell r="AG87">
            <v>1010.5699999999999</v>
          </cell>
          <cell r="AH87">
            <v>1010.5699999999999</v>
          </cell>
          <cell r="AM87">
            <v>1084.25</v>
          </cell>
          <cell r="AN87">
            <v>898.46800000000007</v>
          </cell>
          <cell r="AO87">
            <v>773.26040000000012</v>
          </cell>
          <cell r="AP87">
            <v>655.54208000000017</v>
          </cell>
          <cell r="AQ87">
            <v>558.54208000000017</v>
          </cell>
          <cell r="AR87">
            <v>454.54208000000017</v>
          </cell>
          <cell r="AS87">
            <v>326.54208000000017</v>
          </cell>
        </row>
        <row r="88">
          <cell r="H88">
            <v>428.3</v>
          </cell>
          <cell r="I88">
            <v>230.62</v>
          </cell>
          <cell r="N88">
            <v>200.37199999999999</v>
          </cell>
          <cell r="S88">
            <v>75.349999999999994</v>
          </cell>
          <cell r="T88">
            <v>74.349999999999994</v>
          </cell>
          <cell r="U88">
            <v>59.349999999999994</v>
          </cell>
          <cell r="V88">
            <v>52.83</v>
          </cell>
          <cell r="W88">
            <v>35.83</v>
          </cell>
          <cell r="X88">
            <v>38.380000000000003</v>
          </cell>
          <cell r="Y88">
            <v>37.86</v>
          </cell>
          <cell r="Z88">
            <v>23.39</v>
          </cell>
          <cell r="AA88">
            <v>22.87</v>
          </cell>
          <cell r="AB88">
            <v>8.4</v>
          </cell>
          <cell r="AC88">
            <v>8.4</v>
          </cell>
          <cell r="AD88">
            <v>34.380000000000003</v>
          </cell>
          <cell r="AE88">
            <v>22.380000000000003</v>
          </cell>
          <cell r="AF88">
            <v>21.380000000000003</v>
          </cell>
          <cell r="AG88">
            <v>7.3800000000000026</v>
          </cell>
          <cell r="AH88">
            <v>7.3800000000000026</v>
          </cell>
          <cell r="AM88">
            <v>18.940000000000001</v>
          </cell>
          <cell r="AN88">
            <v>3.8700000000000028</v>
          </cell>
          <cell r="AO88">
            <v>-0.12999999999999723</v>
          </cell>
          <cell r="AP88">
            <v>-0.12999999999999723</v>
          </cell>
          <cell r="AQ88">
            <v>-0.12999999999999723</v>
          </cell>
          <cell r="AR88">
            <v>-0.12999999999999723</v>
          </cell>
          <cell r="AS88">
            <v>-0.12999999999999723</v>
          </cell>
        </row>
        <row r="89">
          <cell r="H89">
            <v>132.1</v>
          </cell>
          <cell r="I89">
            <v>104.581</v>
          </cell>
          <cell r="N89">
            <v>86.706999999999994</v>
          </cell>
          <cell r="S89">
            <v>63.44</v>
          </cell>
          <cell r="T89">
            <v>63</v>
          </cell>
          <cell r="U89">
            <v>62.709999999999994</v>
          </cell>
          <cell r="V89">
            <v>62.709999999999994</v>
          </cell>
          <cell r="W89">
            <v>59.709999999999994</v>
          </cell>
          <cell r="X89">
            <v>56.45</v>
          </cell>
          <cell r="Y89">
            <v>55.38</v>
          </cell>
          <cell r="Z89">
            <v>52.29</v>
          </cell>
          <cell r="AA89">
            <v>51.54</v>
          </cell>
          <cell r="AB89">
            <v>48.87</v>
          </cell>
          <cell r="AC89">
            <v>48.87</v>
          </cell>
          <cell r="AD89">
            <v>56.45</v>
          </cell>
          <cell r="AE89">
            <v>56.45</v>
          </cell>
          <cell r="AF89">
            <v>55.45</v>
          </cell>
          <cell r="AG89">
            <v>52.45</v>
          </cell>
          <cell r="AH89">
            <v>52.45</v>
          </cell>
          <cell r="AM89">
            <v>56.190000000000005</v>
          </cell>
          <cell r="AN89">
            <v>42.452000000000005</v>
          </cell>
          <cell r="AO89">
            <v>27.596000000000007</v>
          </cell>
          <cell r="AP89">
            <v>14.596000000000007</v>
          </cell>
          <cell r="AQ89">
            <v>4.5960000000000072</v>
          </cell>
          <cell r="AR89">
            <v>1.5960000000000072</v>
          </cell>
          <cell r="AS89">
            <v>-1.4039999999999928</v>
          </cell>
        </row>
        <row r="90">
          <cell r="H90">
            <v>0</v>
          </cell>
          <cell r="I90">
            <v>0</v>
          </cell>
          <cell r="N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H91">
            <v>0</v>
          </cell>
          <cell r="I91">
            <v>0</v>
          </cell>
          <cell r="N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3">
          <cell r="H93">
            <v>196.74</v>
          </cell>
          <cell r="I93">
            <v>261.39100000000002</v>
          </cell>
          <cell r="N93">
            <v>355.29174000000006</v>
          </cell>
          <cell r="S93">
            <v>28.93</v>
          </cell>
          <cell r="T93">
            <v>34.489999999999995</v>
          </cell>
          <cell r="U93">
            <v>61.55</v>
          </cell>
          <cell r="V93">
            <v>61.550000000000004</v>
          </cell>
          <cell r="W93">
            <v>61.46</v>
          </cell>
          <cell r="X93">
            <v>61.46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62.070000000000007</v>
          </cell>
          <cell r="AJ93">
            <v>26.240000000000002</v>
          </cell>
          <cell r="AK93">
            <v>29.200000000000003</v>
          </cell>
          <cell r="AL93">
            <v>29.200000000000003</v>
          </cell>
          <cell r="AM93">
            <v>29.200000000000003</v>
          </cell>
          <cell r="AN93">
            <v>5.6500000000000057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H94">
            <v>151.62</v>
          </cell>
          <cell r="I94">
            <v>190.87700000000001</v>
          </cell>
          <cell r="N94">
            <v>279.79900000000004</v>
          </cell>
          <cell r="S94">
            <v>16.93</v>
          </cell>
          <cell r="T94">
            <v>24.22</v>
          </cell>
          <cell r="U94">
            <v>53.58</v>
          </cell>
          <cell r="V94">
            <v>53.580000000000005</v>
          </cell>
          <cell r="W94">
            <v>53.49</v>
          </cell>
          <cell r="X94">
            <v>53.49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52.120000000000005</v>
          </cell>
          <cell r="AJ94">
            <v>23.800000000000004</v>
          </cell>
          <cell r="AK94">
            <v>26.760000000000005</v>
          </cell>
          <cell r="AL94">
            <v>26.760000000000005</v>
          </cell>
          <cell r="AM94">
            <v>26.760000000000005</v>
          </cell>
          <cell r="AN94">
            <v>5.6500000000000057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H95">
            <v>0</v>
          </cell>
          <cell r="I95">
            <v>0</v>
          </cell>
          <cell r="N95">
            <v>1.0309999999999999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H96">
            <v>76.22</v>
          </cell>
          <cell r="I96">
            <v>174.49799999999999</v>
          </cell>
          <cell r="N96">
            <v>275.41000000000003</v>
          </cell>
          <cell r="S96">
            <v>16.93</v>
          </cell>
          <cell r="T96">
            <v>24.22</v>
          </cell>
          <cell r="U96">
            <v>53.58</v>
          </cell>
          <cell r="V96">
            <v>53.580000000000005</v>
          </cell>
          <cell r="W96">
            <v>53.49</v>
          </cell>
          <cell r="X96">
            <v>53.49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52.120000000000005</v>
          </cell>
          <cell r="AJ96">
            <v>23.800000000000004</v>
          </cell>
          <cell r="AK96">
            <v>26.760000000000005</v>
          </cell>
          <cell r="AL96">
            <v>26.760000000000005</v>
          </cell>
          <cell r="AM96">
            <v>26.760000000000005</v>
          </cell>
          <cell r="AN96">
            <v>5.6500000000000057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</row>
        <row r="97">
          <cell r="H97">
            <v>0</v>
          </cell>
          <cell r="I97">
            <v>11.52</v>
          </cell>
          <cell r="N97">
            <v>2.5110000000000001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H98">
            <v>75.400000000000006</v>
          </cell>
          <cell r="I98">
            <v>4.859</v>
          </cell>
          <cell r="N98">
            <v>0.84699999999999998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H99">
            <v>0</v>
          </cell>
          <cell r="I99">
            <v>0</v>
          </cell>
          <cell r="N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H100">
            <v>0</v>
          </cell>
          <cell r="I100">
            <v>0</v>
          </cell>
          <cell r="N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H101">
            <v>45.12</v>
          </cell>
          <cell r="I101">
            <v>70.51400000000001</v>
          </cell>
          <cell r="N101">
            <v>75.492740000000012</v>
          </cell>
          <cell r="S101">
            <v>12</v>
          </cell>
          <cell r="T101">
            <v>10.27</v>
          </cell>
          <cell r="U101">
            <v>7.97</v>
          </cell>
          <cell r="V101">
            <v>7.9700000000000006</v>
          </cell>
          <cell r="W101">
            <v>7.97</v>
          </cell>
          <cell r="X101">
            <v>7.97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9.9499999999999993</v>
          </cell>
          <cell r="AJ101">
            <v>2.4399999999999995</v>
          </cell>
          <cell r="AK101">
            <v>2.4399999999999995</v>
          </cell>
          <cell r="AL101">
            <v>2.4399999999999995</v>
          </cell>
          <cell r="AM101">
            <v>2.4399999999999995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H102">
            <v>0</v>
          </cell>
          <cell r="I102">
            <v>0.4</v>
          </cell>
          <cell r="N102">
            <v>0.13374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H103">
            <v>40.119999999999997</v>
          </cell>
          <cell r="I103">
            <v>68.253</v>
          </cell>
          <cell r="N103">
            <v>75.290000000000006</v>
          </cell>
          <cell r="S103">
            <v>12</v>
          </cell>
          <cell r="T103">
            <v>10.27</v>
          </cell>
          <cell r="U103">
            <v>7.97</v>
          </cell>
          <cell r="V103">
            <v>7.9700000000000006</v>
          </cell>
          <cell r="W103">
            <v>7.97</v>
          </cell>
          <cell r="X103">
            <v>7.97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9.9499999999999993</v>
          </cell>
          <cell r="AJ103">
            <v>2.4399999999999995</v>
          </cell>
          <cell r="AK103">
            <v>2.4399999999999995</v>
          </cell>
          <cell r="AL103">
            <v>2.4399999999999995</v>
          </cell>
          <cell r="AM103">
            <v>2.4399999999999995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H104">
            <v>0</v>
          </cell>
          <cell r="I104">
            <v>0.76</v>
          </cell>
          <cell r="N104">
            <v>2.1999999999999999E-2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H105">
            <v>5</v>
          </cell>
          <cell r="I105">
            <v>1.101</v>
          </cell>
          <cell r="N105">
            <v>4.7E-2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H106">
            <v>0</v>
          </cell>
          <cell r="I106">
            <v>0</v>
          </cell>
          <cell r="N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H107">
            <v>0</v>
          </cell>
          <cell r="I107">
            <v>0</v>
          </cell>
          <cell r="N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9">
          <cell r="H109">
            <v>0</v>
          </cell>
          <cell r="I109">
            <v>0</v>
          </cell>
          <cell r="N109">
            <v>231.06199999999998</v>
          </cell>
          <cell r="S109">
            <v>172.04000000000002</v>
          </cell>
          <cell r="T109">
            <v>40.230000000000004</v>
          </cell>
          <cell r="U109">
            <v>42.24</v>
          </cell>
          <cell r="V109">
            <v>45.370000000000005</v>
          </cell>
          <cell r="W109">
            <v>17</v>
          </cell>
          <cell r="X109">
            <v>144.84000000000003</v>
          </cell>
          <cell r="Y109">
            <v>27.58</v>
          </cell>
          <cell r="Z109">
            <v>38.119999999999997</v>
          </cell>
          <cell r="AA109">
            <v>9.85</v>
          </cell>
          <cell r="AB109">
            <v>38.520000000000003</v>
          </cell>
          <cell r="AC109">
            <v>114.07</v>
          </cell>
          <cell r="AD109">
            <v>22</v>
          </cell>
          <cell r="AE109">
            <v>51</v>
          </cell>
          <cell r="AF109">
            <v>10</v>
          </cell>
          <cell r="AG109">
            <v>38</v>
          </cell>
          <cell r="AH109">
            <v>121</v>
          </cell>
          <cell r="AI109">
            <v>0</v>
          </cell>
          <cell r="AJ109">
            <v>25</v>
          </cell>
          <cell r="AK109">
            <v>6</v>
          </cell>
          <cell r="AL109">
            <v>1</v>
          </cell>
          <cell r="AM109">
            <v>32</v>
          </cell>
          <cell r="AN109">
            <v>131.439435</v>
          </cell>
          <cell r="AO109">
            <v>121.15264034285717</v>
          </cell>
          <cell r="AP109">
            <v>106.02110452571431</v>
          </cell>
          <cell r="AQ109">
            <v>89.8389883657143</v>
          </cell>
          <cell r="AR109">
            <v>72.413168365714299</v>
          </cell>
          <cell r="AS109">
            <v>54.057848365714307</v>
          </cell>
        </row>
        <row r="110">
          <cell r="N110">
            <v>48.702999999999996</v>
          </cell>
          <cell r="S110">
            <v>36.369999999999997</v>
          </cell>
          <cell r="T110">
            <v>14</v>
          </cell>
          <cell r="U110">
            <v>1</v>
          </cell>
          <cell r="V110">
            <v>14</v>
          </cell>
          <cell r="W110">
            <v>0</v>
          </cell>
          <cell r="X110">
            <v>29</v>
          </cell>
          <cell r="Y110">
            <v>13.47</v>
          </cell>
          <cell r="Z110">
            <v>2.5</v>
          </cell>
          <cell r="AA110">
            <v>9.69</v>
          </cell>
          <cell r="AB110">
            <v>2.35</v>
          </cell>
          <cell r="AC110">
            <v>28.01</v>
          </cell>
          <cell r="AD110">
            <v>1</v>
          </cell>
          <cell r="AE110">
            <v>2</v>
          </cell>
          <cell r="AF110">
            <v>10</v>
          </cell>
          <cell r="AG110">
            <v>2</v>
          </cell>
          <cell r="AH110">
            <v>15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51.864439999999995</v>
          </cell>
          <cell r="AO110">
            <v>55.02057714285715</v>
          </cell>
          <cell r="AP110">
            <v>50.237114285714291</v>
          </cell>
          <cell r="AQ110">
            <v>43.030794285714293</v>
          </cell>
          <cell r="AR110">
            <v>33.704474285714284</v>
          </cell>
          <cell r="AS110">
            <v>24.378154285714292</v>
          </cell>
        </row>
        <row r="111">
          <cell r="N111">
            <v>161.923</v>
          </cell>
          <cell r="S111">
            <v>123.87</v>
          </cell>
          <cell r="T111">
            <v>24</v>
          </cell>
          <cell r="U111">
            <v>36</v>
          </cell>
          <cell r="V111">
            <v>12.21</v>
          </cell>
          <cell r="W111">
            <v>16</v>
          </cell>
          <cell r="X111">
            <v>88.210000000000008</v>
          </cell>
          <cell r="Y111">
            <v>13.89</v>
          </cell>
          <cell r="Z111">
            <v>30.34</v>
          </cell>
          <cell r="AA111">
            <v>0</v>
          </cell>
          <cell r="AB111">
            <v>31.39</v>
          </cell>
          <cell r="AC111">
            <v>75.62</v>
          </cell>
          <cell r="AD111">
            <v>20</v>
          </cell>
          <cell r="AE111">
            <v>46</v>
          </cell>
          <cell r="AF111">
            <v>0</v>
          </cell>
          <cell r="AG111">
            <v>31</v>
          </cell>
          <cell r="AH111">
            <v>97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75.343283999999997</v>
          </cell>
          <cell r="AO111">
            <v>63.525679200000006</v>
          </cell>
          <cell r="AP111">
            <v>54.294494240000013</v>
          </cell>
          <cell r="AQ111">
            <v>46.135198080000009</v>
          </cell>
          <cell r="AR111">
            <v>38.497198080000011</v>
          </cell>
          <cell r="AS111">
            <v>29.681198080000012</v>
          </cell>
        </row>
        <row r="112">
          <cell r="N112">
            <v>12.61</v>
          </cell>
          <cell r="S112">
            <v>8.27</v>
          </cell>
          <cell r="T112">
            <v>0.21</v>
          </cell>
          <cell r="U112">
            <v>1</v>
          </cell>
          <cell r="V112">
            <v>0.16</v>
          </cell>
          <cell r="W112">
            <v>1</v>
          </cell>
          <cell r="X112">
            <v>2.37</v>
          </cell>
          <cell r="Y112">
            <v>0.16</v>
          </cell>
          <cell r="Z112">
            <v>2.62</v>
          </cell>
          <cell r="AA112">
            <v>0.13</v>
          </cell>
          <cell r="AB112">
            <v>2.15</v>
          </cell>
          <cell r="AC112">
            <v>5.0599999999999996</v>
          </cell>
          <cell r="AD112">
            <v>1</v>
          </cell>
          <cell r="AE112">
            <v>2</v>
          </cell>
          <cell r="AF112">
            <v>0</v>
          </cell>
          <cell r="AG112">
            <v>2</v>
          </cell>
          <cell r="AH112">
            <v>5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0.72992000000000012</v>
          </cell>
          <cell r="AO112">
            <v>0.11968000000000018</v>
          </cell>
          <cell r="AP112">
            <v>-8.3199999999998223E-3</v>
          </cell>
          <cell r="AQ112">
            <v>-8.3199999999998223E-3</v>
          </cell>
          <cell r="AR112">
            <v>-8.3199999999998223E-3</v>
          </cell>
          <cell r="AS112">
            <v>-8.3199999999998223E-3</v>
          </cell>
        </row>
        <row r="113">
          <cell r="N113">
            <v>7.8259999999999996</v>
          </cell>
          <cell r="S113">
            <v>3.5300000000000002</v>
          </cell>
          <cell r="T113">
            <v>0.02</v>
          </cell>
          <cell r="U113">
            <v>1.24</v>
          </cell>
          <cell r="V113">
            <v>0</v>
          </cell>
          <cell r="W113">
            <v>0</v>
          </cell>
          <cell r="X113">
            <v>1.26</v>
          </cell>
          <cell r="Y113">
            <v>0.06</v>
          </cell>
          <cell r="Z113">
            <v>2.66</v>
          </cell>
          <cell r="AA113">
            <v>0.03</v>
          </cell>
          <cell r="AB113">
            <v>2.63</v>
          </cell>
          <cell r="AC113">
            <v>5.38</v>
          </cell>
          <cell r="AD113">
            <v>0</v>
          </cell>
          <cell r="AE113">
            <v>1</v>
          </cell>
          <cell r="AF113">
            <v>0</v>
          </cell>
          <cell r="AG113">
            <v>3</v>
          </cell>
          <cell r="AH113">
            <v>4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3.5017909999999999</v>
          </cell>
          <cell r="AO113">
            <v>2.4867040000000005</v>
          </cell>
          <cell r="AP113">
            <v>1.4978160000000005</v>
          </cell>
          <cell r="AQ113">
            <v>0.68131600000000048</v>
          </cell>
          <cell r="AR113">
            <v>0.21981600000000048</v>
          </cell>
          <cell r="AS113">
            <v>6.81600000000051E-3</v>
          </cell>
        </row>
        <row r="114">
          <cell r="N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N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</row>
        <row r="117">
          <cell r="T117">
            <v>2</v>
          </cell>
          <cell r="U117">
            <v>3</v>
          </cell>
          <cell r="V117">
            <v>19</v>
          </cell>
          <cell r="W117">
            <v>0</v>
          </cell>
          <cell r="X117">
            <v>24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25</v>
          </cell>
          <cell r="AK117">
            <v>6</v>
          </cell>
          <cell r="AL117">
            <v>1</v>
          </cell>
          <cell r="AM117">
            <v>32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9">
          <cell r="I119">
            <v>438.9658</v>
          </cell>
          <cell r="N119">
            <v>480.88300000000004</v>
          </cell>
          <cell r="S119">
            <v>424</v>
          </cell>
          <cell r="T119">
            <v>84.35</v>
          </cell>
          <cell r="U119">
            <v>114.07000000000001</v>
          </cell>
          <cell r="V119">
            <v>64.930000000000007</v>
          </cell>
          <cell r="W119">
            <v>120.27</v>
          </cell>
          <cell r="X119">
            <v>383.61999999999995</v>
          </cell>
          <cell r="Y119">
            <v>94.68</v>
          </cell>
          <cell r="Z119">
            <v>99.1</v>
          </cell>
          <cell r="AA119">
            <v>44.37</v>
          </cell>
          <cell r="AB119">
            <v>54.26</v>
          </cell>
          <cell r="AC119">
            <v>292.41000000000003</v>
          </cell>
          <cell r="AD119">
            <v>79</v>
          </cell>
          <cell r="AE119">
            <v>102</v>
          </cell>
          <cell r="AF119">
            <v>45</v>
          </cell>
          <cell r="AG119">
            <v>55</v>
          </cell>
          <cell r="AH119">
            <v>281</v>
          </cell>
          <cell r="AI119">
            <v>79.650000000000006</v>
          </cell>
          <cell r="AJ119">
            <v>100.85</v>
          </cell>
          <cell r="AK119">
            <v>68.319999999999993</v>
          </cell>
          <cell r="AL119">
            <v>0</v>
          </cell>
          <cell r="AM119">
            <v>248.82</v>
          </cell>
          <cell r="AN119">
            <v>259.67899999999997</v>
          </cell>
          <cell r="AO119">
            <v>200.07117142857143</v>
          </cell>
          <cell r="AP119">
            <v>194.29732000000001</v>
          </cell>
          <cell r="AQ119">
            <v>223.57900000000001</v>
          </cell>
          <cell r="AR119">
            <v>223.57900000000001</v>
          </cell>
          <cell r="AS119">
            <v>247.57900000000001</v>
          </cell>
        </row>
        <row r="120">
          <cell r="I120">
            <v>53.753200000000007</v>
          </cell>
          <cell r="N120">
            <v>68.206000000000017</v>
          </cell>
          <cell r="S120">
            <v>52</v>
          </cell>
          <cell r="T120">
            <v>24.27</v>
          </cell>
          <cell r="U120">
            <v>0</v>
          </cell>
          <cell r="V120">
            <v>24.6</v>
          </cell>
          <cell r="W120">
            <v>2</v>
          </cell>
          <cell r="X120">
            <v>50.870000000000005</v>
          </cell>
          <cell r="Y120">
            <v>20.94</v>
          </cell>
          <cell r="Z120">
            <v>18</v>
          </cell>
          <cell r="AA120">
            <v>20.94</v>
          </cell>
          <cell r="AB120">
            <v>3.56</v>
          </cell>
          <cell r="AC120">
            <v>63.44</v>
          </cell>
          <cell r="AD120">
            <v>24</v>
          </cell>
          <cell r="AE120">
            <v>4</v>
          </cell>
          <cell r="AF120">
            <v>21</v>
          </cell>
          <cell r="AG120">
            <v>4</v>
          </cell>
          <cell r="AH120">
            <v>53</v>
          </cell>
          <cell r="AI120">
            <v>24.29</v>
          </cell>
          <cell r="AJ120">
            <v>3</v>
          </cell>
          <cell r="AK120">
            <v>20.97</v>
          </cell>
          <cell r="AL120">
            <v>0</v>
          </cell>
          <cell r="AM120">
            <v>48.26</v>
          </cell>
          <cell r="AN120">
            <v>45.088999999999999</v>
          </cell>
          <cell r="AO120">
            <v>56.007571428571424</v>
          </cell>
          <cell r="AP120">
            <v>63.578999999999994</v>
          </cell>
          <cell r="AQ120">
            <v>116.57899999999999</v>
          </cell>
          <cell r="AR120">
            <v>116.57899999999999</v>
          </cell>
          <cell r="AS120">
            <v>116.57899999999999</v>
          </cell>
        </row>
        <row r="121">
          <cell r="I121">
            <v>299.42920000000004</v>
          </cell>
          <cell r="N121">
            <v>335.27199999999999</v>
          </cell>
          <cell r="S121">
            <v>312</v>
          </cell>
          <cell r="T121">
            <v>58.64</v>
          </cell>
          <cell r="U121">
            <v>96.12</v>
          </cell>
          <cell r="V121">
            <v>33.81</v>
          </cell>
          <cell r="W121">
            <v>98.27</v>
          </cell>
          <cell r="X121">
            <v>286.83999999999997</v>
          </cell>
          <cell r="Y121">
            <v>72.150000000000006</v>
          </cell>
          <cell r="Z121">
            <v>63.54</v>
          </cell>
          <cell r="AA121">
            <v>22.16</v>
          </cell>
          <cell r="AB121">
            <v>33.56</v>
          </cell>
          <cell r="AC121">
            <v>191.41</v>
          </cell>
          <cell r="AD121">
            <v>51</v>
          </cell>
          <cell r="AE121">
            <v>83</v>
          </cell>
          <cell r="AF121">
            <v>22</v>
          </cell>
          <cell r="AG121">
            <v>34</v>
          </cell>
          <cell r="AH121">
            <v>190</v>
          </cell>
          <cell r="AI121">
            <v>50.92</v>
          </cell>
          <cell r="AJ121">
            <v>83</v>
          </cell>
          <cell r="AK121">
            <v>44.35</v>
          </cell>
          <cell r="AL121">
            <v>0</v>
          </cell>
          <cell r="AM121">
            <v>178.27</v>
          </cell>
          <cell r="AN121">
            <v>185.78199999999998</v>
          </cell>
          <cell r="AO121">
            <v>125.20760000000001</v>
          </cell>
          <cell r="AP121">
            <v>117.71832000000001</v>
          </cell>
          <cell r="AQ121">
            <v>97</v>
          </cell>
          <cell r="AR121">
            <v>104</v>
          </cell>
          <cell r="AS121">
            <v>128</v>
          </cell>
        </row>
        <row r="122">
          <cell r="I122">
            <v>61.383400000000002</v>
          </cell>
          <cell r="N122">
            <v>49.953000000000003</v>
          </cell>
          <cell r="S122">
            <v>37</v>
          </cell>
          <cell r="T122">
            <v>1</v>
          </cell>
          <cell r="U122">
            <v>15</v>
          </cell>
          <cell r="V122">
            <v>6.52</v>
          </cell>
          <cell r="W122">
            <v>17</v>
          </cell>
          <cell r="X122">
            <v>39.519999999999996</v>
          </cell>
          <cell r="Y122">
            <v>0.52</v>
          </cell>
          <cell r="Z122">
            <v>14.47</v>
          </cell>
          <cell r="AA122">
            <v>0.52</v>
          </cell>
          <cell r="AB122">
            <v>14.47</v>
          </cell>
          <cell r="AC122">
            <v>29.98</v>
          </cell>
          <cell r="AD122">
            <v>4</v>
          </cell>
          <cell r="AE122">
            <v>12</v>
          </cell>
          <cell r="AF122">
            <v>1</v>
          </cell>
          <cell r="AG122">
            <v>14</v>
          </cell>
          <cell r="AH122">
            <v>31</v>
          </cell>
          <cell r="AI122">
            <v>4.4400000000000004</v>
          </cell>
          <cell r="AJ122">
            <v>12</v>
          </cell>
          <cell r="AK122">
            <v>3</v>
          </cell>
          <cell r="AL122">
            <v>0</v>
          </cell>
          <cell r="AM122">
            <v>19.440000000000001</v>
          </cell>
          <cell r="AN122">
            <v>15.069999999999999</v>
          </cell>
          <cell r="AO122">
            <v>4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I123">
            <v>24.399999999999977</v>
          </cell>
          <cell r="N123">
            <v>27.451999999999998</v>
          </cell>
          <cell r="S123">
            <v>23</v>
          </cell>
          <cell r="T123">
            <v>0.44</v>
          </cell>
          <cell r="U123">
            <v>2.95</v>
          </cell>
          <cell r="V123">
            <v>0</v>
          </cell>
          <cell r="W123">
            <v>3</v>
          </cell>
          <cell r="X123">
            <v>6.3900000000000006</v>
          </cell>
          <cell r="Y123">
            <v>1.07</v>
          </cell>
          <cell r="Z123">
            <v>3.09</v>
          </cell>
          <cell r="AA123">
            <v>0.75</v>
          </cell>
          <cell r="AB123">
            <v>2.67</v>
          </cell>
          <cell r="AC123">
            <v>7.58</v>
          </cell>
          <cell r="AD123">
            <v>0</v>
          </cell>
          <cell r="AE123">
            <v>3</v>
          </cell>
          <cell r="AF123">
            <v>1</v>
          </cell>
          <cell r="AG123">
            <v>3</v>
          </cell>
          <cell r="AH123">
            <v>7</v>
          </cell>
          <cell r="AI123">
            <v>0</v>
          </cell>
          <cell r="AJ123">
            <v>2.85</v>
          </cell>
          <cell r="AK123">
            <v>0</v>
          </cell>
          <cell r="AL123">
            <v>0</v>
          </cell>
          <cell r="AM123">
            <v>2.85</v>
          </cell>
          <cell r="AN123">
            <v>13.738</v>
          </cell>
          <cell r="AO123">
            <v>14.855999999999998</v>
          </cell>
          <cell r="AP123">
            <v>13</v>
          </cell>
          <cell r="AQ123">
            <v>10</v>
          </cell>
          <cell r="AR123">
            <v>3</v>
          </cell>
          <cell r="AS123">
            <v>3</v>
          </cell>
        </row>
        <row r="124">
          <cell r="I124">
            <v>0</v>
          </cell>
          <cell r="N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I125">
            <v>0</v>
          </cell>
          <cell r="N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7">
          <cell r="I127">
            <v>148.72499999999999</v>
          </cell>
          <cell r="N127">
            <v>178.09999999999997</v>
          </cell>
          <cell r="S127">
            <v>125.06999999999998</v>
          </cell>
          <cell r="T127">
            <v>11.64</v>
          </cell>
          <cell r="U127">
            <v>9.9700000000000006</v>
          </cell>
          <cell r="V127">
            <v>38.119999999999997</v>
          </cell>
          <cell r="W127">
            <v>30</v>
          </cell>
          <cell r="X127">
            <v>89.73</v>
          </cell>
          <cell r="Y127">
            <v>45</v>
          </cell>
          <cell r="Z127">
            <v>55</v>
          </cell>
          <cell r="AA127">
            <v>55</v>
          </cell>
          <cell r="AB127">
            <v>61</v>
          </cell>
          <cell r="AC127">
            <v>216</v>
          </cell>
          <cell r="AD127">
            <v>8</v>
          </cell>
          <cell r="AE127">
            <v>32</v>
          </cell>
          <cell r="AF127">
            <v>8</v>
          </cell>
          <cell r="AG127">
            <v>8</v>
          </cell>
          <cell r="AH127">
            <v>56</v>
          </cell>
          <cell r="AI127">
            <v>7.64</v>
          </cell>
          <cell r="AJ127">
            <v>32.659999999999997</v>
          </cell>
          <cell r="AK127">
            <v>58.14</v>
          </cell>
          <cell r="AL127">
            <v>0.14000000000000001</v>
          </cell>
          <cell r="AM127">
            <v>98.58</v>
          </cell>
          <cell r="AN127">
            <v>180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I128">
            <v>14.730999999999995</v>
          </cell>
          <cell r="N128">
            <v>5.21</v>
          </cell>
          <cell r="S128">
            <v>59.699999999999996</v>
          </cell>
          <cell r="T128">
            <v>6.05</v>
          </cell>
          <cell r="U128">
            <v>3.31</v>
          </cell>
          <cell r="V128">
            <v>37.07</v>
          </cell>
          <cell r="W128">
            <v>30</v>
          </cell>
          <cell r="X128">
            <v>76.430000000000007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8</v>
          </cell>
          <cell r="AE128">
            <v>29</v>
          </cell>
          <cell r="AF128">
            <v>8</v>
          </cell>
          <cell r="AG128">
            <v>8</v>
          </cell>
          <cell r="AH128">
            <v>53</v>
          </cell>
          <cell r="AI128">
            <v>7.5</v>
          </cell>
          <cell r="AJ128">
            <v>30</v>
          </cell>
          <cell r="AK128">
            <v>58</v>
          </cell>
          <cell r="AL128">
            <v>0</v>
          </cell>
          <cell r="AM128">
            <v>95.5</v>
          </cell>
          <cell r="AN128">
            <v>180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I129">
            <v>79.481000000000009</v>
          </cell>
          <cell r="N129">
            <v>153.90999999999997</v>
          </cell>
          <cell r="S129">
            <v>48.809999999999995</v>
          </cell>
          <cell r="T129">
            <v>5.59</v>
          </cell>
          <cell r="U129">
            <v>4</v>
          </cell>
          <cell r="V129">
            <v>1.05</v>
          </cell>
          <cell r="W129">
            <v>0</v>
          </cell>
          <cell r="X129">
            <v>10.64</v>
          </cell>
          <cell r="Y129">
            <v>45</v>
          </cell>
          <cell r="Z129">
            <v>55</v>
          </cell>
          <cell r="AA129">
            <v>55</v>
          </cell>
          <cell r="AB129">
            <v>61</v>
          </cell>
          <cell r="AC129">
            <v>216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0.14000000000000001</v>
          </cell>
          <cell r="AJ129">
            <v>7.0000000000000007E-2</v>
          </cell>
          <cell r="AK129">
            <v>0.14000000000000001</v>
          </cell>
          <cell r="AL129">
            <v>0.14000000000000001</v>
          </cell>
          <cell r="AM129">
            <v>0.49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I130">
            <v>47.835000000000001</v>
          </cell>
          <cell r="N130">
            <v>1.1299999999999999</v>
          </cell>
          <cell r="S130">
            <v>13.07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I131">
            <v>6.6779999999999973</v>
          </cell>
          <cell r="N131">
            <v>17.850000000000001</v>
          </cell>
          <cell r="S131">
            <v>3.4899999999999998</v>
          </cell>
          <cell r="T131">
            <v>0</v>
          </cell>
          <cell r="U131">
            <v>2.66</v>
          </cell>
          <cell r="V131">
            <v>0</v>
          </cell>
          <cell r="W131">
            <v>0</v>
          </cell>
          <cell r="X131">
            <v>2.66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3</v>
          </cell>
          <cell r="AF131">
            <v>0</v>
          </cell>
          <cell r="AG131">
            <v>0</v>
          </cell>
          <cell r="AH131">
            <v>3</v>
          </cell>
          <cell r="AI131">
            <v>0</v>
          </cell>
          <cell r="AJ131">
            <v>2.59</v>
          </cell>
          <cell r="AK131">
            <v>0</v>
          </cell>
          <cell r="AL131">
            <v>0</v>
          </cell>
          <cell r="AM131">
            <v>2.59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I132">
            <v>0</v>
          </cell>
          <cell r="N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I133">
            <v>0</v>
          </cell>
          <cell r="N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5"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7">
          <cell r="I137">
            <v>-225.58980000000003</v>
          </cell>
          <cell r="N137">
            <v>-208.88226000000003</v>
          </cell>
          <cell r="S137">
            <v>-625.29174000000012</v>
          </cell>
          <cell r="T137">
            <v>-67.150000000000006</v>
          </cell>
          <cell r="U137">
            <v>-77.040000000000006</v>
          </cell>
          <cell r="V137">
            <v>-26.810000000000002</v>
          </cell>
          <cell r="W137">
            <v>-90.36</v>
          </cell>
          <cell r="X137">
            <v>-261.3599999999999</v>
          </cell>
          <cell r="Y137">
            <v>-111.84</v>
          </cell>
          <cell r="Z137">
            <v>-44.1</v>
          </cell>
          <cell r="AA137">
            <v>10.63</v>
          </cell>
          <cell r="AB137">
            <v>6.74</v>
          </cell>
          <cell r="AC137">
            <v>-138.57</v>
          </cell>
          <cell r="AD137">
            <v>-132.46</v>
          </cell>
          <cell r="AE137">
            <v>-70</v>
          </cell>
          <cell r="AF137">
            <v>-37</v>
          </cell>
          <cell r="AG137">
            <v>-47</v>
          </cell>
          <cell r="AH137">
            <v>-286.45999999999998</v>
          </cell>
          <cell r="AI137">
            <v>-9.9399999999999977</v>
          </cell>
          <cell r="AJ137">
            <v>-41.949999999999996</v>
          </cell>
          <cell r="AK137">
            <v>19.02000000000001</v>
          </cell>
          <cell r="AL137">
            <v>29.340000000000003</v>
          </cell>
          <cell r="AM137">
            <v>-121.04</v>
          </cell>
          <cell r="AN137">
            <v>-103.22899999999997</v>
          </cell>
          <cell r="AO137">
            <v>-205.72117142857144</v>
          </cell>
          <cell r="AP137">
            <v>-194.29732000000001</v>
          </cell>
          <cell r="AQ137">
            <v>-223.57900000000001</v>
          </cell>
          <cell r="AR137">
            <v>-223.57900000000001</v>
          </cell>
          <cell r="AS137">
            <v>-247.57900000000001</v>
          </cell>
        </row>
        <row r="138">
          <cell r="I138">
            <v>-3.866882220172911E-3</v>
          </cell>
          <cell r="N138">
            <v>-2.7061446476801128E-3</v>
          </cell>
          <cell r="S138">
            <v>-8.8640144035349398E-3</v>
          </cell>
          <cell r="T138">
            <v>-3.5166775108944059E-3</v>
          </cell>
          <cell r="U138">
            <v>-3.6081134480092638E-3</v>
          </cell>
          <cell r="V138">
            <v>-1.1569798428258697E-3</v>
          </cell>
          <cell r="W138">
            <v>-3.6645727538239729E-3</v>
          </cell>
          <cell r="X138">
            <v>-2.9554207997778384E-3</v>
          </cell>
          <cell r="Y138">
            <v>-4.9621069692058354E-3</v>
          </cell>
          <cell r="Z138">
            <v>-1.9193618889647764E-3</v>
          </cell>
          <cell r="AA138">
            <v>4.3856133751771302E-4</v>
          </cell>
          <cell r="AB138">
            <v>2.6429327360347503E-4</v>
          </cell>
          <cell r="AC138">
            <v>-1.4517380114411598E-3</v>
          </cell>
          <cell r="AD138">
            <v>-5.9594950816378141E-3</v>
          </cell>
          <cell r="AE138">
            <v>-3.0512783307902638E-3</v>
          </cell>
          <cell r="AF138">
            <v>-1.6401252438855989E-3</v>
          </cell>
          <cell r="AG138">
            <v>-1.9741218274812312E-3</v>
          </cell>
          <cell r="AH138">
            <v>-3.0149047857005577E-3</v>
          </cell>
          <cell r="AM138">
            <v>-1.2739093599846245E-3</v>
          </cell>
          <cell r="AN138">
            <v>-1.0658635314306063E-3</v>
          </cell>
          <cell r="AO138">
            <v>-2.0514793139349511E-3</v>
          </cell>
          <cell r="AP138">
            <v>-1.8097941986027098E-3</v>
          </cell>
          <cell r="AQ138">
            <v>-2.0031075756508881E-3</v>
          </cell>
          <cell r="AR138">
            <v>-1.9281658456726061E-3</v>
          </cell>
          <cell r="AS138">
            <v>-2.0549535736436937E-3</v>
          </cell>
        </row>
        <row r="140">
          <cell r="AN140">
            <v>3.1779999999999999</v>
          </cell>
          <cell r="AO140">
            <v>15.640171428571428</v>
          </cell>
          <cell r="AP140">
            <v>23.722319999999996</v>
          </cell>
          <cell r="AQ140">
            <v>77.335183999999998</v>
          </cell>
          <cell r="AR140">
            <v>78.0706208</v>
          </cell>
          <cell r="AS140">
            <v>78.953144960000003</v>
          </cell>
        </row>
        <row r="141">
          <cell r="AN141">
            <v>0</v>
          </cell>
          <cell r="AO141">
            <v>10.918571428571429</v>
          </cell>
          <cell r="AP141">
            <v>18.489999999999998</v>
          </cell>
          <cell r="AQ141">
            <v>71.489999999999995</v>
          </cell>
          <cell r="AR141">
            <v>71.489999999999995</v>
          </cell>
          <cell r="AS141">
            <v>71.489999999999995</v>
          </cell>
        </row>
        <row r="142">
          <cell r="AN142">
            <v>2.1280000000000001</v>
          </cell>
          <cell r="AO142">
            <v>2.5536000000000003</v>
          </cell>
          <cell r="AP142">
            <v>3.0643200000000004</v>
          </cell>
          <cell r="AQ142">
            <v>3.6771840000000005</v>
          </cell>
          <cell r="AR142">
            <v>4.4126208000000009</v>
          </cell>
          <cell r="AS142">
            <v>5.2951449600000009</v>
          </cell>
        </row>
        <row r="143"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N144">
            <v>1.05</v>
          </cell>
          <cell r="AO144">
            <v>2.1680000000000001</v>
          </cell>
          <cell r="AP144">
            <v>2.1680000000000001</v>
          </cell>
          <cell r="AQ144">
            <v>2.1680000000000001</v>
          </cell>
          <cell r="AR144">
            <v>2.1680000000000001</v>
          </cell>
          <cell r="AS144">
            <v>2.1680000000000001</v>
          </cell>
        </row>
        <row r="145"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9">
          <cell r="I149">
            <v>-900.8</v>
          </cell>
          <cell r="N149">
            <v>447</v>
          </cell>
          <cell r="S149">
            <v>-944.58000000000015</v>
          </cell>
          <cell r="T149">
            <v>79</v>
          </cell>
          <cell r="U149">
            <v>154.30000000000001</v>
          </cell>
          <cell r="V149">
            <v>-461</v>
          </cell>
          <cell r="W149">
            <v>1629</v>
          </cell>
          <cell r="X149">
            <v>1401.3</v>
          </cell>
          <cell r="Y149">
            <v>158.16</v>
          </cell>
          <cell r="Z149">
            <v>531.53</v>
          </cell>
          <cell r="AA149">
            <v>432.54</v>
          </cell>
          <cell r="AB149">
            <v>1250.0999999999999</v>
          </cell>
          <cell r="AC149">
            <v>2372.33</v>
          </cell>
          <cell r="AD149">
            <v>279</v>
          </cell>
          <cell r="AE149">
            <v>1522</v>
          </cell>
          <cell r="AF149">
            <v>-51</v>
          </cell>
          <cell r="AG149">
            <v>1772</v>
          </cell>
          <cell r="AH149">
            <v>3522</v>
          </cell>
          <cell r="AM149">
            <v>4113.3</v>
          </cell>
          <cell r="AN149">
            <v>4105.32</v>
          </cell>
          <cell r="AO149">
            <v>4920.4901488833748</v>
          </cell>
          <cell r="AP149">
            <v>4427.5223880597014</v>
          </cell>
          <cell r="AQ149">
            <v>1492</v>
          </cell>
          <cell r="AR149">
            <v>1149</v>
          </cell>
          <cell r="AS149">
            <v>2103</v>
          </cell>
        </row>
        <row r="150">
          <cell r="I150">
            <v>-1.5440802305475503E-2</v>
          </cell>
          <cell r="N150">
            <v>5.7910454315891176E-3</v>
          </cell>
          <cell r="S150">
            <v>-1.33901828373601E-2</v>
          </cell>
          <cell r="T150">
            <v>1.7229886836697836E-2</v>
          </cell>
          <cell r="U150">
            <v>7.2265304390943591E-3</v>
          </cell>
          <cell r="V150">
            <v>-1.851340367669892E-2</v>
          </cell>
          <cell r="W150">
            <v>6.7362276937822263E-2</v>
          </cell>
          <cell r="X150">
            <v>1.5845696230213827E-2</v>
          </cell>
          <cell r="Y150">
            <v>7.017228525121556E-3</v>
          </cell>
          <cell r="Z150">
            <v>3.453676280612742E-2</v>
          </cell>
          <cell r="AA150">
            <v>1.7845279485410318E-2</v>
          </cell>
          <cell r="AB150">
            <v>4.9019736102626763E-2</v>
          </cell>
          <cell r="AC150">
            <v>2.759873706920539E-2</v>
          </cell>
          <cell r="AD150">
            <v>1.4352098226200078E-2</v>
          </cell>
          <cell r="AE150">
            <v>6.6343508849468297E-2</v>
          </cell>
          <cell r="AF150">
            <v>-2.2607131740044742E-3</v>
          </cell>
          <cell r="AG150">
            <v>7.4428593155249828E-2</v>
          </cell>
          <cell r="AH150">
            <v>3.7488971747069007E-2</v>
          </cell>
          <cell r="AM150">
            <v>4.329123736305978E-2</v>
          </cell>
          <cell r="AN150">
            <v>4.2388387690016349E-2</v>
          </cell>
          <cell r="AO150">
            <v>4.9067792511378897E-2</v>
          </cell>
          <cell r="AP150">
            <v>4.0225139309416964E-2</v>
          </cell>
          <cell r="AQ150">
            <v>1.2381729364338902E-2</v>
          </cell>
          <cell r="AR150">
            <v>8.9518074050253613E-3</v>
          </cell>
          <cell r="AS150">
            <v>1.6533985187347222E-2</v>
          </cell>
        </row>
        <row r="151">
          <cell r="I151">
            <v>-900.8</v>
          </cell>
          <cell r="N151">
            <v>447</v>
          </cell>
          <cell r="S151">
            <v>-944.58000000000015</v>
          </cell>
          <cell r="T151">
            <v>329</v>
          </cell>
          <cell r="U151">
            <v>154.30000000000001</v>
          </cell>
          <cell r="V151">
            <v>-429</v>
          </cell>
          <cell r="W151">
            <v>1661</v>
          </cell>
          <cell r="X151">
            <v>1401.3</v>
          </cell>
          <cell r="Y151">
            <v>158.16</v>
          </cell>
          <cell r="Z151">
            <v>793.53</v>
          </cell>
          <cell r="AA151">
            <v>432.54</v>
          </cell>
          <cell r="AB151">
            <v>1250.0999999999999</v>
          </cell>
          <cell r="AC151">
            <v>2634.33</v>
          </cell>
          <cell r="AD151">
            <v>319</v>
          </cell>
          <cell r="AE151">
            <v>1522</v>
          </cell>
          <cell r="AF151">
            <v>-51</v>
          </cell>
          <cell r="AG151">
            <v>1772</v>
          </cell>
          <cell r="AH151">
            <v>3562</v>
          </cell>
          <cell r="AM151">
            <v>4113.3</v>
          </cell>
          <cell r="AN151">
            <v>4105.32</v>
          </cell>
          <cell r="AO151">
            <v>4920.4901488833748</v>
          </cell>
          <cell r="AP151">
            <v>4318.5223880597014</v>
          </cell>
          <cell r="AQ151">
            <v>1382</v>
          </cell>
          <cell r="AR151">
            <v>1038</v>
          </cell>
          <cell r="AS151">
            <v>1992</v>
          </cell>
        </row>
        <row r="153">
          <cell r="I153">
            <v>-128</v>
          </cell>
          <cell r="N153">
            <v>-254</v>
          </cell>
          <cell r="S153">
            <v>-537</v>
          </cell>
          <cell r="T153">
            <v>-596</v>
          </cell>
          <cell r="U153">
            <v>67</v>
          </cell>
          <cell r="V153">
            <v>-66</v>
          </cell>
          <cell r="W153">
            <v>-59</v>
          </cell>
          <cell r="X153">
            <v>-654</v>
          </cell>
          <cell r="Y153">
            <v>92</v>
          </cell>
          <cell r="Z153">
            <v>708</v>
          </cell>
          <cell r="AA153">
            <v>0</v>
          </cell>
          <cell r="AB153">
            <v>301.12</v>
          </cell>
          <cell r="AC153">
            <v>1101.1199999999999</v>
          </cell>
          <cell r="AD153">
            <v>158</v>
          </cell>
          <cell r="AE153">
            <v>1437</v>
          </cell>
          <cell r="AF153">
            <v>-304</v>
          </cell>
          <cell r="AG153">
            <v>592</v>
          </cell>
          <cell r="AH153">
            <v>1883</v>
          </cell>
          <cell r="AI153">
            <v>158</v>
          </cell>
          <cell r="AJ153">
            <v>1437</v>
          </cell>
          <cell r="AK153">
            <v>-304</v>
          </cell>
          <cell r="AL153">
            <v>592</v>
          </cell>
          <cell r="AM153">
            <v>1883</v>
          </cell>
          <cell r="AN153">
            <v>1830.1799999999998</v>
          </cell>
          <cell r="AO153">
            <v>2529</v>
          </cell>
          <cell r="AP153">
            <v>2019</v>
          </cell>
          <cell r="AQ153">
            <v>1848</v>
          </cell>
          <cell r="AR153">
            <v>1476</v>
          </cell>
          <cell r="AS153">
            <v>2430</v>
          </cell>
        </row>
        <row r="154">
          <cell r="I154">
            <v>585</v>
          </cell>
          <cell r="N154">
            <v>616</v>
          </cell>
          <cell r="S154">
            <v>240</v>
          </cell>
          <cell r="T154">
            <v>47</v>
          </cell>
          <cell r="U154">
            <v>87</v>
          </cell>
          <cell r="V154">
            <v>84</v>
          </cell>
          <cell r="W154">
            <v>1</v>
          </cell>
          <cell r="X154">
            <v>219</v>
          </cell>
          <cell r="Y154">
            <v>550</v>
          </cell>
          <cell r="Z154">
            <v>1500</v>
          </cell>
          <cell r="AA154">
            <v>0</v>
          </cell>
          <cell r="AB154">
            <v>301.12</v>
          </cell>
          <cell r="AC154">
            <v>2351.12</v>
          </cell>
          <cell r="AD154">
            <v>550</v>
          </cell>
          <cell r="AE154">
            <v>1800</v>
          </cell>
          <cell r="AF154">
            <v>0</v>
          </cell>
          <cell r="AG154">
            <v>788</v>
          </cell>
          <cell r="AH154">
            <v>3138</v>
          </cell>
          <cell r="AI154">
            <v>550</v>
          </cell>
          <cell r="AJ154">
            <v>1800</v>
          </cell>
          <cell r="AK154">
            <v>0</v>
          </cell>
          <cell r="AL154">
            <v>788</v>
          </cell>
          <cell r="AM154">
            <v>3138</v>
          </cell>
          <cell r="AN154">
            <v>2785.18</v>
          </cell>
          <cell r="AO154">
            <v>3795</v>
          </cell>
          <cell r="AP154">
            <v>3720</v>
          </cell>
          <cell r="AQ154">
            <v>3748</v>
          </cell>
          <cell r="AR154">
            <v>2828</v>
          </cell>
          <cell r="AS154">
            <v>4578</v>
          </cell>
        </row>
        <row r="155">
          <cell r="I155">
            <v>713</v>
          </cell>
          <cell r="N155">
            <v>870</v>
          </cell>
          <cell r="S155">
            <v>777</v>
          </cell>
          <cell r="T155">
            <v>643</v>
          </cell>
          <cell r="U155">
            <v>20</v>
          </cell>
          <cell r="V155">
            <v>150</v>
          </cell>
          <cell r="W155">
            <v>60</v>
          </cell>
          <cell r="X155">
            <v>873</v>
          </cell>
          <cell r="Y155">
            <v>458</v>
          </cell>
          <cell r="Z155">
            <v>792</v>
          </cell>
          <cell r="AA155">
            <v>0</v>
          </cell>
          <cell r="AB155">
            <v>0</v>
          </cell>
          <cell r="AC155">
            <v>1250</v>
          </cell>
          <cell r="AD155">
            <v>392</v>
          </cell>
          <cell r="AE155">
            <v>363</v>
          </cell>
          <cell r="AF155">
            <v>304</v>
          </cell>
          <cell r="AG155">
            <v>196</v>
          </cell>
          <cell r="AH155">
            <v>1255</v>
          </cell>
          <cell r="AI155">
            <v>392</v>
          </cell>
          <cell r="AJ155">
            <v>363</v>
          </cell>
          <cell r="AK155">
            <v>304</v>
          </cell>
          <cell r="AL155">
            <v>196</v>
          </cell>
          <cell r="AM155">
            <v>1255</v>
          </cell>
          <cell r="AN155">
            <v>955</v>
          </cell>
          <cell r="AO155">
            <v>1266</v>
          </cell>
          <cell r="AP155">
            <v>1701</v>
          </cell>
          <cell r="AQ155">
            <v>1900</v>
          </cell>
          <cell r="AR155">
            <v>1352</v>
          </cell>
          <cell r="AS155">
            <v>2148</v>
          </cell>
        </row>
        <row r="156">
          <cell r="I156">
            <v>-416.8</v>
          </cell>
          <cell r="N156">
            <v>-193</v>
          </cell>
          <cell r="S156">
            <v>-131</v>
          </cell>
          <cell r="T156">
            <v>-260</v>
          </cell>
          <cell r="U156">
            <v>-71</v>
          </cell>
          <cell r="V156">
            <v>-136</v>
          </cell>
          <cell r="W156">
            <v>-72</v>
          </cell>
          <cell r="X156">
            <v>-539</v>
          </cell>
          <cell r="Y156">
            <v>-14.5</v>
          </cell>
          <cell r="Z156">
            <v>-276.5</v>
          </cell>
          <cell r="AA156">
            <v>-14.5</v>
          </cell>
          <cell r="AB156">
            <v>-14.5</v>
          </cell>
          <cell r="AC156">
            <v>-320</v>
          </cell>
          <cell r="AD156">
            <v>-62</v>
          </cell>
          <cell r="AE156">
            <v>-138</v>
          </cell>
          <cell r="AF156">
            <v>-115</v>
          </cell>
          <cell r="AG156">
            <v>-32</v>
          </cell>
          <cell r="AH156">
            <v>-347</v>
          </cell>
          <cell r="AI156">
            <v>-260</v>
          </cell>
          <cell r="AJ156">
            <v>-71</v>
          </cell>
          <cell r="AK156">
            <v>-136</v>
          </cell>
          <cell r="AL156">
            <v>-72</v>
          </cell>
          <cell r="AM156">
            <v>-539</v>
          </cell>
          <cell r="AN156">
            <v>-100</v>
          </cell>
          <cell r="AO156">
            <v>-102.85359801488836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I157">
            <v>-371</v>
          </cell>
          <cell r="N157">
            <v>3</v>
          </cell>
          <cell r="S157">
            <v>-473</v>
          </cell>
          <cell r="T157">
            <v>391</v>
          </cell>
          <cell r="U157">
            <v>93.2</v>
          </cell>
          <cell r="V157">
            <v>-182</v>
          </cell>
          <cell r="W157">
            <v>394</v>
          </cell>
          <cell r="X157">
            <v>696.2</v>
          </cell>
          <cell r="Y157">
            <v>302.39</v>
          </cell>
          <cell r="Z157">
            <v>-201.01</v>
          </cell>
          <cell r="AA157">
            <v>193.38</v>
          </cell>
          <cell r="AB157">
            <v>105.23</v>
          </cell>
          <cell r="AC157">
            <v>399.99</v>
          </cell>
          <cell r="AD157">
            <v>453</v>
          </cell>
          <cell r="AE157">
            <v>-126</v>
          </cell>
          <cell r="AF157">
            <v>155</v>
          </cell>
          <cell r="AG157">
            <v>586</v>
          </cell>
          <cell r="AH157">
            <v>1068</v>
          </cell>
          <cell r="AI157">
            <v>391</v>
          </cell>
          <cell r="AJ157">
            <v>93.2</v>
          </cell>
          <cell r="AK157">
            <v>-182</v>
          </cell>
          <cell r="AL157">
            <v>394</v>
          </cell>
          <cell r="AM157">
            <v>696.2</v>
          </cell>
          <cell r="AN157">
            <v>387.57</v>
          </cell>
          <cell r="AO157">
            <v>398.62968982630281</v>
          </cell>
          <cell r="AP157">
            <v>-206</v>
          </cell>
          <cell r="AQ157">
            <v>-192</v>
          </cell>
          <cell r="AR157">
            <v>-279</v>
          </cell>
          <cell r="AS157">
            <v>-279</v>
          </cell>
        </row>
        <row r="158">
          <cell r="I158">
            <v>15</v>
          </cell>
          <cell r="N158">
            <v>382</v>
          </cell>
          <cell r="S158">
            <v>-594.46</v>
          </cell>
          <cell r="T158">
            <v>349</v>
          </cell>
          <cell r="U158">
            <v>-138.9</v>
          </cell>
          <cell r="V158">
            <v>-349</v>
          </cell>
          <cell r="W158">
            <v>1023</v>
          </cell>
          <cell r="X158">
            <v>884.09999999999991</v>
          </cell>
          <cell r="Y158">
            <v>-336.64</v>
          </cell>
          <cell r="Z158">
            <v>60.76</v>
          </cell>
          <cell r="AA158">
            <v>-70.19</v>
          </cell>
          <cell r="AB158">
            <v>492.41</v>
          </cell>
          <cell r="AC158">
            <v>146.34</v>
          </cell>
          <cell r="AD158">
            <v>-520</v>
          </cell>
          <cell r="AE158">
            <v>59</v>
          </cell>
          <cell r="AF158">
            <v>-71</v>
          </cell>
          <cell r="AG158">
            <v>261</v>
          </cell>
          <cell r="AH158">
            <v>-271</v>
          </cell>
          <cell r="AI158">
            <v>349</v>
          </cell>
          <cell r="AJ158">
            <v>-138.9</v>
          </cell>
          <cell r="AK158">
            <v>-349</v>
          </cell>
          <cell r="AL158">
            <v>1023</v>
          </cell>
          <cell r="AM158">
            <v>884.09999999999991</v>
          </cell>
          <cell r="AN158">
            <v>187.57</v>
          </cell>
          <cell r="AO158">
            <v>244.34929280397029</v>
          </cell>
          <cell r="AP158">
            <v>-156</v>
          </cell>
          <cell r="AQ158">
            <v>-164</v>
          </cell>
          <cell r="AR158">
            <v>-48</v>
          </cell>
          <cell r="AS158">
            <v>-48</v>
          </cell>
        </row>
        <row r="160">
          <cell r="I160">
            <v>0</v>
          </cell>
          <cell r="N160">
            <v>509</v>
          </cell>
          <cell r="S160">
            <v>790.87999999999988</v>
          </cell>
          <cell r="T160">
            <v>195</v>
          </cell>
          <cell r="U160">
            <v>204</v>
          </cell>
          <cell r="V160">
            <v>272</v>
          </cell>
          <cell r="W160">
            <v>343</v>
          </cell>
          <cell r="X160">
            <v>1014</v>
          </cell>
          <cell r="Y160">
            <v>114.91</v>
          </cell>
          <cell r="Z160">
            <v>240.28</v>
          </cell>
          <cell r="AA160">
            <v>323.85000000000002</v>
          </cell>
          <cell r="AB160">
            <v>365.84</v>
          </cell>
          <cell r="AC160">
            <v>1044.8800000000001</v>
          </cell>
          <cell r="AD160">
            <v>250</v>
          </cell>
          <cell r="AE160">
            <v>290</v>
          </cell>
          <cell r="AF160">
            <v>284</v>
          </cell>
          <cell r="AG160">
            <v>365</v>
          </cell>
          <cell r="AH160">
            <v>1189</v>
          </cell>
          <cell r="AI160">
            <v>250</v>
          </cell>
          <cell r="AJ160">
            <v>290</v>
          </cell>
          <cell r="AK160">
            <v>284</v>
          </cell>
          <cell r="AL160">
            <v>365</v>
          </cell>
          <cell r="AM160">
            <v>1189</v>
          </cell>
          <cell r="AN160">
            <v>1800</v>
          </cell>
          <cell r="AO160">
            <v>1851.3647642679905</v>
          </cell>
          <cell r="AP160">
            <v>2770.5223880597014</v>
          </cell>
          <cell r="AQ160">
            <v>3091.4179104477612</v>
          </cell>
          <cell r="AR160">
            <v>3304.1044776119402</v>
          </cell>
          <cell r="AS160">
            <v>3304.1044776119406</v>
          </cell>
        </row>
        <row r="164">
          <cell r="I164">
            <v>-103</v>
          </cell>
          <cell r="N164">
            <v>78</v>
          </cell>
          <cell r="S164">
            <v>-681</v>
          </cell>
          <cell r="T164">
            <v>-50</v>
          </cell>
          <cell r="U164">
            <v>285</v>
          </cell>
          <cell r="V164">
            <v>179</v>
          </cell>
          <cell r="W164">
            <v>-49</v>
          </cell>
          <cell r="X164">
            <v>365</v>
          </cell>
          <cell r="Y164">
            <v>-578</v>
          </cell>
          <cell r="Z164">
            <v>-690</v>
          </cell>
          <cell r="AA164">
            <v>57</v>
          </cell>
          <cell r="AB164">
            <v>111</v>
          </cell>
          <cell r="AC164">
            <v>-1100</v>
          </cell>
          <cell r="AD164">
            <v>-1341</v>
          </cell>
          <cell r="AE164">
            <v>69</v>
          </cell>
          <cell r="AF164">
            <v>331</v>
          </cell>
          <cell r="AG164">
            <v>586</v>
          </cell>
          <cell r="AH164">
            <v>-355</v>
          </cell>
          <cell r="AI164">
            <v>-1343</v>
          </cell>
          <cell r="AJ164">
            <v>1232</v>
          </cell>
          <cell r="AK164">
            <v>103</v>
          </cell>
          <cell r="AL164">
            <v>660</v>
          </cell>
          <cell r="AM164">
            <v>652</v>
          </cell>
          <cell r="AN164">
            <v>367</v>
          </cell>
          <cell r="AO164">
            <v>0</v>
          </cell>
          <cell r="AP164">
            <v>-323</v>
          </cell>
          <cell r="AQ164">
            <v>-343</v>
          </cell>
          <cell r="AR164">
            <v>-364</v>
          </cell>
          <cell r="AS164">
            <v>-364</v>
          </cell>
        </row>
        <row r="165">
          <cell r="I165">
            <v>-1.7655446685878964E-3</v>
          </cell>
          <cell r="N165">
            <v>1.0105179947739399E-3</v>
          </cell>
          <cell r="S165">
            <v>-9.653723890239288E-3</v>
          </cell>
          <cell r="T165">
            <v>-2.6185238353644128E-3</v>
          </cell>
          <cell r="U165">
            <v>1.3347771711872276E-2</v>
          </cell>
          <cell r="V165">
            <v>7.7247068954058419E-3</v>
          </cell>
          <cell r="W165">
            <v>-1.9872074472927696E-3</v>
          </cell>
          <cell r="X165">
            <v>4.127366819402018E-3</v>
          </cell>
          <cell r="Y165">
            <v>-2.5644651539708265E-2</v>
          </cell>
          <cell r="Z165">
            <v>-3.0030832276319638E-2</v>
          </cell>
          <cell r="AA165">
            <v>2.351645930245499E-3</v>
          </cell>
          <cell r="AB165">
            <v>4.352604357564651E-3</v>
          </cell>
          <cell r="AC165">
            <v>-1.1524224670457358E-2</v>
          </cell>
          <cell r="AD165">
            <v>-6.0332801634276817E-2</v>
          </cell>
          <cell r="AE165">
            <v>3.0076886403504026E-3</v>
          </cell>
          <cell r="AF165">
            <v>1.4672471776381981E-2</v>
          </cell>
          <cell r="AG165">
            <v>2.4613518955404288E-2</v>
          </cell>
          <cell r="AH165">
            <v>-3.7362675379588699E-3</v>
          </cell>
          <cell r="AM165">
            <v>6.8621026330962917E-3</v>
          </cell>
          <cell r="AN165">
            <v>3.789360703242622E-3</v>
          </cell>
          <cell r="AO165">
            <v>0</v>
          </cell>
          <cell r="AP165">
            <v>-3.0086031353838295E-3</v>
          </cell>
          <cell r="AQ165">
            <v>-3.0730341331173974E-3</v>
          </cell>
          <cell r="AR165">
            <v>-3.1391694560975254E-3</v>
          </cell>
          <cell r="AS165">
            <v>-3.0212703856397531E-3</v>
          </cell>
        </row>
        <row r="166"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8">
          <cell r="I168">
            <v>3</v>
          </cell>
          <cell r="N168">
            <v>266</v>
          </cell>
          <cell r="S168">
            <v>84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289.19</v>
          </cell>
          <cell r="Z168">
            <v>0</v>
          </cell>
          <cell r="AA168">
            <v>0</v>
          </cell>
          <cell r="AB168">
            <v>37.42</v>
          </cell>
          <cell r="AC168">
            <v>326.61</v>
          </cell>
          <cell r="AD168">
            <v>298</v>
          </cell>
          <cell r="AE168">
            <v>0</v>
          </cell>
          <cell r="AF168">
            <v>0</v>
          </cell>
          <cell r="AG168">
            <v>37</v>
          </cell>
          <cell r="AH168">
            <v>335</v>
          </cell>
          <cell r="AI168">
            <v>298</v>
          </cell>
          <cell r="AJ168">
            <v>0</v>
          </cell>
          <cell r="AK168">
            <v>0</v>
          </cell>
          <cell r="AL168">
            <v>656</v>
          </cell>
          <cell r="AM168">
            <v>954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I169">
            <v>5.1423631123919306E-5</v>
          </cell>
          <cell r="N169">
            <v>3.4461254693572826E-3</v>
          </cell>
          <cell r="S169">
            <v>1.1907677045229078E-3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1.28307556726094E-2</v>
          </cell>
          <cell r="Z169">
            <v>0</v>
          </cell>
          <cell r="AA169">
            <v>0</v>
          </cell>
          <cell r="AB169">
            <v>1.4673374329735968E-3</v>
          </cell>
          <cell r="AC169">
            <v>3.4217518360164343E-3</v>
          </cell>
          <cell r="AD169">
            <v>1.3407289252061515E-2</v>
          </cell>
          <cell r="AE169">
            <v>0</v>
          </cell>
          <cell r="AF169">
            <v>0</v>
          </cell>
          <cell r="AG169">
            <v>1.5540959067405437E-3</v>
          </cell>
          <cell r="AH169">
            <v>3.5257735921583708E-3</v>
          </cell>
          <cell r="AM169">
            <v>1.0040561214683838E-2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1">
          <cell r="I171">
            <v>0</v>
          </cell>
          <cell r="N171">
            <v>27</v>
          </cell>
          <cell r="S171">
            <v>779</v>
          </cell>
          <cell r="T171">
            <v>641.29999999999995</v>
          </cell>
          <cell r="U171">
            <v>0</v>
          </cell>
          <cell r="V171">
            <v>102</v>
          </cell>
          <cell r="W171">
            <v>0</v>
          </cell>
          <cell r="X171">
            <v>743.3</v>
          </cell>
          <cell r="Y171">
            <v>1287</v>
          </cell>
          <cell r="Z171">
            <v>1770</v>
          </cell>
          <cell r="AA171">
            <v>0</v>
          </cell>
          <cell r="AB171">
            <v>40</v>
          </cell>
          <cell r="AC171">
            <v>3097</v>
          </cell>
          <cell r="AD171">
            <v>1283</v>
          </cell>
          <cell r="AE171">
            <v>0</v>
          </cell>
          <cell r="AF171">
            <v>40</v>
          </cell>
          <cell r="AG171">
            <v>0</v>
          </cell>
          <cell r="AH171">
            <v>1323</v>
          </cell>
          <cell r="AI171">
            <v>1283</v>
          </cell>
          <cell r="AJ171">
            <v>0</v>
          </cell>
          <cell r="AK171">
            <v>-150</v>
          </cell>
          <cell r="AL171">
            <v>16</v>
          </cell>
          <cell r="AM171">
            <v>1149</v>
          </cell>
          <cell r="AN171">
            <v>410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I172">
            <v>0</v>
          </cell>
          <cell r="N172">
            <v>3.4979469049867154E-4</v>
          </cell>
          <cell r="S172">
            <v>1.1042952878849347E-2</v>
          </cell>
          <cell r="T172">
            <v>3.3585186712383953E-2</v>
          </cell>
          <cell r="U172">
            <v>0</v>
          </cell>
          <cell r="V172">
            <v>4.4017882867675752E-3</v>
          </cell>
          <cell r="W172">
            <v>0</v>
          </cell>
          <cell r="X172">
            <v>8.4051281009904638E-3</v>
          </cell>
          <cell r="Y172">
            <v>5.7101499189627224E-2</v>
          </cell>
          <cell r="Z172">
            <v>7.7035613230559061E-2</v>
          </cell>
          <cell r="AA172">
            <v>0</v>
          </cell>
          <cell r="AB172">
            <v>1.5685060747980726E-3</v>
          </cell>
          <cell r="AC172">
            <v>3.2445930731278577E-2</v>
          </cell>
          <cell r="AD172">
            <v>5.7723329229513162E-2</v>
          </cell>
          <cell r="AE172">
            <v>0</v>
          </cell>
          <cell r="AF172">
            <v>1.773108371768215E-3</v>
          </cell>
          <cell r="AG172">
            <v>0</v>
          </cell>
          <cell r="AH172">
            <v>1.3924174514703057E-2</v>
          </cell>
          <cell r="AM172">
            <v>1.209287718623871E-2</v>
          </cell>
          <cell r="AN172">
            <v>4.233345744766962E-3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6">
          <cell r="I176">
            <v>-1270.74324</v>
          </cell>
          <cell r="N176">
            <v>261.35218000000009</v>
          </cell>
          <cell r="S176">
            <v>-2133.3317400000005</v>
          </cell>
          <cell r="T176">
            <v>479.31</v>
          </cell>
          <cell r="U176">
            <v>672.56</v>
          </cell>
          <cell r="V176">
            <v>36.299999999999983</v>
          </cell>
          <cell r="W176">
            <v>1260.5899999999999</v>
          </cell>
          <cell r="X176">
            <v>2282.88</v>
          </cell>
          <cell r="Y176">
            <v>720.16264999999999</v>
          </cell>
          <cell r="Z176">
            <v>1141.056</v>
          </cell>
          <cell r="AA176">
            <v>376.73400000000004</v>
          </cell>
          <cell r="AB176">
            <v>1071.8219999999999</v>
          </cell>
          <cell r="AC176">
            <v>3404.34465</v>
          </cell>
          <cell r="AD176">
            <v>16.659999999999854</v>
          </cell>
          <cell r="AE176">
            <v>1199</v>
          </cell>
          <cell r="AF176">
            <v>716</v>
          </cell>
          <cell r="AG176">
            <v>1698</v>
          </cell>
          <cell r="AH176">
            <v>3795.54</v>
          </cell>
          <cell r="AI176">
            <v>12.690000000000055</v>
          </cell>
          <cell r="AJ176">
            <v>860.31999999999994</v>
          </cell>
          <cell r="AK176">
            <v>297.04999999999995</v>
          </cell>
          <cell r="AL176">
            <v>890.34</v>
          </cell>
          <cell r="AM176">
            <v>6056.1900000000005</v>
          </cell>
          <cell r="AN176">
            <v>6571.6880000000001</v>
          </cell>
          <cell r="AO176">
            <v>6729.0549774548035</v>
          </cell>
          <cell r="AP176">
            <v>5900.7988680597009</v>
          </cell>
          <cell r="AQ176">
            <v>3852.0242939999998</v>
          </cell>
          <cell r="AR176">
            <v>2910.4292728199998</v>
          </cell>
          <cell r="AS176">
            <v>4101.1427310046001</v>
          </cell>
        </row>
        <row r="177">
          <cell r="I177">
            <v>-2.1782077208991356E-2</v>
          </cell>
          <cell r="N177">
            <v>3.3859112931204863E-3</v>
          </cell>
          <cell r="S177">
            <v>-3.0241696893162633E-2</v>
          </cell>
          <cell r="T177">
            <v>2.5101693190570332E-2</v>
          </cell>
          <cell r="U177">
            <v>3.1498867868550232E-2</v>
          </cell>
          <cell r="V177">
            <v>1.5665187726437541E-3</v>
          </cell>
          <cell r="W177">
            <v>5.1123547673118212E-2</v>
          </cell>
          <cell r="X177">
            <v>2.5814474423771171E-2</v>
          </cell>
          <cell r="Y177">
            <v>3.1952111091977313E-2</v>
          </cell>
          <cell r="Z177">
            <v>4.9662117904185767E-2</v>
          </cell>
          <cell r="AA177">
            <v>1.5542894348861542E-2</v>
          </cell>
          <cell r="AB177">
            <v>4.2028982952555485E-2</v>
          </cell>
          <cell r="AC177">
            <v>3.5665847820245018E-2</v>
          </cell>
          <cell r="AD177">
            <v>7.4954845281658691E-4</v>
          </cell>
          <cell r="AE177">
            <v>5.226403883739323E-2</v>
          </cell>
          <cell r="AF177">
            <v>3.173863985465105E-2</v>
          </cell>
          <cell r="AG177">
            <v>7.1320401341768744E-2</v>
          </cell>
          <cell r="AH177">
            <v>3.9946909552181435E-2</v>
          </cell>
          <cell r="AM177">
            <v>6.3739566480876433E-2</v>
          </cell>
          <cell r="AN177">
            <v>6.785421324569782E-2</v>
          </cell>
          <cell r="AO177">
            <v>6.710304531477268E-2</v>
          </cell>
          <cell r="AP177">
            <v>5.4963349770011667E-2</v>
          </cell>
          <cell r="AQ177">
            <v>3.4511376492884681E-2</v>
          </cell>
          <cell r="AR177">
            <v>2.5099809553210648E-2</v>
          </cell>
          <cell r="AS177">
            <v>3.4040277693587744E-2</v>
          </cell>
        </row>
        <row r="183">
          <cell r="B183">
            <v>1987</v>
          </cell>
          <cell r="C183">
            <v>1988</v>
          </cell>
          <cell r="D183">
            <v>1989</v>
          </cell>
          <cell r="E183">
            <v>1990</v>
          </cell>
          <cell r="F183">
            <v>1991</v>
          </cell>
          <cell r="G183">
            <v>1992</v>
          </cell>
          <cell r="H183">
            <v>1993</v>
          </cell>
          <cell r="I183">
            <v>1994</v>
          </cell>
          <cell r="J183" t="str">
            <v>1995</v>
          </cell>
          <cell r="K183" t="str">
            <v>1995</v>
          </cell>
          <cell r="L183" t="str">
            <v>1995</v>
          </cell>
          <cell r="M183" t="str">
            <v>1995</v>
          </cell>
          <cell r="N183">
            <v>1995</v>
          </cell>
          <cell r="O183">
            <v>1996</v>
          </cell>
          <cell r="P183">
            <v>1996</v>
          </cell>
          <cell r="Q183">
            <v>1996</v>
          </cell>
          <cell r="R183">
            <v>1996</v>
          </cell>
          <cell r="S183">
            <v>1996</v>
          </cell>
          <cell r="T183">
            <v>1997</v>
          </cell>
          <cell r="U183">
            <v>1997</v>
          </cell>
          <cell r="V183">
            <v>1997</v>
          </cell>
          <cell r="W183">
            <v>1997</v>
          </cell>
          <cell r="X183">
            <v>1997</v>
          </cell>
          <cell r="Y183">
            <v>1998</v>
          </cell>
          <cell r="Z183">
            <v>1998</v>
          </cell>
          <cell r="AA183">
            <v>1998</v>
          </cell>
          <cell r="AB183">
            <v>1998</v>
          </cell>
          <cell r="AC183">
            <v>1998</v>
          </cell>
          <cell r="AD183">
            <v>1998</v>
          </cell>
          <cell r="AE183">
            <v>1998</v>
          </cell>
          <cell r="AF183">
            <v>1998</v>
          </cell>
          <cell r="AG183">
            <v>1998</v>
          </cell>
          <cell r="AH183">
            <v>1998</v>
          </cell>
          <cell r="AN183">
            <v>1999</v>
          </cell>
          <cell r="AO183">
            <v>2000</v>
          </cell>
          <cell r="AP183">
            <v>2001</v>
          </cell>
          <cell r="AQ183">
            <v>2002</v>
          </cell>
          <cell r="AR183">
            <v>2003</v>
          </cell>
          <cell r="AS183">
            <v>2004</v>
          </cell>
        </row>
        <row r="184">
          <cell r="J184" t="str">
            <v>Q1</v>
          </cell>
          <cell r="K184" t="str">
            <v>Q2</v>
          </cell>
          <cell r="L184" t="str">
            <v>Q3</v>
          </cell>
          <cell r="M184" t="str">
            <v>Q4</v>
          </cell>
          <cell r="O184" t="str">
            <v>Q1</v>
          </cell>
          <cell r="P184" t="str">
            <v>Q2</v>
          </cell>
          <cell r="Q184" t="str">
            <v>Q3</v>
          </cell>
          <cell r="R184" t="str">
            <v>Q4</v>
          </cell>
          <cell r="T184" t="str">
            <v>Q1</v>
          </cell>
          <cell r="U184" t="str">
            <v>Q2</v>
          </cell>
          <cell r="V184" t="str">
            <v>Q3</v>
          </cell>
          <cell r="W184" t="str">
            <v>Q4</v>
          </cell>
          <cell r="Y184" t="str">
            <v>Q1</v>
          </cell>
          <cell r="Z184" t="str">
            <v>Q2</v>
          </cell>
          <cell r="AA184" t="str">
            <v>Q3</v>
          </cell>
          <cell r="AB184" t="str">
            <v>Q4</v>
          </cell>
          <cell r="AD184" t="str">
            <v>Q1</v>
          </cell>
          <cell r="AE184" t="str">
            <v>Q2</v>
          </cell>
          <cell r="AF184" t="str">
            <v>Q3</v>
          </cell>
          <cell r="AG184" t="str">
            <v>Q4</v>
          </cell>
        </row>
        <row r="185">
          <cell r="O185" t="str">
            <v>Prel.</v>
          </cell>
          <cell r="P185" t="str">
            <v>Prel.</v>
          </cell>
          <cell r="Q185" t="str">
            <v>Prel.</v>
          </cell>
          <cell r="R185" t="str">
            <v>Prel.</v>
          </cell>
          <cell r="S185" t="str">
            <v>Prel.</v>
          </cell>
          <cell r="T185" t="str">
            <v>Prel.</v>
          </cell>
          <cell r="U185" t="str">
            <v>Prel.</v>
          </cell>
          <cell r="V185" t="str">
            <v>Prel.</v>
          </cell>
          <cell r="W185" t="str">
            <v>Prel.</v>
          </cell>
          <cell r="X185" t="str">
            <v>Prel.</v>
          </cell>
          <cell r="Y185" t="str">
            <v>Prog.</v>
          </cell>
          <cell r="Z185" t="str">
            <v>Prog.</v>
          </cell>
          <cell r="AA185" t="str">
            <v>Prog.</v>
          </cell>
          <cell r="AB185" t="str">
            <v>Prog.</v>
          </cell>
          <cell r="AC185" t="str">
            <v>Prog.</v>
          </cell>
          <cell r="AD185" t="str">
            <v>Prog.</v>
          </cell>
          <cell r="AE185" t="str">
            <v>Prog.</v>
          </cell>
          <cell r="AF185" t="str">
            <v>Prog.</v>
          </cell>
          <cell r="AG185" t="str">
            <v>Prog.</v>
          </cell>
          <cell r="AH185" t="str">
            <v>Prog.</v>
          </cell>
          <cell r="AN185" t="str">
            <v>Proj.</v>
          </cell>
          <cell r="AO185" t="str">
            <v>Proj.</v>
          </cell>
          <cell r="AP185" t="str">
            <v>Proj.</v>
          </cell>
          <cell r="AQ185" t="str">
            <v>Proj.</v>
          </cell>
          <cell r="AR185" t="str">
            <v>Proj.</v>
          </cell>
          <cell r="AS185" t="str">
            <v>Proj.</v>
          </cell>
        </row>
        <row r="190">
          <cell r="I190">
            <v>290.07499999999999</v>
          </cell>
          <cell r="N190">
            <v>694.61</v>
          </cell>
          <cell r="S190">
            <v>536.88</v>
          </cell>
          <cell r="T190">
            <v>64.17</v>
          </cell>
          <cell r="U190">
            <v>359.34000000000003</v>
          </cell>
          <cell r="V190">
            <v>3794.07</v>
          </cell>
          <cell r="W190">
            <v>102</v>
          </cell>
          <cell r="X190">
            <v>4319.58</v>
          </cell>
          <cell r="Y190">
            <v>74</v>
          </cell>
          <cell r="Z190">
            <v>150</v>
          </cell>
          <cell r="AA190">
            <v>180</v>
          </cell>
          <cell r="AB190">
            <v>687</v>
          </cell>
          <cell r="AC190">
            <v>1091</v>
          </cell>
          <cell r="AD190">
            <v>95</v>
          </cell>
          <cell r="AE190">
            <v>204</v>
          </cell>
          <cell r="AF190">
            <v>735</v>
          </cell>
          <cell r="AG190">
            <v>410</v>
          </cell>
          <cell r="AH190">
            <v>1444</v>
          </cell>
          <cell r="AM190">
            <v>1424.91</v>
          </cell>
          <cell r="AN190">
            <v>3364</v>
          </cell>
          <cell r="AO190">
            <v>3935.96</v>
          </cell>
          <cell r="AP190">
            <v>3719.7088000000003</v>
          </cell>
          <cell r="AQ190">
            <v>4554.7280639999999</v>
          </cell>
          <cell r="AR190">
            <v>4389.0733059200002</v>
          </cell>
          <cell r="AS190">
            <v>4660.8025750976003</v>
          </cell>
        </row>
        <row r="191">
          <cell r="I191">
            <v>153.26900000000001</v>
          </cell>
          <cell r="N191">
            <v>261.63</v>
          </cell>
          <cell r="S191">
            <v>43.58</v>
          </cell>
          <cell r="T191">
            <v>12</v>
          </cell>
          <cell r="U191">
            <v>39.61</v>
          </cell>
          <cell r="V191">
            <v>47.05</v>
          </cell>
          <cell r="W191">
            <v>63</v>
          </cell>
          <cell r="X191">
            <v>161.66</v>
          </cell>
          <cell r="Y191">
            <v>16</v>
          </cell>
          <cell r="Z191">
            <v>92</v>
          </cell>
          <cell r="AA191">
            <v>122</v>
          </cell>
          <cell r="AB191">
            <v>129</v>
          </cell>
          <cell r="AC191">
            <v>359</v>
          </cell>
          <cell r="AD191">
            <v>43</v>
          </cell>
          <cell r="AE191">
            <v>118</v>
          </cell>
          <cell r="AF191">
            <v>52</v>
          </cell>
          <cell r="AG191">
            <v>211</v>
          </cell>
          <cell r="AH191">
            <v>424</v>
          </cell>
          <cell r="AM191">
            <v>682.57</v>
          </cell>
          <cell r="AN191">
            <v>348</v>
          </cell>
          <cell r="AO191">
            <v>348</v>
          </cell>
          <cell r="AP191">
            <v>365.40000000000003</v>
          </cell>
          <cell r="AQ191">
            <v>383.67000000000007</v>
          </cell>
          <cell r="AR191">
            <v>402.85350000000011</v>
          </cell>
          <cell r="AS191">
            <v>422.99617500000011</v>
          </cell>
        </row>
        <row r="192">
          <cell r="I192">
            <v>0</v>
          </cell>
          <cell r="N192">
            <v>261.63</v>
          </cell>
          <cell r="S192">
            <v>43.58</v>
          </cell>
          <cell r="T192">
            <v>12</v>
          </cell>
          <cell r="U192">
            <v>39.61</v>
          </cell>
          <cell r="V192">
            <v>47.05</v>
          </cell>
          <cell r="W192">
            <v>63</v>
          </cell>
          <cell r="X192">
            <v>161.66</v>
          </cell>
          <cell r="Y192">
            <v>16</v>
          </cell>
          <cell r="Z192">
            <v>25.333333333333329</v>
          </cell>
          <cell r="AA192">
            <v>55.333333333333329</v>
          </cell>
          <cell r="AB192">
            <v>62.333333333333329</v>
          </cell>
          <cell r="AC192">
            <v>159</v>
          </cell>
          <cell r="AD192">
            <v>43</v>
          </cell>
          <cell r="AE192">
            <v>118</v>
          </cell>
          <cell r="AF192">
            <v>52</v>
          </cell>
          <cell r="AG192">
            <v>11</v>
          </cell>
          <cell r="AH192">
            <v>224</v>
          </cell>
          <cell r="AM192">
            <v>682.57</v>
          </cell>
          <cell r="AN192">
            <v>348</v>
          </cell>
          <cell r="AO192">
            <v>348</v>
          </cell>
          <cell r="AP192">
            <v>365.40000000000003</v>
          </cell>
          <cell r="AQ192">
            <v>383.67000000000007</v>
          </cell>
          <cell r="AR192">
            <v>402.85350000000011</v>
          </cell>
          <cell r="AS192">
            <v>422.99617500000011</v>
          </cell>
        </row>
        <row r="193">
          <cell r="I193">
            <v>0</v>
          </cell>
          <cell r="N193">
            <v>220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I194">
            <v>0</v>
          </cell>
          <cell r="N194">
            <v>180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I195">
            <v>0</v>
          </cell>
          <cell r="N195">
            <v>41.629999999999995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I196">
            <v>0</v>
          </cell>
          <cell r="N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66.666666666666671</v>
          </cell>
          <cell r="AA196">
            <v>66.666666666666671</v>
          </cell>
          <cell r="AB196">
            <v>66.666666666666671</v>
          </cell>
          <cell r="AC196">
            <v>200</v>
          </cell>
          <cell r="AD196">
            <v>0</v>
          </cell>
          <cell r="AE196">
            <v>0</v>
          </cell>
          <cell r="AF196">
            <v>0</v>
          </cell>
          <cell r="AG196">
            <v>200</v>
          </cell>
          <cell r="AH196">
            <v>200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I197">
            <v>0</v>
          </cell>
          <cell r="N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I198">
            <v>106.419</v>
          </cell>
          <cell r="N198">
            <v>82.27000000000001</v>
          </cell>
          <cell r="S198">
            <v>50.36</v>
          </cell>
          <cell r="T198">
            <v>5.4</v>
          </cell>
          <cell r="U198">
            <v>4.7300000000000004</v>
          </cell>
          <cell r="V198">
            <v>5.83</v>
          </cell>
          <cell r="W198">
            <v>6</v>
          </cell>
          <cell r="X198">
            <v>21.96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23</v>
          </cell>
          <cell r="AE198">
            <v>26</v>
          </cell>
          <cell r="AF198">
            <v>83</v>
          </cell>
          <cell r="AG198">
            <v>80</v>
          </cell>
          <cell r="AH198">
            <v>212</v>
          </cell>
          <cell r="AM198">
            <v>58</v>
          </cell>
          <cell r="AN198">
            <v>353</v>
          </cell>
          <cell r="AO198">
            <v>363.59000000000003</v>
          </cell>
          <cell r="AP198">
            <v>374.49770000000007</v>
          </cell>
          <cell r="AQ198">
            <v>385.73263100000008</v>
          </cell>
          <cell r="AR198">
            <v>397.30460993000008</v>
          </cell>
          <cell r="AS198">
            <v>409.2237482279001</v>
          </cell>
        </row>
        <row r="199">
          <cell r="I199">
            <v>14.865</v>
          </cell>
          <cell r="N199">
            <v>0</v>
          </cell>
          <cell r="S199">
            <v>27.119999999999997</v>
          </cell>
          <cell r="T199">
            <v>1.77</v>
          </cell>
          <cell r="U199">
            <v>0</v>
          </cell>
          <cell r="V199">
            <v>0.19</v>
          </cell>
          <cell r="W199">
            <v>30</v>
          </cell>
          <cell r="X199">
            <v>31.96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12</v>
          </cell>
          <cell r="AE199">
            <v>37</v>
          </cell>
          <cell r="AF199">
            <v>41</v>
          </cell>
          <cell r="AG199">
            <v>60</v>
          </cell>
          <cell r="AH199">
            <v>150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I200">
            <v>15.522000000000002</v>
          </cell>
          <cell r="N200">
            <v>4.91</v>
          </cell>
          <cell r="S200">
            <v>0.82</v>
          </cell>
          <cell r="T200">
            <v>45</v>
          </cell>
          <cell r="U200">
            <v>0</v>
          </cell>
          <cell r="V200">
            <v>0</v>
          </cell>
          <cell r="W200">
            <v>3</v>
          </cell>
          <cell r="X200">
            <v>48</v>
          </cell>
          <cell r="Y200">
            <v>58</v>
          </cell>
          <cell r="Z200">
            <v>58</v>
          </cell>
          <cell r="AA200">
            <v>58</v>
          </cell>
          <cell r="AB200">
            <v>58</v>
          </cell>
          <cell r="AC200">
            <v>232</v>
          </cell>
          <cell r="AD200">
            <v>17</v>
          </cell>
          <cell r="AE200">
            <v>23</v>
          </cell>
          <cell r="AF200">
            <v>59</v>
          </cell>
          <cell r="AG200">
            <v>59</v>
          </cell>
          <cell r="AH200">
            <v>158</v>
          </cell>
          <cell r="AM200">
            <v>88.34</v>
          </cell>
          <cell r="AN200">
            <v>79</v>
          </cell>
          <cell r="AO200">
            <v>81.37</v>
          </cell>
          <cell r="AP200">
            <v>83.81110000000001</v>
          </cell>
          <cell r="AQ200">
            <v>86.325433000000018</v>
          </cell>
          <cell r="AR200">
            <v>88.915195990000015</v>
          </cell>
          <cell r="AS200">
            <v>91.582651869700015</v>
          </cell>
        </row>
        <row r="201">
          <cell r="I201">
            <v>0</v>
          </cell>
          <cell r="N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I202">
            <v>0</v>
          </cell>
          <cell r="N202">
            <v>345.8</v>
          </cell>
          <cell r="S202">
            <v>415</v>
          </cell>
          <cell r="T202">
            <v>0</v>
          </cell>
          <cell r="U202">
            <v>315</v>
          </cell>
          <cell r="V202">
            <v>3741</v>
          </cell>
          <cell r="W202">
            <v>0</v>
          </cell>
          <cell r="X202">
            <v>4056</v>
          </cell>
          <cell r="Y202">
            <v>0</v>
          </cell>
          <cell r="Z202">
            <v>0</v>
          </cell>
          <cell r="AA202">
            <v>0</v>
          </cell>
          <cell r="AB202">
            <v>500</v>
          </cell>
          <cell r="AC202">
            <v>500</v>
          </cell>
          <cell r="AD202">
            <v>0</v>
          </cell>
          <cell r="AE202">
            <v>0</v>
          </cell>
          <cell r="AF202">
            <v>500</v>
          </cell>
          <cell r="AG202">
            <v>0</v>
          </cell>
          <cell r="AH202">
            <v>500</v>
          </cell>
          <cell r="AM202">
            <v>596</v>
          </cell>
          <cell r="AN202">
            <v>2584</v>
          </cell>
          <cell r="AO202">
            <v>3143</v>
          </cell>
          <cell r="AP202">
            <v>2896</v>
          </cell>
          <cell r="AQ202">
            <v>3699</v>
          </cell>
          <cell r="AR202">
            <v>3500</v>
          </cell>
          <cell r="AS202">
            <v>3737</v>
          </cell>
        </row>
        <row r="204">
          <cell r="I204">
            <v>772.21799999999996</v>
          </cell>
          <cell r="N204">
            <v>955.40599999999995</v>
          </cell>
          <cell r="S204">
            <v>987</v>
          </cell>
          <cell r="T204">
            <v>273.53999999999996</v>
          </cell>
          <cell r="U204">
            <v>68.55</v>
          </cell>
          <cell r="V204">
            <v>3586.8</v>
          </cell>
          <cell r="W204">
            <v>356.05</v>
          </cell>
          <cell r="X204">
            <v>4284.9399999999996</v>
          </cell>
          <cell r="Y204">
            <v>303.77735000000001</v>
          </cell>
          <cell r="Z204">
            <v>576.37400000000002</v>
          </cell>
          <cell r="AA204">
            <v>303.43599999999998</v>
          </cell>
          <cell r="AB204">
            <v>1060.4380000000001</v>
          </cell>
          <cell r="AC204">
            <v>2244.0253499999999</v>
          </cell>
          <cell r="AD204">
            <v>299</v>
          </cell>
          <cell r="AE204">
            <v>526</v>
          </cell>
          <cell r="AF204">
            <v>302</v>
          </cell>
          <cell r="AG204">
            <v>1060</v>
          </cell>
          <cell r="AH204">
            <v>2187</v>
          </cell>
          <cell r="AM204">
            <v>2115.98</v>
          </cell>
          <cell r="AN204">
            <v>1571.403</v>
          </cell>
          <cell r="AO204">
            <v>1921.674</v>
          </cell>
          <cell r="AP204">
            <v>1620.1350000000002</v>
          </cell>
          <cell r="AQ204">
            <v>1518.1247699999999</v>
          </cell>
          <cell r="AR204">
            <v>1929.0650331000002</v>
          </cell>
          <cell r="AS204">
            <v>1940.080844093</v>
          </cell>
        </row>
        <row r="205">
          <cell r="I205">
            <v>17.63</v>
          </cell>
          <cell r="N205">
            <v>149.54500000000002</v>
          </cell>
          <cell r="S205">
            <v>225</v>
          </cell>
          <cell r="T205">
            <v>91.44</v>
          </cell>
          <cell r="U205">
            <v>24.73</v>
          </cell>
          <cell r="V205">
            <v>93.47</v>
          </cell>
          <cell r="W205">
            <v>29</v>
          </cell>
          <cell r="X205">
            <v>238.64</v>
          </cell>
          <cell r="Y205">
            <v>104.401</v>
          </cell>
          <cell r="Z205">
            <v>52.994999999999997</v>
          </cell>
          <cell r="AA205">
            <v>103.06699999999999</v>
          </cell>
          <cell r="AB205">
            <v>58.484999999999999</v>
          </cell>
          <cell r="AC205">
            <v>318.94799999999998</v>
          </cell>
          <cell r="AD205">
            <v>92</v>
          </cell>
          <cell r="AE205">
            <v>36</v>
          </cell>
          <cell r="AF205">
            <v>103</v>
          </cell>
          <cell r="AG205">
            <v>58</v>
          </cell>
          <cell r="AH205">
            <v>289</v>
          </cell>
          <cell r="AM205">
            <v>263.49</v>
          </cell>
          <cell r="AN205">
            <v>354.63</v>
          </cell>
          <cell r="AO205">
            <v>252.68100000000001</v>
          </cell>
          <cell r="AP205">
            <v>417.19500000000005</v>
          </cell>
          <cell r="AQ205">
            <v>274.73500000000001</v>
          </cell>
          <cell r="AR205">
            <v>576.10200000000009</v>
          </cell>
          <cell r="AS205">
            <v>616.38735000000008</v>
          </cell>
        </row>
        <row r="206">
          <cell r="I206">
            <v>62.453000000000003</v>
          </cell>
          <cell r="N206">
            <v>97.19</v>
          </cell>
          <cell r="S206">
            <v>125</v>
          </cell>
          <cell r="T206">
            <v>39.15</v>
          </cell>
          <cell r="U206">
            <v>11.82</v>
          </cell>
          <cell r="V206">
            <v>44.05</v>
          </cell>
          <cell r="W206">
            <v>10.050000000000001</v>
          </cell>
          <cell r="X206">
            <v>105.07</v>
          </cell>
          <cell r="Y206">
            <v>49.695</v>
          </cell>
          <cell r="Z206">
            <v>23.795000000000002</v>
          </cell>
          <cell r="AA206">
            <v>52.015000000000001</v>
          </cell>
          <cell r="AB206">
            <v>29.170999999999999</v>
          </cell>
          <cell r="AC206">
            <v>154.67600000000002</v>
          </cell>
          <cell r="AD206">
            <v>47</v>
          </cell>
          <cell r="AE206">
            <v>16</v>
          </cell>
          <cell r="AF206">
            <v>52</v>
          </cell>
          <cell r="AG206">
            <v>29</v>
          </cell>
          <cell r="AH206">
            <v>144</v>
          </cell>
          <cell r="AM206">
            <v>202.6</v>
          </cell>
          <cell r="AN206">
            <v>189.63</v>
          </cell>
          <cell r="AO206">
            <v>206.642</v>
          </cell>
          <cell r="AP206">
            <v>243.00100000000003</v>
          </cell>
          <cell r="AQ206">
            <v>280.45077000000003</v>
          </cell>
          <cell r="AR206">
            <v>319.02403310000005</v>
          </cell>
          <cell r="AS206">
            <v>358.75449409300006</v>
          </cell>
        </row>
        <row r="207">
          <cell r="I207">
            <v>13.134999999999998</v>
          </cell>
          <cell r="N207">
            <v>17.222000000000001</v>
          </cell>
          <cell r="S207">
            <v>29</v>
          </cell>
          <cell r="T207">
            <v>1</v>
          </cell>
          <cell r="U207">
            <v>10</v>
          </cell>
          <cell r="V207">
            <v>4.13</v>
          </cell>
          <cell r="W207">
            <v>0</v>
          </cell>
          <cell r="X207">
            <v>15.129999999999999</v>
          </cell>
          <cell r="Y207">
            <v>7.7210000000000001</v>
          </cell>
          <cell r="Z207">
            <v>16.337</v>
          </cell>
          <cell r="AA207">
            <v>2.7029999999999998</v>
          </cell>
          <cell r="AB207">
            <v>23.408000000000001</v>
          </cell>
          <cell r="AC207">
            <v>50.168999999999997</v>
          </cell>
          <cell r="AD207">
            <v>4</v>
          </cell>
          <cell r="AE207">
            <v>9</v>
          </cell>
          <cell r="AF207">
            <v>2</v>
          </cell>
          <cell r="AG207">
            <v>24</v>
          </cell>
          <cell r="AH207">
            <v>39</v>
          </cell>
          <cell r="AM207">
            <v>52.09</v>
          </cell>
          <cell r="AN207">
            <v>46.98</v>
          </cell>
          <cell r="AO207">
            <v>47.412000000000006</v>
          </cell>
          <cell r="AP207">
            <v>7</v>
          </cell>
          <cell r="AQ207">
            <v>0</v>
          </cell>
          <cell r="AR207">
            <v>0</v>
          </cell>
          <cell r="AS207">
            <v>0</v>
          </cell>
        </row>
        <row r="208">
          <cell r="I208">
            <v>437</v>
          </cell>
          <cell r="N208">
            <v>205.52299999999997</v>
          </cell>
          <cell r="S208">
            <v>26</v>
          </cell>
          <cell r="T208">
            <v>0.95</v>
          </cell>
          <cell r="U208">
            <v>22</v>
          </cell>
          <cell r="V208">
            <v>24.15</v>
          </cell>
          <cell r="W208">
            <v>17</v>
          </cell>
          <cell r="X208">
            <v>64.099999999999994</v>
          </cell>
          <cell r="Y208">
            <v>1.93</v>
          </cell>
          <cell r="Z208">
            <v>42.981999999999999</v>
          </cell>
          <cell r="AA208">
            <v>5.4969999999999999</v>
          </cell>
          <cell r="AB208">
            <v>32.773000000000003</v>
          </cell>
          <cell r="AC208">
            <v>83.182000000000002</v>
          </cell>
          <cell r="AD208">
            <v>16</v>
          </cell>
          <cell r="AE208">
            <v>25</v>
          </cell>
          <cell r="AF208">
            <v>5</v>
          </cell>
          <cell r="AG208">
            <v>32</v>
          </cell>
          <cell r="AH208">
            <v>78</v>
          </cell>
          <cell r="AM208">
            <v>109.86</v>
          </cell>
          <cell r="AN208">
            <v>100.54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</row>
        <row r="209">
          <cell r="I209">
            <v>0</v>
          </cell>
          <cell r="N209">
            <v>0</v>
          </cell>
          <cell r="S209">
            <v>0</v>
          </cell>
          <cell r="T209">
            <v>141</v>
          </cell>
          <cell r="U209">
            <v>0</v>
          </cell>
          <cell r="V209">
            <v>3421</v>
          </cell>
          <cell r="W209">
            <v>300</v>
          </cell>
          <cell r="X209">
            <v>3862</v>
          </cell>
          <cell r="Y209">
            <v>140.03035</v>
          </cell>
          <cell r="Z209">
            <v>299.65800000000002</v>
          </cell>
          <cell r="AA209">
            <v>140.154</v>
          </cell>
          <cell r="AB209">
            <v>299.65699999999998</v>
          </cell>
          <cell r="AC209">
            <v>879.49935000000005</v>
          </cell>
          <cell r="AD209">
            <v>140</v>
          </cell>
          <cell r="AE209">
            <v>300</v>
          </cell>
          <cell r="AF209">
            <v>140</v>
          </cell>
          <cell r="AG209">
            <v>300</v>
          </cell>
          <cell r="AH209">
            <v>880</v>
          </cell>
          <cell r="AM209">
            <v>878.44</v>
          </cell>
          <cell r="AN209">
            <v>879.62300000000005</v>
          </cell>
          <cell r="AO209">
            <v>887.93899999999996</v>
          </cell>
          <cell r="AP209">
            <v>887.93899999999996</v>
          </cell>
          <cell r="AQ209">
            <v>887.93899999999996</v>
          </cell>
          <cell r="AR209">
            <v>887.93899999999996</v>
          </cell>
          <cell r="AS209">
            <v>887.93899999999996</v>
          </cell>
        </row>
        <row r="210">
          <cell r="I210">
            <v>242</v>
          </cell>
          <cell r="N210">
            <v>485.92600000000004</v>
          </cell>
          <cell r="S210">
            <v>582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140.607</v>
          </cell>
          <cell r="AA210">
            <v>0</v>
          </cell>
          <cell r="AB210">
            <v>616.94399999999996</v>
          </cell>
          <cell r="AC210">
            <v>757.55099999999993</v>
          </cell>
          <cell r="AD210">
            <v>0</v>
          </cell>
          <cell r="AE210">
            <v>140</v>
          </cell>
          <cell r="AF210">
            <v>0</v>
          </cell>
          <cell r="AG210">
            <v>617</v>
          </cell>
          <cell r="AH210">
            <v>757</v>
          </cell>
          <cell r="AM210">
            <v>609.5</v>
          </cell>
          <cell r="AN210">
            <v>0</v>
          </cell>
          <cell r="AO210">
            <v>527</v>
          </cell>
          <cell r="AP210">
            <v>65</v>
          </cell>
          <cell r="AQ210">
            <v>75</v>
          </cell>
          <cell r="AR210">
            <v>146</v>
          </cell>
          <cell r="AS210">
            <v>77</v>
          </cell>
        </row>
        <row r="212">
          <cell r="I212">
            <v>458.18955999999997</v>
          </cell>
          <cell r="N212">
            <v>-59.969559999999944</v>
          </cell>
          <cell r="S212">
            <v>-295.34000000000003</v>
          </cell>
          <cell r="T212">
            <v>-17.350000000000009</v>
          </cell>
          <cell r="U212">
            <v>19.509999999999991</v>
          </cell>
          <cell r="V212">
            <v>35.840000000000003</v>
          </cell>
          <cell r="W212">
            <v>25</v>
          </cell>
          <cell r="X212">
            <v>0</v>
          </cell>
          <cell r="Y212">
            <v>-94.57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-165.88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M212">
            <v>0</v>
          </cell>
          <cell r="AN212">
            <v>-123.45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</row>
        <row r="214">
          <cell r="I214">
            <v>-23.953440000000001</v>
          </cell>
          <cell r="N214">
            <v>-320.76555999999988</v>
          </cell>
          <cell r="S214">
            <v>-745.46</v>
          </cell>
          <cell r="T214">
            <v>-226.71999999999997</v>
          </cell>
          <cell r="U214">
            <v>310.3</v>
          </cell>
          <cell r="V214">
            <v>243.10999999999999</v>
          </cell>
          <cell r="W214">
            <v>-229.05</v>
          </cell>
          <cell r="X214">
            <v>34.640000000000327</v>
          </cell>
          <cell r="Y214">
            <v>-324.34735000000001</v>
          </cell>
          <cell r="Z214">
            <v>-426.37400000000002</v>
          </cell>
          <cell r="AA214">
            <v>-123.43599999999998</v>
          </cell>
          <cell r="AB214">
            <v>-373.4380000000001</v>
          </cell>
          <cell r="AC214">
            <v>-1153.0253499999999</v>
          </cell>
          <cell r="AD214">
            <v>-369.88</v>
          </cell>
          <cell r="AE214">
            <v>-322</v>
          </cell>
          <cell r="AF214">
            <v>433</v>
          </cell>
          <cell r="AG214">
            <v>-650</v>
          </cell>
          <cell r="AH214">
            <v>-743</v>
          </cell>
          <cell r="AM214">
            <v>-691.06999999999994</v>
          </cell>
          <cell r="AN214">
            <v>1669.1469999999999</v>
          </cell>
          <cell r="AO214">
            <v>2014.2860000000001</v>
          </cell>
          <cell r="AP214">
            <v>2099.5738000000001</v>
          </cell>
          <cell r="AQ214">
            <v>3036.603294</v>
          </cell>
          <cell r="AR214">
            <v>2460.00827282</v>
          </cell>
          <cell r="AS214">
            <v>2720.7217310046003</v>
          </cell>
        </row>
        <row r="215">
          <cell r="I215">
            <v>-7.6027164587896313E-4</v>
          </cell>
          <cell r="N215">
            <v>-4.1556329549197416E-3</v>
          </cell>
          <cell r="S215">
            <v>-1.0567496345400556E-2</v>
          </cell>
          <cell r="T215">
            <v>-6.4855598354305747E-3</v>
          </cell>
          <cell r="U215">
            <v>1.4532679165592867E-2</v>
          </cell>
          <cell r="V215">
            <v>1.0491360298000638E-2</v>
          </cell>
          <cell r="W215">
            <v>-9.2891809347430392E-3</v>
          </cell>
          <cell r="X215">
            <v>3.9170407294270482E-4</v>
          </cell>
          <cell r="Y215">
            <v>-1.4390613786466775E-2</v>
          </cell>
          <cell r="Z215">
            <v>-1.8557052291280449E-2</v>
          </cell>
          <cell r="AA215">
            <v>-5.0925924043119884E-3</v>
          </cell>
          <cell r="AB215">
            <v>-1.4643494289011069E-2</v>
          </cell>
          <cell r="AC215">
            <v>-1.2079748349211571E-2</v>
          </cell>
          <cell r="AD215">
            <v>-1.6641235397827227E-2</v>
          </cell>
          <cell r="AE215">
            <v>-1.4035880321635212E-2</v>
          </cell>
          <cell r="AF215">
            <v>1.9193898124390929E-2</v>
          </cell>
          <cell r="AG215">
            <v>-2.730168484814469E-2</v>
          </cell>
          <cell r="AH215">
            <v>-7.8198500864885643E-3</v>
          </cell>
          <cell r="AM215">
            <v>-5.9598511978717498E-3</v>
          </cell>
          <cell r="AN215">
            <v>1.850898263910249E-2</v>
          </cell>
          <cell r="AO215">
            <v>2.008673211732874E-2</v>
          </cell>
          <cell r="AP215">
            <v>1.9556607794581245E-2</v>
          </cell>
          <cell r="AQ215">
            <v>2.7205788837314063E-2</v>
          </cell>
          <cell r="AR215">
            <v>2.1215337449955421E-2</v>
          </cell>
          <cell r="AS215">
            <v>2.2582516465523974E-2</v>
          </cell>
        </row>
        <row r="219">
          <cell r="I219">
            <v>148.72499999999999</v>
          </cell>
          <cell r="N219">
            <v>178.09999999999997</v>
          </cell>
          <cell r="S219">
            <v>125.06999999999998</v>
          </cell>
          <cell r="T219">
            <v>11.64</v>
          </cell>
          <cell r="U219">
            <v>9.9700000000000006</v>
          </cell>
          <cell r="V219">
            <v>38.119999999999997</v>
          </cell>
          <cell r="W219">
            <v>30</v>
          </cell>
          <cell r="X219">
            <v>89.73</v>
          </cell>
          <cell r="Y219">
            <v>45</v>
          </cell>
          <cell r="Z219">
            <v>55</v>
          </cell>
          <cell r="AA219">
            <v>55</v>
          </cell>
          <cell r="AB219">
            <v>61</v>
          </cell>
          <cell r="AC219">
            <v>216</v>
          </cell>
          <cell r="AD219">
            <v>8</v>
          </cell>
          <cell r="AE219">
            <v>32</v>
          </cell>
          <cell r="AF219">
            <v>8</v>
          </cell>
          <cell r="AG219">
            <v>8</v>
          </cell>
          <cell r="AH219">
            <v>56</v>
          </cell>
          <cell r="AM219">
            <v>98.58</v>
          </cell>
          <cell r="AN219">
            <v>180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</row>
        <row r="220">
          <cell r="I220">
            <v>14.730999999999995</v>
          </cell>
          <cell r="N220">
            <v>5.21</v>
          </cell>
          <cell r="S220">
            <v>59.699999999999996</v>
          </cell>
          <cell r="T220">
            <v>6.05</v>
          </cell>
          <cell r="U220">
            <v>3.31</v>
          </cell>
          <cell r="V220">
            <v>37.07</v>
          </cell>
          <cell r="W220">
            <v>30</v>
          </cell>
          <cell r="X220">
            <v>76.430000000000007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8</v>
          </cell>
          <cell r="AE220">
            <v>29</v>
          </cell>
          <cell r="AF220">
            <v>8</v>
          </cell>
          <cell r="AG220">
            <v>8</v>
          </cell>
          <cell r="AH220">
            <v>53</v>
          </cell>
          <cell r="AM220">
            <v>95.5</v>
          </cell>
          <cell r="AN220">
            <v>180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I221">
            <v>79.481000000000009</v>
          </cell>
          <cell r="N221">
            <v>153.90999999999997</v>
          </cell>
          <cell r="S221">
            <v>48.809999999999995</v>
          </cell>
          <cell r="T221">
            <v>5.59</v>
          </cell>
          <cell r="U221">
            <v>4</v>
          </cell>
          <cell r="V221">
            <v>1.05</v>
          </cell>
          <cell r="W221">
            <v>0</v>
          </cell>
          <cell r="X221">
            <v>10.64</v>
          </cell>
          <cell r="Y221">
            <v>45</v>
          </cell>
          <cell r="Z221">
            <v>55</v>
          </cell>
          <cell r="AA221">
            <v>55</v>
          </cell>
          <cell r="AB221">
            <v>61</v>
          </cell>
          <cell r="AC221">
            <v>216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M221">
            <v>0.49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I222">
            <v>47.835000000000001</v>
          </cell>
          <cell r="N222">
            <v>1.1299999999999999</v>
          </cell>
          <cell r="S222">
            <v>13.07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</row>
        <row r="223">
          <cell r="I223">
            <v>6.6779999999999973</v>
          </cell>
          <cell r="N223">
            <v>17.850000000000001</v>
          </cell>
          <cell r="S223">
            <v>3.4899999999999998</v>
          </cell>
          <cell r="T223">
            <v>0</v>
          </cell>
          <cell r="U223">
            <v>2.66</v>
          </cell>
          <cell r="V223">
            <v>0</v>
          </cell>
          <cell r="W223">
            <v>0</v>
          </cell>
          <cell r="X223">
            <v>2.66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3</v>
          </cell>
          <cell r="AF223">
            <v>0</v>
          </cell>
          <cell r="AG223">
            <v>0</v>
          </cell>
          <cell r="AH223">
            <v>3</v>
          </cell>
          <cell r="AM223">
            <v>2.59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I224">
            <v>0</v>
          </cell>
          <cell r="N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</row>
        <row r="225">
          <cell r="I225">
            <v>0</v>
          </cell>
          <cell r="N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7">
          <cell r="I227">
            <v>438.9658</v>
          </cell>
          <cell r="N227">
            <v>480.88300000000004</v>
          </cell>
          <cell r="S227">
            <v>424</v>
          </cell>
          <cell r="T227">
            <v>84.35</v>
          </cell>
          <cell r="U227">
            <v>114.07000000000001</v>
          </cell>
          <cell r="V227">
            <v>64.930000000000007</v>
          </cell>
          <cell r="W227">
            <v>120.27</v>
          </cell>
          <cell r="X227">
            <v>383.61999999999995</v>
          </cell>
          <cell r="Y227">
            <v>94.68</v>
          </cell>
          <cell r="Z227">
            <v>99.1</v>
          </cell>
          <cell r="AA227">
            <v>44.37</v>
          </cell>
          <cell r="AB227">
            <v>54.26</v>
          </cell>
          <cell r="AC227">
            <v>292.41000000000003</v>
          </cell>
          <cell r="AD227">
            <v>79</v>
          </cell>
          <cell r="AE227">
            <v>102</v>
          </cell>
          <cell r="AF227">
            <v>45</v>
          </cell>
          <cell r="AG227">
            <v>55</v>
          </cell>
          <cell r="AH227">
            <v>281</v>
          </cell>
          <cell r="AM227">
            <v>248.82</v>
          </cell>
          <cell r="AN227">
            <v>259.67899999999997</v>
          </cell>
          <cell r="AO227">
            <v>200.07117142857143</v>
          </cell>
          <cell r="AP227">
            <v>194.29732000000001</v>
          </cell>
          <cell r="AQ227">
            <v>223.57900000000001</v>
          </cell>
          <cell r="AR227">
            <v>223.57900000000001</v>
          </cell>
          <cell r="AS227">
            <v>247.57900000000001</v>
          </cell>
        </row>
        <row r="228">
          <cell r="I228">
            <v>53.753200000000007</v>
          </cell>
          <cell r="N228">
            <v>68.206000000000017</v>
          </cell>
          <cell r="S228">
            <v>52</v>
          </cell>
          <cell r="T228">
            <v>24.27</v>
          </cell>
          <cell r="U228">
            <v>0</v>
          </cell>
          <cell r="V228">
            <v>24.6</v>
          </cell>
          <cell r="W228">
            <v>2</v>
          </cell>
          <cell r="X228">
            <v>50.870000000000005</v>
          </cell>
          <cell r="Y228">
            <v>20.94</v>
          </cell>
          <cell r="Z228">
            <v>18</v>
          </cell>
          <cell r="AA228">
            <v>20.94</v>
          </cell>
          <cell r="AB228">
            <v>3.56</v>
          </cell>
          <cell r="AC228">
            <v>63.44</v>
          </cell>
          <cell r="AD228">
            <v>24</v>
          </cell>
          <cell r="AE228">
            <v>4</v>
          </cell>
          <cell r="AF228">
            <v>21</v>
          </cell>
          <cell r="AG228">
            <v>4</v>
          </cell>
          <cell r="AH228">
            <v>53</v>
          </cell>
          <cell r="AM228">
            <v>48.26</v>
          </cell>
          <cell r="AN228">
            <v>45.088999999999999</v>
          </cell>
          <cell r="AO228">
            <v>56.007571428571424</v>
          </cell>
          <cell r="AP228">
            <v>63.578999999999994</v>
          </cell>
          <cell r="AQ228">
            <v>116.57899999999999</v>
          </cell>
          <cell r="AR228">
            <v>116.57899999999999</v>
          </cell>
          <cell r="AS228">
            <v>116.57899999999999</v>
          </cell>
        </row>
        <row r="229">
          <cell r="I229">
            <v>299.42920000000004</v>
          </cell>
          <cell r="N229">
            <v>335.27199999999999</v>
          </cell>
          <cell r="S229">
            <v>312</v>
          </cell>
          <cell r="T229">
            <v>58.64</v>
          </cell>
          <cell r="U229">
            <v>96.12</v>
          </cell>
          <cell r="V229">
            <v>33.81</v>
          </cell>
          <cell r="W229">
            <v>98.27</v>
          </cell>
          <cell r="X229">
            <v>286.83999999999997</v>
          </cell>
          <cell r="Y229">
            <v>72.150000000000006</v>
          </cell>
          <cell r="Z229">
            <v>63.54</v>
          </cell>
          <cell r="AA229">
            <v>22.16</v>
          </cell>
          <cell r="AB229">
            <v>33.56</v>
          </cell>
          <cell r="AC229">
            <v>191.41</v>
          </cell>
          <cell r="AD229">
            <v>51</v>
          </cell>
          <cell r="AE229">
            <v>83</v>
          </cell>
          <cell r="AF229">
            <v>22</v>
          </cell>
          <cell r="AG229">
            <v>34</v>
          </cell>
          <cell r="AH229">
            <v>190</v>
          </cell>
          <cell r="AM229">
            <v>178.27</v>
          </cell>
          <cell r="AN229">
            <v>185.78199999999998</v>
          </cell>
          <cell r="AO229">
            <v>125.20760000000001</v>
          </cell>
          <cell r="AP229">
            <v>117.71832000000001</v>
          </cell>
          <cell r="AQ229">
            <v>97</v>
          </cell>
          <cell r="AR229">
            <v>104</v>
          </cell>
          <cell r="AS229">
            <v>128</v>
          </cell>
        </row>
        <row r="230">
          <cell r="I230">
            <v>61.383400000000002</v>
          </cell>
          <cell r="N230">
            <v>49.953000000000003</v>
          </cell>
          <cell r="S230">
            <v>37</v>
          </cell>
          <cell r="T230">
            <v>1</v>
          </cell>
          <cell r="U230">
            <v>15</v>
          </cell>
          <cell r="V230">
            <v>6.52</v>
          </cell>
          <cell r="W230">
            <v>17</v>
          </cell>
          <cell r="X230">
            <v>39.519999999999996</v>
          </cell>
          <cell r="Y230">
            <v>0.52</v>
          </cell>
          <cell r="Z230">
            <v>14.47</v>
          </cell>
          <cell r="AA230">
            <v>0.52</v>
          </cell>
          <cell r="AB230">
            <v>14.47</v>
          </cell>
          <cell r="AC230">
            <v>29.98</v>
          </cell>
          <cell r="AD230">
            <v>4</v>
          </cell>
          <cell r="AE230">
            <v>12</v>
          </cell>
          <cell r="AF230">
            <v>1</v>
          </cell>
          <cell r="AG230">
            <v>14</v>
          </cell>
          <cell r="AH230">
            <v>31</v>
          </cell>
          <cell r="AM230">
            <v>19.440000000000001</v>
          </cell>
          <cell r="AN230">
            <v>15.069999999999999</v>
          </cell>
          <cell r="AO230">
            <v>4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</row>
        <row r="231">
          <cell r="I231">
            <v>24.399999999999977</v>
          </cell>
          <cell r="N231">
            <v>27.451999999999998</v>
          </cell>
          <cell r="S231">
            <v>23</v>
          </cell>
          <cell r="T231">
            <v>0.44</v>
          </cell>
          <cell r="U231">
            <v>2.95</v>
          </cell>
          <cell r="V231">
            <v>0</v>
          </cell>
          <cell r="W231">
            <v>3</v>
          </cell>
          <cell r="X231">
            <v>6.3900000000000006</v>
          </cell>
          <cell r="Y231">
            <v>1.07</v>
          </cell>
          <cell r="Z231">
            <v>3.09</v>
          </cell>
          <cell r="AA231">
            <v>0.75</v>
          </cell>
          <cell r="AB231">
            <v>2.67</v>
          </cell>
          <cell r="AC231">
            <v>7.58</v>
          </cell>
          <cell r="AD231">
            <v>0</v>
          </cell>
          <cell r="AE231">
            <v>3</v>
          </cell>
          <cell r="AF231">
            <v>1</v>
          </cell>
          <cell r="AG231">
            <v>3</v>
          </cell>
          <cell r="AH231">
            <v>7</v>
          </cell>
          <cell r="AM231">
            <v>2.85</v>
          </cell>
          <cell r="AN231">
            <v>13.738</v>
          </cell>
          <cell r="AO231">
            <v>14.855999999999998</v>
          </cell>
          <cell r="AP231">
            <v>13</v>
          </cell>
          <cell r="AQ231">
            <v>10</v>
          </cell>
          <cell r="AR231">
            <v>3</v>
          </cell>
          <cell r="AS231">
            <v>3</v>
          </cell>
        </row>
        <row r="232">
          <cell r="I232">
            <v>0</v>
          </cell>
          <cell r="N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</row>
        <row r="233">
          <cell r="I233">
            <v>0</v>
          </cell>
          <cell r="N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</row>
        <row r="235">
          <cell r="I235">
            <v>261.39100000000002</v>
          </cell>
          <cell r="N235">
            <v>93.900740000000042</v>
          </cell>
          <cell r="S235">
            <v>-326.36174000000005</v>
          </cell>
          <cell r="T235">
            <v>5.5599999999999952</v>
          </cell>
          <cell r="U235">
            <v>27.060000000000002</v>
          </cell>
          <cell r="V235">
            <v>0</v>
          </cell>
          <cell r="W235">
            <v>-9.0000000000003411E-2</v>
          </cell>
          <cell r="X235">
            <v>0</v>
          </cell>
          <cell r="Y235">
            <v>-62.16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-61.46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M235">
            <v>0</v>
          </cell>
          <cell r="AN235">
            <v>-23.549999999999997</v>
          </cell>
          <cell r="AO235">
            <v>-5.6500000000000057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</row>
        <row r="237">
          <cell r="I237">
            <v>-28.849800000000016</v>
          </cell>
          <cell r="N237">
            <v>-208.88226000000003</v>
          </cell>
          <cell r="S237">
            <v>-625.29174000000012</v>
          </cell>
          <cell r="T237">
            <v>-67.150000000000006</v>
          </cell>
          <cell r="U237">
            <v>-77.040000000000006</v>
          </cell>
          <cell r="V237">
            <v>-26.810000000000009</v>
          </cell>
          <cell r="W237">
            <v>-90.36</v>
          </cell>
          <cell r="X237">
            <v>-293.88999999999993</v>
          </cell>
          <cell r="Y237">
            <v>-111.84</v>
          </cell>
          <cell r="Z237">
            <v>-44.1</v>
          </cell>
          <cell r="AA237">
            <v>10.63</v>
          </cell>
          <cell r="AB237">
            <v>6.74</v>
          </cell>
          <cell r="AC237">
            <v>-76.41</v>
          </cell>
          <cell r="AD237">
            <v>-132.46</v>
          </cell>
          <cell r="AE237">
            <v>-70</v>
          </cell>
          <cell r="AF237">
            <v>-37</v>
          </cell>
          <cell r="AG237">
            <v>-47</v>
          </cell>
          <cell r="AH237">
            <v>-225</v>
          </cell>
          <cell r="AM237">
            <v>-150.24</v>
          </cell>
          <cell r="AN237">
            <v>-103.22899999999997</v>
          </cell>
          <cell r="AO237">
            <v>-205.72117142857144</v>
          </cell>
          <cell r="AP237">
            <v>-194.29732000000001</v>
          </cell>
          <cell r="AQ237">
            <v>-223.57900000000001</v>
          </cell>
          <cell r="AR237">
            <v>-223.57900000000001</v>
          </cell>
          <cell r="AS237">
            <v>-247.57900000000001</v>
          </cell>
        </row>
        <row r="238">
          <cell r="I238">
            <v>-3.866882220172911E-3</v>
          </cell>
          <cell r="N238">
            <v>-2.7061446476801128E-3</v>
          </cell>
          <cell r="S238">
            <v>-8.8640144035349398E-3</v>
          </cell>
          <cell r="T238">
            <v>-3.5166775108944059E-3</v>
          </cell>
          <cell r="U238">
            <v>-3.6081134480092638E-3</v>
          </cell>
          <cell r="V238">
            <v>-1.1569798428258697E-3</v>
          </cell>
          <cell r="W238">
            <v>-3.6645727538239729E-3</v>
          </cell>
          <cell r="X238">
            <v>-2.9554207997778384E-3</v>
          </cell>
          <cell r="Y238">
            <v>-4.9621069692058354E-3</v>
          </cell>
          <cell r="Z238">
            <v>-1.9193618889647764E-3</v>
          </cell>
          <cell r="AA238">
            <v>4.3856133751771302E-4</v>
          </cell>
          <cell r="AB238">
            <v>2.6429327360347503E-4</v>
          </cell>
          <cell r="AC238">
            <v>-1.4517380114411598E-3</v>
          </cell>
          <cell r="AD238">
            <v>-5.9594950816378141E-3</v>
          </cell>
          <cell r="AE238">
            <v>-3.0512783307902638E-3</v>
          </cell>
          <cell r="AF238">
            <v>-1.6401252438855989E-3</v>
          </cell>
          <cell r="AG238">
            <v>-1.9741218274812312E-3</v>
          </cell>
          <cell r="AH238">
            <v>-3.0149047857005577E-3</v>
          </cell>
          <cell r="AM238">
            <v>-1.2739093599846245E-3</v>
          </cell>
          <cell r="AN238">
            <v>-1.0658635314306063E-3</v>
          </cell>
          <cell r="AO238">
            <v>-2.0514793139349511E-3</v>
          </cell>
          <cell r="AP238">
            <v>-1.8097941986027098E-3</v>
          </cell>
          <cell r="AQ238">
            <v>-2.0031075756508881E-3</v>
          </cell>
          <cell r="AR238">
            <v>-1.9281658456726061E-3</v>
          </cell>
          <cell r="AS238">
            <v>-2.0549535736436937E-3</v>
          </cell>
        </row>
        <row r="242">
          <cell r="I242">
            <v>-900.8</v>
          </cell>
          <cell r="N242">
            <v>447</v>
          </cell>
          <cell r="S242">
            <v>-944.58000000000015</v>
          </cell>
          <cell r="T242">
            <v>79</v>
          </cell>
          <cell r="U242">
            <v>154.30000000000001</v>
          </cell>
          <cell r="V242">
            <v>-461</v>
          </cell>
          <cell r="W242">
            <v>1629</v>
          </cell>
          <cell r="X242">
            <v>1401.3</v>
          </cell>
          <cell r="Y242">
            <v>158.16</v>
          </cell>
          <cell r="Z242">
            <v>531.53</v>
          </cell>
          <cell r="AA242">
            <v>432.54</v>
          </cell>
          <cell r="AB242">
            <v>1250.0999999999999</v>
          </cell>
          <cell r="AC242">
            <v>2372.33</v>
          </cell>
          <cell r="AD242">
            <v>279</v>
          </cell>
          <cell r="AE242">
            <v>1522</v>
          </cell>
          <cell r="AF242">
            <v>-51</v>
          </cell>
          <cell r="AG242">
            <v>1772</v>
          </cell>
          <cell r="AH242">
            <v>3522</v>
          </cell>
          <cell r="AM242">
            <v>4113.3</v>
          </cell>
          <cell r="AN242">
            <v>4105.32</v>
          </cell>
          <cell r="AO242">
            <v>4920.4901488833748</v>
          </cell>
          <cell r="AP242">
            <v>4427.5223880597014</v>
          </cell>
          <cell r="AQ242">
            <v>1492</v>
          </cell>
          <cell r="AR242">
            <v>1149</v>
          </cell>
          <cell r="AS242">
            <v>2103</v>
          </cell>
        </row>
        <row r="243">
          <cell r="I243">
            <v>-1.5440802305475503E-2</v>
          </cell>
          <cell r="N243">
            <v>5.7910454315891176E-3</v>
          </cell>
          <cell r="S243">
            <v>-1.33901828373601E-2</v>
          </cell>
          <cell r="T243">
            <v>1.7229886836697836E-2</v>
          </cell>
          <cell r="U243">
            <v>7.2265304390943591E-3</v>
          </cell>
          <cell r="V243">
            <v>-1.851340367669892E-2</v>
          </cell>
          <cell r="W243">
            <v>6.7362276937822263E-2</v>
          </cell>
          <cell r="X243">
            <v>1.5845696230213827E-2</v>
          </cell>
          <cell r="Y243">
            <v>7.017228525121556E-3</v>
          </cell>
          <cell r="Z243">
            <v>3.453676280612742E-2</v>
          </cell>
          <cell r="AA243">
            <v>1.7845279485410318E-2</v>
          </cell>
          <cell r="AB243">
            <v>4.9019736102626763E-2</v>
          </cell>
          <cell r="AC243">
            <v>2.759873706920539E-2</v>
          </cell>
          <cell r="AD243">
            <v>1.4352098226200078E-2</v>
          </cell>
          <cell r="AE243">
            <v>6.6343508849468297E-2</v>
          </cell>
          <cell r="AF243">
            <v>-2.2607131740044742E-3</v>
          </cell>
          <cell r="AG243">
            <v>7.4428593155249828E-2</v>
          </cell>
          <cell r="AH243">
            <v>3.7488971747069007E-2</v>
          </cell>
          <cell r="AM243">
            <v>4.329123736305978E-2</v>
          </cell>
          <cell r="AN243">
            <v>4.2388387690016349E-2</v>
          </cell>
          <cell r="AO243">
            <v>4.9067792511378897E-2</v>
          </cell>
          <cell r="AP243">
            <v>4.0225139309416964E-2</v>
          </cell>
          <cell r="AQ243">
            <v>1.2381729364338902E-2</v>
          </cell>
          <cell r="AR243">
            <v>8.9518074050253613E-3</v>
          </cell>
          <cell r="AS243">
            <v>1.6533985187347222E-2</v>
          </cell>
        </row>
        <row r="244">
          <cell r="I244">
            <v>-900.8</v>
          </cell>
          <cell r="N244">
            <v>447</v>
          </cell>
          <cell r="S244">
            <v>-944.58000000000015</v>
          </cell>
          <cell r="T244">
            <v>329</v>
          </cell>
          <cell r="U244">
            <v>154.30000000000001</v>
          </cell>
          <cell r="V244">
            <v>-429</v>
          </cell>
          <cell r="W244">
            <v>1661</v>
          </cell>
          <cell r="X244">
            <v>1401.3</v>
          </cell>
          <cell r="Y244">
            <v>158.16</v>
          </cell>
          <cell r="Z244">
            <v>793.53</v>
          </cell>
          <cell r="AA244">
            <v>432.54</v>
          </cell>
          <cell r="AB244">
            <v>1250.0999999999999</v>
          </cell>
          <cell r="AC244">
            <v>2634.33</v>
          </cell>
          <cell r="AD244">
            <v>319</v>
          </cell>
          <cell r="AE244">
            <v>1522</v>
          </cell>
          <cell r="AF244">
            <v>-51</v>
          </cell>
          <cell r="AG244">
            <v>1772</v>
          </cell>
          <cell r="AH244">
            <v>3562</v>
          </cell>
          <cell r="AN244">
            <v>4105.32</v>
          </cell>
          <cell r="AO244">
            <v>4920.4901488833748</v>
          </cell>
          <cell r="AP244">
            <v>4318.5223880597014</v>
          </cell>
          <cell r="AQ244">
            <v>1382</v>
          </cell>
          <cell r="AR244">
            <v>1038</v>
          </cell>
          <cell r="AS244">
            <v>1992</v>
          </cell>
        </row>
        <row r="246">
          <cell r="I246">
            <v>-128</v>
          </cell>
          <cell r="N246">
            <v>-254</v>
          </cell>
          <cell r="S246">
            <v>-537</v>
          </cell>
          <cell r="T246">
            <v>-596</v>
          </cell>
          <cell r="U246">
            <v>67</v>
          </cell>
          <cell r="V246">
            <v>-66</v>
          </cell>
          <cell r="W246">
            <v>-59</v>
          </cell>
          <cell r="X246">
            <v>-654</v>
          </cell>
          <cell r="Y246">
            <v>92</v>
          </cell>
          <cell r="Z246">
            <v>708</v>
          </cell>
          <cell r="AA246">
            <v>0</v>
          </cell>
          <cell r="AB246">
            <v>301.12</v>
          </cell>
          <cell r="AC246">
            <v>1101.1199999999999</v>
          </cell>
          <cell r="AD246">
            <v>158</v>
          </cell>
          <cell r="AE246">
            <v>1437</v>
          </cell>
          <cell r="AF246">
            <v>-304</v>
          </cell>
          <cell r="AG246">
            <v>592</v>
          </cell>
          <cell r="AH246">
            <v>1883</v>
          </cell>
          <cell r="AM246">
            <v>1883</v>
          </cell>
          <cell r="AN246">
            <v>1830.1799999999998</v>
          </cell>
          <cell r="AO246">
            <v>2529</v>
          </cell>
          <cell r="AP246">
            <v>2019</v>
          </cell>
          <cell r="AQ246">
            <v>1848</v>
          </cell>
          <cell r="AR246">
            <v>1476</v>
          </cell>
          <cell r="AS246">
            <v>2430</v>
          </cell>
        </row>
        <row r="247">
          <cell r="I247">
            <v>585</v>
          </cell>
          <cell r="N247">
            <v>616</v>
          </cell>
          <cell r="S247">
            <v>240</v>
          </cell>
          <cell r="T247">
            <v>47</v>
          </cell>
          <cell r="U247">
            <v>87</v>
          </cell>
          <cell r="V247">
            <v>84</v>
          </cell>
          <cell r="W247">
            <v>1</v>
          </cell>
          <cell r="X247">
            <v>219</v>
          </cell>
          <cell r="Y247">
            <v>550</v>
          </cell>
          <cell r="Z247">
            <v>1500</v>
          </cell>
          <cell r="AA247">
            <v>0</v>
          </cell>
          <cell r="AB247">
            <v>301.12</v>
          </cell>
          <cell r="AC247">
            <v>2351.12</v>
          </cell>
          <cell r="AD247">
            <v>550</v>
          </cell>
          <cell r="AE247">
            <v>1800</v>
          </cell>
          <cell r="AF247">
            <v>0</v>
          </cell>
          <cell r="AG247">
            <v>788</v>
          </cell>
          <cell r="AH247">
            <v>3138</v>
          </cell>
          <cell r="AM247">
            <v>3138</v>
          </cell>
          <cell r="AN247">
            <v>2785.18</v>
          </cell>
          <cell r="AO247">
            <v>3795</v>
          </cell>
          <cell r="AP247">
            <v>3720</v>
          </cell>
          <cell r="AQ247">
            <v>3748</v>
          </cell>
          <cell r="AR247">
            <v>2828</v>
          </cell>
          <cell r="AS247">
            <v>4578</v>
          </cell>
        </row>
        <row r="248">
          <cell r="I248">
            <v>713</v>
          </cell>
          <cell r="N248">
            <v>870</v>
          </cell>
          <cell r="S248">
            <v>777</v>
          </cell>
          <cell r="T248">
            <v>643</v>
          </cell>
          <cell r="U248">
            <v>20</v>
          </cell>
          <cell r="V248">
            <v>150</v>
          </cell>
          <cell r="W248">
            <v>60</v>
          </cell>
          <cell r="X248">
            <v>873</v>
          </cell>
          <cell r="Y248">
            <v>458</v>
          </cell>
          <cell r="Z248">
            <v>792</v>
          </cell>
          <cell r="AA248">
            <v>0</v>
          </cell>
          <cell r="AB248">
            <v>0</v>
          </cell>
          <cell r="AC248">
            <v>1250</v>
          </cell>
          <cell r="AD248">
            <v>392</v>
          </cell>
          <cell r="AE248">
            <v>363</v>
          </cell>
          <cell r="AF248">
            <v>304</v>
          </cell>
          <cell r="AG248">
            <v>196</v>
          </cell>
          <cell r="AH248">
            <v>1255</v>
          </cell>
          <cell r="AM248">
            <v>1255</v>
          </cell>
          <cell r="AN248">
            <v>955</v>
          </cell>
          <cell r="AO248">
            <v>1266</v>
          </cell>
          <cell r="AP248">
            <v>1701</v>
          </cell>
          <cell r="AQ248">
            <v>1900</v>
          </cell>
          <cell r="AR248">
            <v>1352</v>
          </cell>
          <cell r="AS248">
            <v>2148</v>
          </cell>
        </row>
        <row r="249">
          <cell r="I249">
            <v>-416.8</v>
          </cell>
          <cell r="N249">
            <v>-193</v>
          </cell>
          <cell r="S249">
            <v>-131</v>
          </cell>
          <cell r="T249">
            <v>-260</v>
          </cell>
          <cell r="U249">
            <v>-71</v>
          </cell>
          <cell r="V249">
            <v>-136</v>
          </cell>
          <cell r="W249">
            <v>-72</v>
          </cell>
          <cell r="X249">
            <v>-539</v>
          </cell>
          <cell r="Y249">
            <v>-14.5</v>
          </cell>
          <cell r="Z249">
            <v>-276.5</v>
          </cell>
          <cell r="AA249">
            <v>-14.5</v>
          </cell>
          <cell r="AB249">
            <v>-14.5</v>
          </cell>
          <cell r="AC249">
            <v>-320</v>
          </cell>
          <cell r="AD249">
            <v>-62</v>
          </cell>
          <cell r="AE249">
            <v>-138</v>
          </cell>
          <cell r="AF249">
            <v>-115</v>
          </cell>
          <cell r="AG249">
            <v>-32</v>
          </cell>
          <cell r="AH249">
            <v>-347</v>
          </cell>
          <cell r="AM249">
            <v>-539</v>
          </cell>
          <cell r="AN249">
            <v>-100</v>
          </cell>
          <cell r="AO249">
            <v>-102.85359801488836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</row>
        <row r="250">
          <cell r="I250">
            <v>-371</v>
          </cell>
          <cell r="N250">
            <v>3</v>
          </cell>
          <cell r="S250">
            <v>-473</v>
          </cell>
          <cell r="T250">
            <v>391</v>
          </cell>
          <cell r="U250">
            <v>93.2</v>
          </cell>
          <cell r="V250">
            <v>-182</v>
          </cell>
          <cell r="W250">
            <v>394</v>
          </cell>
          <cell r="X250">
            <v>696.2</v>
          </cell>
          <cell r="Y250">
            <v>302.39</v>
          </cell>
          <cell r="Z250">
            <v>-201.01</v>
          </cell>
          <cell r="AA250">
            <v>193.38</v>
          </cell>
          <cell r="AB250">
            <v>105.23</v>
          </cell>
          <cell r="AC250">
            <v>399.99</v>
          </cell>
          <cell r="AD250">
            <v>453</v>
          </cell>
          <cell r="AE250">
            <v>-126</v>
          </cell>
          <cell r="AF250">
            <v>155</v>
          </cell>
          <cell r="AG250">
            <v>586</v>
          </cell>
          <cell r="AH250">
            <v>1068</v>
          </cell>
          <cell r="AM250">
            <v>696.2</v>
          </cell>
          <cell r="AN250">
            <v>387.57</v>
          </cell>
          <cell r="AO250">
            <v>398.62968982630281</v>
          </cell>
          <cell r="AP250">
            <v>-206</v>
          </cell>
          <cell r="AQ250">
            <v>-192</v>
          </cell>
          <cell r="AR250">
            <v>-279</v>
          </cell>
          <cell r="AS250">
            <v>-279</v>
          </cell>
        </row>
        <row r="251">
          <cell r="I251">
            <v>15</v>
          </cell>
          <cell r="N251">
            <v>382</v>
          </cell>
          <cell r="S251">
            <v>-594.46</v>
          </cell>
          <cell r="T251">
            <v>349</v>
          </cell>
          <cell r="U251">
            <v>-138.9</v>
          </cell>
          <cell r="V251">
            <v>-349</v>
          </cell>
          <cell r="W251">
            <v>1023</v>
          </cell>
          <cell r="X251">
            <v>884.09999999999991</v>
          </cell>
          <cell r="Y251">
            <v>-336.64</v>
          </cell>
          <cell r="Z251">
            <v>60.76</v>
          </cell>
          <cell r="AA251">
            <v>-70.19</v>
          </cell>
          <cell r="AB251">
            <v>492.41</v>
          </cell>
          <cell r="AC251">
            <v>146.34</v>
          </cell>
          <cell r="AD251">
            <v>-520</v>
          </cell>
          <cell r="AE251">
            <v>59</v>
          </cell>
          <cell r="AF251">
            <v>-71</v>
          </cell>
          <cell r="AG251">
            <v>261</v>
          </cell>
          <cell r="AH251">
            <v>-271</v>
          </cell>
          <cell r="AM251">
            <v>884.09999999999991</v>
          </cell>
          <cell r="AN251">
            <v>187.57</v>
          </cell>
          <cell r="AO251">
            <v>244.34929280397029</v>
          </cell>
          <cell r="AP251">
            <v>-156</v>
          </cell>
          <cell r="AQ251">
            <v>-164</v>
          </cell>
          <cell r="AR251">
            <v>-48</v>
          </cell>
          <cell r="AS251">
            <v>-48</v>
          </cell>
        </row>
        <row r="253">
          <cell r="I253">
            <v>0</v>
          </cell>
          <cell r="N253">
            <v>509</v>
          </cell>
          <cell r="S253">
            <v>790.87999999999988</v>
          </cell>
          <cell r="T253">
            <v>195</v>
          </cell>
          <cell r="U253">
            <v>204</v>
          </cell>
          <cell r="V253">
            <v>272</v>
          </cell>
          <cell r="W253">
            <v>343</v>
          </cell>
          <cell r="X253">
            <v>1014</v>
          </cell>
          <cell r="Y253">
            <v>114.91</v>
          </cell>
          <cell r="Z253">
            <v>240.28</v>
          </cell>
          <cell r="AA253">
            <v>323.85000000000002</v>
          </cell>
          <cell r="AB253">
            <v>365.84</v>
          </cell>
          <cell r="AC253">
            <v>1044.8800000000001</v>
          </cell>
          <cell r="AD253">
            <v>250</v>
          </cell>
          <cell r="AE253">
            <v>290</v>
          </cell>
          <cell r="AF253">
            <v>284</v>
          </cell>
          <cell r="AG253">
            <v>365</v>
          </cell>
          <cell r="AH253">
            <v>1189</v>
          </cell>
          <cell r="AM253">
            <v>1189</v>
          </cell>
          <cell r="AN253">
            <v>1800</v>
          </cell>
          <cell r="AO253">
            <v>1851.3647642679905</v>
          </cell>
          <cell r="AP253">
            <v>2770.5223880597014</v>
          </cell>
          <cell r="AQ253">
            <v>3091.4179104477612</v>
          </cell>
          <cell r="AR253">
            <v>3304.1044776119402</v>
          </cell>
          <cell r="AS253">
            <v>3304.1044776119406</v>
          </cell>
        </row>
        <row r="257">
          <cell r="I257">
            <v>-103</v>
          </cell>
          <cell r="N257">
            <v>78</v>
          </cell>
          <cell r="S257">
            <v>-681</v>
          </cell>
          <cell r="T257">
            <v>-50</v>
          </cell>
          <cell r="U257">
            <v>285</v>
          </cell>
          <cell r="V257">
            <v>179</v>
          </cell>
          <cell r="W257">
            <v>-49</v>
          </cell>
          <cell r="X257">
            <v>365</v>
          </cell>
          <cell r="Y257">
            <v>-578</v>
          </cell>
          <cell r="Z257">
            <v>-690</v>
          </cell>
          <cell r="AA257">
            <v>57</v>
          </cell>
          <cell r="AB257">
            <v>111</v>
          </cell>
          <cell r="AC257">
            <v>-1100</v>
          </cell>
          <cell r="AD257">
            <v>-1341</v>
          </cell>
          <cell r="AE257">
            <v>69</v>
          </cell>
          <cell r="AF257">
            <v>331</v>
          </cell>
          <cell r="AG257">
            <v>586</v>
          </cell>
          <cell r="AH257">
            <v>-355</v>
          </cell>
          <cell r="AM257">
            <v>652</v>
          </cell>
          <cell r="AN257">
            <v>367</v>
          </cell>
          <cell r="AO257">
            <v>0</v>
          </cell>
          <cell r="AP257">
            <v>-323</v>
          </cell>
          <cell r="AQ257">
            <v>-343</v>
          </cell>
          <cell r="AR257">
            <v>-364</v>
          </cell>
          <cell r="AS257">
            <v>-364</v>
          </cell>
        </row>
        <row r="258">
          <cell r="I258">
            <v>-1.7655446685878964E-3</v>
          </cell>
          <cell r="N258">
            <v>1.0105179947739399E-3</v>
          </cell>
          <cell r="S258">
            <v>-9.653723890239288E-3</v>
          </cell>
          <cell r="T258">
            <v>-2.6185238353644128E-3</v>
          </cell>
          <cell r="U258">
            <v>1.3347771711872276E-2</v>
          </cell>
          <cell r="V258">
            <v>7.7247068954058419E-3</v>
          </cell>
          <cell r="W258">
            <v>-1.9872074472927696E-3</v>
          </cell>
          <cell r="X258">
            <v>4.127366819402018E-3</v>
          </cell>
          <cell r="Y258">
            <v>-2.5644651539708265E-2</v>
          </cell>
          <cell r="Z258">
            <v>-3.0030832276319638E-2</v>
          </cell>
          <cell r="AA258">
            <v>2.351645930245499E-3</v>
          </cell>
          <cell r="AB258">
            <v>4.352604357564651E-3</v>
          </cell>
          <cell r="AC258">
            <v>-1.1524224670457358E-2</v>
          </cell>
          <cell r="AD258">
            <v>-6.0332801634276817E-2</v>
          </cell>
          <cell r="AE258">
            <v>3.0076886403504026E-3</v>
          </cell>
          <cell r="AF258">
            <v>1.4672471776381981E-2</v>
          </cell>
          <cell r="AG258">
            <v>2.4613518955404288E-2</v>
          </cell>
          <cell r="AH258">
            <v>-3.7362675379588699E-3</v>
          </cell>
          <cell r="AM258">
            <v>6.8621026330962917E-3</v>
          </cell>
          <cell r="AN258">
            <v>3.789360703242622E-3</v>
          </cell>
          <cell r="AO258">
            <v>0</v>
          </cell>
          <cell r="AP258">
            <v>-3.0086031353838295E-3</v>
          </cell>
          <cell r="AQ258">
            <v>-3.0730341331173974E-3</v>
          </cell>
          <cell r="AR258">
            <v>-3.1391694560975254E-3</v>
          </cell>
          <cell r="AS258">
            <v>-3.0212703856397531E-3</v>
          </cell>
        </row>
        <row r="259"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</row>
        <row r="261">
          <cell r="I261">
            <v>3</v>
          </cell>
          <cell r="N261">
            <v>266</v>
          </cell>
          <cell r="S261">
            <v>84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289.19</v>
          </cell>
          <cell r="Z261">
            <v>0</v>
          </cell>
          <cell r="AA261">
            <v>0</v>
          </cell>
          <cell r="AB261">
            <v>37.42</v>
          </cell>
          <cell r="AC261">
            <v>326.61</v>
          </cell>
          <cell r="AD261">
            <v>298</v>
          </cell>
          <cell r="AE261">
            <v>0</v>
          </cell>
          <cell r="AF261">
            <v>0</v>
          </cell>
          <cell r="AG261">
            <v>37</v>
          </cell>
          <cell r="AH261">
            <v>335</v>
          </cell>
          <cell r="AM261">
            <v>954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</row>
        <row r="262">
          <cell r="I262">
            <v>5.1423631123919306E-5</v>
          </cell>
          <cell r="N262">
            <v>3.4461254693572826E-3</v>
          </cell>
          <cell r="S262">
            <v>1.1907677045229078E-3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1.28307556726094E-2</v>
          </cell>
          <cell r="Z262">
            <v>0</v>
          </cell>
          <cell r="AA262">
            <v>0</v>
          </cell>
          <cell r="AB262">
            <v>1.4673374329735968E-3</v>
          </cell>
          <cell r="AC262">
            <v>3.4217518360164343E-3</v>
          </cell>
          <cell r="AD262">
            <v>1.3407289252061515E-2</v>
          </cell>
          <cell r="AE262">
            <v>0</v>
          </cell>
          <cell r="AF262">
            <v>0</v>
          </cell>
          <cell r="AG262">
            <v>1.5540959067405437E-3</v>
          </cell>
          <cell r="AH262">
            <v>3.5257735921583708E-3</v>
          </cell>
          <cell r="AM262">
            <v>1.0040561214683838E-2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</row>
        <row r="264">
          <cell r="S264">
            <v>779</v>
          </cell>
          <cell r="T264">
            <v>641.29999999999995</v>
          </cell>
          <cell r="U264">
            <v>0</v>
          </cell>
          <cell r="V264">
            <v>102</v>
          </cell>
          <cell r="W264">
            <v>0</v>
          </cell>
          <cell r="X264">
            <v>743.3</v>
          </cell>
          <cell r="Y264">
            <v>1287</v>
          </cell>
          <cell r="Z264">
            <v>1770</v>
          </cell>
          <cell r="AA264">
            <v>0</v>
          </cell>
          <cell r="AB264">
            <v>40</v>
          </cell>
          <cell r="AC264">
            <v>3097</v>
          </cell>
          <cell r="AD264">
            <v>1283</v>
          </cell>
          <cell r="AE264">
            <v>0</v>
          </cell>
          <cell r="AF264">
            <v>40</v>
          </cell>
          <cell r="AG264">
            <v>0</v>
          </cell>
          <cell r="AH264">
            <v>1323</v>
          </cell>
          <cell r="AM264">
            <v>1149</v>
          </cell>
          <cell r="AN264">
            <v>410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</row>
        <row r="265">
          <cell r="S265">
            <v>1.1042952878849347E-2</v>
          </cell>
          <cell r="T265">
            <v>3.3585186712383953E-2</v>
          </cell>
          <cell r="U265">
            <v>0</v>
          </cell>
          <cell r="V265">
            <v>4.4017882867675752E-3</v>
          </cell>
          <cell r="W265">
            <v>0</v>
          </cell>
          <cell r="X265">
            <v>8.4051281009904638E-3</v>
          </cell>
          <cell r="Y265">
            <v>5.7101499189627224E-2</v>
          </cell>
          <cell r="Z265">
            <v>7.7035613230559061E-2</v>
          </cell>
          <cell r="AA265">
            <v>0</v>
          </cell>
          <cell r="AB265">
            <v>1.5685060747980726E-3</v>
          </cell>
          <cell r="AC265">
            <v>3.2445930731278577E-2</v>
          </cell>
          <cell r="AD265">
            <v>5.7723329229513162E-2</v>
          </cell>
          <cell r="AE265">
            <v>0</v>
          </cell>
          <cell r="AF265">
            <v>1.773108371768215E-3</v>
          </cell>
          <cell r="AG265">
            <v>0</v>
          </cell>
          <cell r="AH265">
            <v>1.3924174514703057E-2</v>
          </cell>
          <cell r="AM265">
            <v>1.209287718623871E-2</v>
          </cell>
          <cell r="AN265">
            <v>4.233345744766962E-3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</row>
        <row r="269">
          <cell r="I269">
            <v>-1270.74324</v>
          </cell>
          <cell r="N269">
            <v>261.35218000000009</v>
          </cell>
          <cell r="S269">
            <v>-2133.3317400000005</v>
          </cell>
          <cell r="T269">
            <v>479.31</v>
          </cell>
          <cell r="U269">
            <v>672.56</v>
          </cell>
          <cell r="V269">
            <v>36.299999999999983</v>
          </cell>
          <cell r="W269">
            <v>1260.5899999999999</v>
          </cell>
          <cell r="X269">
            <v>2282.88</v>
          </cell>
          <cell r="Y269">
            <v>720.16264999999999</v>
          </cell>
          <cell r="Z269">
            <v>1141.056</v>
          </cell>
          <cell r="AA269">
            <v>376.73400000000004</v>
          </cell>
          <cell r="AB269">
            <v>1071.8219999999999</v>
          </cell>
          <cell r="AC269">
            <v>3404.34465</v>
          </cell>
          <cell r="AD269">
            <v>16.659999999999854</v>
          </cell>
          <cell r="AE269">
            <v>1199</v>
          </cell>
          <cell r="AF269">
            <v>716</v>
          </cell>
          <cell r="AG269">
            <v>1698</v>
          </cell>
          <cell r="AH269">
            <v>3795.54</v>
          </cell>
          <cell r="AM269">
            <v>6056.1900000000005</v>
          </cell>
          <cell r="AN269">
            <v>6571.6880000000001</v>
          </cell>
          <cell r="AO269">
            <v>6729.0549774548035</v>
          </cell>
          <cell r="AP269">
            <v>5900.7988680597009</v>
          </cell>
          <cell r="AQ269">
            <v>3852.0242939999998</v>
          </cell>
          <cell r="AR269">
            <v>2910.4292728199998</v>
          </cell>
          <cell r="AS269">
            <v>4101.1427310046001</v>
          </cell>
        </row>
        <row r="270">
          <cell r="I270">
            <v>-2.1782077208991356E-2</v>
          </cell>
          <cell r="N270">
            <v>3.3859112931204863E-3</v>
          </cell>
          <cell r="S270">
            <v>-3.0241696893162633E-2</v>
          </cell>
          <cell r="T270">
            <v>2.5101693190570332E-2</v>
          </cell>
          <cell r="U270">
            <v>3.1498867868550232E-2</v>
          </cell>
          <cell r="V270">
            <v>1.5665187726437541E-3</v>
          </cell>
          <cell r="W270">
            <v>5.1123547673118212E-2</v>
          </cell>
          <cell r="X270">
            <v>2.5814474423771171E-2</v>
          </cell>
          <cell r="Y270">
            <v>3.1952111091977313E-2</v>
          </cell>
          <cell r="Z270">
            <v>4.9662117904185767E-2</v>
          </cell>
          <cell r="AA270">
            <v>1.5542894348861542E-2</v>
          </cell>
          <cell r="AB270">
            <v>4.2028982952555485E-2</v>
          </cell>
          <cell r="AC270">
            <v>3.5665847820245018E-2</v>
          </cell>
          <cell r="AD270">
            <v>7.4954845281658691E-4</v>
          </cell>
          <cell r="AE270">
            <v>5.226403883739323E-2</v>
          </cell>
          <cell r="AF270">
            <v>3.173863985465105E-2</v>
          </cell>
          <cell r="AG270">
            <v>7.1320401341768744E-2</v>
          </cell>
          <cell r="AH270">
            <v>3.9946909552181435E-2</v>
          </cell>
          <cell r="AM270">
            <v>6.3739566480876433E-2</v>
          </cell>
          <cell r="AN270">
            <v>6.785421324569782E-2</v>
          </cell>
          <cell r="AO270">
            <v>6.710304531477268E-2</v>
          </cell>
          <cell r="AP270">
            <v>5.4963349770011667E-2</v>
          </cell>
          <cell r="AQ270">
            <v>3.4511376492884681E-2</v>
          </cell>
          <cell r="AR270">
            <v>2.5099809553210648E-2</v>
          </cell>
          <cell r="AS270">
            <v>3.4040277693587744E-2</v>
          </cell>
        </row>
        <row r="276">
          <cell r="B276">
            <v>1987</v>
          </cell>
          <cell r="C276">
            <v>1988</v>
          </cell>
          <cell r="D276">
            <v>1989</v>
          </cell>
          <cell r="E276">
            <v>1990</v>
          </cell>
          <cell r="F276">
            <v>1991</v>
          </cell>
          <cell r="G276">
            <v>1992</v>
          </cell>
          <cell r="H276">
            <v>1993</v>
          </cell>
          <cell r="I276">
            <v>1994</v>
          </cell>
          <cell r="J276" t="str">
            <v>1995</v>
          </cell>
          <cell r="K276" t="str">
            <v>1995</v>
          </cell>
          <cell r="L276" t="str">
            <v>1995</v>
          </cell>
          <cell r="M276" t="str">
            <v>1995</v>
          </cell>
          <cell r="N276">
            <v>1995</v>
          </cell>
          <cell r="O276">
            <v>1996</v>
          </cell>
          <cell r="P276">
            <v>1996</v>
          </cell>
          <cell r="Q276">
            <v>1996</v>
          </cell>
          <cell r="R276">
            <v>1996</v>
          </cell>
          <cell r="S276">
            <v>1996</v>
          </cell>
          <cell r="T276">
            <v>1997</v>
          </cell>
          <cell r="U276">
            <v>1997</v>
          </cell>
          <cell r="V276">
            <v>1997</v>
          </cell>
          <cell r="W276">
            <v>1997</v>
          </cell>
          <cell r="X276">
            <v>1997</v>
          </cell>
          <cell r="Y276">
            <v>1998</v>
          </cell>
          <cell r="Z276">
            <v>1998</v>
          </cell>
          <cell r="AA276">
            <v>1998</v>
          </cell>
          <cell r="AB276">
            <v>1998</v>
          </cell>
          <cell r="AC276">
            <v>1998</v>
          </cell>
          <cell r="AD276">
            <v>1998</v>
          </cell>
          <cell r="AE276">
            <v>1998</v>
          </cell>
          <cell r="AF276">
            <v>1998</v>
          </cell>
          <cell r="AG276">
            <v>1998</v>
          </cell>
          <cell r="AH276">
            <v>1998</v>
          </cell>
          <cell r="AM276">
            <v>1998</v>
          </cell>
          <cell r="AN276">
            <v>1999</v>
          </cell>
          <cell r="AO276">
            <v>2000</v>
          </cell>
          <cell r="AP276">
            <v>2001</v>
          </cell>
          <cell r="AQ276">
            <v>2002</v>
          </cell>
          <cell r="AR276">
            <v>2003</v>
          </cell>
          <cell r="AS276">
            <v>2004</v>
          </cell>
        </row>
        <row r="277">
          <cell r="J277" t="str">
            <v>Q1</v>
          </cell>
          <cell r="K277" t="str">
            <v>Q2</v>
          </cell>
          <cell r="L277" t="str">
            <v>Q3</v>
          </cell>
          <cell r="M277" t="str">
            <v>Q4</v>
          </cell>
          <cell r="O277" t="str">
            <v>Q1</v>
          </cell>
          <cell r="P277" t="str">
            <v>Q2</v>
          </cell>
          <cell r="Q277" t="str">
            <v>Q3</v>
          </cell>
          <cell r="R277" t="str">
            <v>Q4</v>
          </cell>
          <cell r="T277" t="str">
            <v>Q1</v>
          </cell>
          <cell r="U277" t="str">
            <v>Q2</v>
          </cell>
          <cell r="V277" t="str">
            <v>Q3</v>
          </cell>
          <cell r="W277" t="str">
            <v>Q4</v>
          </cell>
          <cell r="Y277" t="str">
            <v>Q1</v>
          </cell>
          <cell r="Z277" t="str">
            <v>Q2</v>
          </cell>
          <cell r="AA277" t="str">
            <v>Q3</v>
          </cell>
          <cell r="AB277" t="str">
            <v>Q4</v>
          </cell>
          <cell r="AD277" t="str">
            <v>Q1</v>
          </cell>
          <cell r="AE277" t="str">
            <v>Q2</v>
          </cell>
          <cell r="AF277" t="str">
            <v>Q3</v>
          </cell>
          <cell r="AG277" t="str">
            <v>Q4</v>
          </cell>
        </row>
        <row r="278">
          <cell r="O278" t="str">
            <v>Prel.</v>
          </cell>
          <cell r="P278" t="str">
            <v>Prel.</v>
          </cell>
          <cell r="Q278" t="str">
            <v>Prel.</v>
          </cell>
          <cell r="R278" t="str">
            <v>Prel.</v>
          </cell>
          <cell r="S278" t="str">
            <v>Prel.</v>
          </cell>
          <cell r="T278" t="str">
            <v>Prel.</v>
          </cell>
          <cell r="U278" t="str">
            <v>Prel.</v>
          </cell>
          <cell r="V278" t="str">
            <v>Prel.</v>
          </cell>
          <cell r="W278" t="str">
            <v>Prel.</v>
          </cell>
          <cell r="X278" t="str">
            <v>Prel.</v>
          </cell>
          <cell r="Y278" t="str">
            <v>Prog.</v>
          </cell>
          <cell r="Z278" t="str">
            <v>Prog.</v>
          </cell>
          <cell r="AA278" t="str">
            <v>Prog.</v>
          </cell>
          <cell r="AB278" t="str">
            <v>Prog.</v>
          </cell>
          <cell r="AC278" t="str">
            <v>Prog.</v>
          </cell>
          <cell r="AD278" t="str">
            <v>Prog.</v>
          </cell>
          <cell r="AE278" t="str">
            <v>Prog.</v>
          </cell>
          <cell r="AF278" t="str">
            <v>Prog.</v>
          </cell>
          <cell r="AG278" t="str">
            <v>Prog.</v>
          </cell>
          <cell r="AH278" t="str">
            <v>Prog.</v>
          </cell>
          <cell r="AM278" t="str">
            <v>est</v>
          </cell>
          <cell r="AN278" t="str">
            <v>Proj.</v>
          </cell>
          <cell r="AO278" t="str">
            <v>Proj.</v>
          </cell>
          <cell r="AP278" t="str">
            <v>Proj.</v>
          </cell>
          <cell r="AQ278" t="str">
            <v>Proj.</v>
          </cell>
          <cell r="AR278" t="str">
            <v>Proj.</v>
          </cell>
          <cell r="AS278" t="str">
            <v>Proj.</v>
          </cell>
        </row>
        <row r="280">
          <cell r="C280">
            <v>25636.5</v>
          </cell>
          <cell r="D280">
            <v>25866.1</v>
          </cell>
          <cell r="E280">
            <v>25233.1</v>
          </cell>
          <cell r="F280">
            <v>25068.899999999998</v>
          </cell>
          <cell r="G280">
            <v>25574.3</v>
          </cell>
          <cell r="H280">
            <v>25936.313999999998</v>
          </cell>
          <cell r="I280">
            <v>26122.823560000001</v>
          </cell>
          <cell r="N280">
            <v>26075.042739999997</v>
          </cell>
          <cell r="S280">
            <v>24587.54</v>
          </cell>
          <cell r="T280">
            <v>24293.670000000002</v>
          </cell>
          <cell r="U280">
            <v>24526.93</v>
          </cell>
          <cell r="V280">
            <v>24302.230000000003</v>
          </cell>
          <cell r="W280">
            <v>23982.820000000003</v>
          </cell>
          <cell r="X280">
            <v>23253.35</v>
          </cell>
          <cell r="Y280">
            <v>22746.552649999994</v>
          </cell>
          <cell r="Z280">
            <v>22276.078649999999</v>
          </cell>
          <cell r="AA280">
            <v>22163.272649999999</v>
          </cell>
          <cell r="AB280">
            <v>21796.574649999995</v>
          </cell>
          <cell r="AC280">
            <v>21796.574649999995</v>
          </cell>
          <cell r="AD280">
            <v>22751.01</v>
          </cell>
          <cell r="AE280">
            <v>22359.01</v>
          </cell>
          <cell r="AF280">
            <v>22755.01</v>
          </cell>
          <cell r="AG280">
            <v>22058.01</v>
          </cell>
          <cell r="AH280">
            <v>22058.01</v>
          </cell>
          <cell r="AM280">
            <v>22412.039999999997</v>
          </cell>
          <cell r="AN280">
            <v>24124.957999999999</v>
          </cell>
          <cell r="AO280">
            <v>25939.172828571427</v>
          </cell>
          <cell r="AP280">
            <v>27844.449308571428</v>
          </cell>
          <cell r="AQ280">
            <v>30657.473602571426</v>
          </cell>
          <cell r="AR280">
            <v>32893.902875391424</v>
          </cell>
          <cell r="AS280">
            <v>35367.04560639603</v>
          </cell>
        </row>
        <row r="281">
          <cell r="H281">
            <v>23159.493999999999</v>
          </cell>
          <cell r="I281">
            <v>23246.65956</v>
          </cell>
          <cell r="N281">
            <v>23232.629999999997</v>
          </cell>
          <cell r="S281">
            <v>22384.59</v>
          </cell>
          <cell r="T281">
            <v>22157.870000000003</v>
          </cell>
          <cell r="U281">
            <v>22468.170000000002</v>
          </cell>
          <cell r="V281">
            <v>22270.280000000002</v>
          </cell>
          <cell r="W281">
            <v>22041.230000000003</v>
          </cell>
          <cell r="X281">
            <v>21362.879999999997</v>
          </cell>
          <cell r="Y281">
            <v>20967.222649999996</v>
          </cell>
          <cell r="Z281">
            <v>20540.84865</v>
          </cell>
          <cell r="AA281">
            <v>20417.412649999998</v>
          </cell>
          <cell r="AB281">
            <v>20043.974649999996</v>
          </cell>
          <cell r="AC281">
            <v>20043.974649999996</v>
          </cell>
          <cell r="AD281">
            <v>20993</v>
          </cell>
          <cell r="AE281">
            <v>20671</v>
          </cell>
          <cell r="AF281">
            <v>21104</v>
          </cell>
          <cell r="AG281">
            <v>20454</v>
          </cell>
          <cell r="AH281">
            <v>20454</v>
          </cell>
          <cell r="AM281">
            <v>20671.809999999998</v>
          </cell>
          <cell r="AN281">
            <v>22464.406999999999</v>
          </cell>
          <cell r="AO281">
            <v>24478.692999999999</v>
          </cell>
          <cell r="AP281">
            <v>26578.266799999998</v>
          </cell>
          <cell r="AQ281">
            <v>29614.870093999998</v>
          </cell>
          <cell r="AR281">
            <v>32074.878366819998</v>
          </cell>
          <cell r="AS281">
            <v>34795.600097824601</v>
          </cell>
        </row>
        <row r="282">
          <cell r="H282">
            <v>2776.82</v>
          </cell>
          <cell r="I282">
            <v>2876.1639999999998</v>
          </cell>
          <cell r="N282">
            <v>2842.4127399999998</v>
          </cell>
          <cell r="S282">
            <v>2202.9499999999998</v>
          </cell>
          <cell r="T282">
            <v>2135.7999999999997</v>
          </cell>
          <cell r="U282">
            <v>2058.7599999999998</v>
          </cell>
          <cell r="V282">
            <v>2031.9499999999998</v>
          </cell>
          <cell r="W282">
            <v>1941.59</v>
          </cell>
          <cell r="X282">
            <v>1890.47</v>
          </cell>
          <cell r="Y282">
            <v>1779.33</v>
          </cell>
          <cell r="Z282">
            <v>1735.23</v>
          </cell>
          <cell r="AA282">
            <v>1745.86</v>
          </cell>
          <cell r="AB282">
            <v>1752.6</v>
          </cell>
          <cell r="AC282">
            <v>1752.6</v>
          </cell>
          <cell r="AD282">
            <v>1758.01</v>
          </cell>
          <cell r="AE282">
            <v>1688.01</v>
          </cell>
          <cell r="AF282">
            <v>1651.01</v>
          </cell>
          <cell r="AG282">
            <v>1604.01</v>
          </cell>
          <cell r="AH282">
            <v>1604.01</v>
          </cell>
          <cell r="AM282">
            <v>1740.23</v>
          </cell>
          <cell r="AN282">
            <v>1660.5509999999999</v>
          </cell>
          <cell r="AO282">
            <v>1460.4798285714287</v>
          </cell>
          <cell r="AP282">
            <v>1266.1825085714286</v>
          </cell>
          <cell r="AQ282">
            <v>1042.6035085714286</v>
          </cell>
          <cell r="AR282">
            <v>819.02450857142878</v>
          </cell>
          <cell r="AS282">
            <v>571.44550857142883</v>
          </cell>
        </row>
        <row r="284">
          <cell r="C284">
            <v>119.4</v>
          </cell>
          <cell r="D284">
            <v>550</v>
          </cell>
          <cell r="E284">
            <v>1588.2</v>
          </cell>
          <cell r="F284">
            <v>2132.3000000000002</v>
          </cell>
          <cell r="G284">
            <v>2714.6</v>
          </cell>
          <cell r="H284">
            <v>2817.1</v>
          </cell>
          <cell r="I284">
            <v>2955.0240000000003</v>
          </cell>
          <cell r="N284">
            <v>3052.9337399999999</v>
          </cell>
          <cell r="S284">
            <v>2816.04</v>
          </cell>
          <cell r="T284">
            <v>2718.38</v>
          </cell>
          <cell r="U284">
            <v>2736.57</v>
          </cell>
          <cell r="V284">
            <v>2702.6200000000003</v>
          </cell>
          <cell r="W284">
            <v>2764.6200000000003</v>
          </cell>
          <cell r="X284">
            <v>2717.61</v>
          </cell>
          <cell r="Y284">
            <v>2608.2690000000002</v>
          </cell>
          <cell r="Z284">
            <v>2629.2740000000003</v>
          </cell>
          <cell r="AA284">
            <v>2627.2670000000003</v>
          </cell>
          <cell r="AB284">
            <v>2694.2220000000002</v>
          </cell>
          <cell r="AC284">
            <v>2694.2220000000002</v>
          </cell>
          <cell r="AD284">
            <v>2652.61</v>
          </cell>
          <cell r="AE284">
            <v>2759.61</v>
          </cell>
          <cell r="AF284">
            <v>2695.61</v>
          </cell>
          <cell r="AG284">
            <v>2852.61</v>
          </cell>
          <cell r="AH284">
            <v>2852.61</v>
          </cell>
          <cell r="AM284">
            <v>3183.93</v>
          </cell>
          <cell r="AN284">
            <v>3312.2109999999998</v>
          </cell>
          <cell r="AO284">
            <v>3351.5224285714285</v>
          </cell>
          <cell r="AP284">
            <v>3236.1484285714282</v>
          </cell>
          <cell r="AQ284">
            <v>3228.5044285714284</v>
          </cell>
          <cell r="AR284">
            <v>2938.6769285714286</v>
          </cell>
          <cell r="AS284">
            <v>2628.7067535714286</v>
          </cell>
        </row>
        <row r="285">
          <cell r="H285">
            <v>2320.1</v>
          </cell>
          <cell r="I285">
            <v>2476.9940000000001</v>
          </cell>
          <cell r="N285">
            <v>2567.54</v>
          </cell>
          <cell r="S285">
            <v>2365.15</v>
          </cell>
          <cell r="T285">
            <v>2285.71</v>
          </cell>
          <cell r="U285">
            <v>2300.59</v>
          </cell>
          <cell r="V285">
            <v>2254.1700000000005</v>
          </cell>
          <cell r="W285">
            <v>2288.1700000000005</v>
          </cell>
          <cell r="X285">
            <v>2184</v>
          </cell>
          <cell r="Y285">
            <v>2095.5990000000002</v>
          </cell>
          <cell r="Z285">
            <v>2134.6040000000003</v>
          </cell>
          <cell r="AA285">
            <v>2153.5370000000003</v>
          </cell>
          <cell r="AB285">
            <v>2224.0520000000001</v>
          </cell>
          <cell r="AC285">
            <v>2224.0520000000001</v>
          </cell>
          <cell r="AD285">
            <v>2135</v>
          </cell>
          <cell r="AE285">
            <v>2217</v>
          </cell>
          <cell r="AF285">
            <v>2166</v>
          </cell>
          <cell r="AG285">
            <v>2319</v>
          </cell>
          <cell r="AH285">
            <v>2319</v>
          </cell>
          <cell r="AM285">
            <v>2603.08</v>
          </cell>
          <cell r="AN285">
            <v>2596.4499999999998</v>
          </cell>
          <cell r="AO285">
            <v>2691.7689999999998</v>
          </cell>
          <cell r="AP285">
            <v>2639.9739999999997</v>
          </cell>
          <cell r="AQ285">
            <v>2748.9089999999997</v>
          </cell>
          <cell r="AR285">
            <v>2575.6605</v>
          </cell>
          <cell r="AS285">
            <v>2382.2693250000002</v>
          </cell>
        </row>
        <row r="286">
          <cell r="H286">
            <v>497</v>
          </cell>
          <cell r="I286">
            <v>478.03</v>
          </cell>
          <cell r="N286">
            <v>485.39373999999998</v>
          </cell>
          <cell r="S286">
            <v>450.89</v>
          </cell>
          <cell r="T286">
            <v>432.67</v>
          </cell>
          <cell r="U286">
            <v>435.98</v>
          </cell>
          <cell r="V286">
            <v>448.45</v>
          </cell>
          <cell r="W286">
            <v>476.45</v>
          </cell>
          <cell r="X286">
            <v>533.61</v>
          </cell>
          <cell r="Y286">
            <v>512.66999999999996</v>
          </cell>
          <cell r="Z286">
            <v>494.67</v>
          </cell>
          <cell r="AA286">
            <v>473.73</v>
          </cell>
          <cell r="AB286">
            <v>470.17</v>
          </cell>
          <cell r="AC286">
            <v>470.17</v>
          </cell>
          <cell r="AD286">
            <v>517.61</v>
          </cell>
          <cell r="AE286">
            <v>542.61</v>
          </cell>
          <cell r="AF286">
            <v>529.61</v>
          </cell>
          <cell r="AG286">
            <v>533.61</v>
          </cell>
          <cell r="AH286">
            <v>533.61</v>
          </cell>
          <cell r="AM286">
            <v>580.85</v>
          </cell>
          <cell r="AN286">
            <v>715.76099999999997</v>
          </cell>
          <cell r="AO286">
            <v>659.75342857142857</v>
          </cell>
          <cell r="AP286">
            <v>596.17442857142862</v>
          </cell>
          <cell r="AQ286">
            <v>479.59542857142861</v>
          </cell>
          <cell r="AR286">
            <v>363.01642857142861</v>
          </cell>
          <cell r="AS286">
            <v>246.4374285714286</v>
          </cell>
        </row>
        <row r="287">
          <cell r="C287">
            <v>799.3</v>
          </cell>
          <cell r="D287">
            <v>1384.7</v>
          </cell>
          <cell r="E287">
            <v>1488.2</v>
          </cell>
          <cell r="F287">
            <v>1874</v>
          </cell>
          <cell r="G287">
            <v>1883.4</v>
          </cell>
          <cell r="H287">
            <v>2391.52</v>
          </cell>
          <cell r="I287">
            <v>2854.6309999999999</v>
          </cell>
          <cell r="N287">
            <v>2877.23</v>
          </cell>
          <cell r="S287">
            <v>2295</v>
          </cell>
          <cell r="T287">
            <v>2213.7599999999998</v>
          </cell>
          <cell r="U287">
            <v>2141.6099999999997</v>
          </cell>
          <cell r="V287">
            <v>2070.63</v>
          </cell>
          <cell r="W287">
            <v>1968.22</v>
          </cell>
          <cell r="X287">
            <v>1927.1399999999999</v>
          </cell>
          <cell r="Y287">
            <v>1788.835</v>
          </cell>
          <cell r="Z287">
            <v>1756.5</v>
          </cell>
          <cell r="AA287">
            <v>1737.325</v>
          </cell>
          <cell r="AB287">
            <v>1735.5939999999998</v>
          </cell>
          <cell r="AC287">
            <v>1735.5939999999998</v>
          </cell>
          <cell r="AD287">
            <v>1790.6799999999998</v>
          </cell>
          <cell r="AE287">
            <v>1717.6799999999998</v>
          </cell>
          <cell r="AF287">
            <v>1726.6799999999998</v>
          </cell>
          <cell r="AG287">
            <v>1743.6799999999998</v>
          </cell>
          <cell r="AH287">
            <v>1743.6799999999998</v>
          </cell>
          <cell r="AM287">
            <v>1604.76</v>
          </cell>
          <cell r="AN287">
            <v>1582.348</v>
          </cell>
          <cell r="AO287">
            <v>1614.0884000000001</v>
          </cell>
          <cell r="AP287">
            <v>1627.8667800000003</v>
          </cell>
          <cell r="AQ287">
            <v>1636.1486410000002</v>
          </cell>
          <cell r="AR287">
            <v>1610.4292178300002</v>
          </cell>
          <cell r="AS287">
            <v>1532.8984719649002</v>
          </cell>
        </row>
        <row r="288">
          <cell r="H288">
            <v>672.1</v>
          </cell>
          <cell r="I288">
            <v>791.69799999999998</v>
          </cell>
          <cell r="N288">
            <v>807.29</v>
          </cell>
          <cell r="S288">
            <v>681.73</v>
          </cell>
          <cell r="T288">
            <v>647.98</v>
          </cell>
          <cell r="U288">
            <v>640.89</v>
          </cell>
          <cell r="V288">
            <v>602.67000000000007</v>
          </cell>
          <cell r="W288">
            <v>598.62000000000012</v>
          </cell>
          <cell r="X288">
            <v>665.11</v>
          </cell>
          <cell r="Y288">
            <v>615.41499999999996</v>
          </cell>
          <cell r="Z288">
            <v>591.62</v>
          </cell>
          <cell r="AA288">
            <v>539.60500000000002</v>
          </cell>
          <cell r="AB288">
            <v>510.43400000000003</v>
          </cell>
          <cell r="AC288">
            <v>510.43400000000003</v>
          </cell>
          <cell r="AD288">
            <v>641.11</v>
          </cell>
          <cell r="AE288">
            <v>651.11</v>
          </cell>
          <cell r="AF288">
            <v>682.11</v>
          </cell>
          <cell r="AG288">
            <v>733.11</v>
          </cell>
          <cell r="AH288">
            <v>733.11</v>
          </cell>
          <cell r="AM288">
            <v>520.51</v>
          </cell>
          <cell r="AN288">
            <v>683.88</v>
          </cell>
          <cell r="AO288">
            <v>840.82799999999997</v>
          </cell>
          <cell r="AP288">
            <v>972.32470000000012</v>
          </cell>
          <cell r="AQ288">
            <v>1077.6065610000001</v>
          </cell>
          <cell r="AR288">
            <v>1155.88713783</v>
          </cell>
          <cell r="AS288">
            <v>1206.3563919649</v>
          </cell>
        </row>
        <row r="289">
          <cell r="H289">
            <v>1719.4199999999998</v>
          </cell>
          <cell r="I289">
            <v>2062.933</v>
          </cell>
          <cell r="N289">
            <v>2069.94</v>
          </cell>
          <cell r="S289">
            <v>1613.27</v>
          </cell>
          <cell r="T289">
            <v>1565.7799999999997</v>
          </cell>
          <cell r="U289">
            <v>1500.7199999999998</v>
          </cell>
          <cell r="V289">
            <v>1467.9599999999998</v>
          </cell>
          <cell r="W289">
            <v>1369.6</v>
          </cell>
          <cell r="X289">
            <v>1262.03</v>
          </cell>
          <cell r="Y289">
            <v>1173.42</v>
          </cell>
          <cell r="Z289">
            <v>1164.8800000000001</v>
          </cell>
          <cell r="AA289">
            <v>1197.72</v>
          </cell>
          <cell r="AB289">
            <v>1225.1600000000001</v>
          </cell>
          <cell r="AC289">
            <v>1225.1600000000001</v>
          </cell>
          <cell r="AD289">
            <v>1149.57</v>
          </cell>
          <cell r="AE289">
            <v>1066.57</v>
          </cell>
          <cell r="AF289">
            <v>1044.57</v>
          </cell>
          <cell r="AG289">
            <v>1010.5699999999999</v>
          </cell>
          <cell r="AH289">
            <v>1010.5699999999999</v>
          </cell>
          <cell r="AM289">
            <v>1084.25</v>
          </cell>
          <cell r="AN289">
            <v>898.46800000000007</v>
          </cell>
          <cell r="AO289">
            <v>773.26040000000012</v>
          </cell>
          <cell r="AP289">
            <v>655.54208000000017</v>
          </cell>
          <cell r="AQ289">
            <v>558.54208000000017</v>
          </cell>
          <cell r="AR289">
            <v>454.54208000000017</v>
          </cell>
          <cell r="AS289">
            <v>326.54208000000017</v>
          </cell>
        </row>
        <row r="290">
          <cell r="C290">
            <v>21702</v>
          </cell>
          <cell r="D290">
            <v>21041</v>
          </cell>
          <cell r="E290">
            <v>759.4</v>
          </cell>
          <cell r="F290">
            <v>726</v>
          </cell>
          <cell r="G290">
            <v>665</v>
          </cell>
          <cell r="H290">
            <v>462.40000000000003</v>
          </cell>
          <cell r="I290">
            <v>274.09456</v>
          </cell>
          <cell r="N290">
            <v>240.572</v>
          </cell>
          <cell r="S290">
            <v>130.44999999999999</v>
          </cell>
          <cell r="T290">
            <v>130.22</v>
          </cell>
          <cell r="U290">
            <v>105.22</v>
          </cell>
          <cell r="V290">
            <v>94.759999999999991</v>
          </cell>
          <cell r="W290">
            <v>107.76</v>
          </cell>
          <cell r="X290">
            <v>112.75999999999999</v>
          </cell>
          <cell r="Y290">
            <v>104.51899999999999</v>
          </cell>
          <cell r="Z290">
            <v>73.711999999999989</v>
          </cell>
          <cell r="AA290">
            <v>70.48899999999999</v>
          </cell>
          <cell r="AB290">
            <v>32.610999999999983</v>
          </cell>
          <cell r="AC290">
            <v>32.610999999999983</v>
          </cell>
          <cell r="AD290">
            <v>116.75999999999999</v>
          </cell>
          <cell r="AE290">
            <v>132.76</v>
          </cell>
          <cell r="AF290">
            <v>170.76</v>
          </cell>
          <cell r="AG290">
            <v>192.76</v>
          </cell>
          <cell r="AH290">
            <v>192.76</v>
          </cell>
          <cell r="AM290">
            <v>41.22999999999999</v>
          </cell>
          <cell r="AN290">
            <v>-20.82</v>
          </cell>
          <cell r="AO290">
            <v>-72.231999999999999</v>
          </cell>
          <cell r="AP290">
            <v>-79.231999999999999</v>
          </cell>
          <cell r="AQ290">
            <v>-79.231999999999999</v>
          </cell>
          <cell r="AR290">
            <v>-79.231999999999999</v>
          </cell>
          <cell r="AS290">
            <v>-79.231999999999999</v>
          </cell>
        </row>
        <row r="291">
          <cell r="H291">
            <v>34.1</v>
          </cell>
          <cell r="I291">
            <v>43.474559999999997</v>
          </cell>
          <cell r="N291">
            <v>40.200000000000003</v>
          </cell>
          <cell r="S291">
            <v>55.1</v>
          </cell>
          <cell r="T291">
            <v>55.870000000000005</v>
          </cell>
          <cell r="U291">
            <v>45.870000000000005</v>
          </cell>
          <cell r="V291">
            <v>41.93</v>
          </cell>
          <cell r="W291">
            <v>71.930000000000007</v>
          </cell>
          <cell r="X291">
            <v>74.38</v>
          </cell>
          <cell r="Y291">
            <v>66.658999999999992</v>
          </cell>
          <cell r="Z291">
            <v>50.321999999999989</v>
          </cell>
          <cell r="AA291">
            <v>47.618999999999986</v>
          </cell>
          <cell r="AB291">
            <v>24.210999999999984</v>
          </cell>
          <cell r="AC291">
            <v>24.210999999999984</v>
          </cell>
          <cell r="AD291">
            <v>82.38</v>
          </cell>
          <cell r="AE291">
            <v>110.38</v>
          </cell>
          <cell r="AF291">
            <v>149.38</v>
          </cell>
          <cell r="AG291">
            <v>185.38</v>
          </cell>
          <cell r="AH291">
            <v>185.38</v>
          </cell>
          <cell r="AM291">
            <v>22.289999999999992</v>
          </cell>
          <cell r="AN291">
            <v>-24.690000000000005</v>
          </cell>
          <cell r="AO291">
            <v>-72.102000000000004</v>
          </cell>
          <cell r="AP291">
            <v>-79.102000000000004</v>
          </cell>
          <cell r="AQ291">
            <v>-79.102000000000004</v>
          </cell>
          <cell r="AR291">
            <v>-79.102000000000004</v>
          </cell>
          <cell r="AS291">
            <v>-79.102000000000004</v>
          </cell>
        </row>
        <row r="292">
          <cell r="H292">
            <v>428.3</v>
          </cell>
          <cell r="I292">
            <v>230.62</v>
          </cell>
          <cell r="N292">
            <v>200.37199999999999</v>
          </cell>
          <cell r="S292">
            <v>75.349999999999994</v>
          </cell>
          <cell r="T292">
            <v>74.349999999999994</v>
          </cell>
          <cell r="U292">
            <v>59.349999999999994</v>
          </cell>
          <cell r="V292">
            <v>52.83</v>
          </cell>
          <cell r="W292">
            <v>35.83</v>
          </cell>
          <cell r="X292">
            <v>38.380000000000003</v>
          </cell>
          <cell r="Y292">
            <v>37.86</v>
          </cell>
          <cell r="Z292">
            <v>23.39</v>
          </cell>
          <cell r="AA292">
            <v>22.87</v>
          </cell>
          <cell r="AB292">
            <v>8.4</v>
          </cell>
          <cell r="AC292">
            <v>8.4</v>
          </cell>
          <cell r="AD292">
            <v>34.380000000000003</v>
          </cell>
          <cell r="AE292">
            <v>22.380000000000003</v>
          </cell>
          <cell r="AF292">
            <v>21.380000000000003</v>
          </cell>
          <cell r="AG292">
            <v>7.3800000000000026</v>
          </cell>
          <cell r="AH292">
            <v>7.3800000000000026</v>
          </cell>
          <cell r="AM292">
            <v>18.940000000000001</v>
          </cell>
          <cell r="AN292">
            <v>3.8700000000000028</v>
          </cell>
          <cell r="AO292">
            <v>-0.12999999999999723</v>
          </cell>
          <cell r="AP292">
            <v>-0.12999999999999723</v>
          </cell>
          <cell r="AQ292">
            <v>-0.12999999999999723</v>
          </cell>
          <cell r="AR292">
            <v>-0.12999999999999723</v>
          </cell>
          <cell r="AS292">
            <v>-0.12999999999999723</v>
          </cell>
        </row>
        <row r="293">
          <cell r="C293">
            <v>1285.8</v>
          </cell>
          <cell r="D293">
            <v>1375.1</v>
          </cell>
          <cell r="E293">
            <v>1371.8</v>
          </cell>
          <cell r="F293">
            <v>1263</v>
          </cell>
          <cell r="G293">
            <v>1417</v>
          </cell>
          <cell r="H293">
            <v>814.5</v>
          </cell>
          <cell r="I293">
            <v>745.5200000000001</v>
          </cell>
          <cell r="N293">
            <v>571.077</v>
          </cell>
          <cell r="S293">
            <v>309.81</v>
          </cell>
          <cell r="T293">
            <v>336.07</v>
          </cell>
          <cell r="U293">
            <v>333.28999999999996</v>
          </cell>
          <cell r="V293">
            <v>344.97999999999996</v>
          </cell>
          <cell r="W293">
            <v>352.97999999999996</v>
          </cell>
          <cell r="X293">
            <v>460.16999999999996</v>
          </cell>
          <cell r="Y293">
            <v>349.29</v>
          </cell>
          <cell r="Z293">
            <v>361.21800000000002</v>
          </cell>
          <cell r="AA293">
            <v>412.971</v>
          </cell>
          <cell r="AB293">
            <v>435.52799999999996</v>
          </cell>
          <cell r="AC293">
            <v>435.52799999999996</v>
          </cell>
          <cell r="AD293">
            <v>295.28999999999996</v>
          </cell>
          <cell r="AE293">
            <v>293.28999999999996</v>
          </cell>
          <cell r="AF293">
            <v>346.28999999999996</v>
          </cell>
          <cell r="AG293">
            <v>370.28999999999996</v>
          </cell>
          <cell r="AH293">
            <v>370.28999999999996</v>
          </cell>
          <cell r="AM293">
            <v>438.38999999999993</v>
          </cell>
          <cell r="AN293">
            <v>403.11199999999991</v>
          </cell>
          <cell r="AO293">
            <v>469.62599999999992</v>
          </cell>
          <cell r="AP293">
            <v>540.43709999999987</v>
          </cell>
          <cell r="AQ293">
            <v>616.76253299999985</v>
          </cell>
          <cell r="AR293">
            <v>702.67772898999988</v>
          </cell>
          <cell r="AS293">
            <v>791.26038085969992</v>
          </cell>
        </row>
        <row r="294">
          <cell r="H294">
            <v>682.4</v>
          </cell>
          <cell r="I294">
            <v>640.93900000000008</v>
          </cell>
          <cell r="N294">
            <v>484.37</v>
          </cell>
          <cell r="S294">
            <v>246.37</v>
          </cell>
          <cell r="T294">
            <v>273.07</v>
          </cell>
          <cell r="U294">
            <v>270.58</v>
          </cell>
          <cell r="V294">
            <v>282.27</v>
          </cell>
          <cell r="W294">
            <v>293.27</v>
          </cell>
          <cell r="X294">
            <v>403.71999999999997</v>
          </cell>
          <cell r="Y294">
            <v>293.91000000000003</v>
          </cell>
          <cell r="Z294">
            <v>308.928</v>
          </cell>
          <cell r="AA294">
            <v>361.43099999999998</v>
          </cell>
          <cell r="AB294">
            <v>386.65799999999996</v>
          </cell>
          <cell r="AC294">
            <v>386.65799999999996</v>
          </cell>
          <cell r="AD294">
            <v>238.83999999999997</v>
          </cell>
          <cell r="AE294">
            <v>236.83999999999997</v>
          </cell>
          <cell r="AF294">
            <v>290.83999999999997</v>
          </cell>
          <cell r="AG294">
            <v>317.83999999999997</v>
          </cell>
          <cell r="AH294">
            <v>317.83999999999997</v>
          </cell>
          <cell r="AM294">
            <v>382.19999999999993</v>
          </cell>
          <cell r="AN294">
            <v>360.65999999999991</v>
          </cell>
          <cell r="AO294">
            <v>442.02999999999992</v>
          </cell>
          <cell r="AP294">
            <v>525.84109999999987</v>
          </cell>
          <cell r="AQ294">
            <v>612.16653299999984</v>
          </cell>
          <cell r="AR294">
            <v>701.08172898999987</v>
          </cell>
          <cell r="AS294">
            <v>792.66438085969992</v>
          </cell>
        </row>
        <row r="295">
          <cell r="H295">
            <v>132.1</v>
          </cell>
          <cell r="I295">
            <v>104.581</v>
          </cell>
          <cell r="N295">
            <v>86.706999999999994</v>
          </cell>
          <cell r="S295">
            <v>63.44</v>
          </cell>
          <cell r="T295">
            <v>63</v>
          </cell>
          <cell r="U295">
            <v>62.709999999999994</v>
          </cell>
          <cell r="V295">
            <v>62.709999999999994</v>
          </cell>
          <cell r="W295">
            <v>59.709999999999994</v>
          </cell>
          <cell r="X295">
            <v>56.45</v>
          </cell>
          <cell r="Y295">
            <v>55.38</v>
          </cell>
          <cell r="Z295">
            <v>52.29</v>
          </cell>
          <cell r="AA295">
            <v>51.54</v>
          </cell>
          <cell r="AB295">
            <v>48.87</v>
          </cell>
          <cell r="AC295">
            <v>48.87</v>
          </cell>
          <cell r="AD295">
            <v>56.45</v>
          </cell>
          <cell r="AE295">
            <v>56.45</v>
          </cell>
          <cell r="AF295">
            <v>55.45</v>
          </cell>
          <cell r="AG295">
            <v>52.45</v>
          </cell>
          <cell r="AH295">
            <v>52.45</v>
          </cell>
          <cell r="AM295">
            <v>56.190000000000005</v>
          </cell>
          <cell r="AN295">
            <v>42.452000000000005</v>
          </cell>
          <cell r="AO295">
            <v>27.596000000000007</v>
          </cell>
          <cell r="AP295">
            <v>14.596000000000007</v>
          </cell>
          <cell r="AQ295">
            <v>4.5960000000000072</v>
          </cell>
          <cell r="AR295">
            <v>1.5960000000000072</v>
          </cell>
          <cell r="AS295">
            <v>-1.4039999999999928</v>
          </cell>
        </row>
        <row r="296">
          <cell r="E296">
            <v>18664</v>
          </cell>
          <cell r="F296">
            <v>17786.599999999999</v>
          </cell>
          <cell r="G296">
            <v>17551.3</v>
          </cell>
          <cell r="H296">
            <v>17473.8</v>
          </cell>
          <cell r="I296">
            <v>17558.560000000001</v>
          </cell>
          <cell r="N296">
            <v>17676.939999999999</v>
          </cell>
          <cell r="S296">
            <v>17608.150000000001</v>
          </cell>
          <cell r="T296">
            <v>17467.150000000001</v>
          </cell>
          <cell r="U296">
            <v>17467.150000000001</v>
          </cell>
          <cell r="V296">
            <v>13346.150000000001</v>
          </cell>
          <cell r="W296">
            <v>13046.150000000001</v>
          </cell>
          <cell r="X296">
            <v>12436.419999999998</v>
          </cell>
          <cell r="Y296">
            <v>12296.389649999997</v>
          </cell>
          <cell r="Z296">
            <v>11996.731649999998</v>
          </cell>
          <cell r="AA296">
            <v>11856.577649999997</v>
          </cell>
          <cell r="AB296">
            <v>11556.920649999998</v>
          </cell>
          <cell r="AC296">
            <v>11556.920649999998</v>
          </cell>
          <cell r="AD296">
            <v>12296.419999999998</v>
          </cell>
          <cell r="AE296">
            <v>11996.419999999998</v>
          </cell>
          <cell r="AF296">
            <v>11856.419999999998</v>
          </cell>
          <cell r="AG296">
            <v>11556.419999999998</v>
          </cell>
          <cell r="AH296">
            <v>11556.419999999998</v>
          </cell>
          <cell r="AM296">
            <v>11557.979999999998</v>
          </cell>
          <cell r="AN296">
            <v>10678.356999999998</v>
          </cell>
          <cell r="AO296">
            <v>9790.4179999999978</v>
          </cell>
          <cell r="AP296">
            <v>8902.4789999999975</v>
          </cell>
          <cell r="AQ296">
            <v>8014.5399999999972</v>
          </cell>
          <cell r="AR296">
            <v>7126.6009999999969</v>
          </cell>
          <cell r="AS296">
            <v>6238.6619999999966</v>
          </cell>
        </row>
        <row r="297">
          <cell r="C297">
            <v>1730</v>
          </cell>
          <cell r="D297">
            <v>1515.3</v>
          </cell>
          <cell r="E297">
            <v>1361.5</v>
          </cell>
          <cell r="F297">
            <v>1287</v>
          </cell>
          <cell r="G297">
            <v>1343</v>
          </cell>
          <cell r="H297">
            <v>1976.9939999999999</v>
          </cell>
          <cell r="I297">
            <v>1734.9939999999999</v>
          </cell>
          <cell r="N297">
            <v>1656.29</v>
          </cell>
          <cell r="S297">
            <v>1428.09</v>
          </cell>
          <cell r="T297">
            <v>1428.09</v>
          </cell>
          <cell r="U297">
            <v>1743.09</v>
          </cell>
          <cell r="V297">
            <v>5743.09</v>
          </cell>
          <cell r="W297">
            <v>5743.09</v>
          </cell>
          <cell r="X297">
            <v>5599.25</v>
          </cell>
          <cell r="Y297">
            <v>5599.25</v>
          </cell>
          <cell r="Z297">
            <v>5458.643</v>
          </cell>
          <cell r="AA297">
            <v>5458.643</v>
          </cell>
          <cell r="AB297">
            <v>5341.6990000000005</v>
          </cell>
          <cell r="AC297">
            <v>5341.6990000000005</v>
          </cell>
          <cell r="AD297">
            <v>5599.25</v>
          </cell>
          <cell r="AE297">
            <v>5459.25</v>
          </cell>
          <cell r="AF297">
            <v>5959.25</v>
          </cell>
          <cell r="AG297">
            <v>5342.25</v>
          </cell>
          <cell r="AH297">
            <v>5342.25</v>
          </cell>
          <cell r="AM297">
            <v>5585.75</v>
          </cell>
          <cell r="AN297">
            <v>8169.75</v>
          </cell>
          <cell r="AO297">
            <v>10785.75</v>
          </cell>
          <cell r="AP297">
            <v>13616.75</v>
          </cell>
          <cell r="AQ297">
            <v>17240.75</v>
          </cell>
          <cell r="AR297">
            <v>20594.75</v>
          </cell>
          <cell r="AS297">
            <v>24254.75</v>
          </cell>
        </row>
        <row r="299">
          <cell r="D299">
            <v>0</v>
          </cell>
          <cell r="E299">
            <v>133</v>
          </cell>
          <cell r="F299">
            <v>803</v>
          </cell>
          <cell r="G299">
            <v>2510</v>
          </cell>
          <cell r="H299">
            <v>4122</v>
          </cell>
          <cell r="I299">
            <v>3994</v>
          </cell>
          <cell r="N299">
            <v>4249</v>
          </cell>
          <cell r="S299">
            <v>4502.88</v>
          </cell>
          <cell r="T299">
            <v>4101.88</v>
          </cell>
          <cell r="U299">
            <v>4372.88</v>
          </cell>
          <cell r="V299">
            <v>6604.88</v>
          </cell>
          <cell r="W299">
            <v>6888.88</v>
          </cell>
          <cell r="X299">
            <v>6888.88</v>
          </cell>
          <cell r="Y299">
            <v>4847.45</v>
          </cell>
          <cell r="Z299">
            <v>5591.54</v>
          </cell>
          <cell r="AA299">
            <v>5639.2</v>
          </cell>
          <cell r="AB299">
            <v>5948.77</v>
          </cell>
          <cell r="AC299">
            <v>5948.77</v>
          </cell>
          <cell r="AD299">
            <v>7154.88</v>
          </cell>
          <cell r="AE299">
            <v>8756.880000000001</v>
          </cell>
          <cell r="AF299">
            <v>8577.880000000001</v>
          </cell>
          <cell r="AG299">
            <v>9387.880000000001</v>
          </cell>
          <cell r="AH299">
            <v>9387.880000000001</v>
          </cell>
          <cell r="AM299">
            <v>12459.880000000001</v>
          </cell>
          <cell r="AN299">
            <v>16090.060000000001</v>
          </cell>
          <cell r="AO299">
            <v>19779.968560794045</v>
          </cell>
          <cell r="AP299">
            <v>23536.240016017924</v>
          </cell>
          <cell r="AQ299">
            <v>27322.730791308139</v>
          </cell>
          <cell r="AR299">
            <v>30870.58786013069</v>
          </cell>
          <cell r="AS299">
            <v>35372.444928953249</v>
          </cell>
        </row>
        <row r="300">
          <cell r="D300">
            <v>0</v>
          </cell>
          <cell r="E300">
            <v>133</v>
          </cell>
          <cell r="F300">
            <v>803</v>
          </cell>
          <cell r="G300">
            <v>2510</v>
          </cell>
          <cell r="H300">
            <v>4122</v>
          </cell>
          <cell r="I300">
            <v>3994</v>
          </cell>
          <cell r="N300">
            <v>3740</v>
          </cell>
          <cell r="S300">
            <v>3203</v>
          </cell>
          <cell r="T300">
            <v>2607</v>
          </cell>
          <cell r="U300">
            <v>2674</v>
          </cell>
          <cell r="V300">
            <v>2608</v>
          </cell>
          <cell r="W300">
            <v>2549</v>
          </cell>
          <cell r="X300">
            <v>2549</v>
          </cell>
          <cell r="Y300">
            <v>2642</v>
          </cell>
          <cell r="Z300">
            <v>3350</v>
          </cell>
          <cell r="AA300">
            <v>3350</v>
          </cell>
          <cell r="AB300">
            <v>3651.12</v>
          </cell>
          <cell r="AC300">
            <v>3651.12</v>
          </cell>
          <cell r="AD300">
            <v>2707</v>
          </cell>
          <cell r="AE300">
            <v>4144</v>
          </cell>
          <cell r="AF300">
            <v>3840</v>
          </cell>
          <cell r="AG300">
            <v>4432</v>
          </cell>
          <cell r="AH300">
            <v>4432</v>
          </cell>
          <cell r="AM300">
            <v>6315</v>
          </cell>
          <cell r="AN300">
            <v>8145.18</v>
          </cell>
          <cell r="AO300">
            <v>10674.18</v>
          </cell>
          <cell r="AP300">
            <v>12693.18</v>
          </cell>
          <cell r="AQ300">
            <v>14541.18</v>
          </cell>
          <cell r="AR300">
            <v>16017.18</v>
          </cell>
          <cell r="AS300">
            <v>18447.18</v>
          </cell>
        </row>
        <row r="301">
          <cell r="N301">
            <v>509</v>
          </cell>
          <cell r="S301">
            <v>1299.8799999999999</v>
          </cell>
          <cell r="T301">
            <v>1494.8799999999999</v>
          </cell>
          <cell r="U301">
            <v>1698.8799999999999</v>
          </cell>
          <cell r="V301">
            <v>3996.88</v>
          </cell>
          <cell r="W301">
            <v>4339.88</v>
          </cell>
          <cell r="X301">
            <v>4339.88</v>
          </cell>
          <cell r="Y301">
            <v>2205.4499999999998</v>
          </cell>
          <cell r="Z301">
            <v>2241.54</v>
          </cell>
          <cell r="AA301">
            <v>2289.1999999999998</v>
          </cell>
          <cell r="AB301">
            <v>2297.65</v>
          </cell>
          <cell r="AC301">
            <v>2297.65</v>
          </cell>
          <cell r="AD301">
            <v>4447.88</v>
          </cell>
          <cell r="AE301">
            <v>4612.88</v>
          </cell>
          <cell r="AF301">
            <v>4737.88</v>
          </cell>
          <cell r="AG301">
            <v>4955.88</v>
          </cell>
          <cell r="AH301">
            <v>4955.88</v>
          </cell>
          <cell r="AM301">
            <v>6144.88</v>
          </cell>
          <cell r="AN301">
            <v>7944.88</v>
          </cell>
          <cell r="AO301">
            <v>9105.7885607940443</v>
          </cell>
          <cell r="AP301">
            <v>10843.060016017924</v>
          </cell>
          <cell r="AQ301">
            <v>12781.550791308138</v>
          </cell>
          <cell r="AR301">
            <v>14853.407860130692</v>
          </cell>
          <cell r="AS301">
            <v>16925.264928953246</v>
          </cell>
        </row>
        <row r="303">
          <cell r="D303">
            <v>998.10451999999998</v>
          </cell>
          <cell r="E303">
            <v>3011.7427668</v>
          </cell>
          <cell r="F303">
            <v>3248.9785719000001</v>
          </cell>
          <cell r="G303">
            <v>2946.28125</v>
          </cell>
          <cell r="H303">
            <v>2679.4815199999998</v>
          </cell>
          <cell r="I303">
            <v>2642.4189999999999</v>
          </cell>
          <cell r="N303">
            <v>2238.6689999999999</v>
          </cell>
          <cell r="S303">
            <v>2195.826</v>
          </cell>
          <cell r="T303">
            <v>2078.9630999999999</v>
          </cell>
          <cell r="U303">
            <v>1891.9802999999999</v>
          </cell>
          <cell r="V303">
            <v>1822.5419999999999</v>
          </cell>
          <cell r="W303">
            <v>1617.8107</v>
          </cell>
          <cell r="X303">
            <v>1617.8107</v>
          </cell>
          <cell r="Y303">
            <v>1583.7250307339998</v>
          </cell>
          <cell r="Z303">
            <v>1400.779344646</v>
          </cell>
          <cell r="AA303">
            <v>1362.4784920939999</v>
          </cell>
          <cell r="AB303">
            <v>1179.2325598599998</v>
          </cell>
          <cell r="AC303">
            <v>1179.23255986</v>
          </cell>
          <cell r="AD303">
            <v>1591</v>
          </cell>
          <cell r="AE303">
            <v>1378</v>
          </cell>
          <cell r="AF303">
            <v>1336.0870983393127</v>
          </cell>
          <cell r="AG303">
            <v>1190.2693655855844</v>
          </cell>
          <cell r="AH303">
            <v>1190.2693655855844</v>
          </cell>
          <cell r="AM303">
            <v>1226</v>
          </cell>
          <cell r="AN303">
            <v>760.24467340799993</v>
          </cell>
          <cell r="AO303">
            <v>218.33258616000001</v>
          </cell>
          <cell r="AP303">
            <v>-0.10320627939758796</v>
          </cell>
          <cell r="AQ303">
            <v>-0.10149669529973945</v>
          </cell>
          <cell r="AR303">
            <v>-9.9815429999978389E-2</v>
          </cell>
          <cell r="AS303">
            <v>-9.9815429999978389E-2</v>
          </cell>
        </row>
        <row r="305">
          <cell r="E305">
            <v>0</v>
          </cell>
          <cell r="F305">
            <v>177</v>
          </cell>
          <cell r="G305">
            <v>355</v>
          </cell>
          <cell r="H305">
            <v>355</v>
          </cell>
          <cell r="I305">
            <v>355</v>
          </cell>
          <cell r="N305">
            <v>355</v>
          </cell>
          <cell r="S305">
            <v>213</v>
          </cell>
          <cell r="T305">
            <v>213</v>
          </cell>
          <cell r="U305">
            <v>213</v>
          </cell>
          <cell r="V305">
            <v>214</v>
          </cell>
          <cell r="W305">
            <v>293</v>
          </cell>
          <cell r="X305">
            <v>293</v>
          </cell>
          <cell r="Y305">
            <v>68</v>
          </cell>
          <cell r="Z305">
            <v>54</v>
          </cell>
          <cell r="AA305">
            <v>54</v>
          </cell>
          <cell r="AB305">
            <v>40</v>
          </cell>
          <cell r="AC305">
            <v>40</v>
          </cell>
          <cell r="AD305">
            <v>293</v>
          </cell>
          <cell r="AE305">
            <v>286</v>
          </cell>
          <cell r="AF305">
            <v>286</v>
          </cell>
          <cell r="AG305">
            <v>279</v>
          </cell>
          <cell r="AH305">
            <v>279</v>
          </cell>
          <cell r="AM305">
            <v>279</v>
          </cell>
          <cell r="AN305">
            <v>279</v>
          </cell>
          <cell r="AO305">
            <v>279</v>
          </cell>
          <cell r="AP305">
            <v>279</v>
          </cell>
          <cell r="AQ305">
            <v>279</v>
          </cell>
          <cell r="AR305">
            <v>279</v>
          </cell>
          <cell r="AS305">
            <v>279</v>
          </cell>
        </row>
        <row r="307">
          <cell r="C307">
            <v>0</v>
          </cell>
          <cell r="D307">
            <v>0</v>
          </cell>
          <cell r="E307">
            <v>245</v>
          </cell>
          <cell r="F307">
            <v>687</v>
          </cell>
          <cell r="G307">
            <v>1052</v>
          </cell>
          <cell r="H307">
            <v>2</v>
          </cell>
          <cell r="I307">
            <v>0</v>
          </cell>
          <cell r="N307">
            <v>135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</row>
        <row r="309">
          <cell r="C309">
            <v>25636.5</v>
          </cell>
          <cell r="D309">
            <v>26864.204519999999</v>
          </cell>
          <cell r="E309">
            <v>28622.8427668</v>
          </cell>
          <cell r="F309">
            <v>29984.878571899997</v>
          </cell>
          <cell r="G309">
            <v>32437.581249999999</v>
          </cell>
          <cell r="H309">
            <v>33094.79552</v>
          </cell>
          <cell r="I309">
            <v>33114.242559999999</v>
          </cell>
          <cell r="N309">
            <v>33052.711739999999</v>
          </cell>
          <cell r="S309">
            <v>31499.246000000003</v>
          </cell>
          <cell r="T309">
            <v>30687.513100000004</v>
          </cell>
          <cell r="U309">
            <v>31004.790300000001</v>
          </cell>
          <cell r="V309">
            <v>32943.652000000002</v>
          </cell>
          <cell r="W309">
            <v>32782.510700000006</v>
          </cell>
          <cell r="X309">
            <v>32053.040699999998</v>
          </cell>
          <cell r="Y309">
            <v>29245.727680733995</v>
          </cell>
          <cell r="Z309">
            <v>29322.397994646002</v>
          </cell>
          <cell r="AA309">
            <v>29218.951142094</v>
          </cell>
          <cell r="AB309">
            <v>28964.577209859995</v>
          </cell>
          <cell r="AC309">
            <v>28964.577209859995</v>
          </cell>
          <cell r="AD309">
            <v>31789.89</v>
          </cell>
          <cell r="AE309">
            <v>32779.89</v>
          </cell>
          <cell r="AF309">
            <v>32954.97709833931</v>
          </cell>
          <cell r="AG309">
            <v>32915.159365585583</v>
          </cell>
          <cell r="AH309">
            <v>32915.159365585583</v>
          </cell>
          <cell r="AM309">
            <v>36376.92</v>
          </cell>
          <cell r="AN309">
            <v>41254.262673407997</v>
          </cell>
          <cell r="AO309">
            <v>46216.47397552547</v>
          </cell>
          <cell r="AP309">
            <v>51659.586118309955</v>
          </cell>
          <cell r="AQ309">
            <v>58259.102897184268</v>
          </cell>
          <cell r="AR309">
            <v>64043.390920092112</v>
          </cell>
          <cell r="AS309">
            <v>71018.390719919276</v>
          </cell>
        </row>
        <row r="310">
          <cell r="C310">
            <v>0.45530987633115766</v>
          </cell>
          <cell r="D310">
            <v>0.60366201099629235</v>
          </cell>
          <cell r="E310">
            <v>0.59146926438655723</v>
          </cell>
          <cell r="F310">
            <v>0.56151457999812726</v>
          </cell>
          <cell r="G310">
            <v>0.53696325469258566</v>
          </cell>
          <cell r="H310">
            <v>0.55276109063494627</v>
          </cell>
          <cell r="I310">
            <v>0.56761819811780978</v>
          </cell>
          <cell r="N310">
            <v>0.42820974345315205</v>
          </cell>
          <cell r="S310">
            <v>0.44652720063836171</v>
          </cell>
          <cell r="X310">
            <v>0.36245111409896552</v>
          </cell>
          <cell r="AC310">
            <v>0.303449359319305</v>
          </cell>
          <cell r="AH310">
            <v>0.3464220885757191</v>
          </cell>
          <cell r="AM310">
            <v>0.38285607134345567</v>
          </cell>
          <cell r="AN310">
            <v>0.42595989595602501</v>
          </cell>
          <cell r="AO310">
            <v>0.46087692222150939</v>
          </cell>
          <cell r="AP310">
            <v>0.48118635531943732</v>
          </cell>
          <cell r="AQ310">
            <v>0.521959801072437</v>
          </cell>
          <cell r="AR310">
            <v>0.55231608967380974</v>
          </cell>
          <cell r="AS310">
            <v>0.58946637559858572</v>
          </cell>
        </row>
        <row r="312">
          <cell r="C312">
            <v>4500</v>
          </cell>
          <cell r="D312">
            <v>1856</v>
          </cell>
          <cell r="E312">
            <v>1250</v>
          </cell>
          <cell r="F312">
            <v>1978</v>
          </cell>
          <cell r="G312">
            <v>2036</v>
          </cell>
          <cell r="H312">
            <v>1777</v>
          </cell>
          <cell r="I312">
            <v>2493</v>
          </cell>
          <cell r="N312">
            <v>1354</v>
          </cell>
          <cell r="S312">
            <v>1796</v>
          </cell>
          <cell r="T312">
            <v>1699</v>
          </cell>
          <cell r="U312">
            <v>2111</v>
          </cell>
          <cell r="V312">
            <v>2226</v>
          </cell>
          <cell r="W312">
            <v>2078</v>
          </cell>
          <cell r="X312">
            <v>2078</v>
          </cell>
          <cell r="Y312">
            <v>2039.3857280000002</v>
          </cell>
          <cell r="Z312">
            <v>2088.0419200000001</v>
          </cell>
          <cell r="AA312">
            <v>2172.2181120000005</v>
          </cell>
          <cell r="AB312">
            <v>2113.3219200000003</v>
          </cell>
          <cell r="AC312">
            <v>2113.3219200000003</v>
          </cell>
          <cell r="AD312">
            <v>1775</v>
          </cell>
          <cell r="AE312">
            <v>1910</v>
          </cell>
          <cell r="AF312">
            <v>1994.28277453076</v>
          </cell>
          <cell r="AG312">
            <v>1910</v>
          </cell>
          <cell r="AH312">
            <v>1910</v>
          </cell>
          <cell r="AM312">
            <v>1549</v>
          </cell>
          <cell r="AN312">
            <v>1657.5922391194347</v>
          </cell>
          <cell r="AO312">
            <v>2245.4953840385647</v>
          </cell>
          <cell r="AP312">
            <v>2356.0193882762023</v>
          </cell>
          <cell r="AQ312">
            <v>2461.2054835943268</v>
          </cell>
          <cell r="AR312">
            <v>2574.5952617355206</v>
          </cell>
          <cell r="AS312">
            <v>2697.2684472465489</v>
          </cell>
        </row>
        <row r="313">
          <cell r="C313">
            <v>4500</v>
          </cell>
          <cell r="D313">
            <v>1221</v>
          </cell>
          <cell r="E313">
            <v>338</v>
          </cell>
          <cell r="F313">
            <v>605</v>
          </cell>
          <cell r="G313">
            <v>598</v>
          </cell>
          <cell r="H313">
            <v>871</v>
          </cell>
          <cell r="I313">
            <v>1830</v>
          </cell>
          <cell r="N313">
            <v>880</v>
          </cell>
          <cell r="S313">
            <v>755</v>
          </cell>
          <cell r="T313">
            <v>658</v>
          </cell>
          <cell r="U313">
            <v>1028</v>
          </cell>
          <cell r="V313">
            <v>1202</v>
          </cell>
          <cell r="W313">
            <v>939</v>
          </cell>
          <cell r="X313">
            <v>939</v>
          </cell>
          <cell r="Y313">
            <v>916.38572800000009</v>
          </cell>
          <cell r="Z313">
            <v>965.04192000000012</v>
          </cell>
          <cell r="AA313">
            <v>1049.2181120000002</v>
          </cell>
          <cell r="AB313">
            <v>990.32192000000009</v>
          </cell>
          <cell r="AC313">
            <v>990.32192000000009</v>
          </cell>
          <cell r="AD313">
            <v>804</v>
          </cell>
          <cell r="AE313">
            <v>779</v>
          </cell>
          <cell r="AF313">
            <v>863.28277453075998</v>
          </cell>
          <cell r="AG313">
            <v>779</v>
          </cell>
          <cell r="AH313">
            <v>779</v>
          </cell>
          <cell r="AM313">
            <v>571</v>
          </cell>
          <cell r="AN313">
            <v>679.59223911943468</v>
          </cell>
          <cell r="AO313">
            <v>1267.4953840385647</v>
          </cell>
          <cell r="AP313">
            <v>1378.0193882762021</v>
          </cell>
          <cell r="AQ313">
            <v>1483.2054835943268</v>
          </cell>
          <cell r="AR313">
            <v>1596.5952617355206</v>
          </cell>
          <cell r="AS313">
            <v>1719.2684472465492</v>
          </cell>
        </row>
        <row r="314">
          <cell r="D314">
            <v>635</v>
          </cell>
          <cell r="E314">
            <v>703</v>
          </cell>
          <cell r="F314">
            <v>1027</v>
          </cell>
          <cell r="G314">
            <v>1115</v>
          </cell>
          <cell r="H314">
            <v>457</v>
          </cell>
          <cell r="I314">
            <v>96</v>
          </cell>
          <cell r="N314">
            <v>317</v>
          </cell>
          <cell r="S314">
            <v>379</v>
          </cell>
          <cell r="T314">
            <v>379</v>
          </cell>
          <cell r="U314">
            <v>421</v>
          </cell>
          <cell r="V314">
            <v>362</v>
          </cell>
          <cell r="W314">
            <v>477</v>
          </cell>
          <cell r="X314">
            <v>477</v>
          </cell>
          <cell r="Y314">
            <v>461</v>
          </cell>
          <cell r="Z314">
            <v>461</v>
          </cell>
          <cell r="AA314">
            <v>461</v>
          </cell>
          <cell r="AB314">
            <v>461</v>
          </cell>
          <cell r="AC314">
            <v>461</v>
          </cell>
          <cell r="AD314">
            <v>309</v>
          </cell>
          <cell r="AE314">
            <v>469</v>
          </cell>
          <cell r="AF314">
            <v>469</v>
          </cell>
          <cell r="AG314">
            <v>469</v>
          </cell>
          <cell r="AH314">
            <v>469</v>
          </cell>
          <cell r="AM314">
            <v>316</v>
          </cell>
          <cell r="AN314">
            <v>316</v>
          </cell>
          <cell r="AO314">
            <v>316</v>
          </cell>
          <cell r="AP314">
            <v>316</v>
          </cell>
          <cell r="AQ314">
            <v>316</v>
          </cell>
          <cell r="AR314">
            <v>316</v>
          </cell>
          <cell r="AS314">
            <v>316</v>
          </cell>
        </row>
        <row r="315">
          <cell r="D315">
            <v>0</v>
          </cell>
          <cell r="E315">
            <v>209</v>
          </cell>
          <cell r="F315">
            <v>346</v>
          </cell>
          <cell r="G315">
            <v>323</v>
          </cell>
          <cell r="H315">
            <v>449</v>
          </cell>
          <cell r="I315">
            <v>567</v>
          </cell>
          <cell r="N315">
            <v>157</v>
          </cell>
          <cell r="S315">
            <v>662</v>
          </cell>
          <cell r="T315">
            <v>662</v>
          </cell>
          <cell r="U315">
            <v>662</v>
          </cell>
          <cell r="V315">
            <v>662</v>
          </cell>
          <cell r="W315">
            <v>662</v>
          </cell>
          <cell r="X315">
            <v>662</v>
          </cell>
          <cell r="Y315">
            <v>662</v>
          </cell>
          <cell r="Z315">
            <v>662</v>
          </cell>
          <cell r="AA315">
            <v>662</v>
          </cell>
          <cell r="AB315">
            <v>662</v>
          </cell>
          <cell r="AC315">
            <v>662</v>
          </cell>
          <cell r="AD315">
            <v>662</v>
          </cell>
          <cell r="AE315">
            <v>662</v>
          </cell>
          <cell r="AF315">
            <v>662</v>
          </cell>
          <cell r="AG315">
            <v>662</v>
          </cell>
          <cell r="AH315">
            <v>662</v>
          </cell>
          <cell r="AM315">
            <v>662</v>
          </cell>
          <cell r="AN315">
            <v>662</v>
          </cell>
          <cell r="AO315">
            <v>662</v>
          </cell>
          <cell r="AP315">
            <v>662</v>
          </cell>
          <cell r="AQ315">
            <v>662</v>
          </cell>
          <cell r="AR315">
            <v>662</v>
          </cell>
          <cell r="AS315">
            <v>662</v>
          </cell>
        </row>
        <row r="317">
          <cell r="C317">
            <v>3983.1</v>
          </cell>
          <cell r="D317">
            <v>4559</v>
          </cell>
          <cell r="E317">
            <v>4873</v>
          </cell>
          <cell r="F317">
            <v>4442</v>
          </cell>
          <cell r="G317">
            <v>4750</v>
          </cell>
          <cell r="H317">
            <v>5093</v>
          </cell>
          <cell r="I317">
            <v>4477</v>
          </cell>
          <cell r="N317">
            <v>3715</v>
          </cell>
          <cell r="S317">
            <v>3037</v>
          </cell>
          <cell r="T317">
            <v>3157</v>
          </cell>
          <cell r="U317">
            <v>4022</v>
          </cell>
          <cell r="V317">
            <v>3888</v>
          </cell>
          <cell r="W317">
            <v>3734</v>
          </cell>
          <cell r="X317">
            <v>3734</v>
          </cell>
          <cell r="Y317">
            <v>3671.75</v>
          </cell>
          <cell r="Z317">
            <v>3674.5</v>
          </cell>
          <cell r="AA317">
            <v>3678.25</v>
          </cell>
          <cell r="AB317">
            <v>3683</v>
          </cell>
          <cell r="AC317">
            <v>3683</v>
          </cell>
          <cell r="AD317">
            <v>3778</v>
          </cell>
          <cell r="AE317">
            <v>3646</v>
          </cell>
          <cell r="AF317">
            <v>3537.3125</v>
          </cell>
          <cell r="AG317">
            <v>3429.625</v>
          </cell>
          <cell r="AH317">
            <v>3429.625</v>
          </cell>
          <cell r="AM317">
            <v>3496</v>
          </cell>
          <cell r="AN317">
            <v>3226</v>
          </cell>
          <cell r="AO317">
            <v>3292.8</v>
          </cell>
          <cell r="AP317">
            <v>2813.8</v>
          </cell>
          <cell r="AQ317">
            <v>1860.8000000000002</v>
          </cell>
          <cell r="AR317">
            <v>290.80000000000018</v>
          </cell>
          <cell r="AS317">
            <v>-1388.1999999999998</v>
          </cell>
        </row>
        <row r="318">
          <cell r="C318">
            <v>3983.1</v>
          </cell>
          <cell r="D318">
            <v>4559</v>
          </cell>
          <cell r="E318">
            <v>4873</v>
          </cell>
          <cell r="F318">
            <v>4442</v>
          </cell>
          <cell r="G318">
            <v>4750</v>
          </cell>
          <cell r="H318">
            <v>5093</v>
          </cell>
          <cell r="I318">
            <v>4477</v>
          </cell>
          <cell r="N318">
            <v>3715</v>
          </cell>
          <cell r="S318">
            <v>3037</v>
          </cell>
          <cell r="T318">
            <v>3157</v>
          </cell>
          <cell r="U318">
            <v>4022</v>
          </cell>
          <cell r="V318">
            <v>3888</v>
          </cell>
          <cell r="W318">
            <v>3734</v>
          </cell>
          <cell r="X318">
            <v>3734</v>
          </cell>
          <cell r="Y318">
            <v>3671.75</v>
          </cell>
          <cell r="Z318">
            <v>3674.5</v>
          </cell>
          <cell r="AA318">
            <v>3678.25</v>
          </cell>
          <cell r="AB318">
            <v>3683</v>
          </cell>
          <cell r="AC318">
            <v>3683</v>
          </cell>
          <cell r="AD318">
            <v>3778</v>
          </cell>
          <cell r="AE318">
            <v>3646</v>
          </cell>
          <cell r="AF318">
            <v>3537.3125</v>
          </cell>
          <cell r="AG318">
            <v>3429.625</v>
          </cell>
          <cell r="AH318">
            <v>3429.625</v>
          </cell>
          <cell r="AM318">
            <v>3496</v>
          </cell>
          <cell r="AN318">
            <v>3226</v>
          </cell>
          <cell r="AO318">
            <v>3292.8</v>
          </cell>
          <cell r="AP318">
            <v>2813.8</v>
          </cell>
          <cell r="AQ318">
            <v>1860.8000000000002</v>
          </cell>
          <cell r="AR318">
            <v>290.80000000000018</v>
          </cell>
          <cell r="AS318">
            <v>-1388.1999999999998</v>
          </cell>
        </row>
        <row r="319">
          <cell r="T319">
            <v>0</v>
          </cell>
          <cell r="U319">
            <v>1000</v>
          </cell>
          <cell r="V319">
            <v>1000</v>
          </cell>
          <cell r="W319">
            <v>1000</v>
          </cell>
          <cell r="X319">
            <v>1000</v>
          </cell>
          <cell r="Y319">
            <v>1274.75</v>
          </cell>
          <cell r="Z319">
            <v>1549.5</v>
          </cell>
          <cell r="AA319">
            <v>1824.25</v>
          </cell>
          <cell r="AB319">
            <v>2099</v>
          </cell>
          <cell r="AC319">
            <v>2099</v>
          </cell>
          <cell r="AD319">
            <v>1192.3125</v>
          </cell>
          <cell r="AE319">
            <v>1224.625</v>
          </cell>
          <cell r="AF319">
            <v>1336.9375</v>
          </cell>
          <cell r="AG319">
            <v>1449.25</v>
          </cell>
          <cell r="AH319">
            <v>1449.25</v>
          </cell>
          <cell r="AM319">
            <v>1000</v>
          </cell>
          <cell r="AN319">
            <v>1831.25</v>
          </cell>
          <cell r="AO319">
            <v>2348.0500000000002</v>
          </cell>
          <cell r="AP319">
            <v>1969.0500000000002</v>
          </cell>
          <cell r="AQ319">
            <v>1116.0500000000002</v>
          </cell>
          <cell r="AR319">
            <v>-103.94999999999982</v>
          </cell>
          <cell r="AS319">
            <v>-1432.9499999999998</v>
          </cell>
        </row>
        <row r="320">
          <cell r="T320">
            <v>208.25</v>
          </cell>
          <cell r="U320">
            <v>416.5</v>
          </cell>
          <cell r="V320">
            <v>624.75</v>
          </cell>
          <cell r="W320">
            <v>833</v>
          </cell>
          <cell r="X320">
            <v>833</v>
          </cell>
          <cell r="Y320">
            <v>990.75</v>
          </cell>
          <cell r="Z320">
            <v>1148.5</v>
          </cell>
          <cell r="AA320">
            <v>1306.25</v>
          </cell>
          <cell r="AB320">
            <v>1464</v>
          </cell>
          <cell r="AC320">
            <v>1464</v>
          </cell>
          <cell r="AD320">
            <v>990.75</v>
          </cell>
          <cell r="AE320">
            <v>1148.5</v>
          </cell>
          <cell r="AF320">
            <v>1306.25</v>
          </cell>
          <cell r="AG320">
            <v>1464</v>
          </cell>
          <cell r="AH320">
            <v>1464</v>
          </cell>
          <cell r="AM320">
            <v>1464</v>
          </cell>
          <cell r="AN320">
            <v>2465</v>
          </cell>
          <cell r="AO320">
            <v>3465</v>
          </cell>
          <cell r="AP320">
            <v>3465</v>
          </cell>
          <cell r="AQ320">
            <v>3051</v>
          </cell>
          <cell r="AR320">
            <v>2318</v>
          </cell>
          <cell r="AS320">
            <v>1493</v>
          </cell>
        </row>
        <row r="321">
          <cell r="T321">
            <v>110.02298638169962</v>
          </cell>
          <cell r="U321">
            <v>220.04597276339925</v>
          </cell>
          <cell r="V321">
            <v>330.06895914509886</v>
          </cell>
          <cell r="W321">
            <v>440.0919455267985</v>
          </cell>
          <cell r="X321">
            <v>440.0919455267985</v>
          </cell>
          <cell r="Y321">
            <v>599.09194552679855</v>
          </cell>
          <cell r="Z321">
            <v>758.09194552679855</v>
          </cell>
          <cell r="AA321">
            <v>917.09194552679855</v>
          </cell>
          <cell r="AB321">
            <v>1076.0919455267986</v>
          </cell>
          <cell r="AC321">
            <v>1076.0919455267986</v>
          </cell>
          <cell r="AD321">
            <v>599.09194552679855</v>
          </cell>
          <cell r="AE321">
            <v>758.09194552679855</v>
          </cell>
          <cell r="AF321">
            <v>917.09194552679855</v>
          </cell>
          <cell r="AG321">
            <v>1076.0919455267986</v>
          </cell>
          <cell r="AH321">
            <v>1076.0919455267986</v>
          </cell>
          <cell r="AM321">
            <v>1076.0919455267986</v>
          </cell>
          <cell r="AN321">
            <v>2422.0919455267986</v>
          </cell>
          <cell r="AO321">
            <v>3618.0919455267986</v>
          </cell>
          <cell r="AP321">
            <v>3445.0919455267986</v>
          </cell>
          <cell r="AQ321">
            <v>3445.0919455267986</v>
          </cell>
          <cell r="AR321">
            <v>3706.0919455267986</v>
          </cell>
          <cell r="AS321">
            <v>3786.0919455267986</v>
          </cell>
        </row>
        <row r="322">
          <cell r="N322">
            <v>3715</v>
          </cell>
          <cell r="S322">
            <v>3037</v>
          </cell>
          <cell r="T322">
            <v>3157</v>
          </cell>
          <cell r="U322">
            <v>3022</v>
          </cell>
          <cell r="V322">
            <v>2888</v>
          </cell>
          <cell r="W322">
            <v>2734</v>
          </cell>
          <cell r="X322">
            <v>2734</v>
          </cell>
          <cell r="Y322">
            <v>2397</v>
          </cell>
          <cell r="Z322">
            <v>2125</v>
          </cell>
          <cell r="AA322">
            <v>1854</v>
          </cell>
          <cell r="AB322">
            <v>1584</v>
          </cell>
          <cell r="AC322">
            <v>1584</v>
          </cell>
          <cell r="AD322">
            <v>2585.6875</v>
          </cell>
          <cell r="AE322">
            <v>2421.375</v>
          </cell>
          <cell r="AF322">
            <v>2200.375</v>
          </cell>
          <cell r="AG322">
            <v>1980.375</v>
          </cell>
          <cell r="AH322">
            <v>1980.375</v>
          </cell>
          <cell r="AM322">
            <v>2496</v>
          </cell>
          <cell r="AN322">
            <v>1394.75</v>
          </cell>
          <cell r="AO322">
            <v>944.75</v>
          </cell>
          <cell r="AP322">
            <v>844.75</v>
          </cell>
          <cell r="AQ322">
            <v>744.75</v>
          </cell>
          <cell r="AR322">
            <v>394.75</v>
          </cell>
          <cell r="AS322">
            <v>44.75</v>
          </cell>
        </row>
        <row r="324">
          <cell r="C324">
            <v>34119.599999999999</v>
          </cell>
          <cell r="D324">
            <v>33279.204519999999</v>
          </cell>
          <cell r="E324">
            <v>34745.8427668</v>
          </cell>
          <cell r="F324">
            <v>36404.878571900001</v>
          </cell>
          <cell r="G324">
            <v>39223.581250000003</v>
          </cell>
          <cell r="H324">
            <v>39964.79552</v>
          </cell>
          <cell r="I324">
            <v>40084.242559999999</v>
          </cell>
          <cell r="N324">
            <v>38121.711739999999</v>
          </cell>
          <cell r="S324">
            <v>36332.245999999999</v>
          </cell>
          <cell r="T324">
            <v>35543.513100000004</v>
          </cell>
          <cell r="U324">
            <v>37137.790300000001</v>
          </cell>
          <cell r="V324">
            <v>39057.652000000002</v>
          </cell>
          <cell r="W324">
            <v>38594.510700000006</v>
          </cell>
          <cell r="X324">
            <v>37865.040699999998</v>
          </cell>
          <cell r="Y324">
            <v>34956.863408733996</v>
          </cell>
          <cell r="Z324">
            <v>35084.939914646005</v>
          </cell>
          <cell r="AA324">
            <v>35069.419254093998</v>
          </cell>
          <cell r="AB324">
            <v>34760.899129859994</v>
          </cell>
          <cell r="AC324">
            <v>34760.899129859994</v>
          </cell>
          <cell r="AD324">
            <v>37342.89</v>
          </cell>
          <cell r="AE324">
            <v>38335.89</v>
          </cell>
          <cell r="AF324">
            <v>38486.572372870069</v>
          </cell>
          <cell r="AG324">
            <v>38254.784365585583</v>
          </cell>
          <cell r="AH324">
            <v>38254.784365585583</v>
          </cell>
          <cell r="AM324">
            <v>41421.919999999998</v>
          </cell>
          <cell r="AN324">
            <v>46137.854912527429</v>
          </cell>
          <cell r="AO324">
            <v>51754.769359564038</v>
          </cell>
          <cell r="AP324">
            <v>56829.405506586161</v>
          </cell>
          <cell r="AQ324">
            <v>62581.108380778598</v>
          </cell>
          <cell r="AR324">
            <v>66908.786181827629</v>
          </cell>
          <cell r="AS324">
            <v>72327.459167165827</v>
          </cell>
        </row>
        <row r="325">
          <cell r="C325">
            <v>0.60597159738921325</v>
          </cell>
          <cell r="D325">
            <v>0.7478126333479872</v>
          </cell>
          <cell r="E325">
            <v>0.7179963999106217</v>
          </cell>
          <cell r="F325">
            <v>0.68173929909925091</v>
          </cell>
          <cell r="G325">
            <v>0.64929692773252257</v>
          </cell>
          <cell r="H325">
            <v>0.66750628343624874</v>
          </cell>
          <cell r="I325">
            <v>0.68709243442904899</v>
          </cell>
          <cell r="N325">
            <v>0.49388045775455086</v>
          </cell>
          <cell r="S325">
            <v>0.51503887106644752</v>
          </cell>
          <cell r="X325">
            <v>0.42817236328900538</v>
          </cell>
          <cell r="AC325">
            <v>0.36417491938146568</v>
          </cell>
          <cell r="AH325">
            <v>0.40262002534296881</v>
          </cell>
          <cell r="AM325">
            <v>0.43595316917163179</v>
          </cell>
          <cell r="AN325">
            <v>0.47638412626005722</v>
          </cell>
          <cell r="AO325">
            <v>0.51610555200189856</v>
          </cell>
          <cell r="AP325">
            <v>0.52934095228827915</v>
          </cell>
          <cell r="AQ325">
            <v>0.56068187213542819</v>
          </cell>
          <cell r="AR325">
            <v>0.57702752177624583</v>
          </cell>
          <cell r="AS325">
            <v>0.60033189684155663</v>
          </cell>
        </row>
        <row r="330">
          <cell r="B330">
            <v>1987</v>
          </cell>
          <cell r="C330">
            <v>1988</v>
          </cell>
          <cell r="D330">
            <v>1989</v>
          </cell>
          <cell r="E330">
            <v>1990</v>
          </cell>
          <cell r="F330">
            <v>1991</v>
          </cell>
          <cell r="G330">
            <v>1992</v>
          </cell>
          <cell r="H330">
            <v>1993</v>
          </cell>
          <cell r="I330">
            <v>1994</v>
          </cell>
          <cell r="J330" t="str">
            <v>1995</v>
          </cell>
          <cell r="K330" t="str">
            <v>1995</v>
          </cell>
          <cell r="L330" t="str">
            <v>1995</v>
          </cell>
          <cell r="M330" t="str">
            <v>1995</v>
          </cell>
          <cell r="N330">
            <v>1995</v>
          </cell>
          <cell r="O330">
            <v>1996</v>
          </cell>
          <cell r="P330">
            <v>1996</v>
          </cell>
          <cell r="Q330">
            <v>1996</v>
          </cell>
          <cell r="R330">
            <v>1996</v>
          </cell>
          <cell r="S330">
            <v>1996</v>
          </cell>
          <cell r="T330">
            <v>1997</v>
          </cell>
          <cell r="U330">
            <v>1997</v>
          </cell>
          <cell r="V330">
            <v>1997</v>
          </cell>
          <cell r="W330">
            <v>1997</v>
          </cell>
          <cell r="X330">
            <v>1997</v>
          </cell>
          <cell r="Y330">
            <v>1998</v>
          </cell>
          <cell r="Z330">
            <v>1998</v>
          </cell>
          <cell r="AA330">
            <v>1998</v>
          </cell>
          <cell r="AB330">
            <v>1998</v>
          </cell>
          <cell r="AC330">
            <v>1998</v>
          </cell>
          <cell r="AD330">
            <v>1998</v>
          </cell>
          <cell r="AE330">
            <v>1998</v>
          </cell>
          <cell r="AF330">
            <v>1998</v>
          </cell>
          <cell r="AG330">
            <v>1998</v>
          </cell>
          <cell r="AH330">
            <v>1998</v>
          </cell>
          <cell r="AM330">
            <v>1999</v>
          </cell>
          <cell r="AN330">
            <v>1999</v>
          </cell>
          <cell r="AO330">
            <v>2000</v>
          </cell>
          <cell r="AP330">
            <v>2001</v>
          </cell>
          <cell r="AQ330">
            <v>2002</v>
          </cell>
          <cell r="AR330">
            <v>2003</v>
          </cell>
          <cell r="AS330">
            <v>2004</v>
          </cell>
        </row>
        <row r="331">
          <cell r="J331" t="str">
            <v>Q1</v>
          </cell>
          <cell r="K331" t="str">
            <v>Q2</v>
          </cell>
          <cell r="L331" t="str">
            <v>Q3</v>
          </cell>
          <cell r="M331" t="str">
            <v>Q4</v>
          </cell>
          <cell r="O331" t="str">
            <v>Q1</v>
          </cell>
          <cell r="P331" t="str">
            <v>Q2</v>
          </cell>
          <cell r="Q331" t="str">
            <v>Q3</v>
          </cell>
          <cell r="R331" t="str">
            <v>Q4</v>
          </cell>
          <cell r="T331" t="str">
            <v>Q1</v>
          </cell>
          <cell r="U331" t="str">
            <v>Q2</v>
          </cell>
          <cell r="V331" t="str">
            <v>Q3</v>
          </cell>
          <cell r="W331" t="str">
            <v>Q4</v>
          </cell>
          <cell r="Y331" t="str">
            <v>Q1</v>
          </cell>
          <cell r="Z331" t="str">
            <v>Q2</v>
          </cell>
          <cell r="AA331" t="str">
            <v>Q3</v>
          </cell>
          <cell r="AB331" t="str">
            <v>Q4</v>
          </cell>
          <cell r="AD331" t="str">
            <v>Q1</v>
          </cell>
          <cell r="AE331" t="str">
            <v>Q2</v>
          </cell>
          <cell r="AF331" t="str">
            <v>Q3</v>
          </cell>
          <cell r="AG331" t="str">
            <v>Q4</v>
          </cell>
        </row>
        <row r="332">
          <cell r="O332" t="str">
            <v>Prel.</v>
          </cell>
          <cell r="P332" t="str">
            <v>Prel.</v>
          </cell>
          <cell r="Q332" t="str">
            <v>Prel.</v>
          </cell>
          <cell r="R332" t="str">
            <v>Prel.</v>
          </cell>
          <cell r="S332" t="str">
            <v>Prel.</v>
          </cell>
          <cell r="T332" t="str">
            <v>Prel.</v>
          </cell>
          <cell r="U332" t="str">
            <v>Prel.</v>
          </cell>
          <cell r="V332" t="str">
            <v>Prel.</v>
          </cell>
          <cell r="W332" t="str">
            <v>Prel.</v>
          </cell>
          <cell r="X332" t="str">
            <v>Prel.</v>
          </cell>
          <cell r="Y332" t="str">
            <v>Prog.</v>
          </cell>
          <cell r="Z332" t="str">
            <v>Prog.</v>
          </cell>
          <cell r="AA332" t="str">
            <v>Prog.</v>
          </cell>
          <cell r="AB332" t="str">
            <v>Prog.</v>
          </cell>
          <cell r="AC332" t="str">
            <v>Prog.</v>
          </cell>
          <cell r="AD332" t="str">
            <v>Prog.</v>
          </cell>
          <cell r="AE332" t="str">
            <v>Prog.</v>
          </cell>
          <cell r="AF332" t="str">
            <v>Prog.</v>
          </cell>
          <cell r="AG332" t="str">
            <v>Prog.</v>
          </cell>
          <cell r="AH332" t="str">
            <v>Prog.</v>
          </cell>
          <cell r="AM332" t="str">
            <v>Prel.</v>
          </cell>
          <cell r="AN332" t="str">
            <v>Proj.</v>
          </cell>
          <cell r="AO332" t="str">
            <v>Proj.</v>
          </cell>
          <cell r="AP332" t="str">
            <v>Proj.</v>
          </cell>
          <cell r="AQ332" t="str">
            <v>Proj.</v>
          </cell>
          <cell r="AR332" t="str">
            <v>Proj.</v>
          </cell>
          <cell r="AS332" t="str">
            <v>Proj.</v>
          </cell>
        </row>
        <row r="336">
          <cell r="F336">
            <v>36404.878571900001</v>
          </cell>
          <cell r="G336">
            <v>39223.581250000003</v>
          </cell>
          <cell r="H336">
            <v>39964.79552</v>
          </cell>
          <cell r="I336">
            <v>40084.242560000006</v>
          </cell>
          <cell r="N336">
            <v>38121.711740000006</v>
          </cell>
          <cell r="S336">
            <v>36332.246000000006</v>
          </cell>
          <cell r="X336">
            <v>37865.040699999998</v>
          </cell>
          <cell r="AC336">
            <v>34760.899129860001</v>
          </cell>
          <cell r="AH336">
            <v>38254.784365585583</v>
          </cell>
          <cell r="AM336">
            <v>41421.919999999998</v>
          </cell>
          <cell r="AN336">
            <v>46137.854912527429</v>
          </cell>
          <cell r="AO336">
            <v>51754.769359564038</v>
          </cell>
          <cell r="AP336">
            <v>56829.405506586154</v>
          </cell>
          <cell r="AQ336">
            <v>62581.108380778598</v>
          </cell>
          <cell r="AR336">
            <v>66908.786181827629</v>
          </cell>
          <cell r="AS336">
            <v>72327.459167165813</v>
          </cell>
        </row>
        <row r="338">
          <cell r="F338">
            <v>30313.899999999998</v>
          </cell>
          <cell r="G338">
            <v>32834.300000000003</v>
          </cell>
          <cell r="H338">
            <v>35151.313999999998</v>
          </cell>
          <cell r="I338">
            <v>34593.823560000004</v>
          </cell>
          <cell r="N338">
            <v>34039.042740000004</v>
          </cell>
          <cell r="S338">
            <v>32127.420000000006</v>
          </cell>
          <cell r="X338">
            <v>33876.229999999996</v>
          </cell>
          <cell r="AC338">
            <v>31428.344649999999</v>
          </cell>
          <cell r="AH338">
            <v>34875.514999999999</v>
          </cell>
          <cell r="AM338">
            <v>38367.919999999998</v>
          </cell>
          <cell r="AN338">
            <v>43441.017999999996</v>
          </cell>
          <cell r="AO338">
            <v>49011.941389365471</v>
          </cell>
          <cell r="AP338">
            <v>54194.489324589347</v>
          </cell>
          <cell r="AQ338">
            <v>59841.004393879572</v>
          </cell>
          <cell r="AR338">
            <v>64055.290735522118</v>
          </cell>
          <cell r="AS338">
            <v>69351.290535349268</v>
          </cell>
        </row>
        <row r="339">
          <cell r="F339">
            <v>25068.899999999998</v>
          </cell>
          <cell r="G339">
            <v>25574.3</v>
          </cell>
          <cell r="H339">
            <v>25936.313999999998</v>
          </cell>
          <cell r="I339">
            <v>26122.823560000004</v>
          </cell>
          <cell r="N339">
            <v>26075.042740000001</v>
          </cell>
          <cell r="S339">
            <v>24587.540000000005</v>
          </cell>
          <cell r="X339">
            <v>23253.35</v>
          </cell>
          <cell r="AC339">
            <v>21796.574649999999</v>
          </cell>
          <cell r="AH339">
            <v>22058.010000000002</v>
          </cell>
          <cell r="AM339">
            <v>22412.039999999997</v>
          </cell>
          <cell r="AN339">
            <v>24124.957999999999</v>
          </cell>
          <cell r="AO339">
            <v>25939.172828571427</v>
          </cell>
          <cell r="AP339">
            <v>27844.449308571424</v>
          </cell>
          <cell r="AQ339">
            <v>30657.473602571426</v>
          </cell>
          <cell r="AR339">
            <v>32893.902875391424</v>
          </cell>
          <cell r="AS339">
            <v>35367.045606396023</v>
          </cell>
        </row>
        <row r="340">
          <cell r="F340">
            <v>726</v>
          </cell>
          <cell r="G340">
            <v>665</v>
          </cell>
          <cell r="H340">
            <v>462.40000000000003</v>
          </cell>
          <cell r="I340">
            <v>274.09456</v>
          </cell>
          <cell r="N340">
            <v>240.572</v>
          </cell>
          <cell r="S340">
            <v>130.44999999999999</v>
          </cell>
          <cell r="X340">
            <v>112.75999999999999</v>
          </cell>
          <cell r="AC340">
            <v>32.610999999999983</v>
          </cell>
          <cell r="AH340">
            <v>192.76</v>
          </cell>
          <cell r="AM340">
            <v>41.22999999999999</v>
          </cell>
          <cell r="AN340">
            <v>-20.82</v>
          </cell>
          <cell r="AO340">
            <v>-72.231999999999999</v>
          </cell>
          <cell r="AP340">
            <v>-79.231999999999999</v>
          </cell>
          <cell r="AQ340">
            <v>-79.231999999999999</v>
          </cell>
          <cell r="AR340">
            <v>-79.231999999999999</v>
          </cell>
          <cell r="AS340">
            <v>-79.231999999999999</v>
          </cell>
        </row>
        <row r="341">
          <cell r="F341">
            <v>17786.599999999999</v>
          </cell>
          <cell r="G341">
            <v>17551.3</v>
          </cell>
          <cell r="H341">
            <v>17473.8</v>
          </cell>
          <cell r="I341">
            <v>17558.560000000001</v>
          </cell>
          <cell r="N341">
            <v>17676.939999999999</v>
          </cell>
          <cell r="S341">
            <v>17608.150000000001</v>
          </cell>
          <cell r="X341">
            <v>12436.419999999998</v>
          </cell>
          <cell r="AC341">
            <v>11556.920649999998</v>
          </cell>
          <cell r="AH341">
            <v>11556.419999999998</v>
          </cell>
          <cell r="AM341">
            <v>11557.979999999998</v>
          </cell>
          <cell r="AN341">
            <v>10678.356999999998</v>
          </cell>
          <cell r="AO341">
            <v>9790.4179999999978</v>
          </cell>
          <cell r="AP341">
            <v>8902.4789999999975</v>
          </cell>
          <cell r="AQ341">
            <v>8014.5399999999972</v>
          </cell>
          <cell r="AR341">
            <v>7126.6009999999969</v>
          </cell>
          <cell r="AS341">
            <v>6238.6619999999966</v>
          </cell>
        </row>
        <row r="342">
          <cell r="F342">
            <v>1287</v>
          </cell>
          <cell r="G342">
            <v>1343</v>
          </cell>
          <cell r="H342">
            <v>1976.9939999999999</v>
          </cell>
          <cell r="I342">
            <v>1734.9939999999999</v>
          </cell>
          <cell r="N342">
            <v>1656.29</v>
          </cell>
          <cell r="S342">
            <v>1428.09</v>
          </cell>
          <cell r="X342">
            <v>5599.25</v>
          </cell>
          <cell r="AC342">
            <v>5341.6990000000005</v>
          </cell>
          <cell r="AH342">
            <v>5342.25</v>
          </cell>
          <cell r="AM342">
            <v>5585.75</v>
          </cell>
          <cell r="AN342">
            <v>8169.75</v>
          </cell>
          <cell r="AO342">
            <v>10785.75</v>
          </cell>
          <cell r="AP342">
            <v>13616.75</v>
          </cell>
          <cell r="AQ342">
            <v>17240.75</v>
          </cell>
          <cell r="AR342">
            <v>20594.75</v>
          </cell>
          <cell r="AS342">
            <v>24254.75</v>
          </cell>
        </row>
        <row r="343">
          <cell r="F343">
            <v>2132.3000000000002</v>
          </cell>
          <cell r="G343">
            <v>2714.6</v>
          </cell>
          <cell r="H343">
            <v>2817.1</v>
          </cell>
          <cell r="I343">
            <v>2955.0240000000003</v>
          </cell>
          <cell r="N343">
            <v>3052.9337399999999</v>
          </cell>
          <cell r="S343">
            <v>2816.04</v>
          </cell>
          <cell r="X343">
            <v>2717.61</v>
          </cell>
          <cell r="AC343">
            <v>2694.2220000000002</v>
          </cell>
          <cell r="AH343">
            <v>2852.61</v>
          </cell>
          <cell r="AM343">
            <v>3183.93</v>
          </cell>
          <cell r="AN343">
            <v>3312.2109999999998</v>
          </cell>
          <cell r="AO343">
            <v>3351.5224285714285</v>
          </cell>
          <cell r="AP343">
            <v>3236.1484285714282</v>
          </cell>
          <cell r="AQ343">
            <v>3228.5044285714284</v>
          </cell>
          <cell r="AR343">
            <v>2938.6769285714286</v>
          </cell>
          <cell r="AS343">
            <v>2628.7067535714286</v>
          </cell>
        </row>
        <row r="344">
          <cell r="F344">
            <v>1874</v>
          </cell>
          <cell r="G344">
            <v>1883.4</v>
          </cell>
          <cell r="H344">
            <v>2391.52</v>
          </cell>
          <cell r="I344">
            <v>2854.6309999999999</v>
          </cell>
          <cell r="N344">
            <v>2877.23</v>
          </cell>
          <cell r="S344">
            <v>2295</v>
          </cell>
          <cell r="X344">
            <v>1927.1399999999999</v>
          </cell>
          <cell r="AC344">
            <v>1735.5939999999998</v>
          </cell>
          <cell r="AH344">
            <v>1743.6799999999998</v>
          </cell>
          <cell r="AM344">
            <v>1604.76</v>
          </cell>
          <cell r="AN344">
            <v>1582.348</v>
          </cell>
          <cell r="AO344">
            <v>1614.0884000000001</v>
          </cell>
          <cell r="AP344">
            <v>1627.8667800000003</v>
          </cell>
          <cell r="AQ344">
            <v>1636.1486410000002</v>
          </cell>
          <cell r="AR344">
            <v>1610.4292178300002</v>
          </cell>
          <cell r="AS344">
            <v>1532.8984719649002</v>
          </cell>
        </row>
        <row r="345">
          <cell r="F345">
            <v>1263</v>
          </cell>
          <cell r="G345">
            <v>1417</v>
          </cell>
          <cell r="H345">
            <v>814.5</v>
          </cell>
          <cell r="I345">
            <v>745.5200000000001</v>
          </cell>
          <cell r="N345">
            <v>571.077</v>
          </cell>
          <cell r="S345">
            <v>309.81</v>
          </cell>
          <cell r="X345">
            <v>460.16999999999996</v>
          </cell>
          <cell r="AC345">
            <v>435.52799999999996</v>
          </cell>
          <cell r="AH345">
            <v>370.28999999999996</v>
          </cell>
          <cell r="AM345">
            <v>438.38999999999993</v>
          </cell>
          <cell r="AN345">
            <v>403.11199999999991</v>
          </cell>
          <cell r="AO345">
            <v>469.62599999999992</v>
          </cell>
          <cell r="AP345">
            <v>540.43709999999987</v>
          </cell>
          <cell r="AQ345">
            <v>616.76253299999985</v>
          </cell>
          <cell r="AR345">
            <v>702.67772898999988</v>
          </cell>
          <cell r="AS345">
            <v>791.26038085969992</v>
          </cell>
        </row>
        <row r="346">
          <cell r="F346">
            <v>803</v>
          </cell>
          <cell r="G346">
            <v>2510</v>
          </cell>
          <cell r="H346">
            <v>4122</v>
          </cell>
          <cell r="I346">
            <v>3994</v>
          </cell>
          <cell r="N346">
            <v>4249</v>
          </cell>
          <cell r="S346">
            <v>4502.88</v>
          </cell>
          <cell r="X346">
            <v>6888.88</v>
          </cell>
          <cell r="AC346">
            <v>5948.77</v>
          </cell>
          <cell r="AH346">
            <v>9387.880000000001</v>
          </cell>
          <cell r="AM346">
            <v>12459.880000000001</v>
          </cell>
          <cell r="AN346">
            <v>16090.060000000001</v>
          </cell>
          <cell r="AO346">
            <v>19779.968560794045</v>
          </cell>
          <cell r="AP346">
            <v>23536.240016017924</v>
          </cell>
          <cell r="AQ346">
            <v>27322.730791308139</v>
          </cell>
          <cell r="AR346">
            <v>30870.58786013069</v>
          </cell>
          <cell r="AS346">
            <v>35372.444928953249</v>
          </cell>
        </row>
        <row r="347">
          <cell r="F347">
            <v>4442</v>
          </cell>
          <cell r="G347">
            <v>4750</v>
          </cell>
          <cell r="H347">
            <v>5093</v>
          </cell>
          <cell r="I347">
            <v>4477</v>
          </cell>
          <cell r="N347">
            <v>3715</v>
          </cell>
          <cell r="S347">
            <v>3037</v>
          </cell>
          <cell r="X347">
            <v>3734</v>
          </cell>
          <cell r="AC347">
            <v>3683</v>
          </cell>
          <cell r="AH347">
            <v>3429.625</v>
          </cell>
          <cell r="AM347">
            <v>3496</v>
          </cell>
          <cell r="AN347">
            <v>3226</v>
          </cell>
          <cell r="AO347">
            <v>3292.8</v>
          </cell>
          <cell r="AP347">
            <v>2813.8</v>
          </cell>
          <cell r="AQ347">
            <v>1860.8000000000002</v>
          </cell>
          <cell r="AR347">
            <v>290.80000000000018</v>
          </cell>
          <cell r="AS347">
            <v>-1388.1999999999998</v>
          </cell>
        </row>
        <row r="349">
          <cell r="F349">
            <v>3425.9785719000001</v>
          </cell>
          <cell r="G349">
            <v>3301.28125</v>
          </cell>
          <cell r="H349">
            <v>3034.4815199999998</v>
          </cell>
          <cell r="I349">
            <v>2997.4189999999999</v>
          </cell>
          <cell r="N349">
            <v>2593.6689999999999</v>
          </cell>
          <cell r="S349">
            <v>2408.826</v>
          </cell>
          <cell r="X349">
            <v>1910.8107</v>
          </cell>
          <cell r="AC349">
            <v>1219.23255986</v>
          </cell>
          <cell r="AH349">
            <v>1469.2693655855844</v>
          </cell>
          <cell r="AM349">
            <v>1505</v>
          </cell>
          <cell r="AN349">
            <v>1039.2446734079999</v>
          </cell>
          <cell r="AO349">
            <v>497.33258616000001</v>
          </cell>
          <cell r="AP349">
            <v>278.89679372060243</v>
          </cell>
          <cell r="AQ349">
            <v>278.89850330470028</v>
          </cell>
          <cell r="AR349">
            <v>278.90018457000002</v>
          </cell>
          <cell r="AS349">
            <v>278.90018457000002</v>
          </cell>
        </row>
        <row r="350">
          <cell r="F350">
            <v>3248.9785719000001</v>
          </cell>
          <cell r="G350">
            <v>2946.28125</v>
          </cell>
          <cell r="H350">
            <v>2679.4815199999998</v>
          </cell>
          <cell r="I350">
            <v>2642.4189999999999</v>
          </cell>
          <cell r="N350">
            <v>2238.6689999999999</v>
          </cell>
          <cell r="S350">
            <v>2195.826</v>
          </cell>
          <cell r="X350">
            <v>1617.8107</v>
          </cell>
          <cell r="AC350">
            <v>1179.23255986</v>
          </cell>
          <cell r="AH350">
            <v>1190.2693655855844</v>
          </cell>
          <cell r="AM350">
            <v>1226</v>
          </cell>
          <cell r="AN350">
            <v>760.24467340799993</v>
          </cell>
          <cell r="AO350">
            <v>218.33258616000001</v>
          </cell>
          <cell r="AP350">
            <v>-0.10320627939758796</v>
          </cell>
          <cell r="AQ350">
            <v>-0.10149669529973945</v>
          </cell>
          <cell r="AR350">
            <v>-9.9815429999978389E-2</v>
          </cell>
          <cell r="AS350">
            <v>-9.9815429999978389E-2</v>
          </cell>
        </row>
        <row r="352">
          <cell r="F352">
            <v>2665</v>
          </cell>
          <cell r="G352">
            <v>3088</v>
          </cell>
          <cell r="H352">
            <v>1779</v>
          </cell>
          <cell r="I352">
            <v>2493</v>
          </cell>
          <cell r="N352">
            <v>1489</v>
          </cell>
          <cell r="S352">
            <v>1796</v>
          </cell>
          <cell r="X352">
            <v>2078</v>
          </cell>
          <cell r="AC352">
            <v>2113.3219200000003</v>
          </cell>
          <cell r="AH352">
            <v>1910</v>
          </cell>
          <cell r="AM352">
            <v>1549</v>
          </cell>
          <cell r="AN352">
            <v>1657.5922391194347</v>
          </cell>
          <cell r="AO352">
            <v>2245.4953840385647</v>
          </cell>
          <cell r="AP352">
            <v>2356.0193882762023</v>
          </cell>
          <cell r="AQ352">
            <v>2461.2054835943268</v>
          </cell>
          <cell r="AR352">
            <v>2574.5952617355206</v>
          </cell>
          <cell r="AS352">
            <v>2697.2684472465489</v>
          </cell>
        </row>
        <row r="353">
          <cell r="F353">
            <v>687</v>
          </cell>
          <cell r="G353">
            <v>1052</v>
          </cell>
          <cell r="H353">
            <v>2</v>
          </cell>
          <cell r="I353">
            <v>0</v>
          </cell>
          <cell r="N353">
            <v>135</v>
          </cell>
          <cell r="S353">
            <v>0</v>
          </cell>
          <cell r="X353">
            <v>0</v>
          </cell>
          <cell r="AC353">
            <v>0</v>
          </cell>
          <cell r="AH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</row>
        <row r="354">
          <cell r="F354">
            <v>1978</v>
          </cell>
          <cell r="G354">
            <v>2036</v>
          </cell>
          <cell r="H354">
            <v>1777</v>
          </cell>
          <cell r="I354">
            <v>2493</v>
          </cell>
          <cell r="N354">
            <v>1354</v>
          </cell>
          <cell r="S354">
            <v>1796</v>
          </cell>
          <cell r="X354">
            <v>2078</v>
          </cell>
          <cell r="AC354">
            <v>2113.3219200000003</v>
          </cell>
          <cell r="AH354">
            <v>1910</v>
          </cell>
          <cell r="AM354">
            <v>1549</v>
          </cell>
          <cell r="AN354">
            <v>1657.5922391194347</v>
          </cell>
          <cell r="AO354">
            <v>2245.4953840385647</v>
          </cell>
          <cell r="AP354">
            <v>2356.0193882762023</v>
          </cell>
          <cell r="AQ354">
            <v>2461.2054835943268</v>
          </cell>
          <cell r="AR354">
            <v>2574.5952617355206</v>
          </cell>
          <cell r="AS354">
            <v>2697.2684472465489</v>
          </cell>
        </row>
        <row r="356">
          <cell r="F356">
            <v>3876</v>
          </cell>
          <cell r="G356">
            <v>4236.1000000000004</v>
          </cell>
          <cell r="H356">
            <v>5972.7672000000002</v>
          </cell>
          <cell r="I356">
            <v>5136.7086400000007</v>
          </cell>
          <cell r="N356">
            <v>6371.0515599999999</v>
          </cell>
          <cell r="S356">
            <v>6183.1299999999992</v>
          </cell>
          <cell r="X356">
            <v>8953.86</v>
          </cell>
          <cell r="AC356">
            <v>7313.9252761000007</v>
          </cell>
          <cell r="AH356">
            <v>7196.0338797806817</v>
          </cell>
          <cell r="AM356">
            <v>6617.02</v>
          </cell>
          <cell r="AN356">
            <v>5876.1675969887401</v>
          </cell>
          <cell r="AO356">
            <v>6931.3086523935381</v>
          </cell>
          <cell r="AP356">
            <v>7147.9782869928886</v>
          </cell>
          <cell r="AQ356">
            <v>8115.6838373386181</v>
          </cell>
          <cell r="AR356">
            <v>8667.9233506170676</v>
          </cell>
          <cell r="AS356">
            <v>9899.0020399504865</v>
          </cell>
        </row>
        <row r="357">
          <cell r="F357">
            <v>1346</v>
          </cell>
          <cell r="G357">
            <v>1396</v>
          </cell>
          <cell r="H357">
            <v>3236</v>
          </cell>
          <cell r="I357">
            <v>2329.8612000000003</v>
          </cell>
          <cell r="N357">
            <v>3241.4159999999997</v>
          </cell>
          <cell r="S357">
            <v>3439.89</v>
          </cell>
          <cell r="X357">
            <v>6456.2599999999993</v>
          </cell>
          <cell r="AC357">
            <v>4905.86535</v>
          </cell>
          <cell r="AH357">
            <v>4719.32</v>
          </cell>
          <cell r="AM357">
            <v>4193.3500000000004</v>
          </cell>
          <cell r="AN357">
            <v>3574.5319999999997</v>
          </cell>
          <cell r="AO357">
            <v>4065.7451714285717</v>
          </cell>
          <cell r="AP357">
            <v>4352.4323199999999</v>
          </cell>
          <cell r="AQ357">
            <v>5035.7037700000001</v>
          </cell>
          <cell r="AR357">
            <v>5248.6440330999994</v>
          </cell>
          <cell r="AS357">
            <v>6164.6598440930002</v>
          </cell>
        </row>
        <row r="358">
          <cell r="F358">
            <v>719</v>
          </cell>
          <cell r="G358">
            <v>789</v>
          </cell>
          <cell r="H358">
            <v>2508</v>
          </cell>
          <cell r="I358">
            <v>1508.8612000000001</v>
          </cell>
          <cell r="N358">
            <v>2392.4159999999997</v>
          </cell>
          <cell r="S358">
            <v>2584.89</v>
          </cell>
          <cell r="X358">
            <v>5456.2599999999993</v>
          </cell>
          <cell r="AC358">
            <v>3838.8653499999996</v>
          </cell>
          <cell r="AH358">
            <v>3831.32</v>
          </cell>
          <cell r="AM358">
            <v>3565.3500000000004</v>
          </cell>
          <cell r="AN358">
            <v>2854.5319999999997</v>
          </cell>
          <cell r="AO358">
            <v>3387.7451714285717</v>
          </cell>
          <cell r="AP358">
            <v>3515.4323199999999</v>
          </cell>
          <cell r="AQ358">
            <v>3641.7037700000001</v>
          </cell>
          <cell r="AR358">
            <v>3504.6440330999999</v>
          </cell>
          <cell r="AS358">
            <v>4335.6598440930002</v>
          </cell>
        </row>
        <row r="359">
          <cell r="F359">
            <v>627</v>
          </cell>
          <cell r="G359">
            <v>607</v>
          </cell>
          <cell r="H359">
            <v>728</v>
          </cell>
          <cell r="I359">
            <v>821</v>
          </cell>
          <cell r="N359">
            <v>849</v>
          </cell>
          <cell r="S359">
            <v>855</v>
          </cell>
          <cell r="X359">
            <v>1000</v>
          </cell>
          <cell r="AC359">
            <v>1067</v>
          </cell>
          <cell r="AH359">
            <v>888</v>
          </cell>
          <cell r="AM359">
            <v>628</v>
          </cell>
          <cell r="AN359">
            <v>720</v>
          </cell>
          <cell r="AO359">
            <v>678</v>
          </cell>
          <cell r="AP359">
            <v>837</v>
          </cell>
          <cell r="AQ359">
            <v>1394</v>
          </cell>
          <cell r="AR359">
            <v>1744</v>
          </cell>
          <cell r="AS359">
            <v>1829</v>
          </cell>
        </row>
        <row r="360">
          <cell r="F360">
            <v>2530</v>
          </cell>
          <cell r="G360">
            <v>2840.1</v>
          </cell>
          <cell r="H360">
            <v>2736.7672000000002</v>
          </cell>
          <cell r="I360">
            <v>2806.84744</v>
          </cell>
          <cell r="N360">
            <v>3129.6355600000002</v>
          </cell>
          <cell r="S360">
            <v>2743.24</v>
          </cell>
          <cell r="X360">
            <v>2497.6000000000004</v>
          </cell>
          <cell r="AC360">
            <v>2408.0599261000002</v>
          </cell>
          <cell r="AH360">
            <v>2476.713879780682</v>
          </cell>
          <cell r="AM360">
            <v>2423.67</v>
          </cell>
          <cell r="AN360">
            <v>2301.63559698874</v>
          </cell>
          <cell r="AO360">
            <v>2865.5634809649664</v>
          </cell>
          <cell r="AP360">
            <v>2795.5459669928887</v>
          </cell>
          <cell r="AQ360">
            <v>3079.980067338618</v>
          </cell>
          <cell r="AR360">
            <v>3419.2793175170682</v>
          </cell>
          <cell r="AS360">
            <v>3734.3421958574868</v>
          </cell>
        </row>
        <row r="361">
          <cell r="F361">
            <v>2132</v>
          </cell>
          <cell r="G361">
            <v>2370</v>
          </cell>
          <cell r="H361">
            <v>2284</v>
          </cell>
          <cell r="I361">
            <v>2444.84744</v>
          </cell>
          <cell r="N361">
            <v>2708.6355600000002</v>
          </cell>
          <cell r="S361">
            <v>2433.2399999999998</v>
          </cell>
          <cell r="X361">
            <v>2138.6000000000004</v>
          </cell>
          <cell r="AC361">
            <v>2211.0945375000001</v>
          </cell>
          <cell r="AH361">
            <v>2318.8342187499998</v>
          </cell>
          <cell r="AM361">
            <v>2088.67</v>
          </cell>
          <cell r="AN361">
            <v>2197.2603724999999</v>
          </cell>
          <cell r="AO361">
            <v>2758.7612703428572</v>
          </cell>
          <cell r="AP361">
            <v>2682.8675925757143</v>
          </cell>
          <cell r="AQ361">
            <v>2964.7235843872145</v>
          </cell>
          <cell r="AR361">
            <v>3296.2633910578588</v>
          </cell>
          <cell r="AS361">
            <v>3602.9460341886233</v>
          </cell>
        </row>
        <row r="362">
          <cell r="F362">
            <v>1896</v>
          </cell>
          <cell r="G362">
            <v>2133</v>
          </cell>
          <cell r="H362">
            <v>2060</v>
          </cell>
          <cell r="I362">
            <v>2144.84744</v>
          </cell>
          <cell r="N362">
            <v>2407.6355600000002</v>
          </cell>
          <cell r="S362">
            <v>2180.2399999999998</v>
          </cell>
          <cell r="X362">
            <v>1935.6000000000001</v>
          </cell>
          <cell r="AC362">
            <v>2035.9161000000001</v>
          </cell>
          <cell r="AH362">
            <v>2134.56</v>
          </cell>
          <cell r="AM362">
            <v>1903.67</v>
          </cell>
          <cell r="AN362">
            <v>2077.4434349999997</v>
          </cell>
          <cell r="AO362">
            <v>2675.709020342857</v>
          </cell>
          <cell r="AP362">
            <v>2619.3403425757142</v>
          </cell>
          <cell r="AQ362">
            <v>2908.2963343872143</v>
          </cell>
          <cell r="AR362">
            <v>3255.811141057859</v>
          </cell>
          <cell r="AS362">
            <v>3587.3437841886234</v>
          </cell>
        </row>
        <row r="363">
          <cell r="F363">
            <v>236</v>
          </cell>
          <cell r="G363">
            <v>237</v>
          </cell>
          <cell r="H363">
            <v>224</v>
          </cell>
          <cell r="I363">
            <v>300</v>
          </cell>
          <cell r="N363">
            <v>301</v>
          </cell>
          <cell r="S363">
            <v>253</v>
          </cell>
          <cell r="X363">
            <v>203</v>
          </cell>
          <cell r="AC363">
            <v>175.1784375</v>
          </cell>
          <cell r="AH363">
            <v>184.27421875000002</v>
          </cell>
          <cell r="AM363">
            <v>185</v>
          </cell>
          <cell r="AN363">
            <v>119.81693749999999</v>
          </cell>
          <cell r="AO363">
            <v>83.052249999999987</v>
          </cell>
          <cell r="AP363">
            <v>63.527249999999995</v>
          </cell>
          <cell r="AQ363">
            <v>56.427249999999994</v>
          </cell>
          <cell r="AR363">
            <v>40.452249999999999</v>
          </cell>
          <cell r="AS363">
            <v>15.602249999999998</v>
          </cell>
        </row>
        <row r="364">
          <cell r="F364">
            <v>298</v>
          </cell>
          <cell r="G364">
            <v>286.10000000000002</v>
          </cell>
          <cell r="H364">
            <v>285.7672</v>
          </cell>
          <cell r="I364">
            <v>230</v>
          </cell>
          <cell r="N364">
            <v>259</v>
          </cell>
          <cell r="S364">
            <v>182</v>
          </cell>
          <cell r="X364">
            <v>143</v>
          </cell>
          <cell r="AC364">
            <v>116.8</v>
          </cell>
          <cell r="AH364">
            <v>123</v>
          </cell>
          <cell r="AM364">
            <v>120</v>
          </cell>
          <cell r="AN364">
            <v>59.979199999999999</v>
          </cell>
          <cell r="AO364">
            <v>37.680599999999998</v>
          </cell>
          <cell r="AP364">
            <v>18.762599999999999</v>
          </cell>
          <cell r="AQ364">
            <v>13.683</v>
          </cell>
          <cell r="AR364">
            <v>13.683</v>
          </cell>
          <cell r="AS364">
            <v>13.683</v>
          </cell>
        </row>
        <row r="365">
          <cell r="F365">
            <v>100</v>
          </cell>
          <cell r="G365">
            <v>184</v>
          </cell>
          <cell r="H365">
            <v>167</v>
          </cell>
          <cell r="I365">
            <v>132</v>
          </cell>
          <cell r="N365">
            <v>162</v>
          </cell>
          <cell r="S365">
            <v>128</v>
          </cell>
          <cell r="X365">
            <v>216</v>
          </cell>
          <cell r="AC365">
            <v>80.165388600000014</v>
          </cell>
          <cell r="AH365">
            <v>34.879661030682072</v>
          </cell>
          <cell r="AM365">
            <v>215</v>
          </cell>
          <cell r="AN365">
            <v>44.396024488739926</v>
          </cell>
          <cell r="AO365">
            <v>69.121610622108975</v>
          </cell>
          <cell r="AP365">
            <v>93.915774417174205</v>
          </cell>
          <cell r="AQ365">
            <v>101.57348295140376</v>
          </cell>
          <cell r="AR365">
            <v>109.33292645920957</v>
          </cell>
          <cell r="AS365">
            <v>117.71316166886346</v>
          </cell>
        </row>
        <row r="369">
          <cell r="F369">
            <v>0.68173929909925091</v>
          </cell>
          <cell r="G369">
            <v>0.64929692773252246</v>
          </cell>
          <cell r="H369">
            <v>0.66750628343624863</v>
          </cell>
          <cell r="I369">
            <v>0.6870924344290491</v>
          </cell>
          <cell r="N369">
            <v>0.49388045775455086</v>
          </cell>
          <cell r="S369">
            <v>0.51503887106644763</v>
          </cell>
          <cell r="X369">
            <v>0.42817236328900532</v>
          </cell>
          <cell r="AC369">
            <v>0.36417491938146568</v>
          </cell>
          <cell r="AH369">
            <v>0.40262002534296881</v>
          </cell>
          <cell r="AM369">
            <v>0.43595316917163174</v>
          </cell>
          <cell r="AN369">
            <v>0.47638412626005733</v>
          </cell>
          <cell r="AO369">
            <v>0.51610555200189856</v>
          </cell>
          <cell r="AP369">
            <v>0.52934095228827904</v>
          </cell>
          <cell r="AQ369">
            <v>0.56068187213542808</v>
          </cell>
          <cell r="AR369">
            <v>0.57702752177624594</v>
          </cell>
          <cell r="AS369">
            <v>0.60033189684155652</v>
          </cell>
        </row>
        <row r="370">
          <cell r="F370">
            <v>0.48449250936329585</v>
          </cell>
          <cell r="G370">
            <v>0.4649001729672117</v>
          </cell>
          <cell r="H370">
            <v>0.50204469217060965</v>
          </cell>
          <cell r="I370">
            <v>0.51623880845786752</v>
          </cell>
          <cell r="N370">
            <v>0.3928588572187699</v>
          </cell>
          <cell r="S370">
            <v>0.41238015055961058</v>
          </cell>
          <cell r="X370">
            <v>0.34084394510899746</v>
          </cell>
          <cell r="AC370">
            <v>0.29067598664170186</v>
          </cell>
          <cell r="AH370">
            <v>0.33095847326542382</v>
          </cell>
          <cell r="AM370">
            <v>0.36701640192196811</v>
          </cell>
          <cell r="AN370">
            <v>0.41522945201469946</v>
          </cell>
          <cell r="AO370">
            <v>0.45591745448385235</v>
          </cell>
          <cell r="AP370">
            <v>0.47858855418000595</v>
          </cell>
          <cell r="AQ370">
            <v>0.51946107040091893</v>
          </cell>
          <cell r="AR370">
            <v>0.54991082884770515</v>
          </cell>
          <cell r="AS370">
            <v>0.58715145013652292</v>
          </cell>
        </row>
        <row r="371">
          <cell r="F371">
            <v>8.3183520599250937E-2</v>
          </cell>
          <cell r="G371">
            <v>7.8630260380150321E-2</v>
          </cell>
          <cell r="H371">
            <v>8.506510435764679E-2</v>
          </cell>
          <cell r="I371">
            <v>7.6741198847262243E-2</v>
          </cell>
          <cell r="N371">
            <v>4.8129158340835726E-2</v>
          </cell>
          <cell r="S371">
            <v>4.3051922840905602E-2</v>
          </cell>
          <cell r="X371">
            <v>4.2223527955197626E-2</v>
          </cell>
          <cell r="AC371">
            <v>3.8585199510267676E-2</v>
          </cell>
          <cell r="AH371">
            <v>3.6095764943301939E-2</v>
          </cell>
          <cell r="AM371">
            <v>3.6794341725927347E-2</v>
          </cell>
          <cell r="AN371">
            <v>3.3309203347849314E-2</v>
          </cell>
          <cell r="AO371">
            <v>3.2836246449580685E-2</v>
          </cell>
          <cell r="AP371">
            <v>2.6209311152764762E-2</v>
          </cell>
          <cell r="AQ371">
            <v>1.6671434154241556E-2</v>
          </cell>
          <cell r="AR371">
            <v>2.5078859281130795E-3</v>
          </cell>
          <cell r="AS371">
            <v>-1.1522328432266773E-2</v>
          </cell>
        </row>
        <row r="372">
          <cell r="F372">
            <v>6.4156902095505619E-2</v>
          </cell>
          <cell r="G372">
            <v>5.4648548268549077E-2</v>
          </cell>
          <cell r="H372">
            <v>5.0682993750275011E-2</v>
          </cell>
          <cell r="I372">
            <v>5.1379389659942355E-2</v>
          </cell>
          <cell r="N372">
            <v>3.3601912781888843E-2</v>
          </cell>
          <cell r="S372">
            <v>3.4147050078751164E-2</v>
          </cell>
          <cell r="X372">
            <v>2.1607168989968062E-2</v>
          </cell>
          <cell r="AC372">
            <v>1.2773372677603171E-2</v>
          </cell>
          <cell r="AH372">
            <v>1.5463615310295331E-2</v>
          </cell>
          <cell r="AM372">
            <v>1.5839669421487602E-2</v>
          </cell>
          <cell r="AN372">
            <v>1.0730443941325579E-2</v>
          </cell>
          <cell r="AO372">
            <v>4.9594677376570331E-3</v>
          </cell>
          <cell r="AP372">
            <v>2.5978011394312737E-3</v>
          </cell>
          <cell r="AQ372">
            <v>2.4987306715180736E-3</v>
          </cell>
          <cell r="AR372">
            <v>2.4052608261046879E-3</v>
          </cell>
          <cell r="AS372">
            <v>2.314925462062644E-3</v>
          </cell>
        </row>
        <row r="373">
          <cell r="F373">
            <v>4.9906367041198503E-2</v>
          </cell>
          <cell r="G373">
            <v>5.1117946116611405E-2</v>
          </cell>
          <cell r="H373">
            <v>2.9713493157717187E-2</v>
          </cell>
          <cell r="I373">
            <v>4.2733037463976942E-2</v>
          </cell>
          <cell r="N373">
            <v>1.9290529413056364E-2</v>
          </cell>
          <cell r="S373">
            <v>2.5459747587180264E-2</v>
          </cell>
          <cell r="X373">
            <v>2.3497721234842173E-2</v>
          </cell>
          <cell r="AC373">
            <v>2.2140360551893012E-2</v>
          </cell>
          <cell r="AH373">
            <v>2.0102171823947725E-2</v>
          </cell>
          <cell r="AM373">
            <v>1.6302756102248704E-2</v>
          </cell>
          <cell r="AN373">
            <v>1.7115026956182926E-2</v>
          </cell>
          <cell r="AO373">
            <v>2.2392383330808469E-2</v>
          </cell>
          <cell r="AP373">
            <v>2.1945285816077006E-2</v>
          </cell>
          <cell r="AQ373">
            <v>2.2050636908749494E-2</v>
          </cell>
          <cell r="AR373">
            <v>2.220354617432297E-2</v>
          </cell>
          <cell r="AS373">
            <v>2.238784967523769E-2</v>
          </cell>
        </row>
        <row r="375">
          <cell r="F375">
            <v>4.7378277153558052E-2</v>
          </cell>
          <cell r="G375">
            <v>4.7014274211718929E-2</v>
          </cell>
          <cell r="H375">
            <v>4.5710462884465897E-2</v>
          </cell>
          <cell r="I375">
            <v>4.8112762458559076E-2</v>
          </cell>
          <cell r="N375">
            <v>4.0545551929030983E-2</v>
          </cell>
          <cell r="S375">
            <v>3.8887638068516917E-2</v>
          </cell>
          <cell r="X375">
            <v>2.8242496899009536E-2</v>
          </cell>
          <cell r="AC375">
            <v>2.5228203280273948E-2</v>
          </cell>
          <cell r="AH375">
            <v>2.6066663858695011E-2</v>
          </cell>
          <cell r="AM375">
            <v>2.5508393080914859E-2</v>
          </cell>
          <cell r="AN375">
            <v>2.3764925025649874E-2</v>
          </cell>
          <cell r="AO375">
            <v>2.8575786163108581E-2</v>
          </cell>
          <cell r="AP375">
            <v>2.6039282852645271E-2</v>
          </cell>
          <cell r="AQ375">
            <v>2.7594413633390068E-2</v>
          </cell>
          <cell r="AR375">
            <v>2.9488179108284541E-2</v>
          </cell>
          <cell r="AS375">
            <v>3.0995762324695475E-2</v>
          </cell>
        </row>
        <row r="379">
          <cell r="F379">
            <v>0.23356432660439891</v>
          </cell>
          <cell r="G379">
            <v>0.27273371104815863</v>
          </cell>
          <cell r="H379">
            <v>0.37049607344457541</v>
          </cell>
          <cell r="I379">
            <v>0.29048852796471192</v>
          </cell>
          <cell r="N379">
            <v>0.3069646620091544</v>
          </cell>
          <cell r="S379">
            <v>0.24477949326999204</v>
          </cell>
          <cell r="X379">
            <v>0.35638672185957654</v>
          </cell>
          <cell r="AC379">
            <v>0.33155136672998448</v>
          </cell>
          <cell r="AH379">
            <v>0.37622433038783076</v>
          </cell>
          <cell r="AM379">
            <v>0.34746875620969375</v>
          </cell>
          <cell r="AN379">
            <v>0.33215254325884047</v>
          </cell>
          <cell r="AO379">
            <v>0.36572750387698949</v>
          </cell>
          <cell r="AP379">
            <v>0.32466339077641532</v>
          </cell>
          <cell r="AQ379">
            <v>0.34148508124610033</v>
          </cell>
          <cell r="AR379">
            <v>0.34062425986636247</v>
          </cell>
          <cell r="AS379">
            <v>0.36897377937618492</v>
          </cell>
        </row>
        <row r="380">
          <cell r="F380">
            <v>8.110876770111479E-2</v>
          </cell>
          <cell r="G380">
            <v>8.9878959567344832E-2</v>
          </cell>
          <cell r="H380">
            <v>0.20073196451833014</v>
          </cell>
          <cell r="I380">
            <v>0.13175712266018211</v>
          </cell>
          <cell r="N380">
            <v>0.15617518670199951</v>
          </cell>
          <cell r="S380">
            <v>0.1361793349168646</v>
          </cell>
          <cell r="X380">
            <v>0.25697580003184206</v>
          </cell>
          <cell r="AC380">
            <v>0.22239034449817294</v>
          </cell>
          <cell r="AH380">
            <v>0.24673633233922615</v>
          </cell>
          <cell r="AM380">
            <v>0.22019853481656687</v>
          </cell>
          <cell r="AN380">
            <v>0.20205174123497427</v>
          </cell>
          <cell r="AO380">
            <v>0.21452728590192199</v>
          </cell>
          <cell r="AP380">
            <v>0.19768882590304176</v>
          </cell>
          <cell r="AQ380">
            <v>0.21188820874442285</v>
          </cell>
          <cell r="AR380">
            <v>0.20625649498266649</v>
          </cell>
          <cell r="AS380">
            <v>0.22978052050739592</v>
          </cell>
        </row>
        <row r="381">
          <cell r="F381">
            <v>0.15245555890328413</v>
          </cell>
          <cell r="G381">
            <v>0.18285475148081379</v>
          </cell>
          <cell r="H381">
            <v>0.16976410892624527</v>
          </cell>
          <cell r="I381">
            <v>0.15873140530452978</v>
          </cell>
          <cell r="N381">
            <v>0.15078947530715492</v>
          </cell>
          <cell r="S381">
            <v>0.10860015835312746</v>
          </cell>
          <cell r="X381">
            <v>9.941092182773445E-2</v>
          </cell>
          <cell r="AC381">
            <v>0.10916102223181155</v>
          </cell>
          <cell r="AH381">
            <v>0.12948799804860459</v>
          </cell>
          <cell r="AM381">
            <v>0.12727022139312688</v>
          </cell>
          <cell r="AN381">
            <v>0.1301008020238662</v>
          </cell>
          <cell r="AO381">
            <v>0.1512002179750675</v>
          </cell>
          <cell r="AP381">
            <v>0.12697456487337355</v>
          </cell>
          <cell r="AQ381">
            <v>0.12959687250167748</v>
          </cell>
          <cell r="AR381">
            <v>0.13436776488369595</v>
          </cell>
          <cell r="AS381">
            <v>0.13919325886878897</v>
          </cell>
        </row>
        <row r="397">
          <cell r="B397">
            <v>1987</v>
          </cell>
          <cell r="C397">
            <v>1988</v>
          </cell>
          <cell r="D397">
            <v>1989</v>
          </cell>
          <cell r="E397">
            <v>1990</v>
          </cell>
          <cell r="F397">
            <v>1991</v>
          </cell>
          <cell r="G397">
            <v>1992</v>
          </cell>
          <cell r="H397">
            <v>1993</v>
          </cell>
          <cell r="I397">
            <v>1994</v>
          </cell>
          <cell r="J397" t="str">
            <v>1995</v>
          </cell>
          <cell r="K397" t="str">
            <v>1995</v>
          </cell>
          <cell r="L397" t="str">
            <v>1995</v>
          </cell>
          <cell r="M397" t="str">
            <v>1995</v>
          </cell>
          <cell r="N397">
            <v>1995</v>
          </cell>
          <cell r="O397">
            <v>1996</v>
          </cell>
          <cell r="P397">
            <v>1996</v>
          </cell>
          <cell r="Q397">
            <v>1996</v>
          </cell>
          <cell r="R397">
            <v>1996</v>
          </cell>
          <cell r="S397">
            <v>1996</v>
          </cell>
          <cell r="T397">
            <v>1997</v>
          </cell>
          <cell r="U397">
            <v>1997</v>
          </cell>
          <cell r="V397">
            <v>1997</v>
          </cell>
          <cell r="W397">
            <v>1997</v>
          </cell>
          <cell r="X397">
            <v>1997</v>
          </cell>
          <cell r="Y397">
            <v>1998</v>
          </cell>
          <cell r="Z397">
            <v>1998</v>
          </cell>
          <cell r="AA397">
            <v>1998</v>
          </cell>
          <cell r="AB397">
            <v>1998</v>
          </cell>
          <cell r="AC397">
            <v>1998</v>
          </cell>
          <cell r="AD397">
            <v>1998</v>
          </cell>
          <cell r="AE397">
            <v>1998</v>
          </cell>
          <cell r="AF397">
            <v>1998</v>
          </cell>
          <cell r="AG397">
            <v>1998</v>
          </cell>
          <cell r="AH397">
            <v>1998</v>
          </cell>
          <cell r="AN397">
            <v>1999</v>
          </cell>
          <cell r="AO397">
            <v>2000</v>
          </cell>
          <cell r="AP397">
            <v>2001</v>
          </cell>
          <cell r="AQ397">
            <v>2002</v>
          </cell>
          <cell r="AR397">
            <v>2003</v>
          </cell>
          <cell r="AS397">
            <v>2004</v>
          </cell>
        </row>
        <row r="398">
          <cell r="J398" t="str">
            <v>Q1</v>
          </cell>
          <cell r="K398" t="str">
            <v>Q2</v>
          </cell>
          <cell r="L398" t="str">
            <v>Q3</v>
          </cell>
          <cell r="M398" t="str">
            <v>Q4</v>
          </cell>
          <cell r="O398" t="str">
            <v>Q1</v>
          </cell>
          <cell r="P398" t="str">
            <v>Q2</v>
          </cell>
          <cell r="Q398" t="str">
            <v>Q3</v>
          </cell>
          <cell r="R398" t="str">
            <v>Q4</v>
          </cell>
          <cell r="T398" t="str">
            <v>Q1</v>
          </cell>
          <cell r="U398" t="str">
            <v>Q2</v>
          </cell>
          <cell r="V398" t="str">
            <v>Q3</v>
          </cell>
          <cell r="W398" t="str">
            <v>Q4</v>
          </cell>
          <cell r="Y398" t="str">
            <v>Q1</v>
          </cell>
          <cell r="Z398" t="str">
            <v>Q2</v>
          </cell>
          <cell r="AA398" t="str">
            <v>Q3</v>
          </cell>
          <cell r="AB398" t="str">
            <v>Q4</v>
          </cell>
          <cell r="AD398" t="str">
            <v>Q1</v>
          </cell>
          <cell r="AE398" t="str">
            <v>Q2</v>
          </cell>
          <cell r="AF398" t="str">
            <v>Q3</v>
          </cell>
          <cell r="AG398" t="str">
            <v>Q4</v>
          </cell>
        </row>
        <row r="399">
          <cell r="O399" t="str">
            <v>Prel.</v>
          </cell>
          <cell r="P399" t="str">
            <v>Prel.</v>
          </cell>
          <cell r="Q399" t="str">
            <v>Prel.</v>
          </cell>
          <cell r="R399" t="str">
            <v>Prel.</v>
          </cell>
          <cell r="S399" t="str">
            <v>Prel.</v>
          </cell>
          <cell r="T399" t="str">
            <v>Prel.</v>
          </cell>
          <cell r="U399" t="str">
            <v>Prel.</v>
          </cell>
          <cell r="V399" t="str">
            <v>Prel.</v>
          </cell>
          <cell r="W399" t="str">
            <v>Prel.</v>
          </cell>
          <cell r="X399" t="str">
            <v>Prel.</v>
          </cell>
          <cell r="Y399" t="str">
            <v>Prog.</v>
          </cell>
          <cell r="Z399" t="str">
            <v>Prog.</v>
          </cell>
          <cell r="AA399" t="str">
            <v>Prog.</v>
          </cell>
          <cell r="AB399" t="str">
            <v>Prog.</v>
          </cell>
          <cell r="AC399" t="str">
            <v>Prog.</v>
          </cell>
          <cell r="AD399" t="str">
            <v>Prog.</v>
          </cell>
          <cell r="AE399" t="str">
            <v>Prog.</v>
          </cell>
          <cell r="AF399" t="str">
            <v>Prog.</v>
          </cell>
          <cell r="AG399" t="str">
            <v>Prog.</v>
          </cell>
          <cell r="AH399" t="str">
            <v>Prog.</v>
          </cell>
          <cell r="AN399" t="str">
            <v>Proj.</v>
          </cell>
          <cell r="AO399" t="str">
            <v>Proj.</v>
          </cell>
          <cell r="AP399" t="str">
            <v>Proj.</v>
          </cell>
          <cell r="AQ399" t="str">
            <v>Proj.</v>
          </cell>
          <cell r="AR399" t="str">
            <v>Proj.</v>
          </cell>
          <cell r="AS399" t="str">
            <v>Proj.</v>
          </cell>
        </row>
        <row r="401">
          <cell r="H401">
            <v>26273.313999999998</v>
          </cell>
          <cell r="I401">
            <v>27723.823560000004</v>
          </cell>
          <cell r="N401">
            <v>27813.042740000004</v>
          </cell>
          <cell r="S401">
            <v>19097.420000000006</v>
          </cell>
          <cell r="X401">
            <v>17968.229999999996</v>
          </cell>
          <cell r="AC401">
            <v>14660.666570000001</v>
          </cell>
          <cell r="AH401">
            <v>21883.953370649906</v>
          </cell>
          <cell r="AN401">
            <v>29038.854912527429</v>
          </cell>
          <cell r="AO401">
            <v>36336.769359564038</v>
          </cell>
          <cell r="AP401">
            <v>43689.001483661101</v>
          </cell>
          <cell r="AQ401">
            <v>51875.02546499492</v>
          </cell>
          <cell r="AR401">
            <v>61452.34221033557</v>
          </cell>
          <cell r="AS401">
            <v>71833.375895431891</v>
          </cell>
        </row>
        <row r="403">
          <cell r="H403">
            <v>37285.313999999998</v>
          </cell>
          <cell r="I403">
            <v>37441.823560000004</v>
          </cell>
          <cell r="N403">
            <v>35883.042740000004</v>
          </cell>
          <cell r="S403">
            <v>34136.420000000006</v>
          </cell>
          <cell r="X403">
            <v>36247.229999999996</v>
          </cell>
          <cell r="AC403">
            <v>33581.666570000001</v>
          </cell>
          <cell r="AH403">
            <v>37064.514999999999</v>
          </cell>
          <cell r="AN403">
            <v>45377.610239119429</v>
          </cell>
          <cell r="AO403">
            <v>51536.436773404035</v>
          </cell>
          <cell r="AP403">
            <v>56829.50871286555</v>
          </cell>
          <cell r="AQ403">
            <v>62581.209877473899</v>
          </cell>
          <cell r="AR403">
            <v>66908.885997257632</v>
          </cell>
          <cell r="AS403">
            <v>72327.558982595816</v>
          </cell>
        </row>
        <row r="404">
          <cell r="H404">
            <v>35506.313999999998</v>
          </cell>
          <cell r="I404">
            <v>34948.823560000004</v>
          </cell>
          <cell r="N404">
            <v>34394.042740000004</v>
          </cell>
          <cell r="S404">
            <v>32340.420000000006</v>
          </cell>
          <cell r="X404">
            <v>34169.229999999996</v>
          </cell>
          <cell r="AC404">
            <v>31468.344649999999</v>
          </cell>
          <cell r="AH404">
            <v>35154.514999999999</v>
          </cell>
          <cell r="AN404">
            <v>43720.017999999996</v>
          </cell>
          <cell r="AO404">
            <v>49290.941389365471</v>
          </cell>
          <cell r="AP404">
            <v>54473.489324589347</v>
          </cell>
          <cell r="AQ404">
            <v>60120.004393879572</v>
          </cell>
          <cell r="AR404">
            <v>64334.290735522118</v>
          </cell>
          <cell r="AS404">
            <v>69630.290535349268</v>
          </cell>
        </row>
        <row r="405">
          <cell r="H405">
            <v>30413.313999999998</v>
          </cell>
          <cell r="I405">
            <v>30471.823560000004</v>
          </cell>
          <cell r="N405">
            <v>30679.042740000001</v>
          </cell>
          <cell r="S405">
            <v>29303.420000000006</v>
          </cell>
          <cell r="X405">
            <v>30435.23</v>
          </cell>
          <cell r="AC405">
            <v>27785.344649999999</v>
          </cell>
          <cell r="AH405">
            <v>31724.890000000003</v>
          </cell>
          <cell r="AN405">
            <v>40494.017999999996</v>
          </cell>
          <cell r="AO405">
            <v>45998.141389365468</v>
          </cell>
          <cell r="AP405">
            <v>51659.689324589344</v>
          </cell>
          <cell r="AQ405">
            <v>58259.204393879569</v>
          </cell>
          <cell r="AR405">
            <v>64043.490735522115</v>
          </cell>
          <cell r="AS405">
            <v>71018.490535349265</v>
          </cell>
        </row>
        <row r="406">
          <cell r="H406">
            <v>25936.313999999998</v>
          </cell>
          <cell r="I406">
            <v>26122.823560000004</v>
          </cell>
          <cell r="N406">
            <v>26075.042740000001</v>
          </cell>
          <cell r="S406">
            <v>24587.540000000005</v>
          </cell>
          <cell r="X406">
            <v>23253.35</v>
          </cell>
          <cell r="AC406">
            <v>21796.574649999999</v>
          </cell>
          <cell r="AH406">
            <v>22058.010000000002</v>
          </cell>
          <cell r="AN406">
            <v>24124.957999999999</v>
          </cell>
          <cell r="AO406">
            <v>25939.172828571427</v>
          </cell>
          <cell r="AP406">
            <v>27844.449308571424</v>
          </cell>
          <cell r="AQ406">
            <v>30657.473602571426</v>
          </cell>
          <cell r="AR406">
            <v>32893.902875391424</v>
          </cell>
          <cell r="AS406">
            <v>35367.045606396023</v>
          </cell>
        </row>
        <row r="407">
          <cell r="H407">
            <v>4122</v>
          </cell>
          <cell r="I407">
            <v>3994</v>
          </cell>
          <cell r="N407">
            <v>4249</v>
          </cell>
          <cell r="S407">
            <v>4502.88</v>
          </cell>
          <cell r="X407">
            <v>6888.88</v>
          </cell>
          <cell r="AC407">
            <v>5948.77</v>
          </cell>
          <cell r="AH407">
            <v>9387.880000000001</v>
          </cell>
          <cell r="AN407">
            <v>16090.060000000001</v>
          </cell>
          <cell r="AO407">
            <v>19779.968560794045</v>
          </cell>
          <cell r="AP407">
            <v>23536.240016017924</v>
          </cell>
          <cell r="AQ407">
            <v>27322.730791308139</v>
          </cell>
          <cell r="AR407">
            <v>30870.58786013069</v>
          </cell>
          <cell r="AS407">
            <v>35372.444928953249</v>
          </cell>
        </row>
        <row r="408">
          <cell r="H408">
            <v>355</v>
          </cell>
          <cell r="I408">
            <v>355</v>
          </cell>
          <cell r="N408">
            <v>355</v>
          </cell>
          <cell r="S408">
            <v>213</v>
          </cell>
          <cell r="X408">
            <v>293</v>
          </cell>
          <cell r="AC408">
            <v>40</v>
          </cell>
          <cell r="AH408">
            <v>279</v>
          </cell>
          <cell r="AN408">
            <v>279</v>
          </cell>
          <cell r="AO408">
            <v>279</v>
          </cell>
          <cell r="AP408">
            <v>279</v>
          </cell>
          <cell r="AQ408">
            <v>279</v>
          </cell>
          <cell r="AR408">
            <v>279</v>
          </cell>
          <cell r="AS408">
            <v>279</v>
          </cell>
        </row>
        <row r="409">
          <cell r="H409">
            <v>5093</v>
          </cell>
          <cell r="I409">
            <v>4477</v>
          </cell>
          <cell r="N409">
            <v>3715</v>
          </cell>
          <cell r="S409">
            <v>3037</v>
          </cell>
          <cell r="X409">
            <v>3734</v>
          </cell>
          <cell r="AC409">
            <v>3683</v>
          </cell>
          <cell r="AH409">
            <v>3429.625</v>
          </cell>
          <cell r="AN409">
            <v>3226</v>
          </cell>
          <cell r="AO409">
            <v>3292.8</v>
          </cell>
          <cell r="AP409">
            <v>2813.8</v>
          </cell>
          <cell r="AQ409">
            <v>1860.8000000000002</v>
          </cell>
          <cell r="AR409">
            <v>290.80000000000018</v>
          </cell>
          <cell r="AS409">
            <v>-1388.1999999999998</v>
          </cell>
        </row>
        <row r="410">
          <cell r="H410">
            <v>1779</v>
          </cell>
          <cell r="I410">
            <v>2493</v>
          </cell>
          <cell r="N410">
            <v>1489</v>
          </cell>
          <cell r="S410">
            <v>1796</v>
          </cell>
          <cell r="X410">
            <v>2078</v>
          </cell>
          <cell r="AC410">
            <v>2113.3219200000003</v>
          </cell>
          <cell r="AH410">
            <v>1910</v>
          </cell>
          <cell r="AN410">
            <v>1657.5922391194347</v>
          </cell>
          <cell r="AO410">
            <v>2245.4953840385647</v>
          </cell>
          <cell r="AP410">
            <v>2356.0193882762023</v>
          </cell>
          <cell r="AQ410">
            <v>2461.2054835943268</v>
          </cell>
          <cell r="AR410">
            <v>2574.5952617355206</v>
          </cell>
          <cell r="AS410">
            <v>2697.2684472465489</v>
          </cell>
        </row>
        <row r="411">
          <cell r="H411">
            <v>2</v>
          </cell>
          <cell r="I411">
            <v>0</v>
          </cell>
          <cell r="N411">
            <v>135</v>
          </cell>
          <cell r="S411">
            <v>0</v>
          </cell>
          <cell r="X411">
            <v>0</v>
          </cell>
          <cell r="AC411">
            <v>0</v>
          </cell>
          <cell r="AH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</row>
        <row r="412">
          <cell r="H412">
            <v>1777</v>
          </cell>
          <cell r="I412">
            <v>2493</v>
          </cell>
          <cell r="N412">
            <v>1354</v>
          </cell>
          <cell r="S412">
            <v>1796</v>
          </cell>
          <cell r="X412">
            <v>2078</v>
          </cell>
          <cell r="AC412">
            <v>2113.3219200000003</v>
          </cell>
          <cell r="AH412">
            <v>1910</v>
          </cell>
          <cell r="AN412">
            <v>1657.5922391194347</v>
          </cell>
          <cell r="AO412">
            <v>2245.4953840385647</v>
          </cell>
          <cell r="AP412">
            <v>2356.0193882762023</v>
          </cell>
          <cell r="AQ412">
            <v>2461.2054835943268</v>
          </cell>
          <cell r="AR412">
            <v>2574.5952617355206</v>
          </cell>
          <cell r="AS412">
            <v>2697.2684472465489</v>
          </cell>
        </row>
        <row r="414">
          <cell r="H414">
            <v>11012</v>
          </cell>
          <cell r="I414">
            <v>9718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8070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15039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18279</v>
          </cell>
          <cell r="AC414">
            <v>18921</v>
          </cell>
          <cell r="AH414">
            <v>15180.561629350095</v>
          </cell>
          <cell r="AN414">
            <v>16338.755326592</v>
          </cell>
          <cell r="AO414">
            <v>15199.667413839999</v>
          </cell>
          <cell r="AP414">
            <v>13140.507229204452</v>
          </cell>
          <cell r="AQ414">
            <v>10706.184412478977</v>
          </cell>
          <cell r="AR414">
            <v>5456.5437869220623</v>
          </cell>
          <cell r="AS414">
            <v>494.18308716391994</v>
          </cell>
        </row>
        <row r="415">
          <cell r="H415">
            <v>9205</v>
          </cell>
          <cell r="I415">
            <v>8246</v>
          </cell>
          <cell r="N415">
            <v>7100</v>
          </cell>
          <cell r="S415">
            <v>13625</v>
          </cell>
          <cell r="X415">
            <v>16881</v>
          </cell>
          <cell r="AC415">
            <v>17523</v>
          </cell>
          <cell r="AH415">
            <v>13782.561629350095</v>
          </cell>
          <cell r="AN415">
            <v>14940.755326592</v>
          </cell>
          <cell r="AO415">
            <v>13801.667413839999</v>
          </cell>
          <cell r="AP415">
            <v>11742.507229204452</v>
          </cell>
          <cell r="AQ415">
            <v>9308.1844124789768</v>
          </cell>
          <cell r="AR415">
            <v>4058.5437869220627</v>
          </cell>
          <cell r="AS415">
            <v>-903.81691283608006</v>
          </cell>
        </row>
        <row r="416">
          <cell r="H416">
            <v>8324</v>
          </cell>
          <cell r="I416">
            <v>7262</v>
          </cell>
          <cell r="N416">
            <v>6194</v>
          </cell>
          <cell r="S416">
            <v>12038</v>
          </cell>
          <cell r="X416">
            <v>15659</v>
          </cell>
          <cell r="AC416">
            <v>15204</v>
          </cell>
          <cell r="AH416">
            <v>12205.561629350095</v>
          </cell>
          <cell r="AN416">
            <v>14737.755326592</v>
          </cell>
          <cell r="AO416">
            <v>13598.667413839999</v>
          </cell>
          <cell r="AP416">
            <v>11216.507229204452</v>
          </cell>
          <cell r="AQ416">
            <v>8439.1844124789768</v>
          </cell>
          <cell r="AR416">
            <v>2825.5437869220627</v>
          </cell>
          <cell r="AS416">
            <v>-2500.8169128360801</v>
          </cell>
        </row>
        <row r="417">
          <cell r="H417">
            <v>881</v>
          </cell>
          <cell r="I417">
            <v>984</v>
          </cell>
          <cell r="N417">
            <v>906</v>
          </cell>
          <cell r="S417">
            <v>1587</v>
          </cell>
          <cell r="X417">
            <v>1222</v>
          </cell>
          <cell r="AC417">
            <v>2319</v>
          </cell>
          <cell r="AH417">
            <v>1577</v>
          </cell>
          <cell r="AN417">
            <v>203</v>
          </cell>
          <cell r="AO417">
            <v>203</v>
          </cell>
          <cell r="AP417">
            <v>526</v>
          </cell>
          <cell r="AQ417">
            <v>869</v>
          </cell>
          <cell r="AR417">
            <v>1233</v>
          </cell>
          <cell r="AS417">
            <v>1597</v>
          </cell>
        </row>
        <row r="418">
          <cell r="H418">
            <v>300</v>
          </cell>
          <cell r="I418">
            <v>300</v>
          </cell>
          <cell r="N418">
            <v>300</v>
          </cell>
          <cell r="S418">
            <v>600</v>
          </cell>
          <cell r="X418">
            <v>600</v>
          </cell>
          <cell r="AC418">
            <v>600</v>
          </cell>
          <cell r="AH418">
            <v>600</v>
          </cell>
          <cell r="AN418">
            <v>600</v>
          </cell>
          <cell r="AO418">
            <v>600</v>
          </cell>
          <cell r="AP418">
            <v>600</v>
          </cell>
          <cell r="AQ418">
            <v>600</v>
          </cell>
          <cell r="AR418">
            <v>600</v>
          </cell>
          <cell r="AS418">
            <v>600</v>
          </cell>
        </row>
        <row r="419">
          <cell r="H419">
            <v>1507</v>
          </cell>
          <cell r="I419">
            <v>1172</v>
          </cell>
          <cell r="N419">
            <v>670</v>
          </cell>
          <cell r="S419">
            <v>814</v>
          </cell>
          <cell r="X419">
            <v>798</v>
          </cell>
          <cell r="AC419">
            <v>798</v>
          </cell>
          <cell r="AH419">
            <v>798</v>
          </cell>
          <cell r="AN419">
            <v>798</v>
          </cell>
          <cell r="AO419">
            <v>798</v>
          </cell>
          <cell r="AP419">
            <v>798</v>
          </cell>
          <cell r="AQ419">
            <v>798</v>
          </cell>
          <cell r="AR419">
            <v>798</v>
          </cell>
          <cell r="AS419">
            <v>798</v>
          </cell>
        </row>
        <row r="420">
          <cell r="H420">
            <v>20154</v>
          </cell>
          <cell r="I420">
            <v>16054</v>
          </cell>
          <cell r="J420">
            <v>16334</v>
          </cell>
          <cell r="K420">
            <v>16878</v>
          </cell>
          <cell r="L420">
            <v>17247</v>
          </cell>
          <cell r="M420">
            <v>17303</v>
          </cell>
          <cell r="N420">
            <v>17303</v>
          </cell>
          <cell r="O420">
            <v>18401</v>
          </cell>
          <cell r="P420">
            <v>18106</v>
          </cell>
          <cell r="Q420">
            <v>18403</v>
          </cell>
          <cell r="R420">
            <v>17582</v>
          </cell>
          <cell r="S420">
            <v>17582</v>
          </cell>
          <cell r="T420">
            <v>18458</v>
          </cell>
          <cell r="U420">
            <v>19466</v>
          </cell>
          <cell r="V420">
            <v>20405</v>
          </cell>
          <cell r="W420">
            <v>21514</v>
          </cell>
          <cell r="X420">
            <v>21514</v>
          </cell>
          <cell r="Y420">
            <v>23508.296249999999</v>
          </cell>
          <cell r="Z420">
            <v>23890.243268294926</v>
          </cell>
          <cell r="AA420">
            <v>23705.59097340771</v>
          </cell>
          <cell r="AB420">
            <v>24368.407438863185</v>
          </cell>
          <cell r="AC420">
            <v>21587.407438863185</v>
          </cell>
          <cell r="AD420">
            <v>22751</v>
          </cell>
          <cell r="AE420">
            <v>23491</v>
          </cell>
          <cell r="AF420">
            <v>25629.319374999999</v>
          </cell>
          <cell r="AG420">
            <v>26936.225418480979</v>
          </cell>
          <cell r="AH420">
            <v>23880.225418480979</v>
          </cell>
          <cell r="AN420">
            <v>28839.06943774212</v>
          </cell>
          <cell r="AO420">
            <v>33358.412774536249</v>
          </cell>
          <cell r="AP420">
            <v>23215.279051501348</v>
          </cell>
          <cell r="AQ420">
            <v>22697.97923162657</v>
          </cell>
          <cell r="AR420">
            <v>23908.596940812953</v>
          </cell>
          <cell r="AS420">
            <v>24710.338443981462</v>
          </cell>
        </row>
        <row r="423">
          <cell r="H423">
            <v>43.882627080919342</v>
          </cell>
          <cell r="I423">
            <v>47.521989203135455</v>
          </cell>
          <cell r="N423">
            <v>36.032795100239348</v>
          </cell>
          <cell r="S423">
            <v>27.072132113940324</v>
          </cell>
          <cell r="X423">
            <v>20.318212686406547</v>
          </cell>
          <cell r="AC423">
            <v>15.359346851940314</v>
          </cell>
          <cell r="AH423">
            <v>23.032198473511222</v>
          </cell>
          <cell r="AN423">
            <v>29.983295823622726</v>
          </cell>
          <cell r="AO423">
            <v>36.235517306614931</v>
          </cell>
          <cell r="AP423">
            <v>40.694386020288412</v>
          </cell>
          <cell r="AQ423">
            <v>46.476304347015613</v>
          </cell>
          <cell r="AR423">
            <v>52.997064745147831</v>
          </cell>
          <cell r="AS423">
            <v>59.62309101466947</v>
          </cell>
        </row>
        <row r="425">
          <cell r="H425">
            <v>30415.313999999998</v>
          </cell>
          <cell r="I425">
            <v>30471.823560000004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30814.042740000001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29303.420000000006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30435.23</v>
          </cell>
          <cell r="AC425">
            <v>27785.344649999999</v>
          </cell>
          <cell r="AH425">
            <v>31724.890000000003</v>
          </cell>
          <cell r="AN425">
            <v>40494.017999999996</v>
          </cell>
          <cell r="AO425">
            <v>45998.141389365468</v>
          </cell>
          <cell r="AP425">
            <v>51659.689324589344</v>
          </cell>
          <cell r="AQ425">
            <v>58259.204393879569</v>
          </cell>
          <cell r="AR425">
            <v>64043.490735522115</v>
          </cell>
          <cell r="AS425">
            <v>71018.490535349265</v>
          </cell>
        </row>
        <row r="426">
          <cell r="H426">
            <v>50.800743363059006</v>
          </cell>
          <cell r="I426">
            <v>52.232393814086464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39.920698308337542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41.539959723893652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34.415714641881877</v>
          </cell>
          <cell r="AC426">
            <v>29.109504935699121</v>
          </cell>
          <cell r="AH426">
            <v>33.389486380934081</v>
          </cell>
          <cell r="AN426">
            <v>41.811019216784572</v>
          </cell>
          <cell r="AO426">
            <v>45.869968017609992</v>
          </cell>
          <cell r="AP426">
            <v>48.118731664060078</v>
          </cell>
          <cell r="AQ426">
            <v>52.196071041007272</v>
          </cell>
          <cell r="AR426">
            <v>55.231695049125236</v>
          </cell>
          <cell r="AS426">
            <v>58.94672040859556</v>
          </cell>
        </row>
        <row r="428">
          <cell r="H428">
            <v>20910.313999999998</v>
          </cell>
          <cell r="I428">
            <v>21925.823560000004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23414.042740000001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15078.420000000006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12954.23</v>
          </cell>
          <cell r="AC428">
            <v>9662.3446499999991</v>
          </cell>
          <cell r="AH428">
            <v>17342.328370649906</v>
          </cell>
          <cell r="AN428">
            <v>24953.262673407997</v>
          </cell>
          <cell r="AO428">
            <v>31596.47397552547</v>
          </cell>
          <cell r="AP428">
            <v>39317.182095384895</v>
          </cell>
          <cell r="AQ428">
            <v>48351.01998140059</v>
          </cell>
          <cell r="AR428">
            <v>59384.946948600053</v>
          </cell>
          <cell r="AS428">
            <v>71322.30744818534</v>
          </cell>
        </row>
        <row r="429">
          <cell r="H429">
            <v>34.925153005324219</v>
          </cell>
          <cell r="I429">
            <v>37.583515427919316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30.33373271689247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21.374875680038461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14.648454540521149</v>
          </cell>
          <cell r="AC429">
            <v>10.122820962726513</v>
          </cell>
          <cell r="AH429">
            <v>18.25227564053025</v>
          </cell>
          <cell r="AN429">
            <v>25.764826428420488</v>
          </cell>
          <cell r="AO429">
            <v>31.508430709369428</v>
          </cell>
          <cell r="AP429">
            <v>36.622228274499058</v>
          </cell>
          <cell r="AQ429">
            <v>43.319048039033618</v>
          </cell>
          <cell r="AR429">
            <v>51.214124069510227</v>
          </cell>
          <cell r="AS429">
            <v>59.19889432107032</v>
          </cell>
        </row>
        <row r="436">
          <cell r="B436">
            <v>1987</v>
          </cell>
          <cell r="C436">
            <v>1988</v>
          </cell>
          <cell r="D436">
            <v>1989</v>
          </cell>
          <cell r="E436">
            <v>1990</v>
          </cell>
          <cell r="F436">
            <v>1991</v>
          </cell>
          <cell r="G436">
            <v>1992</v>
          </cell>
          <cell r="H436">
            <v>1993</v>
          </cell>
          <cell r="I436">
            <v>1994</v>
          </cell>
          <cell r="J436" t="str">
            <v>1995</v>
          </cell>
          <cell r="K436" t="str">
            <v>1995</v>
          </cell>
          <cell r="L436" t="str">
            <v>1995</v>
          </cell>
          <cell r="M436" t="str">
            <v>1995</v>
          </cell>
          <cell r="N436">
            <v>1995</v>
          </cell>
          <cell r="O436">
            <v>1996</v>
          </cell>
          <cell r="P436">
            <v>1996</v>
          </cell>
          <cell r="Q436">
            <v>1996</v>
          </cell>
          <cell r="R436">
            <v>1996</v>
          </cell>
          <cell r="S436">
            <v>1996</v>
          </cell>
          <cell r="T436">
            <v>1997</v>
          </cell>
          <cell r="U436">
            <v>1997</v>
          </cell>
          <cell r="V436">
            <v>1997</v>
          </cell>
          <cell r="W436">
            <v>1997</v>
          </cell>
          <cell r="X436">
            <v>1997</v>
          </cell>
          <cell r="Y436">
            <v>1998</v>
          </cell>
          <cell r="Z436">
            <v>1998</v>
          </cell>
          <cell r="AA436">
            <v>1998</v>
          </cell>
          <cell r="AB436">
            <v>1998</v>
          </cell>
          <cell r="AC436">
            <v>1998</v>
          </cell>
          <cell r="AD436">
            <v>1998</v>
          </cell>
          <cell r="AE436">
            <v>1998</v>
          </cell>
          <cell r="AF436">
            <v>1998</v>
          </cell>
          <cell r="AG436">
            <v>1998</v>
          </cell>
          <cell r="AH436">
            <v>1998</v>
          </cell>
          <cell r="AN436">
            <v>1999</v>
          </cell>
          <cell r="AO436">
            <v>2000</v>
          </cell>
          <cell r="AP436">
            <v>2001</v>
          </cell>
          <cell r="AQ436">
            <v>2002</v>
          </cell>
          <cell r="AR436">
            <v>2003</v>
          </cell>
          <cell r="AS436">
            <v>2004</v>
          </cell>
        </row>
        <row r="437">
          <cell r="J437" t="str">
            <v>Q1</v>
          </cell>
          <cell r="K437" t="str">
            <v>Q2</v>
          </cell>
          <cell r="L437" t="str">
            <v>Q3</v>
          </cell>
          <cell r="M437" t="str">
            <v>Q4</v>
          </cell>
          <cell r="O437" t="str">
            <v>Q1</v>
          </cell>
          <cell r="P437" t="str">
            <v>Q2</v>
          </cell>
          <cell r="Q437" t="str">
            <v>Q3</v>
          </cell>
          <cell r="R437" t="str">
            <v>Q4</v>
          </cell>
          <cell r="T437" t="str">
            <v>Q1</v>
          </cell>
          <cell r="U437" t="str">
            <v>Q2</v>
          </cell>
          <cell r="V437" t="str">
            <v>Q3</v>
          </cell>
          <cell r="W437" t="str">
            <v>Q4</v>
          </cell>
          <cell r="Y437" t="str">
            <v>Q1</v>
          </cell>
          <cell r="Z437" t="str">
            <v>Q2</v>
          </cell>
          <cell r="AA437" t="str">
            <v>Q3</v>
          </cell>
          <cell r="AB437" t="str">
            <v>Q4</v>
          </cell>
          <cell r="AD437" t="str">
            <v>Q1</v>
          </cell>
          <cell r="AE437" t="str">
            <v>Q2</v>
          </cell>
          <cell r="AF437" t="str">
            <v>Q3</v>
          </cell>
          <cell r="AG437" t="str">
            <v>Q4</v>
          </cell>
        </row>
        <row r="438">
          <cell r="O438" t="str">
            <v>Prel.</v>
          </cell>
          <cell r="P438" t="str">
            <v>Prel.</v>
          </cell>
          <cell r="Q438" t="str">
            <v>Prel.</v>
          </cell>
          <cell r="R438" t="str">
            <v>Prel.</v>
          </cell>
          <cell r="S438" t="str">
            <v>Prel.</v>
          </cell>
          <cell r="T438" t="str">
            <v>Prel.</v>
          </cell>
          <cell r="U438" t="str">
            <v>Prel.</v>
          </cell>
          <cell r="V438" t="str">
            <v>Prel.</v>
          </cell>
          <cell r="W438" t="str">
            <v>Prel.</v>
          </cell>
          <cell r="X438" t="str">
            <v>Prel.</v>
          </cell>
          <cell r="Y438" t="str">
            <v>Prog.</v>
          </cell>
          <cell r="Z438" t="str">
            <v>Prog.</v>
          </cell>
          <cell r="AA438" t="str">
            <v>Prog.</v>
          </cell>
          <cell r="AB438" t="str">
            <v>Prog.</v>
          </cell>
          <cell r="AC438" t="str">
            <v>Prog.</v>
          </cell>
          <cell r="AD438" t="str">
            <v>Prog.</v>
          </cell>
          <cell r="AE438" t="str">
            <v>Prog.</v>
          </cell>
          <cell r="AF438" t="str">
            <v>Prog.</v>
          </cell>
          <cell r="AG438" t="str">
            <v>Prog.</v>
          </cell>
          <cell r="AH438" t="str">
            <v>Prog.</v>
          </cell>
          <cell r="AN438" t="str">
            <v>Proj.</v>
          </cell>
          <cell r="AO438" t="str">
            <v>Proj.</v>
          </cell>
          <cell r="AP438" t="str">
            <v>Proj.</v>
          </cell>
          <cell r="AQ438" t="str">
            <v>Proj.</v>
          </cell>
          <cell r="AR438" t="str">
            <v>Proj.</v>
          </cell>
          <cell r="AS438" t="str">
            <v>Proj.</v>
          </cell>
        </row>
        <row r="442">
          <cell r="E442">
            <v>29595.1</v>
          </cell>
          <cell r="F442">
            <v>29086.899999999998</v>
          </cell>
          <cell r="G442">
            <v>29750.3</v>
          </cell>
          <cell r="H442">
            <v>30623.313999999998</v>
          </cell>
          <cell r="I442">
            <v>30722.823560000001</v>
          </cell>
          <cell r="N442">
            <v>29959.042739999997</v>
          </cell>
        </row>
        <row r="444">
          <cell r="E444">
            <v>25233.1</v>
          </cell>
          <cell r="F444">
            <v>25068.899999999998</v>
          </cell>
          <cell r="G444">
            <v>25574.3</v>
          </cell>
          <cell r="H444">
            <v>25936.313999999998</v>
          </cell>
          <cell r="I444">
            <v>26122.823560000001</v>
          </cell>
          <cell r="N444">
            <v>26075.042739999997</v>
          </cell>
        </row>
        <row r="445">
          <cell r="I445">
            <v>23246.65956</v>
          </cell>
          <cell r="N445">
            <v>23232.629999999997</v>
          </cell>
        </row>
        <row r="446">
          <cell r="I446">
            <v>2876.1639999999998</v>
          </cell>
          <cell r="N446">
            <v>2842.4127399999998</v>
          </cell>
        </row>
        <row r="448">
          <cell r="E448">
            <v>4362</v>
          </cell>
          <cell r="F448">
            <v>4018</v>
          </cell>
          <cell r="G448">
            <v>4176</v>
          </cell>
          <cell r="H448">
            <v>4687</v>
          </cell>
          <cell r="I448">
            <v>4600</v>
          </cell>
          <cell r="N448">
            <v>3884</v>
          </cell>
        </row>
        <row r="449">
          <cell r="E449">
            <v>0</v>
          </cell>
          <cell r="F449">
            <v>177</v>
          </cell>
          <cell r="G449">
            <v>355</v>
          </cell>
          <cell r="H449">
            <v>355</v>
          </cell>
          <cell r="I449">
            <v>355</v>
          </cell>
          <cell r="N449">
            <v>355</v>
          </cell>
        </row>
        <row r="450">
          <cell r="E450">
            <v>3011.7427668</v>
          </cell>
          <cell r="F450">
            <v>3248.9785719000001</v>
          </cell>
          <cell r="G450">
            <v>2946.28125</v>
          </cell>
          <cell r="H450">
            <v>2679.4815199999998</v>
          </cell>
          <cell r="I450">
            <v>2642.4189999999999</v>
          </cell>
          <cell r="N450">
            <v>2238.6689999999999</v>
          </cell>
        </row>
        <row r="451">
          <cell r="E451">
            <v>1350.2572332</v>
          </cell>
          <cell r="F451">
            <v>592.02142809999987</v>
          </cell>
          <cell r="G451">
            <v>874.71875</v>
          </cell>
          <cell r="H451">
            <v>1652.5184800000002</v>
          </cell>
          <cell r="I451">
            <v>1602.5810000000001</v>
          </cell>
          <cell r="N451">
            <v>1290.3310000000001</v>
          </cell>
        </row>
        <row r="453">
          <cell r="E453">
            <v>9243</v>
          </cell>
          <cell r="F453">
            <v>11974</v>
          </cell>
          <cell r="G453">
            <v>10904</v>
          </cell>
          <cell r="H453">
            <v>10561</v>
          </cell>
          <cell r="I453">
            <v>9422</v>
          </cell>
          <cell r="N453">
            <v>8235</v>
          </cell>
        </row>
        <row r="455">
          <cell r="E455">
            <v>7360</v>
          </cell>
          <cell r="F455">
            <v>9743</v>
          </cell>
          <cell r="G455">
            <v>8613</v>
          </cell>
          <cell r="H455">
            <v>8324</v>
          </cell>
          <cell r="I455">
            <v>7230</v>
          </cell>
          <cell r="N455">
            <v>5464</v>
          </cell>
        </row>
        <row r="457">
          <cell r="E457">
            <v>1883</v>
          </cell>
          <cell r="F457">
            <v>2231</v>
          </cell>
          <cell r="G457">
            <v>2291</v>
          </cell>
          <cell r="H457">
            <v>2237</v>
          </cell>
          <cell r="I457">
            <v>2192</v>
          </cell>
          <cell r="N457">
            <v>2771</v>
          </cell>
        </row>
        <row r="458">
          <cell r="E458">
            <v>438</v>
          </cell>
          <cell r="F458">
            <v>789</v>
          </cell>
          <cell r="G458">
            <v>728</v>
          </cell>
          <cell r="H458">
            <v>881</v>
          </cell>
          <cell r="I458">
            <v>984</v>
          </cell>
          <cell r="N458">
            <v>906</v>
          </cell>
        </row>
        <row r="459">
          <cell r="E459">
            <v>1167</v>
          </cell>
          <cell r="F459">
            <v>1119</v>
          </cell>
          <cell r="G459">
            <v>1109</v>
          </cell>
          <cell r="H459">
            <v>983</v>
          </cell>
          <cell r="I459">
            <v>930</v>
          </cell>
          <cell r="N459">
            <v>959</v>
          </cell>
        </row>
        <row r="460">
          <cell r="E460">
            <v>278</v>
          </cell>
          <cell r="F460">
            <v>323</v>
          </cell>
          <cell r="G460">
            <v>454</v>
          </cell>
          <cell r="H460">
            <v>373</v>
          </cell>
          <cell r="I460">
            <v>278</v>
          </cell>
          <cell r="N460">
            <v>906</v>
          </cell>
        </row>
        <row r="462">
          <cell r="E462">
            <v>20352.099999999999</v>
          </cell>
          <cell r="F462">
            <v>17112.899999999998</v>
          </cell>
          <cell r="G462">
            <v>18846.3</v>
          </cell>
          <cell r="H462">
            <v>20062.313999999998</v>
          </cell>
          <cell r="I462">
            <v>21300.823560000001</v>
          </cell>
          <cell r="N462">
            <v>21724.042739999997</v>
          </cell>
        </row>
        <row r="464">
          <cell r="E464">
            <v>25233.1</v>
          </cell>
          <cell r="F464">
            <v>25068.899999999998</v>
          </cell>
          <cell r="G464">
            <v>25574.3</v>
          </cell>
          <cell r="H464">
            <v>25936.313999999998</v>
          </cell>
          <cell r="I464">
            <v>26122.823560000001</v>
          </cell>
          <cell r="N464">
            <v>26075.042739999997</v>
          </cell>
        </row>
        <row r="466">
          <cell r="E466">
            <v>-2998</v>
          </cell>
          <cell r="F466">
            <v>-5725</v>
          </cell>
          <cell r="G466">
            <v>-4437</v>
          </cell>
          <cell r="H466">
            <v>-3637</v>
          </cell>
          <cell r="I466">
            <v>-2630</v>
          </cell>
          <cell r="N466">
            <v>-1580</v>
          </cell>
        </row>
        <row r="468">
          <cell r="E468">
            <v>-1883</v>
          </cell>
          <cell r="F468">
            <v>-2231</v>
          </cell>
          <cell r="G468">
            <v>-2291</v>
          </cell>
          <cell r="H468">
            <v>-2237</v>
          </cell>
          <cell r="I468">
            <v>-2192</v>
          </cell>
          <cell r="N468">
            <v>-2771</v>
          </cell>
        </row>
        <row r="472">
          <cell r="E472">
            <v>61.156022024305706</v>
          </cell>
          <cell r="F472">
            <v>54.469850187265919</v>
          </cell>
          <cell r="G472">
            <v>49.247870218686025</v>
          </cell>
          <cell r="H472">
            <v>51.148152389298758</v>
          </cell>
          <cell r="I472">
            <v>52.662638194489908</v>
          </cell>
          <cell r="N472">
            <v>38.813015121758411</v>
          </cell>
        </row>
        <row r="474">
          <cell r="E474">
            <v>52.142280963453686</v>
          </cell>
          <cell r="F474">
            <v>46.945505617977531</v>
          </cell>
          <cell r="G474">
            <v>42.335028800843752</v>
          </cell>
          <cell r="H474">
            <v>43.319757648982822</v>
          </cell>
          <cell r="I474">
            <v>44.777681422155617</v>
          </cell>
          <cell r="N474">
            <v>33.781153722140481</v>
          </cell>
        </row>
        <row r="475">
          <cell r="I475">
            <v>39.847588202559081</v>
          </cell>
          <cell r="N475">
            <v>30.098706001185736</v>
          </cell>
        </row>
        <row r="476">
          <cell r="I476">
            <v>4.9300932195965403</v>
          </cell>
          <cell r="N476">
            <v>3.6824477209547437</v>
          </cell>
        </row>
        <row r="478">
          <cell r="E478">
            <v>9.0137410608520145</v>
          </cell>
          <cell r="F478">
            <v>7.5243445692883899</v>
          </cell>
          <cell r="G478">
            <v>6.9128414178422686</v>
          </cell>
          <cell r="H478">
            <v>7.8283947403159333</v>
          </cell>
          <cell r="I478">
            <v>7.8849567723342933</v>
          </cell>
          <cell r="N478">
            <v>5.0318613996179264</v>
          </cell>
        </row>
        <row r="479">
          <cell r="E479">
            <v>0</v>
          </cell>
          <cell r="F479">
            <v>0.33146067415730335</v>
          </cell>
          <cell r="G479">
            <v>0.58765773547270239</v>
          </cell>
          <cell r="H479">
            <v>0.59293367459188318</v>
          </cell>
          <cell r="I479">
            <v>0.6085129682997118</v>
          </cell>
          <cell r="N479">
            <v>0.45991524121121624</v>
          </cell>
        </row>
        <row r="480">
          <cell r="E480">
            <v>6.2235372402176106</v>
          </cell>
          <cell r="F480">
            <v>6.0842295353932583</v>
          </cell>
          <cell r="G480">
            <v>4.8771970913822056</v>
          </cell>
          <cell r="H480">
            <v>4.475365700435618</v>
          </cell>
          <cell r="I480">
            <v>4.5294259976945233</v>
          </cell>
          <cell r="N480">
            <v>2.9002760369776683</v>
          </cell>
        </row>
        <row r="481">
          <cell r="E481">
            <v>2.7902038206344049</v>
          </cell>
          <cell r="F481">
            <v>1.1086543597378276</v>
          </cell>
          <cell r="G481">
            <v>1.4479865909873604</v>
          </cell>
          <cell r="H481">
            <v>2.7600953652884326</v>
          </cell>
          <cell r="I481">
            <v>2.7470178063400574</v>
          </cell>
          <cell r="N481">
            <v>1.6716701214290419</v>
          </cell>
        </row>
        <row r="483">
          <cell r="E483">
            <v>19.099956126881057</v>
          </cell>
          <cell r="F483">
            <v>22.423220973782772</v>
          </cell>
          <cell r="G483">
            <v>18.050197035477034</v>
          </cell>
          <cell r="H483">
            <v>17.639359260182754</v>
          </cell>
          <cell r="I483">
            <v>16.15044841498559</v>
          </cell>
          <cell r="N483">
            <v>10.668738060209481</v>
          </cell>
        </row>
        <row r="485">
          <cell r="E485">
            <v>15.208879919273461</v>
          </cell>
          <cell r="F485">
            <v>18.245318352059925</v>
          </cell>
          <cell r="G485">
            <v>14.257735424299678</v>
          </cell>
          <cell r="H485">
            <v>13.903041992402352</v>
          </cell>
          <cell r="I485">
            <v>12.393095100864553</v>
          </cell>
          <cell r="N485">
            <v>7.0788081069805227</v>
          </cell>
        </row>
        <row r="487">
          <cell r="E487">
            <v>3.8910762076075986</v>
          </cell>
          <cell r="F487">
            <v>4.1779026217228461</v>
          </cell>
          <cell r="G487">
            <v>3.7924616111773557</v>
          </cell>
          <cell r="H487">
            <v>3.7363172677804015</v>
          </cell>
          <cell r="I487">
            <v>3.7573533141210373</v>
          </cell>
          <cell r="N487">
            <v>3.5899299532289581</v>
          </cell>
        </row>
        <row r="488">
          <cell r="E488">
            <v>0.90509366910893685</v>
          </cell>
          <cell r="F488">
            <v>1.4775280898876404</v>
          </cell>
          <cell r="G488">
            <v>1.2051122011947248</v>
          </cell>
          <cell r="H488">
            <v>1.4714776544097157</v>
          </cell>
          <cell r="I488">
            <v>1.6866951008645532</v>
          </cell>
          <cell r="N488">
            <v>1.1737555170066534</v>
          </cell>
        </row>
        <row r="489">
          <cell r="E489">
            <v>2.4115166937217567</v>
          </cell>
          <cell r="F489">
            <v>2.095505617977528</v>
          </cell>
          <cell r="G489">
            <v>1.8358096581386676</v>
          </cell>
          <cell r="H489">
            <v>1.6418416961234399</v>
          </cell>
          <cell r="I489">
            <v>1.5941325648414983</v>
          </cell>
          <cell r="N489">
            <v>1.2424189192156518</v>
          </cell>
        </row>
        <row r="490">
          <cell r="E490">
            <v>0.5744658447769051</v>
          </cell>
          <cell r="F490">
            <v>0.60486891385767794</v>
          </cell>
          <cell r="G490">
            <v>0.75153975184396304</v>
          </cell>
          <cell r="H490">
            <v>0.62299791724724618</v>
          </cell>
          <cell r="I490">
            <v>0.47652564841498557</v>
          </cell>
          <cell r="N490">
            <v>1.1737555170066534</v>
          </cell>
        </row>
        <row r="492">
          <cell r="E492">
            <v>42.056065897424638</v>
          </cell>
          <cell r="F492">
            <v>32.046629213483143</v>
          </cell>
          <cell r="G492">
            <v>31.197673183208991</v>
          </cell>
          <cell r="H492">
            <v>33.508793129116</v>
          </cell>
          <cell r="I492">
            <v>36.512189779504325</v>
          </cell>
          <cell r="N492">
            <v>28.14427706154893</v>
          </cell>
        </row>
        <row r="494">
          <cell r="E494">
            <v>52.142280963453686</v>
          </cell>
          <cell r="F494">
            <v>46.945505617977531</v>
          </cell>
          <cell r="G494">
            <v>42.335028800843752</v>
          </cell>
          <cell r="H494">
            <v>43.319757648982822</v>
          </cell>
          <cell r="I494">
            <v>44.777681422155617</v>
          </cell>
          <cell r="N494">
            <v>33.781153722140481</v>
          </cell>
        </row>
        <row r="496">
          <cell r="E496">
            <v>-6.1951388584214451</v>
          </cell>
          <cell r="F496">
            <v>-10.720973782771535</v>
          </cell>
          <cell r="G496">
            <v>-7.3448940064574098</v>
          </cell>
          <cell r="H496">
            <v>-6.0746472520864199</v>
          </cell>
          <cell r="I496">
            <v>-4.5081383285302588</v>
          </cell>
          <cell r="N496">
            <v>-2.0469467073625962</v>
          </cell>
        </row>
        <row r="498">
          <cell r="E498">
            <v>-3.8910762076075986</v>
          </cell>
          <cell r="F498">
            <v>-4.1779026217228461</v>
          </cell>
          <cell r="G498">
            <v>-3.7924616111773557</v>
          </cell>
          <cell r="H498">
            <v>-3.7363172677804015</v>
          </cell>
          <cell r="I498">
            <v>-3.7573533141210373</v>
          </cell>
          <cell r="N498">
            <v>-3.5899299532289581</v>
          </cell>
        </row>
        <row r="502">
          <cell r="E502">
            <v>134.02970879942032</v>
          </cell>
          <cell r="F502">
            <v>152.1758920163231</v>
          </cell>
          <cell r="G502">
            <v>168.49011723395822</v>
          </cell>
          <cell r="H502">
            <v>168.5377765547606</v>
          </cell>
          <cell r="I502">
            <v>154.28525867523729</v>
          </cell>
          <cell r="N502">
            <v>130.08138048716947</v>
          </cell>
        </row>
        <row r="504">
          <cell r="E504">
            <v>114.27516869706987</v>
          </cell>
          <cell r="F504">
            <v>131.1546510411217</v>
          </cell>
          <cell r="G504">
            <v>144.83944044854732</v>
          </cell>
          <cell r="H504">
            <v>142.7425096312603</v>
          </cell>
          <cell r="I504">
            <v>131.18477155626979</v>
          </cell>
          <cell r="N504">
            <v>113.21715400981284</v>
          </cell>
        </row>
        <row r="505">
          <cell r="N505">
            <v>100.8754721896574</v>
          </cell>
        </row>
        <row r="506">
          <cell r="N506">
            <v>12.341681820155442</v>
          </cell>
        </row>
        <row r="508">
          <cell r="E508">
            <v>19.754540102350436</v>
          </cell>
          <cell r="F508">
            <v>21.021240975201422</v>
          </cell>
          <cell r="G508">
            <v>23.650676785410884</v>
          </cell>
          <cell r="H508">
            <v>25.795266923500275</v>
          </cell>
          <cell r="I508">
            <v>23.100487118967507</v>
          </cell>
          <cell r="N508">
            <v>16.864226477356606</v>
          </cell>
        </row>
        <row r="509">
          <cell r="E509">
            <v>0</v>
          </cell>
          <cell r="F509">
            <v>0.9260228105053887</v>
          </cell>
          <cell r="G509">
            <v>2.010534065809594</v>
          </cell>
          <cell r="H509">
            <v>1.9537699504678041</v>
          </cell>
          <cell r="I509">
            <v>1.7827549841811883</v>
          </cell>
          <cell r="N509">
            <v>1.541400720767661</v>
          </cell>
        </row>
        <row r="510">
          <cell r="E510">
            <v>13.639521610434311</v>
          </cell>
          <cell r="F510">
            <v>16.997899821596736</v>
          </cell>
          <cell r="G510">
            <v>16.686193860791754</v>
          </cell>
          <cell r="H510">
            <v>14.746733736929004</v>
          </cell>
          <cell r="I510">
            <v>13.269818711394565</v>
          </cell>
          <cell r="N510">
            <v>9.7202422821414611</v>
          </cell>
        </row>
        <row r="511">
          <cell r="E511">
            <v>6.1150184919161266</v>
          </cell>
          <cell r="F511">
            <v>3.0973183430992983</v>
          </cell>
          <cell r="G511">
            <v>4.9539488588095377</v>
          </cell>
          <cell r="H511">
            <v>9.0947632361034696</v>
          </cell>
          <cell r="I511">
            <v>8.0479134233917549</v>
          </cell>
          <cell r="N511">
            <v>5.6025834744474841</v>
          </cell>
        </row>
        <row r="513">
          <cell r="E513">
            <v>41.859517232009416</v>
          </cell>
          <cell r="F513">
            <v>62.645181542324998</v>
          </cell>
          <cell r="G513">
            <v>61.754544939683981</v>
          </cell>
          <cell r="H513">
            <v>58.123280132085853</v>
          </cell>
          <cell r="I513">
            <v>47.31582383367649</v>
          </cell>
          <cell r="N513">
            <v>35.756154747948415</v>
          </cell>
        </row>
        <row r="515">
          <cell r="E515">
            <v>33.331823739866856</v>
          </cell>
          <cell r="F515">
            <v>50.973108716124308</v>
          </cell>
          <cell r="G515">
            <v>48.779520869909952</v>
          </cell>
          <cell r="H515">
            <v>45.811777655476057</v>
          </cell>
          <cell r="I515">
            <v>36.307939536985891</v>
          </cell>
          <cell r="N515">
            <v>23.724545178238028</v>
          </cell>
        </row>
        <row r="517">
          <cell r="E517">
            <v>8.527693492142566</v>
          </cell>
          <cell r="F517">
            <v>11.67207282620069</v>
          </cell>
          <cell r="G517">
            <v>12.975024069774028</v>
          </cell>
          <cell r="H517">
            <v>12.311502476609796</v>
          </cell>
          <cell r="I517">
            <v>11.007884296690603</v>
          </cell>
          <cell r="N517">
            <v>12.03160956971039</v>
          </cell>
        </row>
        <row r="518">
          <cell r="E518">
            <v>1.983605814954033</v>
          </cell>
          <cell r="F518">
            <v>4.1278643925918175</v>
          </cell>
          <cell r="G518">
            <v>4.1230107039700972</v>
          </cell>
          <cell r="H518">
            <v>4.8486516235553108</v>
          </cell>
          <cell r="I518">
            <v>4.9414955054487022</v>
          </cell>
          <cell r="N518">
            <v>3.9338283183535236</v>
          </cell>
        </row>
        <row r="519">
          <cell r="E519">
            <v>5.285086726144649</v>
          </cell>
          <cell r="F519">
            <v>5.8543475986188138</v>
          </cell>
          <cell r="G519">
            <v>6.2807951520643375</v>
          </cell>
          <cell r="H519">
            <v>5.4100165107319755</v>
          </cell>
          <cell r="I519">
            <v>4.6703158740521271</v>
          </cell>
          <cell r="N519">
            <v>4.1639529330033431</v>
          </cell>
        </row>
        <row r="521">
          <cell r="E521">
            <v>92.170191567410882</v>
          </cell>
          <cell r="F521">
            <v>89.530710473998099</v>
          </cell>
          <cell r="G521">
            <v>106.73557229427422</v>
          </cell>
          <cell r="H521">
            <v>110.41449642267473</v>
          </cell>
          <cell r="I521">
            <v>106.9694348415608</v>
          </cell>
          <cell r="N521">
            <v>94.32522573922104</v>
          </cell>
        </row>
        <row r="523">
          <cell r="E523">
            <v>114.27516869706987</v>
          </cell>
          <cell r="F523">
            <v>131.1546510411217</v>
          </cell>
          <cell r="G523">
            <v>144.83944044854732</v>
          </cell>
          <cell r="H523">
            <v>142.7425096312603</v>
          </cell>
          <cell r="I523">
            <v>131.18477155626979</v>
          </cell>
          <cell r="N523">
            <v>113.21715400981284</v>
          </cell>
        </row>
        <row r="525">
          <cell r="E525">
            <v>-13.577283637516416</v>
          </cell>
          <cell r="F525">
            <v>-29.951867740922882</v>
          </cell>
          <cell r="G525">
            <v>-25.128844084499065</v>
          </cell>
          <cell r="H525">
            <v>-20.016510731975785</v>
          </cell>
          <cell r="I525">
            <v>-13.207452418018381</v>
          </cell>
          <cell r="N525">
            <v>-6.8603187008814208</v>
          </cell>
        </row>
        <row r="527">
          <cell r="E527">
            <v>-8.527693492142566</v>
          </cell>
          <cell r="F527">
            <v>-11.67207282620069</v>
          </cell>
          <cell r="G527">
            <v>-12.975024069774028</v>
          </cell>
          <cell r="H527">
            <v>-12.311502476609796</v>
          </cell>
          <cell r="I527">
            <v>-11.007884296690603</v>
          </cell>
          <cell r="N527">
            <v>-12.03160956971039</v>
          </cell>
        </row>
      </sheetData>
      <sheetData sheetId="7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>
            <v>1995</v>
          </cell>
          <cell r="K3">
            <v>1995</v>
          </cell>
          <cell r="L3">
            <v>1995</v>
          </cell>
          <cell r="M3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1999</v>
          </cell>
          <cell r="AJ3">
            <v>1999</v>
          </cell>
          <cell r="AK3">
            <v>2000</v>
          </cell>
          <cell r="AL3">
            <v>2001</v>
          </cell>
          <cell r="AM3">
            <v>2002</v>
          </cell>
          <cell r="AN3">
            <v>2003</v>
          </cell>
          <cell r="AO3">
            <v>2004</v>
          </cell>
          <cell r="AP3">
            <v>2005</v>
          </cell>
          <cell r="AQ3">
            <v>2006</v>
          </cell>
          <cell r="AR3">
            <v>2007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Auth</v>
          </cell>
          <cell r="AJ4" t="str">
            <v>Staff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Proj.</v>
          </cell>
          <cell r="AJ5" t="str">
            <v>Proj.</v>
          </cell>
          <cell r="AK5" t="str">
            <v>Proj.</v>
          </cell>
          <cell r="AL5" t="str">
            <v>Proj.</v>
          </cell>
          <cell r="AM5" t="str">
            <v>Proj.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</row>
        <row r="7">
          <cell r="AE7">
            <v>0</v>
          </cell>
        </row>
        <row r="10">
          <cell r="H10">
            <v>9329.0779000000002</v>
          </cell>
          <cell r="I10">
            <v>9568.8249999999989</v>
          </cell>
          <cell r="J10">
            <v>2390</v>
          </cell>
          <cell r="K10">
            <v>2977</v>
          </cell>
          <cell r="L10">
            <v>2569</v>
          </cell>
          <cell r="M10">
            <v>2527</v>
          </cell>
          <cell r="N10">
            <v>10463</v>
          </cell>
          <cell r="O10">
            <v>2847</v>
          </cell>
          <cell r="P10">
            <v>3483</v>
          </cell>
          <cell r="Q10">
            <v>4023.06</v>
          </cell>
          <cell r="R10">
            <v>4950</v>
          </cell>
          <cell r="S10">
            <v>15303.06</v>
          </cell>
          <cell r="T10">
            <v>3598.9219199999998</v>
          </cell>
          <cell r="U10">
            <v>4005.6725663999996</v>
          </cell>
          <cell r="V10">
            <v>4039.4022480000003</v>
          </cell>
          <cell r="W10">
            <v>3703</v>
          </cell>
          <cell r="X10">
            <v>15346.9967344</v>
          </cell>
          <cell r="Y10">
            <v>2596.16</v>
          </cell>
          <cell r="Z10">
            <v>2600.3640000000005</v>
          </cell>
          <cell r="AA10">
            <v>2598.7088000000003</v>
          </cell>
          <cell r="AB10">
            <v>3157.7420000000006</v>
          </cell>
          <cell r="AC10">
            <v>10952.974800000002</v>
          </cell>
          <cell r="AD10">
            <v>2610.5828800000004</v>
          </cell>
          <cell r="AE10">
            <v>2542.8972970000004</v>
          </cell>
          <cell r="AF10">
            <v>2506.1994000000004</v>
          </cell>
          <cell r="AG10">
            <v>2104.8068000000003</v>
          </cell>
          <cell r="AH10">
            <v>9764.4863770000011</v>
          </cell>
          <cell r="AI10">
            <v>7334.0840500000004</v>
          </cell>
          <cell r="AJ10">
            <v>7334.1240500000004</v>
          </cell>
          <cell r="AK10">
            <v>8665.2154604342413</v>
          </cell>
          <cell r="AL10">
            <v>8762.6754300785142</v>
          </cell>
          <cell r="AM10">
            <v>8980.2998774051048</v>
          </cell>
          <cell r="AN10">
            <v>9432.5634869613878</v>
          </cell>
          <cell r="AO10">
            <v>10266.19102867975</v>
          </cell>
        </row>
        <row r="11">
          <cell r="Y11">
            <v>325.58</v>
          </cell>
          <cell r="Z11">
            <v>420.05</v>
          </cell>
          <cell r="AA11">
            <v>540.44000000000005</v>
          </cell>
          <cell r="AB11">
            <v>667.66</v>
          </cell>
        </row>
        <row r="12">
          <cell r="H12">
            <v>10561.0779</v>
          </cell>
          <cell r="I12">
            <v>11316.824999999999</v>
          </cell>
          <cell r="J12">
            <v>3033</v>
          </cell>
          <cell r="K12">
            <v>3638</v>
          </cell>
          <cell r="L12">
            <v>3276</v>
          </cell>
          <cell r="M12">
            <v>3570</v>
          </cell>
          <cell r="N12">
            <v>13517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4513.9219199999998</v>
          </cell>
          <cell r="U12">
            <v>4419.6725663999996</v>
          </cell>
          <cell r="V12">
            <v>4688.4022480000003</v>
          </cell>
          <cell r="W12">
            <v>4545</v>
          </cell>
          <cell r="X12">
            <v>18166.9967344</v>
          </cell>
          <cell r="Y12">
            <v>3201.12</v>
          </cell>
          <cell r="Z12">
            <v>3392.8440000000005</v>
          </cell>
          <cell r="AA12">
            <v>3630.2188000000001</v>
          </cell>
          <cell r="AB12">
            <v>4437.7120000000004</v>
          </cell>
          <cell r="AC12">
            <v>14661.894800000002</v>
          </cell>
          <cell r="AD12">
            <v>3209.5828800000004</v>
          </cell>
          <cell r="AE12">
            <v>3067.9072970000002</v>
          </cell>
          <cell r="AF12">
            <v>3007.1994000000004</v>
          </cell>
          <cell r="AG12">
            <v>2736.8068000000003</v>
          </cell>
          <cell r="AH12">
            <v>12021.496377000001</v>
          </cell>
          <cell r="AI12">
            <v>9856.0840499999995</v>
          </cell>
          <cell r="AJ12">
            <v>9856.0840499999995</v>
          </cell>
          <cell r="AK12">
            <v>11488.982011302729</v>
          </cell>
          <cell r="AL12">
            <v>13300.934758436724</v>
          </cell>
          <cell r="AM12">
            <v>14055.654562313895</v>
          </cell>
          <cell r="AN12">
            <v>14845.620908188585</v>
          </cell>
          <cell r="AO12">
            <v>15679.248449906947</v>
          </cell>
        </row>
        <row r="13">
          <cell r="H13">
            <v>-716</v>
          </cell>
          <cell r="I13">
            <v>-776</v>
          </cell>
          <cell r="J13">
            <v>-230</v>
          </cell>
          <cell r="K13">
            <v>-284</v>
          </cell>
          <cell r="L13">
            <v>-269</v>
          </cell>
          <cell r="M13">
            <v>-397</v>
          </cell>
          <cell r="N13">
            <v>-1180</v>
          </cell>
          <cell r="O13">
            <v>-321</v>
          </cell>
          <cell r="P13">
            <v>-423</v>
          </cell>
          <cell r="Q13">
            <v>-349</v>
          </cell>
          <cell r="R13">
            <v>-253</v>
          </cell>
          <cell r="S13">
            <v>-1346</v>
          </cell>
          <cell r="T13">
            <v>-252</v>
          </cell>
          <cell r="U13">
            <v>-97</v>
          </cell>
          <cell r="V13">
            <v>-260</v>
          </cell>
          <cell r="W13">
            <v>-172</v>
          </cell>
          <cell r="X13">
            <v>-781</v>
          </cell>
          <cell r="Y13">
            <v>-238.78</v>
          </cell>
          <cell r="Z13">
            <v>-317.95499999999998</v>
          </cell>
          <cell r="AA13">
            <v>-402.34500000000003</v>
          </cell>
          <cell r="AB13">
            <v>-488.96499999999997</v>
          </cell>
          <cell r="AC13">
            <v>-1448.0450000000001</v>
          </cell>
          <cell r="AD13">
            <v>-260</v>
          </cell>
          <cell r="AE13">
            <v>-283</v>
          </cell>
          <cell r="AF13">
            <v>-246</v>
          </cell>
          <cell r="AG13">
            <v>-243</v>
          </cell>
          <cell r="AH13">
            <v>-1032</v>
          </cell>
          <cell r="AI13">
            <v>-964.8</v>
          </cell>
          <cell r="AJ13">
            <v>-964.8</v>
          </cell>
          <cell r="AK13">
            <v>-992.33151364764285</v>
          </cell>
          <cell r="AL13">
            <v>-1485</v>
          </cell>
          <cell r="AM13">
            <v>-1657</v>
          </cell>
          <cell r="AN13">
            <v>-1771</v>
          </cell>
          <cell r="AO13">
            <v>-1771</v>
          </cell>
        </row>
        <row r="14">
          <cell r="H14">
            <v>0</v>
          </cell>
          <cell r="I14">
            <v>0</v>
          </cell>
          <cell r="J14">
            <v>-59</v>
          </cell>
          <cell r="K14">
            <v>-102</v>
          </cell>
          <cell r="L14">
            <v>-121</v>
          </cell>
          <cell r="M14">
            <v>-257</v>
          </cell>
          <cell r="N14">
            <v>-539</v>
          </cell>
          <cell r="O14">
            <v>-176</v>
          </cell>
          <cell r="P14">
            <v>-214</v>
          </cell>
          <cell r="Q14">
            <v>-141</v>
          </cell>
          <cell r="R14">
            <v>-311</v>
          </cell>
          <cell r="S14">
            <v>-842</v>
          </cell>
          <cell r="T14">
            <v>-228</v>
          </cell>
          <cell r="U14">
            <v>-206</v>
          </cell>
          <cell r="V14">
            <v>-269</v>
          </cell>
          <cell r="W14">
            <v>-392</v>
          </cell>
          <cell r="X14">
            <v>-1095</v>
          </cell>
          <cell r="Y14">
            <v>-173.6</v>
          </cell>
          <cell r="Z14">
            <v>-204.19</v>
          </cell>
          <cell r="AA14">
            <v>-276.19</v>
          </cell>
          <cell r="AB14">
            <v>-357.39</v>
          </cell>
          <cell r="AC14">
            <v>-1011.37</v>
          </cell>
          <cell r="AD14">
            <v>-142</v>
          </cell>
          <cell r="AE14">
            <v>-125</v>
          </cell>
          <cell r="AF14">
            <v>-159</v>
          </cell>
          <cell r="AG14">
            <v>-147</v>
          </cell>
          <cell r="AH14">
            <v>-573</v>
          </cell>
          <cell r="AI14">
            <v>-671.3</v>
          </cell>
          <cell r="AJ14">
            <v>-671.3</v>
          </cell>
          <cell r="AK14">
            <v>-690.45620347394561</v>
          </cell>
          <cell r="AL14">
            <v>-1033.250932835821</v>
          </cell>
          <cell r="AM14">
            <v>-1152.9271351575458</v>
          </cell>
          <cell r="AN14">
            <v>-1232.2474087893866</v>
          </cell>
          <cell r="AO14">
            <v>-1232.2474087893868</v>
          </cell>
        </row>
        <row r="15">
          <cell r="H15">
            <v>0</v>
          </cell>
          <cell r="I15">
            <v>0</v>
          </cell>
          <cell r="N15">
            <v>0</v>
          </cell>
          <cell r="S15">
            <v>0</v>
          </cell>
          <cell r="X15">
            <v>0</v>
          </cell>
          <cell r="AD15">
            <v>-16</v>
          </cell>
          <cell r="AE15">
            <v>-31</v>
          </cell>
          <cell r="AF15">
            <v>-54</v>
          </cell>
          <cell r="AG15">
            <v>-311</v>
          </cell>
          <cell r="AH15">
            <v>-412</v>
          </cell>
          <cell r="AI15">
            <v>-333.3</v>
          </cell>
          <cell r="AJ15">
            <v>-333.3</v>
          </cell>
          <cell r="AK15">
            <v>-342.81104218362293</v>
          </cell>
          <cell r="AL15">
            <v>-513.00839552238813</v>
          </cell>
          <cell r="AM15">
            <v>-572.42754975124387</v>
          </cell>
          <cell r="AN15">
            <v>-611.810012437811</v>
          </cell>
          <cell r="AO15">
            <v>-611.81001243781111</v>
          </cell>
        </row>
        <row r="16">
          <cell r="H16">
            <v>-428</v>
          </cell>
          <cell r="I16">
            <v>-841</v>
          </cell>
          <cell r="J16">
            <v>-247</v>
          </cell>
          <cell r="K16">
            <v>-262</v>
          </cell>
          <cell r="L16">
            <v>-279</v>
          </cell>
          <cell r="M16">
            <v>-341</v>
          </cell>
          <cell r="N16">
            <v>-1129</v>
          </cell>
          <cell r="O16">
            <v>-318</v>
          </cell>
          <cell r="P16">
            <v>-150</v>
          </cell>
          <cell r="Q16">
            <v>-118</v>
          </cell>
          <cell r="R16">
            <v>-130</v>
          </cell>
          <cell r="S16">
            <v>-716</v>
          </cell>
          <cell r="T16">
            <v>-348</v>
          </cell>
          <cell r="U16">
            <v>-173</v>
          </cell>
          <cell r="V16">
            <v>-240</v>
          </cell>
          <cell r="W16">
            <v>-255</v>
          </cell>
          <cell r="X16">
            <v>-1016</v>
          </cell>
          <cell r="Y16">
            <v>-192.34</v>
          </cell>
          <cell r="Z16">
            <v>-270.09500000000003</v>
          </cell>
          <cell r="AA16">
            <v>-352.73500000000001</v>
          </cell>
          <cell r="AB16">
            <v>-433.375</v>
          </cell>
          <cell r="AC16">
            <v>-1248.5450000000001</v>
          </cell>
          <cell r="AD16">
            <v>-152</v>
          </cell>
          <cell r="AE16">
            <v>-176.01</v>
          </cell>
          <cell r="AF16">
            <v>-87</v>
          </cell>
          <cell r="AG16">
            <v>-54</v>
          </cell>
          <cell r="AH16">
            <v>-469.01</v>
          </cell>
          <cell r="AI16">
            <v>-355.56</v>
          </cell>
          <cell r="AJ16">
            <v>-355.56</v>
          </cell>
          <cell r="AK16">
            <v>-365.70625310173705</v>
          </cell>
          <cell r="AL16">
            <v>-1385</v>
          </cell>
          <cell r="AM16">
            <v>-1551</v>
          </cell>
          <cell r="AN16">
            <v>-1655</v>
          </cell>
          <cell r="AO16">
            <v>-1655</v>
          </cell>
        </row>
        <row r="17">
          <cell r="H17">
            <v>295</v>
          </cell>
          <cell r="I17">
            <v>303</v>
          </cell>
          <cell r="J17">
            <v>106</v>
          </cell>
          <cell r="K17">
            <v>108</v>
          </cell>
          <cell r="L17">
            <v>157</v>
          </cell>
          <cell r="M17">
            <v>142</v>
          </cell>
          <cell r="N17">
            <v>513</v>
          </cell>
          <cell r="O17">
            <v>107</v>
          </cell>
          <cell r="P17">
            <v>109</v>
          </cell>
          <cell r="Q17">
            <v>114</v>
          </cell>
          <cell r="R17">
            <v>122</v>
          </cell>
          <cell r="S17">
            <v>452</v>
          </cell>
          <cell r="T17">
            <v>79</v>
          </cell>
          <cell r="U17">
            <v>64</v>
          </cell>
          <cell r="V17">
            <v>54</v>
          </cell>
          <cell r="W17">
            <v>77</v>
          </cell>
          <cell r="X17">
            <v>274</v>
          </cell>
          <cell r="Y17">
            <v>23.69</v>
          </cell>
          <cell r="Z17">
            <v>25.11</v>
          </cell>
          <cell r="AA17">
            <v>26.86</v>
          </cell>
          <cell r="AB17">
            <v>32.840000000000003</v>
          </cell>
          <cell r="AC17">
            <v>108.5</v>
          </cell>
          <cell r="AD17">
            <v>26</v>
          </cell>
          <cell r="AE17">
            <v>30.99</v>
          </cell>
          <cell r="AF17">
            <v>18</v>
          </cell>
          <cell r="AG17">
            <v>32</v>
          </cell>
          <cell r="AH17">
            <v>106.99</v>
          </cell>
          <cell r="AI17">
            <v>72.94</v>
          </cell>
          <cell r="AJ17">
            <v>72.94</v>
          </cell>
          <cell r="AK17">
            <v>75.021414392059569</v>
          </cell>
          <cell r="AL17">
            <v>100</v>
          </cell>
          <cell r="AM17">
            <v>106</v>
          </cell>
          <cell r="AN17">
            <v>116</v>
          </cell>
          <cell r="AO17">
            <v>116</v>
          </cell>
        </row>
        <row r="18">
          <cell r="H18">
            <v>465</v>
          </cell>
          <cell r="I18">
            <v>165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H19">
            <v>-723</v>
          </cell>
          <cell r="I19">
            <v>-1309</v>
          </cell>
          <cell r="J19">
            <v>-353</v>
          </cell>
          <cell r="K19">
            <v>-370</v>
          </cell>
          <cell r="L19">
            <v>-436</v>
          </cell>
          <cell r="M19">
            <v>-483</v>
          </cell>
          <cell r="N19">
            <v>-1642</v>
          </cell>
          <cell r="O19">
            <v>-425</v>
          </cell>
          <cell r="P19">
            <v>-259</v>
          </cell>
          <cell r="Q19">
            <v>-232</v>
          </cell>
          <cell r="R19">
            <v>-252</v>
          </cell>
          <cell r="S19">
            <v>-1168</v>
          </cell>
          <cell r="T19">
            <v>-427</v>
          </cell>
          <cell r="U19">
            <v>-237</v>
          </cell>
          <cell r="V19">
            <v>-294</v>
          </cell>
          <cell r="W19">
            <v>-332</v>
          </cell>
          <cell r="X19">
            <v>-1290</v>
          </cell>
          <cell r="Y19">
            <v>-216.03</v>
          </cell>
          <cell r="Z19">
            <v>-295.20499999999998</v>
          </cell>
          <cell r="AA19">
            <v>-379.59500000000003</v>
          </cell>
          <cell r="AB19">
            <v>-466.21499999999997</v>
          </cell>
          <cell r="AC19">
            <v>-1357.0450000000001</v>
          </cell>
          <cell r="AD19">
            <v>-178</v>
          </cell>
          <cell r="AE19">
            <v>-207</v>
          </cell>
          <cell r="AF19">
            <v>-105</v>
          </cell>
          <cell r="AG19">
            <v>-86</v>
          </cell>
          <cell r="AH19">
            <v>-576</v>
          </cell>
          <cell r="AI19">
            <v>-428.5</v>
          </cell>
          <cell r="AJ19">
            <v>-428.5</v>
          </cell>
          <cell r="AK19">
            <v>-440.72766749379662</v>
          </cell>
          <cell r="AL19">
            <v>-1485</v>
          </cell>
          <cell r="AM19">
            <v>-1657</v>
          </cell>
          <cell r="AN19">
            <v>-1771</v>
          </cell>
          <cell r="AO19">
            <v>-1771</v>
          </cell>
        </row>
        <row r="20">
          <cell r="H20">
            <v>-350</v>
          </cell>
          <cell r="I20">
            <v>-383</v>
          </cell>
          <cell r="J20">
            <v>-165</v>
          </cell>
          <cell r="K20">
            <v>-34</v>
          </cell>
          <cell r="L20">
            <v>-90</v>
          </cell>
          <cell r="M20">
            <v>-95</v>
          </cell>
          <cell r="N20">
            <v>-384</v>
          </cell>
          <cell r="O20">
            <v>-84</v>
          </cell>
          <cell r="P20">
            <v>-94</v>
          </cell>
          <cell r="Q20">
            <v>-80.94</v>
          </cell>
          <cell r="R20">
            <v>-50</v>
          </cell>
          <cell r="S20">
            <v>-308.94</v>
          </cell>
          <cell r="T20">
            <v>-97</v>
          </cell>
          <cell r="U20">
            <v>-9</v>
          </cell>
          <cell r="V20">
            <v>-16</v>
          </cell>
          <cell r="W20">
            <v>-42</v>
          </cell>
          <cell r="X20">
            <v>-164</v>
          </cell>
          <cell r="Y20">
            <v>-14.74</v>
          </cell>
          <cell r="Z20">
            <v>-14.74</v>
          </cell>
          <cell r="AA20">
            <v>-14.74</v>
          </cell>
          <cell r="AB20">
            <v>-14.74</v>
          </cell>
          <cell r="AC20">
            <v>-58.96</v>
          </cell>
          <cell r="AD20">
            <v>-51</v>
          </cell>
          <cell r="AE20">
            <v>-48</v>
          </cell>
          <cell r="AF20">
            <v>-70</v>
          </cell>
          <cell r="AG20">
            <v>91</v>
          </cell>
          <cell r="AH20">
            <v>-78</v>
          </cell>
          <cell r="AI20">
            <v>-297.04000000000002</v>
          </cell>
          <cell r="AJ20">
            <v>-297</v>
          </cell>
          <cell r="AK20">
            <v>-535.3151364764268</v>
          </cell>
          <cell r="AL20">
            <v>-231</v>
          </cell>
          <cell r="AM20">
            <v>-252</v>
          </cell>
          <cell r="AN20">
            <v>-254</v>
          </cell>
          <cell r="AO20">
            <v>-254</v>
          </cell>
        </row>
        <row r="21">
          <cell r="H21">
            <v>8</v>
          </cell>
          <cell r="I21">
            <v>15</v>
          </cell>
          <cell r="J21">
            <v>7</v>
          </cell>
          <cell r="K21">
            <v>7</v>
          </cell>
          <cell r="L21">
            <v>11</v>
          </cell>
          <cell r="M21">
            <v>6</v>
          </cell>
          <cell r="N21">
            <v>31</v>
          </cell>
          <cell r="O21">
            <v>5</v>
          </cell>
          <cell r="P21">
            <v>7</v>
          </cell>
          <cell r="Q21">
            <v>5.0599999999999996</v>
          </cell>
          <cell r="R21">
            <v>6</v>
          </cell>
          <cell r="S21">
            <v>23.06</v>
          </cell>
          <cell r="T21">
            <v>15</v>
          </cell>
          <cell r="U21">
            <v>10</v>
          </cell>
          <cell r="V21">
            <v>10</v>
          </cell>
          <cell r="W21">
            <v>6</v>
          </cell>
          <cell r="X21">
            <v>41</v>
          </cell>
          <cell r="Y21">
            <v>13.25</v>
          </cell>
          <cell r="Z21">
            <v>13.25</v>
          </cell>
          <cell r="AA21">
            <v>13.25</v>
          </cell>
          <cell r="AB21">
            <v>13.25</v>
          </cell>
          <cell r="AC21">
            <v>53</v>
          </cell>
          <cell r="AD21">
            <v>4</v>
          </cell>
          <cell r="AE21">
            <v>7</v>
          </cell>
          <cell r="AF21">
            <v>9</v>
          </cell>
          <cell r="AG21">
            <v>149</v>
          </cell>
          <cell r="AH21">
            <v>169</v>
          </cell>
          <cell r="AI21">
            <v>24</v>
          </cell>
          <cell r="AJ21">
            <v>24</v>
          </cell>
          <cell r="AK21">
            <v>24.684863523573206</v>
          </cell>
          <cell r="AL21">
            <v>57</v>
          </cell>
          <cell r="AM21">
            <v>58</v>
          </cell>
          <cell r="AN21">
            <v>59</v>
          </cell>
          <cell r="AO21">
            <v>59</v>
          </cell>
        </row>
        <row r="22">
          <cell r="H22">
            <v>-358</v>
          </cell>
          <cell r="I22">
            <v>-398</v>
          </cell>
          <cell r="J22">
            <v>-172</v>
          </cell>
          <cell r="K22">
            <v>-41</v>
          </cell>
          <cell r="L22">
            <v>-101</v>
          </cell>
          <cell r="M22">
            <v>-101</v>
          </cell>
          <cell r="N22">
            <v>-415</v>
          </cell>
          <cell r="O22">
            <v>-89</v>
          </cell>
          <cell r="P22">
            <v>-101</v>
          </cell>
          <cell r="Q22">
            <v>-86</v>
          </cell>
          <cell r="R22">
            <v>-56</v>
          </cell>
          <cell r="S22">
            <v>-332</v>
          </cell>
          <cell r="T22">
            <v>-112</v>
          </cell>
          <cell r="U22">
            <v>-19</v>
          </cell>
          <cell r="V22">
            <v>-26</v>
          </cell>
          <cell r="W22">
            <v>-48</v>
          </cell>
          <cell r="X22">
            <v>-205</v>
          </cell>
          <cell r="Y22">
            <v>-27.99</v>
          </cell>
          <cell r="Z22">
            <v>-27.99</v>
          </cell>
          <cell r="AA22">
            <v>-27.99</v>
          </cell>
          <cell r="AB22">
            <v>-27.99</v>
          </cell>
          <cell r="AC22">
            <v>-111.96</v>
          </cell>
          <cell r="AD22">
            <v>-55</v>
          </cell>
          <cell r="AE22">
            <v>-55</v>
          </cell>
          <cell r="AF22">
            <v>-79</v>
          </cell>
          <cell r="AG22">
            <v>-58</v>
          </cell>
          <cell r="AH22">
            <v>-247</v>
          </cell>
          <cell r="AI22">
            <v>-321.04000000000002</v>
          </cell>
          <cell r="AJ22">
            <v>-321</v>
          </cell>
          <cell r="AK22">
            <v>-560</v>
          </cell>
          <cell r="AL22">
            <v>-288</v>
          </cell>
          <cell r="AM22">
            <v>-310</v>
          </cell>
          <cell r="AN22">
            <v>-313</v>
          </cell>
          <cell r="AO22">
            <v>-313</v>
          </cell>
        </row>
        <row r="23">
          <cell r="H23">
            <v>262</v>
          </cell>
          <cell r="I23">
            <v>252</v>
          </cell>
          <cell r="J23">
            <v>58</v>
          </cell>
          <cell r="K23">
            <v>21</v>
          </cell>
          <cell r="L23">
            <v>52</v>
          </cell>
          <cell r="M23">
            <v>47</v>
          </cell>
          <cell r="N23">
            <v>178</v>
          </cell>
          <cell r="O23">
            <v>13</v>
          </cell>
          <cell r="P23">
            <v>23</v>
          </cell>
          <cell r="Q23">
            <v>43</v>
          </cell>
          <cell r="R23">
            <v>52</v>
          </cell>
          <cell r="S23">
            <v>131</v>
          </cell>
          <cell r="T23">
            <v>10</v>
          </cell>
          <cell r="U23">
            <v>71</v>
          </cell>
          <cell r="V23">
            <v>136</v>
          </cell>
          <cell r="W23">
            <v>19</v>
          </cell>
          <cell r="X23">
            <v>236</v>
          </cell>
          <cell r="Y23">
            <v>14.5</v>
          </cell>
          <cell r="Z23">
            <v>14.5</v>
          </cell>
          <cell r="AA23">
            <v>14.5</v>
          </cell>
          <cell r="AB23">
            <v>14.5</v>
          </cell>
          <cell r="AC23">
            <v>58</v>
          </cell>
          <cell r="AD23">
            <v>22</v>
          </cell>
          <cell r="AE23">
            <v>138</v>
          </cell>
          <cell r="AF23">
            <v>115</v>
          </cell>
          <cell r="AG23">
            <v>32</v>
          </cell>
          <cell r="AH23">
            <v>307</v>
          </cell>
          <cell r="AI23">
            <v>100</v>
          </cell>
          <cell r="AJ23">
            <v>100</v>
          </cell>
          <cell r="AK23">
            <v>102.85359801488836</v>
          </cell>
          <cell r="AL23">
            <v>109</v>
          </cell>
          <cell r="AM23">
            <v>110</v>
          </cell>
          <cell r="AN23">
            <v>111</v>
          </cell>
          <cell r="AO23">
            <v>111</v>
          </cell>
        </row>
        <row r="24">
          <cell r="H24">
            <v>262</v>
          </cell>
          <cell r="I24">
            <v>252</v>
          </cell>
          <cell r="J24">
            <v>58</v>
          </cell>
          <cell r="K24">
            <v>21</v>
          </cell>
          <cell r="L24">
            <v>52</v>
          </cell>
          <cell r="M24">
            <v>47</v>
          </cell>
          <cell r="N24">
            <v>178</v>
          </cell>
          <cell r="O24">
            <v>13</v>
          </cell>
          <cell r="P24">
            <v>23</v>
          </cell>
          <cell r="Q24">
            <v>43</v>
          </cell>
          <cell r="R24">
            <v>52</v>
          </cell>
          <cell r="S24">
            <v>131</v>
          </cell>
          <cell r="T24">
            <v>10</v>
          </cell>
          <cell r="U24">
            <v>71</v>
          </cell>
          <cell r="V24">
            <v>136</v>
          </cell>
          <cell r="W24">
            <v>19</v>
          </cell>
          <cell r="X24">
            <v>236</v>
          </cell>
          <cell r="Y24">
            <v>14.5</v>
          </cell>
          <cell r="Z24">
            <v>14.5</v>
          </cell>
          <cell r="AA24">
            <v>14.5</v>
          </cell>
          <cell r="AB24">
            <v>14.5</v>
          </cell>
          <cell r="AC24">
            <v>58</v>
          </cell>
          <cell r="AD24">
            <v>22</v>
          </cell>
          <cell r="AE24">
            <v>138</v>
          </cell>
          <cell r="AF24">
            <v>115</v>
          </cell>
          <cell r="AG24">
            <v>32</v>
          </cell>
          <cell r="AH24">
            <v>307</v>
          </cell>
          <cell r="AI24">
            <v>100</v>
          </cell>
          <cell r="AJ24">
            <v>100</v>
          </cell>
          <cell r="AK24">
            <v>102.85359801488836</v>
          </cell>
          <cell r="AL24">
            <v>109</v>
          </cell>
          <cell r="AM24">
            <v>110</v>
          </cell>
          <cell r="AN24">
            <v>111</v>
          </cell>
          <cell r="AO24">
            <v>111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7">
          <cell r="H27">
            <v>-5.9000000000000909</v>
          </cell>
          <cell r="I27">
            <v>-892.8</v>
          </cell>
          <cell r="J27">
            <v>-384</v>
          </cell>
          <cell r="K27">
            <v>58</v>
          </cell>
          <cell r="L27">
            <v>-26</v>
          </cell>
          <cell r="M27">
            <v>825</v>
          </cell>
          <cell r="N27">
            <v>473</v>
          </cell>
          <cell r="O27">
            <v>-299.79000000000008</v>
          </cell>
          <cell r="P27">
            <v>-116</v>
          </cell>
          <cell r="Q27">
            <v>-396</v>
          </cell>
          <cell r="R27">
            <v>111.20999999999998</v>
          </cell>
          <cell r="S27">
            <v>-1735.46</v>
          </cell>
          <cell r="T27">
            <v>-123</v>
          </cell>
          <cell r="U27">
            <v>-74.699999999999989</v>
          </cell>
          <cell r="V27">
            <v>-741</v>
          </cell>
          <cell r="W27">
            <v>1258</v>
          </cell>
          <cell r="X27">
            <v>319.29999999999995</v>
          </cell>
          <cell r="Y27">
            <v>35.85</v>
          </cell>
          <cell r="Z27">
            <v>263.64999999999998</v>
          </cell>
          <cell r="AA27">
            <v>101.29</v>
          </cell>
          <cell r="AB27">
            <v>856.66</v>
          </cell>
          <cell r="AC27">
            <v>1257.45</v>
          </cell>
          <cell r="AD27">
            <v>21</v>
          </cell>
          <cell r="AE27">
            <v>1206</v>
          </cell>
          <cell r="AF27">
            <v>-343</v>
          </cell>
          <cell r="AG27">
            <v>1380</v>
          </cell>
          <cell r="AH27">
            <v>2264</v>
          </cell>
          <cell r="AI27">
            <v>2235.3199999999997</v>
          </cell>
          <cell r="AJ27">
            <v>2235.3199999999997</v>
          </cell>
          <cell r="AK27">
            <v>3069.1253846153845</v>
          </cell>
          <cell r="AL27">
            <v>1657</v>
          </cell>
          <cell r="AM27">
            <v>1492</v>
          </cell>
          <cell r="AN27">
            <v>1149</v>
          </cell>
          <cell r="AO27">
            <v>2103</v>
          </cell>
        </row>
        <row r="29">
          <cell r="H29">
            <v>-727</v>
          </cell>
          <cell r="I29">
            <v>-414.8</v>
          </cell>
          <cell r="J29">
            <v>-58</v>
          </cell>
          <cell r="K29">
            <v>-36</v>
          </cell>
          <cell r="L29">
            <v>-52</v>
          </cell>
          <cell r="M29">
            <v>-47</v>
          </cell>
          <cell r="N29">
            <v>-193</v>
          </cell>
          <cell r="O29">
            <v>-13</v>
          </cell>
          <cell r="P29">
            <v>-23</v>
          </cell>
          <cell r="Q29">
            <v>-43</v>
          </cell>
          <cell r="R29">
            <v>-52</v>
          </cell>
          <cell r="S29">
            <v>-131</v>
          </cell>
          <cell r="T29">
            <v>-260</v>
          </cell>
          <cell r="U29">
            <v>-71</v>
          </cell>
          <cell r="V29">
            <v>-136</v>
          </cell>
          <cell r="W29">
            <v>-72</v>
          </cell>
          <cell r="X29">
            <v>-539</v>
          </cell>
          <cell r="Y29">
            <v>-14.5</v>
          </cell>
          <cell r="Z29">
            <v>-276.5</v>
          </cell>
          <cell r="AA29">
            <v>-14.5</v>
          </cell>
          <cell r="AB29">
            <v>-14.5</v>
          </cell>
          <cell r="AC29">
            <v>-320</v>
          </cell>
          <cell r="AD29">
            <v>-62</v>
          </cell>
          <cell r="AE29">
            <v>-138</v>
          </cell>
          <cell r="AF29">
            <v>-115</v>
          </cell>
          <cell r="AG29">
            <v>-32</v>
          </cell>
          <cell r="AH29">
            <v>-347</v>
          </cell>
          <cell r="AI29">
            <v>-100</v>
          </cell>
          <cell r="AJ29">
            <v>-100</v>
          </cell>
          <cell r="AK29">
            <v>-102.85359801488836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H30">
            <v>-262</v>
          </cell>
          <cell r="I30">
            <v>-252</v>
          </cell>
          <cell r="J30">
            <v>-58</v>
          </cell>
          <cell r="K30">
            <v>-21</v>
          </cell>
          <cell r="L30">
            <v>-52</v>
          </cell>
          <cell r="M30">
            <v>-47</v>
          </cell>
          <cell r="N30">
            <v>-178</v>
          </cell>
          <cell r="O30">
            <v>-13</v>
          </cell>
          <cell r="P30">
            <v>-23</v>
          </cell>
          <cell r="Q30">
            <v>-43</v>
          </cell>
          <cell r="R30">
            <v>-52</v>
          </cell>
          <cell r="S30">
            <v>-131</v>
          </cell>
          <cell r="T30">
            <v>-10</v>
          </cell>
          <cell r="U30">
            <v>-71</v>
          </cell>
          <cell r="V30">
            <v>-136</v>
          </cell>
          <cell r="W30">
            <v>-19</v>
          </cell>
          <cell r="X30">
            <v>-236</v>
          </cell>
          <cell r="Y30">
            <v>-14.5</v>
          </cell>
          <cell r="Z30">
            <v>-14.5</v>
          </cell>
          <cell r="AA30">
            <v>-14.5</v>
          </cell>
          <cell r="AB30">
            <v>-14.5</v>
          </cell>
          <cell r="AC30">
            <v>-58</v>
          </cell>
          <cell r="AD30">
            <v>-22</v>
          </cell>
          <cell r="AE30">
            <v>-138</v>
          </cell>
          <cell r="AF30">
            <v>-115</v>
          </cell>
          <cell r="AG30">
            <v>-32</v>
          </cell>
          <cell r="AH30">
            <v>-307</v>
          </cell>
          <cell r="AI30">
            <v>-100</v>
          </cell>
          <cell r="AJ30">
            <v>-100</v>
          </cell>
          <cell r="AK30">
            <v>-102.85359801488836</v>
          </cell>
          <cell r="AL30">
            <v>-109</v>
          </cell>
          <cell r="AM30">
            <v>-110</v>
          </cell>
          <cell r="AN30">
            <v>-111</v>
          </cell>
          <cell r="AO30">
            <v>-111</v>
          </cell>
        </row>
        <row r="31">
          <cell r="H31">
            <v>-465</v>
          </cell>
          <cell r="I31">
            <v>-162.80000000000001</v>
          </cell>
          <cell r="J31">
            <v>0</v>
          </cell>
          <cell r="K31">
            <v>-15</v>
          </cell>
          <cell r="L31">
            <v>0</v>
          </cell>
          <cell r="M31">
            <v>0</v>
          </cell>
          <cell r="N31">
            <v>-15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-250</v>
          </cell>
          <cell r="U31">
            <v>0</v>
          </cell>
          <cell r="V31">
            <v>0</v>
          </cell>
          <cell r="W31">
            <v>-53</v>
          </cell>
          <cell r="X31">
            <v>-303</v>
          </cell>
          <cell r="Y31">
            <v>0</v>
          </cell>
          <cell r="Z31">
            <v>-262</v>
          </cell>
          <cell r="AA31">
            <v>0</v>
          </cell>
          <cell r="AB31">
            <v>0</v>
          </cell>
          <cell r="AC31">
            <v>-262</v>
          </cell>
          <cell r="AD31">
            <v>-40</v>
          </cell>
          <cell r="AE31">
            <v>0</v>
          </cell>
          <cell r="AF31">
            <v>0</v>
          </cell>
          <cell r="AG31">
            <v>0</v>
          </cell>
          <cell r="AH31">
            <v>-40</v>
          </cell>
          <cell r="AI31">
            <v>0</v>
          </cell>
          <cell r="AJ31">
            <v>0</v>
          </cell>
          <cell r="AK31">
            <v>0</v>
          </cell>
          <cell r="AL31">
            <v>109</v>
          </cell>
          <cell r="AM31">
            <v>110</v>
          </cell>
          <cell r="AN31">
            <v>111</v>
          </cell>
          <cell r="AO31">
            <v>111</v>
          </cell>
        </row>
        <row r="32">
          <cell r="H32">
            <v>1612</v>
          </cell>
          <cell r="I32">
            <v>-128</v>
          </cell>
          <cell r="J32">
            <v>-190</v>
          </cell>
          <cell r="K32">
            <v>-193</v>
          </cell>
          <cell r="L32">
            <v>-122</v>
          </cell>
          <cell r="M32">
            <v>277</v>
          </cell>
          <cell r="N32">
            <v>-228</v>
          </cell>
          <cell r="O32">
            <v>-121</v>
          </cell>
          <cell r="P32">
            <v>-308</v>
          </cell>
          <cell r="Q32">
            <v>-77</v>
          </cell>
          <cell r="R32">
            <v>-31</v>
          </cell>
          <cell r="S32">
            <v>-537</v>
          </cell>
          <cell r="T32">
            <v>-596</v>
          </cell>
          <cell r="U32">
            <v>67</v>
          </cell>
          <cell r="V32">
            <v>-66</v>
          </cell>
          <cell r="W32">
            <v>-59</v>
          </cell>
          <cell r="X32">
            <v>-654</v>
          </cell>
          <cell r="Y32">
            <v>92</v>
          </cell>
          <cell r="Z32">
            <v>708</v>
          </cell>
          <cell r="AA32">
            <v>0</v>
          </cell>
          <cell r="AB32">
            <v>301.12</v>
          </cell>
          <cell r="AC32">
            <v>1101.1199999999999</v>
          </cell>
          <cell r="AD32">
            <v>158</v>
          </cell>
          <cell r="AE32">
            <v>1437</v>
          </cell>
          <cell r="AF32">
            <v>-304</v>
          </cell>
          <cell r="AG32">
            <v>592</v>
          </cell>
          <cell r="AH32">
            <v>1883</v>
          </cell>
          <cell r="AI32">
            <v>1830.1799999999998</v>
          </cell>
          <cell r="AJ32">
            <v>1830.1799999999998</v>
          </cell>
          <cell r="AK32">
            <v>2529</v>
          </cell>
          <cell r="AL32">
            <v>2019</v>
          </cell>
          <cell r="AM32">
            <v>1848</v>
          </cell>
          <cell r="AN32">
            <v>1476</v>
          </cell>
          <cell r="AO32">
            <v>2430</v>
          </cell>
        </row>
        <row r="33">
          <cell r="H33">
            <v>2825</v>
          </cell>
          <cell r="I33">
            <v>585</v>
          </cell>
          <cell r="J33">
            <v>183</v>
          </cell>
          <cell r="K33">
            <v>44</v>
          </cell>
          <cell r="L33">
            <v>41</v>
          </cell>
          <cell r="M33">
            <v>348</v>
          </cell>
          <cell r="N33">
            <v>616</v>
          </cell>
          <cell r="O33">
            <v>150</v>
          </cell>
          <cell r="P33">
            <v>86</v>
          </cell>
          <cell r="Q33">
            <v>0</v>
          </cell>
          <cell r="R33">
            <v>4</v>
          </cell>
          <cell r="S33">
            <v>240</v>
          </cell>
          <cell r="T33">
            <v>47</v>
          </cell>
          <cell r="U33">
            <v>87</v>
          </cell>
          <cell r="V33">
            <v>84</v>
          </cell>
          <cell r="W33">
            <v>1</v>
          </cell>
          <cell r="X33">
            <v>219</v>
          </cell>
          <cell r="Y33">
            <v>550</v>
          </cell>
          <cell r="Z33">
            <v>1500</v>
          </cell>
          <cell r="AA33">
            <v>0</v>
          </cell>
          <cell r="AB33">
            <v>301.12</v>
          </cell>
          <cell r="AC33">
            <v>2351.12</v>
          </cell>
          <cell r="AD33">
            <v>550</v>
          </cell>
          <cell r="AE33">
            <v>1800</v>
          </cell>
          <cell r="AF33">
            <v>0</v>
          </cell>
          <cell r="AG33">
            <v>788</v>
          </cell>
          <cell r="AH33">
            <v>3138</v>
          </cell>
          <cell r="AI33">
            <v>2785.18</v>
          </cell>
          <cell r="AJ33">
            <v>2785.18</v>
          </cell>
          <cell r="AK33">
            <v>3795</v>
          </cell>
          <cell r="AL33">
            <v>3720</v>
          </cell>
          <cell r="AM33">
            <v>3748</v>
          </cell>
          <cell r="AN33">
            <v>2828</v>
          </cell>
          <cell r="AO33">
            <v>4578</v>
          </cell>
        </row>
        <row r="34">
          <cell r="H34">
            <v>-1213</v>
          </cell>
          <cell r="I34">
            <v>-713</v>
          </cell>
          <cell r="J34">
            <v>-373</v>
          </cell>
          <cell r="K34">
            <v>-237</v>
          </cell>
          <cell r="L34">
            <v>-163</v>
          </cell>
          <cell r="M34">
            <v>-71</v>
          </cell>
          <cell r="N34">
            <v>-844</v>
          </cell>
          <cell r="O34">
            <v>-271</v>
          </cell>
          <cell r="P34">
            <v>-394</v>
          </cell>
          <cell r="Q34">
            <v>-77</v>
          </cell>
          <cell r="R34">
            <v>-35</v>
          </cell>
          <cell r="S34">
            <v>-777</v>
          </cell>
          <cell r="T34">
            <v>-643</v>
          </cell>
          <cell r="U34">
            <v>-20</v>
          </cell>
          <cell r="V34">
            <v>-150</v>
          </cell>
          <cell r="W34">
            <v>-60</v>
          </cell>
          <cell r="X34">
            <v>-873</v>
          </cell>
          <cell r="Y34">
            <v>-458</v>
          </cell>
          <cell r="Z34">
            <v>-792</v>
          </cell>
          <cell r="AA34">
            <v>0</v>
          </cell>
          <cell r="AB34">
            <v>0</v>
          </cell>
          <cell r="AC34">
            <v>-1250</v>
          </cell>
          <cell r="AD34">
            <v>-392</v>
          </cell>
          <cell r="AE34">
            <v>-363</v>
          </cell>
          <cell r="AF34">
            <v>-304</v>
          </cell>
          <cell r="AG34">
            <v>-196</v>
          </cell>
          <cell r="AH34">
            <v>-1255</v>
          </cell>
          <cell r="AI34">
            <v>-955</v>
          </cell>
          <cell r="AJ34">
            <v>-955</v>
          </cell>
          <cell r="AK34">
            <v>-1266</v>
          </cell>
          <cell r="AL34">
            <v>-1701</v>
          </cell>
          <cell r="AM34">
            <v>-1900</v>
          </cell>
          <cell r="AN34">
            <v>-1352</v>
          </cell>
          <cell r="AO34">
            <v>-2148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244</v>
          </cell>
          <cell r="R35">
            <v>0</v>
          </cell>
          <cell r="S35">
            <v>244</v>
          </cell>
          <cell r="T35">
            <v>-7</v>
          </cell>
          <cell r="U35">
            <v>-25</v>
          </cell>
          <cell r="V35">
            <v>-8</v>
          </cell>
          <cell r="W35">
            <v>-28</v>
          </cell>
          <cell r="X35">
            <v>-68</v>
          </cell>
          <cell r="Y35">
            <v>-7.4</v>
          </cell>
          <cell r="Z35">
            <v>-27.6</v>
          </cell>
          <cell r="AA35">
            <v>-7.4</v>
          </cell>
          <cell r="AB35">
            <v>-27.6</v>
          </cell>
          <cell r="AC35">
            <v>-70</v>
          </cell>
          <cell r="AD35">
            <v>-8</v>
          </cell>
          <cell r="AE35">
            <v>-26</v>
          </cell>
          <cell r="AF35">
            <v>-8</v>
          </cell>
          <cell r="AG35">
            <v>-27</v>
          </cell>
          <cell r="AH35">
            <v>-69</v>
          </cell>
          <cell r="AI35">
            <v>-70</v>
          </cell>
          <cell r="AJ35">
            <v>-70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H36">
            <v>-890.90000000000009</v>
          </cell>
          <cell r="I36">
            <v>-350</v>
          </cell>
          <cell r="J36">
            <v>-187</v>
          </cell>
          <cell r="K36">
            <v>193</v>
          </cell>
          <cell r="L36">
            <v>35</v>
          </cell>
          <cell r="M36">
            <v>344</v>
          </cell>
          <cell r="N36">
            <v>385</v>
          </cell>
          <cell r="O36">
            <v>-336.46000000000004</v>
          </cell>
          <cell r="P36">
            <v>27</v>
          </cell>
          <cell r="Q36">
            <v>-655</v>
          </cell>
          <cell r="R36">
            <v>-103</v>
          </cell>
          <cell r="S36">
            <v>-1067.46</v>
          </cell>
          <cell r="T36">
            <v>740</v>
          </cell>
          <cell r="U36">
            <v>-45.699999999999996</v>
          </cell>
          <cell r="V36">
            <v>-531</v>
          </cell>
          <cell r="W36">
            <v>1417</v>
          </cell>
          <cell r="X36">
            <v>1580.3</v>
          </cell>
          <cell r="Y36">
            <v>-34.25</v>
          </cell>
          <cell r="Z36">
            <v>-140.25</v>
          </cell>
          <cell r="AA36">
            <v>123.19</v>
          </cell>
          <cell r="AB36">
            <v>597.64</v>
          </cell>
          <cell r="AC36">
            <v>546.33000000000004</v>
          </cell>
          <cell r="AD36">
            <v>-67</v>
          </cell>
          <cell r="AE36">
            <v>-67</v>
          </cell>
          <cell r="AF36">
            <v>84</v>
          </cell>
          <cell r="AG36">
            <v>847</v>
          </cell>
          <cell r="AH36">
            <v>797</v>
          </cell>
          <cell r="AI36">
            <v>575.14</v>
          </cell>
          <cell r="AJ36">
            <v>575.14</v>
          </cell>
          <cell r="AK36">
            <v>642.97898263027309</v>
          </cell>
          <cell r="AL36">
            <v>-362</v>
          </cell>
          <cell r="AM36">
            <v>-356</v>
          </cell>
          <cell r="AN36">
            <v>-327</v>
          </cell>
          <cell r="AO36">
            <v>-327</v>
          </cell>
        </row>
        <row r="37">
          <cell r="H37">
            <v>300.5</v>
          </cell>
          <cell r="I37">
            <v>-371</v>
          </cell>
          <cell r="J37">
            <v>21</v>
          </cell>
          <cell r="K37">
            <v>73</v>
          </cell>
          <cell r="L37">
            <v>110</v>
          </cell>
          <cell r="M37">
            <v>-201</v>
          </cell>
          <cell r="N37">
            <v>3</v>
          </cell>
          <cell r="O37">
            <v>27</v>
          </cell>
          <cell r="P37">
            <v>62</v>
          </cell>
          <cell r="Q37">
            <v>-390</v>
          </cell>
          <cell r="R37">
            <v>-172</v>
          </cell>
          <cell r="S37">
            <v>-473</v>
          </cell>
          <cell r="T37">
            <v>391</v>
          </cell>
          <cell r="U37">
            <v>93.2</v>
          </cell>
          <cell r="V37">
            <v>-182</v>
          </cell>
          <cell r="W37">
            <v>394</v>
          </cell>
          <cell r="X37">
            <v>696.2</v>
          </cell>
          <cell r="Y37">
            <v>302.39</v>
          </cell>
          <cell r="Z37">
            <v>-201.01</v>
          </cell>
          <cell r="AA37">
            <v>193.38</v>
          </cell>
          <cell r="AB37">
            <v>105.23</v>
          </cell>
          <cell r="AC37">
            <v>399.99</v>
          </cell>
          <cell r="AD37">
            <v>453</v>
          </cell>
          <cell r="AE37">
            <v>-126</v>
          </cell>
          <cell r="AF37">
            <v>155</v>
          </cell>
          <cell r="AG37">
            <v>586</v>
          </cell>
          <cell r="AH37">
            <v>1068</v>
          </cell>
          <cell r="AI37">
            <v>387.57</v>
          </cell>
          <cell r="AJ37">
            <v>387.57</v>
          </cell>
          <cell r="AK37">
            <v>398.62968982630281</v>
          </cell>
          <cell r="AL37">
            <v>-206</v>
          </cell>
          <cell r="AM37">
            <v>-192</v>
          </cell>
          <cell r="AN37">
            <v>-279</v>
          </cell>
          <cell r="AO37">
            <v>-279</v>
          </cell>
        </row>
        <row r="38">
          <cell r="H38">
            <v>-195.10000000000002</v>
          </cell>
          <cell r="I38">
            <v>21</v>
          </cell>
          <cell r="J38">
            <v>-191</v>
          </cell>
          <cell r="K38">
            <v>100</v>
          </cell>
          <cell r="L38">
            <v>-117</v>
          </cell>
          <cell r="M38">
            <v>247</v>
          </cell>
          <cell r="N38">
            <v>39</v>
          </cell>
          <cell r="O38">
            <v>-148</v>
          </cell>
          <cell r="P38">
            <v>32</v>
          </cell>
          <cell r="Q38">
            <v>-213</v>
          </cell>
          <cell r="R38">
            <v>-266</v>
          </cell>
          <cell r="S38">
            <v>-595</v>
          </cell>
          <cell r="T38">
            <v>390</v>
          </cell>
          <cell r="U38">
            <v>-57</v>
          </cell>
          <cell r="V38">
            <v>-334</v>
          </cell>
          <cell r="W38">
            <v>726</v>
          </cell>
          <cell r="X38">
            <v>725</v>
          </cell>
          <cell r="Y38">
            <v>-381</v>
          </cell>
          <cell r="Z38">
            <v>14</v>
          </cell>
          <cell r="AA38">
            <v>-128.75</v>
          </cell>
          <cell r="AB38">
            <v>416.65</v>
          </cell>
          <cell r="AC38">
            <v>-79.099999999999994</v>
          </cell>
          <cell r="AD38">
            <v>-422</v>
          </cell>
          <cell r="AE38">
            <v>89</v>
          </cell>
          <cell r="AF38">
            <v>35</v>
          </cell>
          <cell r="AG38">
            <v>141</v>
          </cell>
          <cell r="AH38">
            <v>-157</v>
          </cell>
          <cell r="AI38">
            <v>-50</v>
          </cell>
          <cell r="AJ38">
            <v>-50</v>
          </cell>
        </row>
        <row r="39">
          <cell r="J39">
            <v>-57</v>
          </cell>
          <cell r="K39">
            <v>10</v>
          </cell>
          <cell r="L39">
            <v>23</v>
          </cell>
          <cell r="M39">
            <v>9</v>
          </cell>
          <cell r="N39">
            <v>-15</v>
          </cell>
          <cell r="O39">
            <v>3</v>
          </cell>
          <cell r="P39">
            <v>31</v>
          </cell>
          <cell r="Q39">
            <v>-75</v>
          </cell>
          <cell r="R39">
            <v>-2</v>
          </cell>
          <cell r="S39">
            <v>-43</v>
          </cell>
          <cell r="T39">
            <v>-118</v>
          </cell>
          <cell r="U39">
            <v>-17</v>
          </cell>
          <cell r="V39">
            <v>-162</v>
          </cell>
          <cell r="W39">
            <v>497</v>
          </cell>
          <cell r="X39">
            <v>200</v>
          </cell>
          <cell r="Y39">
            <v>-452</v>
          </cell>
          <cell r="Z39">
            <v>95</v>
          </cell>
          <cell r="AA39">
            <v>-128.75</v>
          </cell>
          <cell r="AB39">
            <v>406.15</v>
          </cell>
          <cell r="AC39">
            <v>-79.599999999999994</v>
          </cell>
          <cell r="AD39">
            <v>-419</v>
          </cell>
          <cell r="AE39">
            <v>201</v>
          </cell>
          <cell r="AF39">
            <v>-31</v>
          </cell>
          <cell r="AG39">
            <v>121</v>
          </cell>
          <cell r="AH39">
            <v>-128</v>
          </cell>
          <cell r="AI39">
            <v>61</v>
          </cell>
          <cell r="AJ39">
            <v>61</v>
          </cell>
        </row>
        <row r="40">
          <cell r="H40">
            <v>-59.5</v>
          </cell>
          <cell r="I40">
            <v>-69</v>
          </cell>
          <cell r="J40">
            <v>-56</v>
          </cell>
          <cell r="K40">
            <v>25</v>
          </cell>
          <cell r="L40">
            <v>33</v>
          </cell>
          <cell r="M40">
            <v>146</v>
          </cell>
          <cell r="N40">
            <v>148</v>
          </cell>
          <cell r="O40">
            <v>-18</v>
          </cell>
          <cell r="P40">
            <v>-32</v>
          </cell>
          <cell r="Q40">
            <v>-108</v>
          </cell>
          <cell r="R40">
            <v>298</v>
          </cell>
          <cell r="S40">
            <v>140</v>
          </cell>
          <cell r="T40">
            <v>40</v>
          </cell>
          <cell r="U40">
            <v>-87</v>
          </cell>
          <cell r="V40">
            <v>-16</v>
          </cell>
          <cell r="W40">
            <v>278</v>
          </cell>
          <cell r="X40">
            <v>215</v>
          </cell>
          <cell r="Y40">
            <v>38</v>
          </cell>
          <cell r="Z40">
            <v>40.4</v>
          </cell>
          <cell r="AA40">
            <v>52.2</v>
          </cell>
          <cell r="AB40">
            <v>69.400000000000006</v>
          </cell>
          <cell r="AC40">
            <v>200</v>
          </cell>
          <cell r="AD40">
            <v>-84</v>
          </cell>
          <cell r="AE40">
            <v>13</v>
          </cell>
          <cell r="AF40">
            <v>-137</v>
          </cell>
          <cell r="AG40">
            <v>109</v>
          </cell>
          <cell r="AH40">
            <v>-99</v>
          </cell>
          <cell r="AI40">
            <v>216.84</v>
          </cell>
          <cell r="AJ40">
            <v>216.84</v>
          </cell>
          <cell r="AK40">
            <v>223.02774193548393</v>
          </cell>
          <cell r="AL40">
            <v>-155</v>
          </cell>
          <cell r="AM40">
            <v>-169</v>
          </cell>
          <cell r="AN40">
            <v>-56</v>
          </cell>
          <cell r="AO40">
            <v>-56</v>
          </cell>
        </row>
        <row r="41">
          <cell r="H41">
            <v>113.2</v>
          </cell>
          <cell r="I41">
            <v>69</v>
          </cell>
          <cell r="J41">
            <v>39</v>
          </cell>
          <cell r="K41">
            <v>-5</v>
          </cell>
          <cell r="L41">
            <v>9</v>
          </cell>
          <cell r="M41">
            <v>17</v>
          </cell>
          <cell r="N41">
            <v>60</v>
          </cell>
          <cell r="O41">
            <v>-62.46</v>
          </cell>
          <cell r="P41">
            <v>-35</v>
          </cell>
          <cell r="Q41">
            <v>56</v>
          </cell>
          <cell r="R41">
            <v>37</v>
          </cell>
          <cell r="S41">
            <v>-4.460000000000008</v>
          </cell>
          <cell r="T41">
            <v>-81</v>
          </cell>
          <cell r="U41">
            <v>5.0999999999999996</v>
          </cell>
          <cell r="V41">
            <v>1</v>
          </cell>
          <cell r="W41">
            <v>19</v>
          </cell>
          <cell r="X41">
            <v>-55.900000000000006</v>
          </cell>
          <cell r="Y41">
            <v>6.36</v>
          </cell>
          <cell r="Z41">
            <v>6.36</v>
          </cell>
          <cell r="AA41">
            <v>6.36</v>
          </cell>
          <cell r="AB41">
            <v>6.36</v>
          </cell>
          <cell r="AC41">
            <v>25.44</v>
          </cell>
          <cell r="AD41">
            <v>-14</v>
          </cell>
          <cell r="AE41">
            <v>-43</v>
          </cell>
          <cell r="AF41">
            <v>31</v>
          </cell>
          <cell r="AG41">
            <v>11</v>
          </cell>
          <cell r="AH41">
            <v>-15</v>
          </cell>
          <cell r="AI41">
            <v>20.73</v>
          </cell>
          <cell r="AJ41">
            <v>20.73</v>
          </cell>
          <cell r="AK41">
            <v>21.321550868486359</v>
          </cell>
          <cell r="AL41">
            <v>-12</v>
          </cell>
          <cell r="AM41">
            <v>-5</v>
          </cell>
          <cell r="AN41">
            <v>-1</v>
          </cell>
          <cell r="AO41">
            <v>-1</v>
          </cell>
        </row>
        <row r="42">
          <cell r="H42">
            <v>-1050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135</v>
          </cell>
          <cell r="N42">
            <v>135</v>
          </cell>
          <cell r="O42">
            <v>-135</v>
          </cell>
          <cell r="P42">
            <v>0</v>
          </cell>
          <cell r="Q42">
            <v>0</v>
          </cell>
          <cell r="S42">
            <v>-135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11</v>
          </cell>
          <cell r="AM42">
            <v>10</v>
          </cell>
          <cell r="AN42">
            <v>9</v>
          </cell>
          <cell r="AO42">
            <v>9</v>
          </cell>
        </row>
        <row r="44">
          <cell r="H44">
            <v>9323.1779000000006</v>
          </cell>
          <cell r="I44">
            <v>8676.0249999999996</v>
          </cell>
          <cell r="J44">
            <v>2006</v>
          </cell>
          <cell r="K44">
            <v>3035</v>
          </cell>
          <cell r="L44">
            <v>2543</v>
          </cell>
          <cell r="M44">
            <v>3352</v>
          </cell>
          <cell r="N44">
            <v>10936</v>
          </cell>
          <cell r="O44">
            <v>2547.21</v>
          </cell>
          <cell r="P44">
            <v>3367</v>
          </cell>
          <cell r="Q44">
            <v>3627.06</v>
          </cell>
          <cell r="R44">
            <v>5061.21</v>
          </cell>
          <cell r="S44">
            <v>13567.599999999999</v>
          </cell>
          <cell r="T44">
            <v>3475.9219199999998</v>
          </cell>
          <cell r="U44">
            <v>3930.9725663999998</v>
          </cell>
          <cell r="V44">
            <v>3298.4022480000003</v>
          </cell>
          <cell r="W44">
            <v>4961</v>
          </cell>
          <cell r="X44">
            <v>15666.296734399999</v>
          </cell>
          <cell r="Y44">
            <v>2632.01</v>
          </cell>
          <cell r="Z44">
            <v>2864.0140000000006</v>
          </cell>
          <cell r="AA44">
            <v>2699.9988000000003</v>
          </cell>
          <cell r="AB44">
            <v>4014.4020000000005</v>
          </cell>
          <cell r="AC44">
            <v>12210.424800000001</v>
          </cell>
          <cell r="AD44">
            <v>2631.5828800000004</v>
          </cell>
          <cell r="AE44">
            <v>3748.8972970000004</v>
          </cell>
          <cell r="AF44">
            <v>2163.1994000000004</v>
          </cell>
          <cell r="AG44">
            <v>3484.8068000000003</v>
          </cell>
          <cell r="AH44">
            <v>12028.486377000001</v>
          </cell>
          <cell r="AI44">
            <v>9569.404050000001</v>
          </cell>
          <cell r="AJ44">
            <v>9569.4440500000001</v>
          </cell>
          <cell r="AK44">
            <v>11734.340845049626</v>
          </cell>
          <cell r="AL44">
            <v>10419.675430078514</v>
          </cell>
          <cell r="AM44">
            <v>10472.299877405105</v>
          </cell>
          <cell r="AN44">
            <v>10581.563486961388</v>
          </cell>
          <cell r="AO44">
            <v>12369.19102867975</v>
          </cell>
        </row>
        <row r="47">
          <cell r="H47">
            <v>2.169</v>
          </cell>
          <cell r="I47">
            <v>2.34</v>
          </cell>
          <cell r="J47">
            <v>2.376586741889986</v>
          </cell>
          <cell r="K47">
            <v>2.43619877989165</v>
          </cell>
          <cell r="L47">
            <v>2.5200775408474105</v>
          </cell>
          <cell r="M47">
            <v>2.6505702066999284</v>
          </cell>
          <cell r="N47">
            <v>2.4942163133408837</v>
          </cell>
          <cell r="O47">
            <v>2.5462110360821226</v>
          </cell>
          <cell r="P47">
            <v>2.7321475775084019</v>
          </cell>
          <cell r="Q47">
            <v>2.7854006586169047</v>
          </cell>
          <cell r="R47">
            <v>2.8872922295914192</v>
          </cell>
          <cell r="S47">
            <v>2.7434565911600561</v>
          </cell>
          <cell r="T47">
            <v>2.8304</v>
          </cell>
          <cell r="U47">
            <v>3.1008</v>
          </cell>
          <cell r="V47">
            <v>3.1322000000000001</v>
          </cell>
          <cell r="W47">
            <v>3.14</v>
          </cell>
          <cell r="X47">
            <v>3.0508500000000005</v>
          </cell>
          <cell r="Y47">
            <v>3.04</v>
          </cell>
          <cell r="Z47">
            <v>3.1070000000000002</v>
          </cell>
          <cell r="AA47">
            <v>3.1070000000000002</v>
          </cell>
          <cell r="AB47">
            <v>3.1120000000000001</v>
          </cell>
          <cell r="AC47">
            <v>3.0915000000000004</v>
          </cell>
          <cell r="AD47">
            <v>3.1448</v>
          </cell>
          <cell r="AE47">
            <v>3.0386000000000002</v>
          </cell>
          <cell r="AF47">
            <v>3.0350000000000001</v>
          </cell>
          <cell r="AG47">
            <v>3.2690000000000001</v>
          </cell>
          <cell r="AH47">
            <v>3.1218500000000002</v>
          </cell>
          <cell r="AI47">
            <v>2.9969999999999999</v>
          </cell>
          <cell r="AJ47">
            <v>2.9969999999999999</v>
          </cell>
          <cell r="AK47">
            <v>3.0825223325062039</v>
          </cell>
          <cell r="AL47">
            <v>3.2888914392059556</v>
          </cell>
          <cell r="AM47">
            <v>3.4413442928039699</v>
          </cell>
          <cell r="AN47">
            <v>3.5993746898263024</v>
          </cell>
          <cell r="AO47">
            <v>3.7648418114143918</v>
          </cell>
        </row>
        <row r="48">
          <cell r="S48">
            <v>9.9927290382175071E-2</v>
          </cell>
          <cell r="X48">
            <v>0.11204602610824055</v>
          </cell>
          <cell r="AC48">
            <v>1.2494473283442664E-2</v>
          </cell>
          <cell r="AH48">
            <v>2.3272202828719779E-2</v>
          </cell>
          <cell r="AI48">
            <v>-8.3205873355766347E-2</v>
          </cell>
          <cell r="AJ48">
            <v>-3.999231225074884E-2</v>
          </cell>
          <cell r="AK48">
            <v>2.8535980148883588E-2</v>
          </cell>
          <cell r="AL48">
            <v>6.6948130277442619E-2</v>
          </cell>
          <cell r="AM48">
            <v>4.6353872244205618E-2</v>
          </cell>
          <cell r="AN48">
            <v>4.5921123716909706E-2</v>
          </cell>
          <cell r="AO48">
            <v>4.5971074380165344E-2</v>
          </cell>
        </row>
        <row r="49">
          <cell r="H49">
            <v>2.169</v>
          </cell>
          <cell r="I49">
            <v>2.34</v>
          </cell>
          <cell r="J49">
            <v>2.376586741889986</v>
          </cell>
          <cell r="K49">
            <v>2.43619877989165</v>
          </cell>
          <cell r="L49">
            <v>2.5200775408474105</v>
          </cell>
          <cell r="M49">
            <v>2.6505702066999284</v>
          </cell>
          <cell r="N49">
            <v>2.4942163133408837</v>
          </cell>
          <cell r="O49">
            <v>2.5462110360821226</v>
          </cell>
          <cell r="P49">
            <v>2.7479</v>
          </cell>
          <cell r="Q49">
            <v>2.7854006586169047</v>
          </cell>
          <cell r="R49">
            <v>2.8872922295914192</v>
          </cell>
          <cell r="S49">
            <v>2.7417009810726114</v>
          </cell>
          <cell r="T49">
            <v>2.8304</v>
          </cell>
          <cell r="U49">
            <v>3.1008</v>
          </cell>
          <cell r="V49">
            <v>3.1322000000000001</v>
          </cell>
          <cell r="W49">
            <v>3.14</v>
          </cell>
          <cell r="X49">
            <v>3.0508500000000005</v>
          </cell>
          <cell r="Y49">
            <v>3.04</v>
          </cell>
          <cell r="Z49">
            <v>3.1070000000000002</v>
          </cell>
          <cell r="AA49">
            <v>3.1070000000000002</v>
          </cell>
          <cell r="AB49">
            <v>3.1120000000000001</v>
          </cell>
          <cell r="AC49">
            <v>3.0915000000000004</v>
          </cell>
          <cell r="AD49">
            <v>3.1448</v>
          </cell>
          <cell r="AE49">
            <v>3.0386000000000002</v>
          </cell>
          <cell r="AF49">
            <v>3.0350000000000001</v>
          </cell>
          <cell r="AG49">
            <v>3.2690000000000001</v>
          </cell>
          <cell r="AH49">
            <v>3.1218500000000002</v>
          </cell>
          <cell r="AI49">
            <v>3.7309999999999999</v>
          </cell>
          <cell r="AJ49">
            <v>3.7309999999999999</v>
          </cell>
          <cell r="AK49">
            <v>4.109</v>
          </cell>
          <cell r="AL49">
            <v>4.4239999999999995</v>
          </cell>
          <cell r="AM49">
            <v>4.5819999999999999</v>
          </cell>
          <cell r="AN49">
            <v>4.6980000000000004</v>
          </cell>
          <cell r="AO49">
            <v>4.7510000000000003</v>
          </cell>
        </row>
        <row r="50">
          <cell r="S50">
            <v>9.9223417956173066E-2</v>
          </cell>
          <cell r="T50">
            <v>0.11161249397267614</v>
          </cell>
          <cell r="U50">
            <v>0.12842534298919173</v>
          </cell>
          <cell r="V50">
            <v>0.12450608866995072</v>
          </cell>
          <cell r="W50">
            <v>8.7524140375753179E-2</v>
          </cell>
          <cell r="X50">
            <v>0.11275810931301611</v>
          </cell>
          <cell r="AC50">
            <v>1.2494473283442664E-2</v>
          </cell>
          <cell r="AH50">
            <v>2.3272202828719779E-2</v>
          </cell>
          <cell r="AI50">
            <v>0.14132762312633829</v>
          </cell>
          <cell r="AJ50">
            <v>0.19512468568316854</v>
          </cell>
          <cell r="AK50">
            <v>0.10131332082551592</v>
          </cell>
          <cell r="AL50">
            <v>7.6660988074957359E-2</v>
          </cell>
          <cell r="AM50">
            <v>3.5714285714285809E-2</v>
          </cell>
          <cell r="AN50">
            <v>2.5316455696202667E-2</v>
          </cell>
          <cell r="AO50">
            <v>1.12813963388676E-2</v>
          </cell>
        </row>
        <row r="51">
          <cell r="AI51">
            <v>0.08</v>
          </cell>
          <cell r="AJ51">
            <v>0.08</v>
          </cell>
          <cell r="AK51">
            <v>0.10300000000000001</v>
          </cell>
          <cell r="AL51">
            <v>0.28599999999999998</v>
          </cell>
          <cell r="AM51">
            <v>0.40699999999999997</v>
          </cell>
          <cell r="AN51">
            <v>0.5</v>
          </cell>
          <cell r="AO51">
            <v>0.5</v>
          </cell>
        </row>
        <row r="52">
          <cell r="AK52">
            <v>0.28750000000000009</v>
          </cell>
          <cell r="AL52">
            <v>1.7766990291262132</v>
          </cell>
          <cell r="AM52">
            <v>0.42307692307692313</v>
          </cell>
          <cell r="AN52">
            <v>0.22850122850122867</v>
          </cell>
          <cell r="AO52">
            <v>0</v>
          </cell>
        </row>
        <row r="53">
          <cell r="J53">
            <v>17.149999999999999</v>
          </cell>
          <cell r="K53">
            <v>18.170000000000002</v>
          </cell>
          <cell r="L53">
            <v>16.43</v>
          </cell>
          <cell r="M53">
            <v>16.91</v>
          </cell>
          <cell r="N53">
            <v>17.170000000000002</v>
          </cell>
          <cell r="O53">
            <v>18.28</v>
          </cell>
          <cell r="P53">
            <v>19.420000000000002</v>
          </cell>
          <cell r="Q53">
            <v>20.76</v>
          </cell>
          <cell r="R53">
            <v>23.21</v>
          </cell>
          <cell r="S53">
            <v>20.417500000000004</v>
          </cell>
          <cell r="T53">
            <v>21.08</v>
          </cell>
          <cell r="U53">
            <v>18.489999999999998</v>
          </cell>
          <cell r="V53">
            <v>18.66</v>
          </cell>
          <cell r="W53">
            <v>18.84</v>
          </cell>
          <cell r="X53">
            <v>19.267499999999998</v>
          </cell>
          <cell r="Y53">
            <v>13.96</v>
          </cell>
          <cell r="Z53">
            <v>14</v>
          </cell>
          <cell r="AA53">
            <v>14.92</v>
          </cell>
          <cell r="AB53">
            <v>15.5</v>
          </cell>
          <cell r="AC53">
            <v>14.595000000000001</v>
          </cell>
          <cell r="AD53">
            <v>14.1633</v>
          </cell>
          <cell r="AE53">
            <v>13.283160000000001</v>
          </cell>
          <cell r="AF53">
            <v>12.577389999999999</v>
          </cell>
          <cell r="AG53">
            <v>13.10833</v>
          </cell>
          <cell r="AH53">
            <v>13.283045000000001</v>
          </cell>
          <cell r="AI53">
            <v>12</v>
          </cell>
          <cell r="AJ53">
            <v>12</v>
          </cell>
          <cell r="AK53">
            <v>13.6</v>
          </cell>
          <cell r="AL53">
            <v>14.6</v>
          </cell>
          <cell r="AM53">
            <v>14.6</v>
          </cell>
          <cell r="AN53">
            <v>14.6</v>
          </cell>
          <cell r="AO53">
            <v>14.6</v>
          </cell>
        </row>
        <row r="54">
          <cell r="AK54">
            <v>0.1333333333333333</v>
          </cell>
          <cell r="AL54">
            <v>7.3529411764705843E-2</v>
          </cell>
          <cell r="AM54">
            <v>0</v>
          </cell>
          <cell r="AN54">
            <v>0</v>
          </cell>
          <cell r="AO54">
            <v>0</v>
          </cell>
        </row>
        <row r="55">
          <cell r="J55">
            <v>14.18</v>
          </cell>
          <cell r="K55">
            <v>16.41</v>
          </cell>
          <cell r="L55">
            <v>14.13</v>
          </cell>
          <cell r="M55">
            <v>14.64</v>
          </cell>
          <cell r="N55">
            <v>14.8475</v>
          </cell>
          <cell r="O55">
            <v>16.29</v>
          </cell>
          <cell r="P55">
            <v>17.46</v>
          </cell>
          <cell r="Q55">
            <v>18.22</v>
          </cell>
          <cell r="R55">
            <v>21.24</v>
          </cell>
          <cell r="S55">
            <v>18.36</v>
          </cell>
          <cell r="T55">
            <v>17.72</v>
          </cell>
          <cell r="U55">
            <v>15.66</v>
          </cell>
          <cell r="V55">
            <v>16.27</v>
          </cell>
          <cell r="W55">
            <v>15.78</v>
          </cell>
          <cell r="X55">
            <v>16.357499999999998</v>
          </cell>
          <cell r="Y55">
            <v>12.122962173681408</v>
          </cell>
          <cell r="Z55">
            <v>12.157698454981356</v>
          </cell>
          <cell r="AA55">
            <v>12.956632924880129</v>
          </cell>
          <cell r="AB55">
            <v>13.460309003729355</v>
          </cell>
          <cell r="AC55">
            <v>12.674400639318064</v>
          </cell>
          <cell r="AD55">
            <v>11.34</v>
          </cell>
          <cell r="AE55">
            <v>11.095000000000001</v>
          </cell>
          <cell r="AF55">
            <v>10.505492823243866</v>
          </cell>
          <cell r="AG55">
            <v>10.948970075644652</v>
          </cell>
          <cell r="AH55">
            <v>10.972365724722131</v>
          </cell>
          <cell r="AI55">
            <v>9.9125154433087861</v>
          </cell>
          <cell r="AJ55">
            <v>9.9125154433087861</v>
          </cell>
          <cell r="AK55">
            <v>11.23418416908329</v>
          </cell>
          <cell r="AL55">
            <v>12.060227122692355</v>
          </cell>
          <cell r="AM55">
            <v>12.060227122692355</v>
          </cell>
          <cell r="AN55">
            <v>12.060227122692355</v>
          </cell>
          <cell r="AO55">
            <v>12.060227122692355</v>
          </cell>
        </row>
        <row r="56">
          <cell r="AK56">
            <v>0.1333333333333333</v>
          </cell>
          <cell r="AL56">
            <v>7.3529411764705843E-2</v>
          </cell>
          <cell r="AM56">
            <v>0</v>
          </cell>
          <cell r="AN56">
            <v>0</v>
          </cell>
          <cell r="AO56">
            <v>0</v>
          </cell>
        </row>
        <row r="57">
          <cell r="H57">
            <v>13.34</v>
          </cell>
          <cell r="I57">
            <v>13.25</v>
          </cell>
          <cell r="J57">
            <v>14.18</v>
          </cell>
          <cell r="K57">
            <v>16.41</v>
          </cell>
          <cell r="L57">
            <v>14.13</v>
          </cell>
          <cell r="M57">
            <v>14.64</v>
          </cell>
          <cell r="N57">
            <v>14.8475</v>
          </cell>
          <cell r="O57">
            <v>16.29</v>
          </cell>
          <cell r="P57">
            <v>17.46</v>
          </cell>
          <cell r="Q57">
            <v>18.22</v>
          </cell>
          <cell r="R57">
            <v>21.24</v>
          </cell>
          <cell r="S57">
            <v>18.36</v>
          </cell>
          <cell r="T57">
            <v>17.72</v>
          </cell>
          <cell r="U57">
            <v>15.663</v>
          </cell>
          <cell r="V57">
            <v>16.27</v>
          </cell>
          <cell r="W57">
            <v>15.733176405427859</v>
          </cell>
          <cell r="X57">
            <v>16.308610946691381</v>
          </cell>
          <cell r="Y57">
            <v>11.7</v>
          </cell>
          <cell r="Z57">
            <v>12</v>
          </cell>
          <cell r="AA57">
            <v>12.7</v>
          </cell>
          <cell r="AB57">
            <v>15.5</v>
          </cell>
          <cell r="AC57">
            <v>12.975</v>
          </cell>
          <cell r="AD57">
            <v>11.34</v>
          </cell>
          <cell r="AE57">
            <v>11.095000000000001</v>
          </cell>
          <cell r="AF57">
            <v>10.77</v>
          </cell>
          <cell r="AG57">
            <v>9.1</v>
          </cell>
          <cell r="AH57">
            <v>10.57625</v>
          </cell>
          <cell r="AI57">
            <v>9.01</v>
          </cell>
          <cell r="AJ57">
            <v>9.01</v>
          </cell>
          <cell r="AK57">
            <v>10.211333333333332</v>
          </cell>
          <cell r="AL57">
            <v>11.08</v>
          </cell>
          <cell r="AM57">
            <v>11.19</v>
          </cell>
          <cell r="AN57">
            <v>11.3</v>
          </cell>
          <cell r="AO57">
            <v>11.41</v>
          </cell>
        </row>
        <row r="58">
          <cell r="AK58">
            <v>0.1333333333333333</v>
          </cell>
          <cell r="AL58">
            <v>8.5068877717568769E-2</v>
          </cell>
          <cell r="AM58">
            <v>9.9277978339349371E-3</v>
          </cell>
          <cell r="AN58">
            <v>9.8302055406613853E-3</v>
          </cell>
          <cell r="AO58">
            <v>9.7345132743362761E-3</v>
          </cell>
        </row>
        <row r="59">
          <cell r="I59">
            <v>776</v>
          </cell>
          <cell r="J59">
            <v>230</v>
          </cell>
          <cell r="K59">
            <v>284</v>
          </cell>
          <cell r="L59">
            <v>269</v>
          </cell>
          <cell r="M59">
            <v>397</v>
          </cell>
          <cell r="N59">
            <v>1180</v>
          </cell>
          <cell r="O59">
            <v>321</v>
          </cell>
          <cell r="P59">
            <v>423</v>
          </cell>
          <cell r="Q59">
            <v>349</v>
          </cell>
          <cell r="R59">
            <v>253</v>
          </cell>
          <cell r="S59">
            <v>1346</v>
          </cell>
          <cell r="T59">
            <v>252</v>
          </cell>
          <cell r="U59">
            <v>97</v>
          </cell>
          <cell r="V59">
            <v>260</v>
          </cell>
          <cell r="W59">
            <v>172</v>
          </cell>
          <cell r="X59">
            <v>781</v>
          </cell>
          <cell r="Y59">
            <v>238.78</v>
          </cell>
          <cell r="Z59">
            <v>317.95499999999998</v>
          </cell>
          <cell r="AA59">
            <v>402.34500000000003</v>
          </cell>
          <cell r="AB59">
            <v>488.96499999999997</v>
          </cell>
          <cell r="AC59">
            <v>1448.0450000000001</v>
          </cell>
          <cell r="AD59">
            <v>260</v>
          </cell>
          <cell r="AE59">
            <v>283</v>
          </cell>
          <cell r="AF59">
            <v>246</v>
          </cell>
          <cell r="AG59">
            <v>243</v>
          </cell>
          <cell r="AH59">
            <v>1032</v>
          </cell>
          <cell r="AI59">
            <v>964.8</v>
          </cell>
          <cell r="AJ59">
            <v>964.8</v>
          </cell>
          <cell r="AK59">
            <v>992.33151364764285</v>
          </cell>
          <cell r="AL59">
            <v>1485</v>
          </cell>
          <cell r="AM59">
            <v>1657</v>
          </cell>
          <cell r="AN59">
            <v>1771</v>
          </cell>
          <cell r="AO59">
            <v>1771</v>
          </cell>
        </row>
        <row r="60">
          <cell r="I60">
            <v>1309</v>
          </cell>
          <cell r="J60">
            <v>412</v>
          </cell>
          <cell r="K60">
            <v>472</v>
          </cell>
          <cell r="L60">
            <v>557</v>
          </cell>
          <cell r="M60">
            <v>740</v>
          </cell>
          <cell r="N60">
            <v>2181</v>
          </cell>
          <cell r="O60">
            <v>601</v>
          </cell>
          <cell r="P60">
            <v>473</v>
          </cell>
          <cell r="Q60">
            <v>373</v>
          </cell>
          <cell r="R60">
            <v>563</v>
          </cell>
          <cell r="S60">
            <v>2010</v>
          </cell>
          <cell r="T60">
            <v>655</v>
          </cell>
          <cell r="U60">
            <v>443</v>
          </cell>
          <cell r="V60">
            <v>563</v>
          </cell>
          <cell r="W60">
            <v>724</v>
          </cell>
          <cell r="X60">
            <v>2385</v>
          </cell>
          <cell r="Y60">
            <v>389.63</v>
          </cell>
          <cell r="Z60">
            <v>499.39499999999998</v>
          </cell>
          <cell r="AA60">
            <v>655.78499999999997</v>
          </cell>
          <cell r="AB60">
            <v>823.60500000000002</v>
          </cell>
          <cell r="AC60">
            <v>2368.415</v>
          </cell>
          <cell r="AD60">
            <v>320</v>
          </cell>
          <cell r="AE60">
            <v>332</v>
          </cell>
          <cell r="AF60">
            <v>264</v>
          </cell>
          <cell r="AG60">
            <v>233</v>
          </cell>
          <cell r="AH60">
            <v>1149</v>
          </cell>
          <cell r="AI60">
            <v>1099.8</v>
          </cell>
          <cell r="AJ60">
            <v>1099.8</v>
          </cell>
          <cell r="AK60">
            <v>1131.1838709677422</v>
          </cell>
          <cell r="AL60">
            <v>2518.250932835821</v>
          </cell>
          <cell r="AM60">
            <v>2809.9271351575458</v>
          </cell>
          <cell r="AN60">
            <v>3003.2474087893866</v>
          </cell>
          <cell r="AO60">
            <v>3003.247408789387</v>
          </cell>
        </row>
        <row r="61">
          <cell r="I61">
            <v>2085</v>
          </cell>
          <cell r="J61">
            <v>642</v>
          </cell>
          <cell r="K61">
            <v>756</v>
          </cell>
          <cell r="L61">
            <v>826</v>
          </cell>
          <cell r="M61">
            <v>1137</v>
          </cell>
          <cell r="N61">
            <v>3361</v>
          </cell>
          <cell r="O61">
            <v>922</v>
          </cell>
          <cell r="P61">
            <v>896</v>
          </cell>
          <cell r="Q61">
            <v>722</v>
          </cell>
          <cell r="R61">
            <v>816</v>
          </cell>
          <cell r="S61">
            <v>3356</v>
          </cell>
          <cell r="T61">
            <v>907</v>
          </cell>
          <cell r="U61">
            <v>540</v>
          </cell>
          <cell r="V61">
            <v>823</v>
          </cell>
          <cell r="W61">
            <v>896</v>
          </cell>
          <cell r="X61">
            <v>3166</v>
          </cell>
          <cell r="Y61">
            <v>628.41</v>
          </cell>
          <cell r="Z61">
            <v>817.35</v>
          </cell>
          <cell r="AA61">
            <v>1058.1300000000001</v>
          </cell>
          <cell r="AB61">
            <v>1312.57</v>
          </cell>
          <cell r="AC61">
            <v>3816.46</v>
          </cell>
          <cell r="AD61">
            <v>580</v>
          </cell>
          <cell r="AE61">
            <v>615</v>
          </cell>
          <cell r="AF61">
            <v>510</v>
          </cell>
          <cell r="AG61">
            <v>476</v>
          </cell>
          <cell r="AH61">
            <v>2181</v>
          </cell>
          <cell r="AI61">
            <v>2064.6</v>
          </cell>
          <cell r="AJ61">
            <v>2064.6</v>
          </cell>
          <cell r="AK61">
            <v>2123.5153846153853</v>
          </cell>
          <cell r="AL61">
            <v>4003.250932835821</v>
          </cell>
          <cell r="AM61">
            <v>4466.9271351575462</v>
          </cell>
          <cell r="AN61">
            <v>4774.2474087893861</v>
          </cell>
          <cell r="AO61">
            <v>4774.247408789387</v>
          </cell>
        </row>
        <row r="62">
          <cell r="N62">
            <v>0.61199040767386093</v>
          </cell>
          <cell r="S62">
            <v>-1.4876524843796535E-3</v>
          </cell>
          <cell r="X62">
            <v>-5.661501787842671E-2</v>
          </cell>
          <cell r="AC62">
            <v>9.0074547999200227E-2</v>
          </cell>
          <cell r="AH62">
            <v>-0.31111813013265954</v>
          </cell>
          <cell r="AI62">
            <v>-5.3370013755158263E-2</v>
          </cell>
          <cell r="AJ62">
            <v>-5.3370013755158263E-2</v>
          </cell>
          <cell r="AK62">
            <v>2.8535980148883811E-2</v>
          </cell>
          <cell r="AL62">
            <v>0.88519987273880596</v>
          </cell>
          <cell r="AM62">
            <v>0.11582491582491605</v>
          </cell>
          <cell r="AN62">
            <v>6.8799034399517067E-2</v>
          </cell>
          <cell r="AO62">
            <v>2.2204460492503131E-16</v>
          </cell>
        </row>
        <row r="63">
          <cell r="I63">
            <v>1878</v>
          </cell>
          <cell r="J63">
            <v>1857</v>
          </cell>
          <cell r="K63">
            <v>1784</v>
          </cell>
          <cell r="L63">
            <v>1674</v>
          </cell>
          <cell r="M63">
            <v>1875</v>
          </cell>
          <cell r="N63">
            <v>1875</v>
          </cell>
          <cell r="O63">
            <v>1848</v>
          </cell>
          <cell r="P63">
            <v>1786</v>
          </cell>
          <cell r="Q63">
            <v>2176</v>
          </cell>
          <cell r="R63">
            <v>2348</v>
          </cell>
          <cell r="S63">
            <v>2348</v>
          </cell>
          <cell r="T63">
            <v>1957</v>
          </cell>
          <cell r="U63">
            <v>1863.8</v>
          </cell>
          <cell r="V63">
            <v>2045.8</v>
          </cell>
          <cell r="W63">
            <v>1651.8</v>
          </cell>
          <cell r="X63">
            <v>1651.8</v>
          </cell>
          <cell r="Y63">
            <v>1555.34</v>
          </cell>
          <cell r="Z63">
            <v>1756.35</v>
          </cell>
          <cell r="AA63">
            <v>1562.97</v>
          </cell>
          <cell r="AB63">
            <v>1457.74</v>
          </cell>
          <cell r="AC63">
            <v>1457.74</v>
          </cell>
          <cell r="AD63">
            <v>1198.8</v>
          </cell>
          <cell r="AE63">
            <v>1324.8</v>
          </cell>
          <cell r="AF63">
            <v>1169.8</v>
          </cell>
          <cell r="AG63">
            <v>583.79999999999995</v>
          </cell>
          <cell r="AH63">
            <v>583.79999999999995</v>
          </cell>
          <cell r="AI63">
            <v>403.34897274999992</v>
          </cell>
          <cell r="AJ63">
            <v>403.34897274999992</v>
          </cell>
          <cell r="AK63">
            <v>539.42380285856086</v>
          </cell>
          <cell r="AL63">
            <v>690.41986511972709</v>
          </cell>
          <cell r="AM63">
            <v>753.31318210949144</v>
          </cell>
          <cell r="AN63">
            <v>819.14371093238219</v>
          </cell>
          <cell r="AO63">
            <v>888.61267274224542</v>
          </cell>
        </row>
        <row r="64">
          <cell r="J64">
            <v>51</v>
          </cell>
          <cell r="K64">
            <v>94</v>
          </cell>
          <cell r="L64">
            <v>113</v>
          </cell>
          <cell r="M64">
            <v>251</v>
          </cell>
          <cell r="N64">
            <v>509</v>
          </cell>
          <cell r="O64">
            <v>170.67</v>
          </cell>
          <cell r="P64">
            <v>188</v>
          </cell>
          <cell r="Q64">
            <v>135</v>
          </cell>
          <cell r="R64">
            <v>297.20999999999998</v>
          </cell>
          <cell r="S64">
            <v>790.87999999999988</v>
          </cell>
          <cell r="T64">
            <v>195</v>
          </cell>
          <cell r="U64">
            <v>204</v>
          </cell>
          <cell r="V64">
            <v>272</v>
          </cell>
          <cell r="W64">
            <v>343</v>
          </cell>
          <cell r="X64">
            <v>1014</v>
          </cell>
          <cell r="Y64">
            <v>114.91</v>
          </cell>
          <cell r="Z64">
            <v>240.28</v>
          </cell>
          <cell r="AA64">
            <v>323.85000000000002</v>
          </cell>
          <cell r="AB64">
            <v>365.84</v>
          </cell>
          <cell r="AC64">
            <v>1044.8800000000001</v>
          </cell>
          <cell r="AD64">
            <v>250</v>
          </cell>
          <cell r="AE64">
            <v>290</v>
          </cell>
          <cell r="AF64">
            <v>284</v>
          </cell>
          <cell r="AG64">
            <v>365</v>
          </cell>
          <cell r="AH64">
            <v>1189</v>
          </cell>
          <cell r="AI64">
            <v>1800</v>
          </cell>
          <cell r="AJ64">
            <v>1800</v>
          </cell>
          <cell r="AK64">
            <v>1851.3647642679905</v>
          </cell>
          <cell r="AL64">
            <v>2770.5223880597014</v>
          </cell>
          <cell r="AM64">
            <v>3091.4179104477612</v>
          </cell>
          <cell r="AN64">
            <v>3304.1044776119402</v>
          </cell>
          <cell r="AO64">
            <v>3304.1044776119406</v>
          </cell>
        </row>
        <row r="69">
          <cell r="H69">
            <v>9329.0779000000002</v>
          </cell>
          <cell r="I69">
            <v>9568.8249999999989</v>
          </cell>
          <cell r="T69">
            <v>3601.0019199999997</v>
          </cell>
          <cell r="U69">
            <v>3973.2260479999995</v>
          </cell>
          <cell r="V69">
            <v>4000.4022480000003</v>
          </cell>
          <cell r="W69">
            <v>3493.3364000000001</v>
          </cell>
          <cell r="X69">
            <v>15067.966616000002</v>
          </cell>
          <cell r="Y69">
            <v>2643.9050000000002</v>
          </cell>
          <cell r="Z69">
            <v>2595.17</v>
          </cell>
          <cell r="AA69">
            <v>2564.12</v>
          </cell>
          <cell r="AB69">
            <v>3151.732</v>
          </cell>
          <cell r="AC69">
            <v>10954.927000000001</v>
          </cell>
          <cell r="AD69">
            <v>2537.7950000000005</v>
          </cell>
          <cell r="AE69">
            <v>2323.3985000000002</v>
          </cell>
          <cell r="AF69">
            <v>1973.7330000000002</v>
          </cell>
          <cell r="AG69">
            <v>1169.2423999999996</v>
          </cell>
          <cell r="AH69">
            <v>8004.1689000000006</v>
          </cell>
          <cell r="AI69">
            <v>15608.224999999999</v>
          </cell>
          <cell r="AJ69">
            <v>15608.224999999999</v>
          </cell>
          <cell r="AK69">
            <v>17705.41</v>
          </cell>
          <cell r="AL69">
            <v>19542.399999999994</v>
          </cell>
          <cell r="AM69">
            <v>20612.45</v>
          </cell>
          <cell r="AN69">
            <v>21520.55</v>
          </cell>
          <cell r="AO69">
            <v>24335.724999999999</v>
          </cell>
          <cell r="AP69">
            <v>24530.799999999999</v>
          </cell>
          <cell r="AQ69">
            <v>24028.000000000004</v>
          </cell>
          <cell r="AR69">
            <v>23714.925000000003</v>
          </cell>
        </row>
        <row r="71">
          <cell r="H71">
            <v>10561.0779</v>
          </cell>
          <cell r="I71">
            <v>11316.824999999999</v>
          </cell>
          <cell r="T71">
            <v>4513.9219199999998</v>
          </cell>
          <cell r="U71">
            <v>4418.8260479999999</v>
          </cell>
          <cell r="V71">
            <v>4688.4022480000003</v>
          </cell>
          <cell r="W71">
            <v>4558.5263999999997</v>
          </cell>
          <cell r="X71">
            <v>18179.676616000001</v>
          </cell>
          <cell r="Y71">
            <v>3448.5749999999998</v>
          </cell>
          <cell r="Z71">
            <v>3603.6</v>
          </cell>
          <cell r="AA71">
            <v>3884.93</v>
          </cell>
          <cell r="AB71">
            <v>4801.3419999999996</v>
          </cell>
          <cell r="AC71">
            <v>15738.447</v>
          </cell>
          <cell r="AD71">
            <v>3342.4650000000001</v>
          </cell>
          <cell r="AE71">
            <v>3331.8285000000001</v>
          </cell>
          <cell r="AF71">
            <v>3294.5430000000001</v>
          </cell>
          <cell r="AG71">
            <v>2818.8523999999998</v>
          </cell>
          <cell r="AH71">
            <v>12787.688899999999</v>
          </cell>
          <cell r="AI71">
            <v>20427.224999999999</v>
          </cell>
          <cell r="AJ71">
            <v>20427.224999999999</v>
          </cell>
          <cell r="AK71">
            <v>22558.41</v>
          </cell>
          <cell r="AL71">
            <v>24221.399999999994</v>
          </cell>
          <cell r="AM71">
            <v>25086.45</v>
          </cell>
          <cell r="AN71">
            <v>25721.55</v>
          </cell>
          <cell r="AO71">
            <v>26011.724999999999</v>
          </cell>
          <cell r="AP71">
            <v>26104.799999999999</v>
          </cell>
          <cell r="AQ71">
            <v>25842.000000000004</v>
          </cell>
          <cell r="AR71">
            <v>25529.925000000003</v>
          </cell>
        </row>
        <row r="72">
          <cell r="H72">
            <v>-716</v>
          </cell>
          <cell r="I72">
            <v>-776</v>
          </cell>
          <cell r="T72">
            <v>-305</v>
          </cell>
          <cell r="U72">
            <v>-118</v>
          </cell>
          <cell r="V72">
            <v>-282</v>
          </cell>
          <cell r="W72">
            <v>-460.76</v>
          </cell>
          <cell r="X72">
            <v>-1165.76</v>
          </cell>
          <cell r="Y72">
            <v>-333.57</v>
          </cell>
          <cell r="Z72">
            <v>-384.9</v>
          </cell>
          <cell r="AA72">
            <v>-487.18</v>
          </cell>
          <cell r="AB72">
            <v>-614.51</v>
          </cell>
          <cell r="AC72">
            <v>-1820.16</v>
          </cell>
          <cell r="AD72">
            <v>-333.57</v>
          </cell>
          <cell r="AE72">
            <v>-384.9</v>
          </cell>
          <cell r="AF72">
            <v>-487.18</v>
          </cell>
          <cell r="AG72">
            <v>-614.51</v>
          </cell>
          <cell r="AH72">
            <v>-1820.16</v>
          </cell>
          <cell r="AI72">
            <v>-2289</v>
          </cell>
          <cell r="AJ72">
            <v>-2289</v>
          </cell>
          <cell r="AK72">
            <v>-2303</v>
          </cell>
          <cell r="AL72">
            <v>-2135</v>
          </cell>
          <cell r="AM72">
            <v>-1903</v>
          </cell>
          <cell r="AN72">
            <v>-1646</v>
          </cell>
          <cell r="AO72">
            <v>-1676</v>
          </cell>
          <cell r="AP72">
            <v>-1574</v>
          </cell>
          <cell r="AQ72">
            <v>-1814</v>
          </cell>
          <cell r="AR72">
            <v>-1815</v>
          </cell>
        </row>
        <row r="73">
          <cell r="I73">
            <v>0</v>
          </cell>
          <cell r="T73">
            <v>-195.1</v>
          </cell>
          <cell r="U73">
            <v>-204</v>
          </cell>
          <cell r="V73">
            <v>-272</v>
          </cell>
          <cell r="W73">
            <v>-409.24</v>
          </cell>
          <cell r="X73">
            <v>-1080.3400000000001</v>
          </cell>
          <cell r="Y73">
            <v>-156.69999999999999</v>
          </cell>
          <cell r="Z73">
            <v>-219.38</v>
          </cell>
          <cell r="AA73">
            <v>-302.95999999999998</v>
          </cell>
          <cell r="AB73">
            <v>-365.64</v>
          </cell>
          <cell r="AC73">
            <v>-1044.68</v>
          </cell>
          <cell r="AD73">
            <v>-156.69999999999999</v>
          </cell>
          <cell r="AE73">
            <v>-219.38</v>
          </cell>
          <cell r="AF73">
            <v>-302.95999999999998</v>
          </cell>
          <cell r="AG73">
            <v>-365.64</v>
          </cell>
          <cell r="AH73">
            <v>-1044.6799999999998</v>
          </cell>
          <cell r="AI73">
            <v>-769</v>
          </cell>
          <cell r="AJ73">
            <v>-769</v>
          </cell>
          <cell r="AK73">
            <v>-663</v>
          </cell>
          <cell r="AL73">
            <v>-488</v>
          </cell>
          <cell r="AM73">
            <v>-372</v>
          </cell>
          <cell r="AN73">
            <v>-250</v>
          </cell>
        </row>
        <row r="74">
          <cell r="H74">
            <v>-428</v>
          </cell>
          <cell r="I74">
            <v>-841</v>
          </cell>
          <cell r="T74">
            <v>-325.82</v>
          </cell>
          <cell r="U74">
            <v>-185.6</v>
          </cell>
          <cell r="V74">
            <v>-254</v>
          </cell>
          <cell r="W74">
            <v>-172.48999999999998</v>
          </cell>
          <cell r="X74">
            <v>-937.90999999999985</v>
          </cell>
          <cell r="Y74">
            <v>-314.16000000000003</v>
          </cell>
          <cell r="Z74">
            <v>-403.91</v>
          </cell>
          <cell r="AA74">
            <v>-530.42999999999995</v>
          </cell>
          <cell r="AB74">
            <v>-669.22</v>
          </cell>
          <cell r="AC74">
            <v>-1917.72</v>
          </cell>
          <cell r="AD74">
            <v>-314.15999999999997</v>
          </cell>
          <cell r="AE74">
            <v>-403.91</v>
          </cell>
          <cell r="AF74">
            <v>-530.43000000000006</v>
          </cell>
          <cell r="AG74">
            <v>-669.21999999999991</v>
          </cell>
          <cell r="AH74">
            <v>-1917.7199999999998</v>
          </cell>
          <cell r="AI74">
            <v>-1651</v>
          </cell>
          <cell r="AJ74">
            <v>-1651</v>
          </cell>
          <cell r="AK74">
            <v>-1806</v>
          </cell>
          <cell r="AL74">
            <v>-2016</v>
          </cell>
          <cell r="AM74">
            <v>-2177</v>
          </cell>
          <cell r="AN74">
            <v>-2300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</row>
        <row r="75">
          <cell r="H75">
            <v>295</v>
          </cell>
          <cell r="I75">
            <v>303</v>
          </cell>
          <cell r="T75">
            <v>79</v>
          </cell>
          <cell r="U75">
            <v>64</v>
          </cell>
          <cell r="V75">
            <v>54</v>
          </cell>
          <cell r="W75">
            <v>6.27</v>
          </cell>
          <cell r="X75">
            <v>203.27</v>
          </cell>
          <cell r="Y75">
            <v>31.41</v>
          </cell>
          <cell r="Z75">
            <v>30.89</v>
          </cell>
          <cell r="AA75">
            <v>31.92</v>
          </cell>
          <cell r="AB75">
            <v>33.200000000000003</v>
          </cell>
          <cell r="AC75">
            <v>127.42</v>
          </cell>
          <cell r="AD75">
            <v>31.41</v>
          </cell>
          <cell r="AE75">
            <v>30.89</v>
          </cell>
          <cell r="AF75">
            <v>31.92</v>
          </cell>
          <cell r="AG75">
            <v>33.200000000000003</v>
          </cell>
          <cell r="AH75">
            <v>127.42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</row>
        <row r="76">
          <cell r="H76">
            <v>465</v>
          </cell>
          <cell r="I76">
            <v>165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</row>
        <row r="77">
          <cell r="H77">
            <v>-723</v>
          </cell>
          <cell r="I77">
            <v>-1309</v>
          </cell>
          <cell r="T77">
            <v>-404.82</v>
          </cell>
          <cell r="U77">
            <v>-249.6</v>
          </cell>
          <cell r="V77">
            <v>-308</v>
          </cell>
          <cell r="W77">
            <v>-178.76</v>
          </cell>
          <cell r="X77">
            <v>-1141.1799999999998</v>
          </cell>
          <cell r="Y77">
            <v>-345.57</v>
          </cell>
          <cell r="Z77">
            <v>-434.8</v>
          </cell>
          <cell r="AA77">
            <v>-562.35</v>
          </cell>
          <cell r="AB77">
            <v>-702.42</v>
          </cell>
          <cell r="AC77">
            <v>-2045.14</v>
          </cell>
          <cell r="AD77">
            <v>-345.57</v>
          </cell>
          <cell r="AE77">
            <v>-434.8</v>
          </cell>
          <cell r="AF77">
            <v>-562.35</v>
          </cell>
          <cell r="AG77">
            <v>-702.42</v>
          </cell>
          <cell r="AH77">
            <v>-2045.1399999999999</v>
          </cell>
          <cell r="AI77">
            <v>-1651</v>
          </cell>
          <cell r="AJ77">
            <v>-1651</v>
          </cell>
          <cell r="AK77">
            <v>-1806</v>
          </cell>
          <cell r="AL77">
            <v>-2016</v>
          </cell>
          <cell r="AM77">
            <v>-2177</v>
          </cell>
          <cell r="AN77">
            <v>-2300</v>
          </cell>
        </row>
        <row r="78">
          <cell r="H78">
            <v>-350</v>
          </cell>
          <cell r="I78">
            <v>-383</v>
          </cell>
          <cell r="T78">
            <v>-97</v>
          </cell>
          <cell r="U78">
            <v>-9</v>
          </cell>
          <cell r="V78">
            <v>-16</v>
          </cell>
          <cell r="W78">
            <v>-41.7</v>
          </cell>
          <cell r="X78">
            <v>-163.69999999999999</v>
          </cell>
          <cell r="Y78">
            <v>-14.74</v>
          </cell>
          <cell r="Z78">
            <v>-14.74</v>
          </cell>
          <cell r="AA78">
            <v>-14.74</v>
          </cell>
          <cell r="AB78">
            <v>-14.74</v>
          </cell>
          <cell r="AC78">
            <v>-58.96</v>
          </cell>
          <cell r="AD78">
            <v>-14.739999999999998</v>
          </cell>
          <cell r="AE78">
            <v>-14.739999999999998</v>
          </cell>
          <cell r="AF78">
            <v>-14.739999999999998</v>
          </cell>
          <cell r="AG78">
            <v>-14.739999999999998</v>
          </cell>
          <cell r="AH78">
            <v>-58.959999999999994</v>
          </cell>
          <cell r="AI78">
            <v>-169</v>
          </cell>
          <cell r="AJ78">
            <v>-169</v>
          </cell>
          <cell r="AK78">
            <v>-142</v>
          </cell>
          <cell r="AL78">
            <v>-102</v>
          </cell>
          <cell r="AM78">
            <v>-86</v>
          </cell>
          <cell r="AN78">
            <v>-70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</row>
        <row r="79">
          <cell r="H79">
            <v>8</v>
          </cell>
          <cell r="I79">
            <v>15</v>
          </cell>
          <cell r="T79">
            <v>15</v>
          </cell>
          <cell r="U79">
            <v>10</v>
          </cell>
          <cell r="V79">
            <v>10</v>
          </cell>
          <cell r="W79">
            <v>5.89</v>
          </cell>
          <cell r="X79">
            <v>40.89</v>
          </cell>
          <cell r="Y79">
            <v>13.25</v>
          </cell>
          <cell r="Z79">
            <v>13.25</v>
          </cell>
          <cell r="AA79">
            <v>13.25</v>
          </cell>
          <cell r="AB79">
            <v>13.25</v>
          </cell>
          <cell r="AC79">
            <v>53</v>
          </cell>
          <cell r="AD79">
            <v>13.25</v>
          </cell>
          <cell r="AE79">
            <v>13.25</v>
          </cell>
          <cell r="AF79">
            <v>13.25</v>
          </cell>
          <cell r="AG79">
            <v>13.25</v>
          </cell>
          <cell r="AH79">
            <v>53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</row>
        <row r="80">
          <cell r="H80">
            <v>-358</v>
          </cell>
          <cell r="I80">
            <v>-398</v>
          </cell>
          <cell r="T80">
            <v>-112</v>
          </cell>
          <cell r="U80">
            <v>-19</v>
          </cell>
          <cell r="V80">
            <v>-26</v>
          </cell>
          <cell r="W80">
            <v>-47.59</v>
          </cell>
          <cell r="X80">
            <v>-204.59</v>
          </cell>
          <cell r="Y80">
            <v>-27.99</v>
          </cell>
          <cell r="Z80">
            <v>-27.99</v>
          </cell>
          <cell r="AA80">
            <v>-27.99</v>
          </cell>
          <cell r="AB80">
            <v>-27.99</v>
          </cell>
          <cell r="AC80">
            <v>-111.96</v>
          </cell>
          <cell r="AD80">
            <v>-27.99</v>
          </cell>
          <cell r="AE80">
            <v>-27.99</v>
          </cell>
          <cell r="AF80">
            <v>-27.99</v>
          </cell>
          <cell r="AG80">
            <v>-27.99</v>
          </cell>
          <cell r="AH80">
            <v>-111.96</v>
          </cell>
          <cell r="AI80">
            <v>-169</v>
          </cell>
          <cell r="AJ80">
            <v>-169</v>
          </cell>
          <cell r="AK80">
            <v>-142</v>
          </cell>
          <cell r="AL80">
            <v>-102</v>
          </cell>
          <cell r="AM80">
            <v>-86</v>
          </cell>
          <cell r="AN80">
            <v>-70</v>
          </cell>
        </row>
        <row r="81">
          <cell r="H81">
            <v>262</v>
          </cell>
          <cell r="I81">
            <v>252</v>
          </cell>
          <cell r="T81">
            <v>10</v>
          </cell>
          <cell r="U81">
            <v>71</v>
          </cell>
          <cell r="V81">
            <v>136</v>
          </cell>
          <cell r="W81">
            <v>19</v>
          </cell>
          <cell r="X81">
            <v>236</v>
          </cell>
          <cell r="Y81">
            <v>14.5</v>
          </cell>
          <cell r="Z81">
            <v>14.5</v>
          </cell>
          <cell r="AA81">
            <v>14.5</v>
          </cell>
          <cell r="AB81">
            <v>14.5</v>
          </cell>
          <cell r="AC81">
            <v>58</v>
          </cell>
          <cell r="AD81">
            <v>14.5</v>
          </cell>
          <cell r="AE81">
            <v>14.5</v>
          </cell>
          <cell r="AF81">
            <v>14.5</v>
          </cell>
          <cell r="AG81">
            <v>14.5</v>
          </cell>
          <cell r="AH81">
            <v>58</v>
          </cell>
          <cell r="AI81">
            <v>59</v>
          </cell>
          <cell r="AJ81">
            <v>59</v>
          </cell>
          <cell r="AK81">
            <v>61</v>
          </cell>
          <cell r="AL81">
            <v>62</v>
          </cell>
          <cell r="AM81">
            <v>64</v>
          </cell>
          <cell r="AN81">
            <v>65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</row>
        <row r="82">
          <cell r="H82">
            <v>262</v>
          </cell>
          <cell r="I82">
            <v>252</v>
          </cell>
          <cell r="T82">
            <v>10</v>
          </cell>
          <cell r="U82">
            <v>71</v>
          </cell>
          <cell r="V82">
            <v>136</v>
          </cell>
          <cell r="W82">
            <v>19</v>
          </cell>
          <cell r="X82">
            <v>236</v>
          </cell>
          <cell r="Y82">
            <v>14.5</v>
          </cell>
          <cell r="Z82">
            <v>14.5</v>
          </cell>
          <cell r="AA82">
            <v>14.5</v>
          </cell>
          <cell r="AB82">
            <v>14.5</v>
          </cell>
          <cell r="AC82">
            <v>58</v>
          </cell>
          <cell r="AD82">
            <v>14.5</v>
          </cell>
          <cell r="AE82">
            <v>14.5</v>
          </cell>
          <cell r="AF82">
            <v>14.5</v>
          </cell>
          <cell r="AG82">
            <v>14.5</v>
          </cell>
          <cell r="AH82">
            <v>58</v>
          </cell>
          <cell r="AI82">
            <v>59</v>
          </cell>
          <cell r="AJ82">
            <v>59</v>
          </cell>
          <cell r="AK82">
            <v>61</v>
          </cell>
          <cell r="AL82">
            <v>62</v>
          </cell>
          <cell r="AM82">
            <v>64</v>
          </cell>
          <cell r="AN82">
            <v>65</v>
          </cell>
        </row>
        <row r="83">
          <cell r="H83">
            <v>0</v>
          </cell>
          <cell r="I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5">
          <cell r="H85">
            <v>-5.9000000000000909</v>
          </cell>
          <cell r="I85">
            <v>-892.8</v>
          </cell>
          <cell r="T85">
            <v>42</v>
          </cell>
          <cell r="U85">
            <v>107.30000000000001</v>
          </cell>
          <cell r="V85">
            <v>1701</v>
          </cell>
          <cell r="W85">
            <v>1157.3699999999999</v>
          </cell>
          <cell r="X85">
            <v>3007.67</v>
          </cell>
          <cell r="Y85">
            <v>-256.75</v>
          </cell>
          <cell r="Z85">
            <v>34.97</v>
          </cell>
          <cell r="AA85">
            <v>613.69000000000005</v>
          </cell>
          <cell r="AB85">
            <v>1264.48</v>
          </cell>
          <cell r="AC85">
            <v>1726.39</v>
          </cell>
          <cell r="AD85">
            <v>-256.74999999999994</v>
          </cell>
          <cell r="AE85">
            <v>34.97000000000002</v>
          </cell>
          <cell r="AF85">
            <v>613.69000000000005</v>
          </cell>
          <cell r="AG85">
            <v>1264.48</v>
          </cell>
          <cell r="AH85">
            <v>1726.39</v>
          </cell>
          <cell r="AI85">
            <v>-286</v>
          </cell>
          <cell r="AJ85">
            <v>-286</v>
          </cell>
          <cell r="AK85">
            <v>-743</v>
          </cell>
          <cell r="AL85">
            <v>-501</v>
          </cell>
          <cell r="AM85">
            <v>-766</v>
          </cell>
          <cell r="AN85">
            <v>-1011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7">
          <cell r="H87">
            <v>-727</v>
          </cell>
          <cell r="I87">
            <v>-414.8</v>
          </cell>
          <cell r="T87">
            <v>-260</v>
          </cell>
          <cell r="U87">
            <v>-71</v>
          </cell>
          <cell r="V87">
            <v>2056</v>
          </cell>
          <cell r="W87">
            <v>-19</v>
          </cell>
          <cell r="X87">
            <v>1706</v>
          </cell>
          <cell r="Y87">
            <v>-14.5</v>
          </cell>
          <cell r="Z87">
            <v>-14.5</v>
          </cell>
          <cell r="AA87">
            <v>-14.5</v>
          </cell>
          <cell r="AB87">
            <v>-214.5</v>
          </cell>
          <cell r="AC87">
            <v>-258</v>
          </cell>
          <cell r="AD87">
            <v>-14.5</v>
          </cell>
          <cell r="AE87">
            <v>-14.5</v>
          </cell>
          <cell r="AF87">
            <v>-14.5</v>
          </cell>
          <cell r="AG87">
            <v>-214.5</v>
          </cell>
          <cell r="AH87">
            <v>-258</v>
          </cell>
          <cell r="AI87">
            <v>-59</v>
          </cell>
          <cell r="AJ87">
            <v>-59</v>
          </cell>
          <cell r="AK87">
            <v>-61</v>
          </cell>
          <cell r="AL87">
            <v>-62</v>
          </cell>
          <cell r="AM87">
            <v>-64</v>
          </cell>
          <cell r="AN87">
            <v>-67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H88">
            <v>-262</v>
          </cell>
          <cell r="I88">
            <v>-252</v>
          </cell>
          <cell r="T88">
            <v>-10</v>
          </cell>
          <cell r="U88">
            <v>-71</v>
          </cell>
          <cell r="V88">
            <v>-136</v>
          </cell>
          <cell r="W88">
            <v>-19</v>
          </cell>
          <cell r="X88">
            <v>-236</v>
          </cell>
          <cell r="Y88">
            <v>-14.5</v>
          </cell>
          <cell r="Z88">
            <v>-14.5</v>
          </cell>
          <cell r="AA88">
            <v>-14.5</v>
          </cell>
          <cell r="AB88">
            <v>-14.5</v>
          </cell>
          <cell r="AC88">
            <v>-58</v>
          </cell>
          <cell r="AD88">
            <v>-14.5</v>
          </cell>
          <cell r="AE88">
            <v>-14.5</v>
          </cell>
          <cell r="AF88">
            <v>-14.5</v>
          </cell>
          <cell r="AG88">
            <v>-14.5</v>
          </cell>
          <cell r="AH88">
            <v>-58</v>
          </cell>
          <cell r="AI88">
            <v>-59</v>
          </cell>
          <cell r="AJ88">
            <v>-59</v>
          </cell>
          <cell r="AK88">
            <v>-61</v>
          </cell>
          <cell r="AL88">
            <v>-62</v>
          </cell>
          <cell r="AM88">
            <v>-64</v>
          </cell>
          <cell r="AN88">
            <v>-67</v>
          </cell>
        </row>
        <row r="89">
          <cell r="H89">
            <v>-465</v>
          </cell>
          <cell r="I89">
            <v>-162.80000000000001</v>
          </cell>
          <cell r="T89">
            <v>-250</v>
          </cell>
          <cell r="U89">
            <v>0</v>
          </cell>
          <cell r="V89">
            <v>2192</v>
          </cell>
          <cell r="W89">
            <v>0</v>
          </cell>
          <cell r="X89">
            <v>1942</v>
          </cell>
          <cell r="Y89">
            <v>0</v>
          </cell>
          <cell r="Z89">
            <v>0</v>
          </cell>
          <cell r="AA89">
            <v>0</v>
          </cell>
          <cell r="AB89">
            <v>-200</v>
          </cell>
          <cell r="AC89">
            <v>-200</v>
          </cell>
          <cell r="AD89">
            <v>0</v>
          </cell>
          <cell r="AE89">
            <v>0</v>
          </cell>
          <cell r="AF89">
            <v>0</v>
          </cell>
          <cell r="AG89">
            <v>-200</v>
          </cell>
          <cell r="AH89">
            <v>-200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</row>
        <row r="90">
          <cell r="H90">
            <v>1612</v>
          </cell>
          <cell r="I90">
            <v>-128</v>
          </cell>
          <cell r="T90">
            <v>-595</v>
          </cell>
          <cell r="U90">
            <v>67</v>
          </cell>
          <cell r="V90">
            <v>-66</v>
          </cell>
          <cell r="W90">
            <v>-59</v>
          </cell>
          <cell r="X90">
            <v>-653</v>
          </cell>
          <cell r="Y90">
            <v>-55</v>
          </cell>
          <cell r="Z90">
            <v>-250</v>
          </cell>
          <cell r="AA90">
            <v>473.2</v>
          </cell>
          <cell r="AB90">
            <v>989.21</v>
          </cell>
          <cell r="AC90">
            <v>1157.4100000000001</v>
          </cell>
          <cell r="AD90">
            <v>-55</v>
          </cell>
          <cell r="AE90">
            <v>-250</v>
          </cell>
          <cell r="AF90">
            <v>473.20000000000005</v>
          </cell>
          <cell r="AG90">
            <v>989.21</v>
          </cell>
          <cell r="AH90">
            <v>1157.4100000000001</v>
          </cell>
          <cell r="AI90">
            <v>-343</v>
          </cell>
          <cell r="AJ90">
            <v>-343</v>
          </cell>
          <cell r="AK90">
            <v>-492</v>
          </cell>
          <cell r="AL90">
            <v>-195</v>
          </cell>
          <cell r="AM90">
            <v>-351</v>
          </cell>
          <cell r="AN90">
            <v>-444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H91">
            <v>2825</v>
          </cell>
          <cell r="I91">
            <v>585</v>
          </cell>
          <cell r="T91">
            <v>48</v>
          </cell>
          <cell r="U91">
            <v>87</v>
          </cell>
          <cell r="V91">
            <v>84</v>
          </cell>
          <cell r="W91">
            <v>0</v>
          </cell>
          <cell r="X91">
            <v>219</v>
          </cell>
          <cell r="Y91">
            <v>0</v>
          </cell>
          <cell r="Z91">
            <v>0</v>
          </cell>
          <cell r="AA91">
            <v>812.2</v>
          </cell>
          <cell r="AB91">
            <v>1045.21</v>
          </cell>
          <cell r="AC91">
            <v>1857.41</v>
          </cell>
          <cell r="AD91">
            <v>0</v>
          </cell>
          <cell r="AE91">
            <v>0</v>
          </cell>
          <cell r="AF91">
            <v>812.2</v>
          </cell>
          <cell r="AG91">
            <v>1045.21</v>
          </cell>
          <cell r="AH91">
            <v>1857.41</v>
          </cell>
          <cell r="AI91">
            <v>6</v>
          </cell>
          <cell r="AJ91">
            <v>6</v>
          </cell>
          <cell r="AK91">
            <v>6</v>
          </cell>
          <cell r="AL91">
            <v>6</v>
          </cell>
          <cell r="AM91">
            <v>6</v>
          </cell>
          <cell r="AN91">
            <v>6</v>
          </cell>
        </row>
        <row r="92">
          <cell r="H92">
            <v>-1213</v>
          </cell>
          <cell r="I92">
            <v>-713</v>
          </cell>
          <cell r="T92">
            <v>-643</v>
          </cell>
          <cell r="U92">
            <v>-20</v>
          </cell>
          <cell r="V92">
            <v>-150</v>
          </cell>
          <cell r="W92">
            <v>-59</v>
          </cell>
          <cell r="X92">
            <v>-872</v>
          </cell>
          <cell r="Y92">
            <v>-55</v>
          </cell>
          <cell r="Z92">
            <v>-250</v>
          </cell>
          <cell r="AA92">
            <v>-339</v>
          </cell>
          <cell r="AB92">
            <v>-56</v>
          </cell>
          <cell r="AC92">
            <v>-700</v>
          </cell>
          <cell r="AD92">
            <v>-55</v>
          </cell>
          <cell r="AE92">
            <v>-250</v>
          </cell>
          <cell r="AF92">
            <v>-339</v>
          </cell>
          <cell r="AG92">
            <v>-56</v>
          </cell>
          <cell r="AH92">
            <v>-700</v>
          </cell>
          <cell r="AI92">
            <v>-349</v>
          </cell>
          <cell r="AJ92">
            <v>-349</v>
          </cell>
          <cell r="AK92">
            <v>-498</v>
          </cell>
          <cell r="AL92">
            <v>-201</v>
          </cell>
          <cell r="AM92">
            <v>-357</v>
          </cell>
          <cell r="AN92">
            <v>-450</v>
          </cell>
        </row>
        <row r="93">
          <cell r="T93">
            <v>142</v>
          </cell>
          <cell r="U93">
            <v>182</v>
          </cell>
          <cell r="V93">
            <v>250</v>
          </cell>
          <cell r="W93">
            <v>390</v>
          </cell>
          <cell r="X93">
            <v>964</v>
          </cell>
          <cell r="Y93">
            <v>121.95</v>
          </cell>
          <cell r="Z93">
            <v>146.72999999999999</v>
          </cell>
          <cell r="AA93">
            <v>205.04</v>
          </cell>
          <cell r="AB93">
            <v>254.98</v>
          </cell>
          <cell r="AC93">
            <v>728.7</v>
          </cell>
          <cell r="AD93">
            <v>121.94999999999999</v>
          </cell>
          <cell r="AE93">
            <v>146.72999999999999</v>
          </cell>
          <cell r="AF93">
            <v>205.03999999999996</v>
          </cell>
          <cell r="AG93">
            <v>254.98</v>
          </cell>
          <cell r="AH93">
            <v>728.69999999999993</v>
          </cell>
          <cell r="AI93">
            <v>324</v>
          </cell>
          <cell r="AJ93">
            <v>324</v>
          </cell>
          <cell r="AK93">
            <v>31</v>
          </cell>
          <cell r="AL93">
            <v>14</v>
          </cell>
          <cell r="AM93">
            <v>-208</v>
          </cell>
          <cell r="AN93">
            <v>-400</v>
          </cell>
        </row>
        <row r="94">
          <cell r="T94">
            <v>-7</v>
          </cell>
          <cell r="U94">
            <v>-25</v>
          </cell>
          <cell r="V94">
            <v>-8</v>
          </cell>
          <cell r="W94">
            <v>-28</v>
          </cell>
          <cell r="X94">
            <v>-68</v>
          </cell>
          <cell r="Y94">
            <v>-7.4</v>
          </cell>
          <cell r="Z94">
            <v>-27.6</v>
          </cell>
          <cell r="AA94">
            <v>-7.4</v>
          </cell>
          <cell r="AB94">
            <v>-27.6</v>
          </cell>
          <cell r="AC94">
            <v>-70</v>
          </cell>
          <cell r="AD94">
            <v>-7.4</v>
          </cell>
          <cell r="AE94">
            <v>-27.6</v>
          </cell>
          <cell r="AF94">
            <v>-7.4</v>
          </cell>
          <cell r="AG94">
            <v>-27.6</v>
          </cell>
          <cell r="AH94">
            <v>-70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</row>
        <row r="95">
          <cell r="H95">
            <v>-890.90000000000009</v>
          </cell>
          <cell r="I95">
            <v>-350</v>
          </cell>
          <cell r="T95">
            <v>762</v>
          </cell>
          <cell r="U95">
            <v>-45.699999999999996</v>
          </cell>
          <cell r="V95">
            <v>-531</v>
          </cell>
          <cell r="W95">
            <v>873.36999999999989</v>
          </cell>
          <cell r="X95">
            <v>1058.67</v>
          </cell>
          <cell r="Y95">
            <v>-301.8</v>
          </cell>
          <cell r="Z95">
            <v>180.34</v>
          </cell>
          <cell r="AA95">
            <v>-42.65</v>
          </cell>
          <cell r="AB95">
            <v>262.39</v>
          </cell>
          <cell r="AC95">
            <v>98.280000000000058</v>
          </cell>
          <cell r="AD95">
            <v>-301.79999999999995</v>
          </cell>
          <cell r="AE95">
            <v>180.34000000000003</v>
          </cell>
          <cell r="AF95">
            <v>-42.650000000000006</v>
          </cell>
          <cell r="AG95">
            <v>262.39</v>
          </cell>
          <cell r="AH95">
            <v>98.280000000000058</v>
          </cell>
          <cell r="AI95">
            <v>-208</v>
          </cell>
          <cell r="AJ95">
            <v>-208</v>
          </cell>
          <cell r="AK95">
            <v>-221</v>
          </cell>
          <cell r="AL95">
            <v>-258</v>
          </cell>
          <cell r="AM95">
            <v>-143</v>
          </cell>
          <cell r="AN95">
            <v>-100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H96">
            <v>300.5</v>
          </cell>
          <cell r="I96">
            <v>-371</v>
          </cell>
          <cell r="T96">
            <v>391</v>
          </cell>
          <cell r="U96">
            <v>93.2</v>
          </cell>
          <cell r="V96">
            <v>-182</v>
          </cell>
          <cell r="W96">
            <v>188.07</v>
          </cell>
          <cell r="X96">
            <v>490.27</v>
          </cell>
          <cell r="Y96">
            <v>-11.01</v>
          </cell>
          <cell r="Z96">
            <v>-12.97</v>
          </cell>
          <cell r="AA96">
            <v>-15.96</v>
          </cell>
          <cell r="AB96">
            <v>-21.22</v>
          </cell>
          <cell r="AC96">
            <v>-61.16</v>
          </cell>
          <cell r="AD96">
            <v>-11.01</v>
          </cell>
          <cell r="AE96">
            <v>-12.97</v>
          </cell>
          <cell r="AF96">
            <v>-15.96</v>
          </cell>
          <cell r="AG96">
            <v>-21.22</v>
          </cell>
          <cell r="AH96">
            <v>-61.16</v>
          </cell>
          <cell r="AI96">
            <v>-254</v>
          </cell>
          <cell r="AJ96">
            <v>-254</v>
          </cell>
          <cell r="AK96">
            <v>-199</v>
          </cell>
          <cell r="AL96">
            <v>-183</v>
          </cell>
          <cell r="AM96">
            <v>-157</v>
          </cell>
        </row>
        <row r="97">
          <cell r="H97">
            <v>-195.10000000000002</v>
          </cell>
          <cell r="I97">
            <v>21</v>
          </cell>
          <cell r="T97">
            <v>390</v>
          </cell>
          <cell r="U97">
            <v>-57</v>
          </cell>
          <cell r="V97">
            <v>-334</v>
          </cell>
          <cell r="W97">
            <v>634</v>
          </cell>
          <cell r="X97">
            <v>633</v>
          </cell>
          <cell r="Y97">
            <v>-333.15</v>
          </cell>
          <cell r="Z97">
            <v>144.55000000000001</v>
          </cell>
          <cell r="AA97">
            <v>-85.25</v>
          </cell>
          <cell r="AB97">
            <v>207.85</v>
          </cell>
          <cell r="AC97">
            <v>-66</v>
          </cell>
          <cell r="AD97">
            <v>-333.15</v>
          </cell>
          <cell r="AE97">
            <v>144.55000000000001</v>
          </cell>
          <cell r="AF97">
            <v>-85.25</v>
          </cell>
          <cell r="AG97">
            <v>207.85</v>
          </cell>
          <cell r="AH97">
            <v>-65.999999999999972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</row>
        <row r="98">
          <cell r="T98">
            <v>-118</v>
          </cell>
          <cell r="U98">
            <v>-17</v>
          </cell>
          <cell r="V98">
            <v>-162</v>
          </cell>
          <cell r="W98">
            <v>495</v>
          </cell>
          <cell r="X98">
            <v>198</v>
          </cell>
          <cell r="Y98">
            <v>-258.14999999999998</v>
          </cell>
          <cell r="Z98">
            <v>144.55000000000001</v>
          </cell>
          <cell r="AA98">
            <v>-85.25</v>
          </cell>
          <cell r="AB98">
            <v>169.85</v>
          </cell>
          <cell r="AC98">
            <v>-29</v>
          </cell>
          <cell r="AD98">
            <v>-258.14999999999998</v>
          </cell>
          <cell r="AE98">
            <v>144.55000000000001</v>
          </cell>
          <cell r="AF98">
            <v>-85.25</v>
          </cell>
          <cell r="AG98">
            <v>169.85</v>
          </cell>
          <cell r="AH98">
            <v>-28.999999999999972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</row>
        <row r="99">
          <cell r="H99">
            <v>-59.5</v>
          </cell>
          <cell r="I99">
            <v>-69</v>
          </cell>
          <cell r="T99">
            <v>62</v>
          </cell>
          <cell r="U99">
            <v>-87</v>
          </cell>
          <cell r="V99">
            <v>-16</v>
          </cell>
          <cell r="W99">
            <v>50</v>
          </cell>
          <cell r="X99">
            <v>9</v>
          </cell>
          <cell r="Y99">
            <v>36</v>
          </cell>
          <cell r="Z99">
            <v>42.4</v>
          </cell>
          <cell r="AA99">
            <v>52.2</v>
          </cell>
          <cell r="AB99">
            <v>69.400000000000006</v>
          </cell>
          <cell r="AC99">
            <v>200</v>
          </cell>
          <cell r="AD99">
            <v>36</v>
          </cell>
          <cell r="AE99">
            <v>42.4</v>
          </cell>
          <cell r="AF99">
            <v>52.2</v>
          </cell>
          <cell r="AG99">
            <v>69.400000000000006</v>
          </cell>
          <cell r="AH99">
            <v>200.00000000000003</v>
          </cell>
          <cell r="AI99">
            <v>-18</v>
          </cell>
          <cell r="AJ99">
            <v>-18</v>
          </cell>
          <cell r="AK99">
            <v>-28</v>
          </cell>
          <cell r="AL99">
            <v>-71</v>
          </cell>
          <cell r="AM99">
            <v>28</v>
          </cell>
        </row>
        <row r="100">
          <cell r="H100">
            <v>113.2</v>
          </cell>
          <cell r="I100">
            <v>69</v>
          </cell>
          <cell r="T100">
            <v>-81</v>
          </cell>
          <cell r="U100">
            <v>5.0999999999999996</v>
          </cell>
          <cell r="V100">
            <v>1</v>
          </cell>
          <cell r="W100">
            <v>1.3</v>
          </cell>
          <cell r="X100">
            <v>-73.600000000000009</v>
          </cell>
          <cell r="Y100">
            <v>6.36</v>
          </cell>
          <cell r="Z100">
            <v>6.36</v>
          </cell>
          <cell r="AA100">
            <v>6.36</v>
          </cell>
          <cell r="AB100">
            <v>6.36</v>
          </cell>
          <cell r="AC100">
            <v>25.44</v>
          </cell>
          <cell r="AD100">
            <v>6.36</v>
          </cell>
          <cell r="AE100">
            <v>6.36</v>
          </cell>
          <cell r="AF100">
            <v>6.36</v>
          </cell>
          <cell r="AG100">
            <v>6.36</v>
          </cell>
          <cell r="AH100">
            <v>25.44</v>
          </cell>
          <cell r="AI100">
            <v>64</v>
          </cell>
          <cell r="AJ100">
            <v>64</v>
          </cell>
          <cell r="AK100">
            <v>6</v>
          </cell>
          <cell r="AL100">
            <v>-4</v>
          </cell>
          <cell r="AM100">
            <v>-14</v>
          </cell>
        </row>
        <row r="101">
          <cell r="H101">
            <v>-1050</v>
          </cell>
          <cell r="I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</row>
        <row r="103">
          <cell r="H103">
            <v>9323.1779000000006</v>
          </cell>
          <cell r="I103">
            <v>8676.0249999999996</v>
          </cell>
          <cell r="T103">
            <v>3643.0019199999997</v>
          </cell>
          <cell r="U103">
            <v>4080.5260479999997</v>
          </cell>
          <cell r="V103">
            <v>5701.4022480000003</v>
          </cell>
          <cell r="W103">
            <v>4650.7064</v>
          </cell>
          <cell r="X103">
            <v>18075.636616000003</v>
          </cell>
          <cell r="Y103">
            <v>2387.1550000000002</v>
          </cell>
          <cell r="Z103">
            <v>2630.14</v>
          </cell>
          <cell r="AA103">
            <v>3177.81</v>
          </cell>
          <cell r="AB103">
            <v>4416.2119999999995</v>
          </cell>
          <cell r="AC103">
            <v>12681.317000000001</v>
          </cell>
          <cell r="AD103">
            <v>2281.0450000000005</v>
          </cell>
          <cell r="AE103">
            <v>2358.3685</v>
          </cell>
          <cell r="AF103">
            <v>2587.4230000000002</v>
          </cell>
          <cell r="AG103">
            <v>2433.7223999999997</v>
          </cell>
          <cell r="AH103">
            <v>9730.5589</v>
          </cell>
          <cell r="AI103">
            <v>15322.224999999999</v>
          </cell>
          <cell r="AJ103">
            <v>15322.224999999999</v>
          </cell>
          <cell r="AK103">
            <v>16962.41</v>
          </cell>
          <cell r="AL103">
            <v>19041.399999999994</v>
          </cell>
          <cell r="AM103">
            <v>19846.45</v>
          </cell>
          <cell r="AN103">
            <v>20509.55</v>
          </cell>
          <cell r="AO103">
            <v>24335.724999999999</v>
          </cell>
          <cell r="AP103">
            <v>24530.799999999999</v>
          </cell>
          <cell r="AQ103">
            <v>24028.000000000004</v>
          </cell>
          <cell r="AR103">
            <v>23714.925000000003</v>
          </cell>
        </row>
        <row r="106">
          <cell r="H106">
            <v>2.169</v>
          </cell>
          <cell r="I106">
            <v>2.34</v>
          </cell>
          <cell r="T106">
            <v>2.8304</v>
          </cell>
          <cell r="U106">
            <v>3.1008</v>
          </cell>
          <cell r="V106">
            <v>3.1322000000000001</v>
          </cell>
          <cell r="W106">
            <v>3.14</v>
          </cell>
          <cell r="X106">
            <v>3.0508500000000005</v>
          </cell>
          <cell r="Y106">
            <v>3.04</v>
          </cell>
          <cell r="Z106">
            <v>3.1070000000000002</v>
          </cell>
          <cell r="AA106">
            <v>3.1070000000000002</v>
          </cell>
          <cell r="AB106">
            <v>3.1120000000000001</v>
          </cell>
          <cell r="AC106">
            <v>3.0915000000000004</v>
          </cell>
          <cell r="AD106">
            <v>3.1448</v>
          </cell>
          <cell r="AE106">
            <v>3.0386000000000002</v>
          </cell>
          <cell r="AF106">
            <v>3.0350000000000001</v>
          </cell>
          <cell r="AG106">
            <v>3.2690000000000001</v>
          </cell>
          <cell r="AH106">
            <v>3.1218500000000002</v>
          </cell>
          <cell r="AI106">
            <v>2.9969999999999999</v>
          </cell>
          <cell r="AJ106">
            <v>2.9969999999999999</v>
          </cell>
          <cell r="AK106">
            <v>3.0825223325062039</v>
          </cell>
          <cell r="AL106">
            <v>3.2888914392059556</v>
          </cell>
          <cell r="AM106">
            <v>3.4413442928039699</v>
          </cell>
          <cell r="AN106">
            <v>3.5993746898263024</v>
          </cell>
          <cell r="AO106">
            <v>3.7648418114143918</v>
          </cell>
          <cell r="AP106">
            <v>0</v>
          </cell>
          <cell r="AQ106">
            <v>0</v>
          </cell>
          <cell r="AR106">
            <v>0</v>
          </cell>
        </row>
        <row r="107">
          <cell r="H107">
            <v>2.169</v>
          </cell>
          <cell r="I107">
            <v>2.34</v>
          </cell>
          <cell r="T107">
            <v>2.8304</v>
          </cell>
          <cell r="U107">
            <v>3.1008</v>
          </cell>
          <cell r="V107">
            <v>3.1322000000000001</v>
          </cell>
          <cell r="W107">
            <v>3.14</v>
          </cell>
          <cell r="X107">
            <v>3.0508500000000005</v>
          </cell>
          <cell r="Y107">
            <v>3.2749999999999999</v>
          </cell>
          <cell r="Z107">
            <v>3.3</v>
          </cell>
          <cell r="AA107">
            <v>3.3250000000000002</v>
          </cell>
          <cell r="AB107">
            <v>3.367</v>
          </cell>
          <cell r="AC107">
            <v>3.0915000000000004</v>
          </cell>
          <cell r="AD107">
            <v>3.2749999999999999</v>
          </cell>
          <cell r="AE107">
            <v>3.3</v>
          </cell>
          <cell r="AF107">
            <v>3.3250000000000002</v>
          </cell>
          <cell r="AG107">
            <v>3.367</v>
          </cell>
          <cell r="AH107">
            <v>3.1218500000000002</v>
          </cell>
          <cell r="AI107">
            <v>3.7309999999999999</v>
          </cell>
          <cell r="AJ107">
            <v>3.7309999999999999</v>
          </cell>
          <cell r="AK107">
            <v>4.109</v>
          </cell>
          <cell r="AL107">
            <v>4.4239999999999995</v>
          </cell>
          <cell r="AM107">
            <v>4.5819999999999999</v>
          </cell>
          <cell r="AN107">
            <v>4.6980000000000004</v>
          </cell>
          <cell r="AO107">
            <v>4.7510000000000003</v>
          </cell>
          <cell r="AP107">
            <v>4.7679999999999998</v>
          </cell>
          <cell r="AQ107">
            <v>4.7200000000000006</v>
          </cell>
          <cell r="AR107">
            <v>4.6630000000000003</v>
          </cell>
        </row>
        <row r="108">
          <cell r="H108">
            <v>13.34</v>
          </cell>
          <cell r="I108">
            <v>13.25</v>
          </cell>
          <cell r="T108">
            <v>17.72</v>
          </cell>
          <cell r="U108">
            <v>15.663</v>
          </cell>
          <cell r="V108">
            <v>16.27</v>
          </cell>
          <cell r="W108">
            <v>15.733176405427859</v>
          </cell>
          <cell r="X108">
            <v>16.308610946691381</v>
          </cell>
          <cell r="Y108">
            <v>11.7</v>
          </cell>
          <cell r="Z108">
            <v>12</v>
          </cell>
          <cell r="AA108">
            <v>12.7</v>
          </cell>
          <cell r="AB108">
            <v>15.5</v>
          </cell>
          <cell r="AC108">
            <v>12.975</v>
          </cell>
          <cell r="AD108">
            <v>11.34</v>
          </cell>
          <cell r="AE108">
            <v>11.095000000000001</v>
          </cell>
          <cell r="AF108">
            <v>10.77</v>
          </cell>
          <cell r="AG108">
            <v>9.1</v>
          </cell>
          <cell r="AH108">
            <v>10.57625</v>
          </cell>
          <cell r="AI108">
            <v>9.01</v>
          </cell>
          <cell r="AJ108">
            <v>9.01</v>
          </cell>
          <cell r="AK108">
            <v>10.211333333333332</v>
          </cell>
          <cell r="AL108">
            <v>11.08</v>
          </cell>
          <cell r="AM108">
            <v>11.19</v>
          </cell>
          <cell r="AN108">
            <v>11.3</v>
          </cell>
          <cell r="AO108">
            <v>11.41</v>
          </cell>
          <cell r="AP108">
            <v>0</v>
          </cell>
          <cell r="AQ108">
            <v>0</v>
          </cell>
          <cell r="AR108">
            <v>0</v>
          </cell>
        </row>
        <row r="109">
          <cell r="H109">
            <v>16.82</v>
          </cell>
          <cell r="I109">
            <v>15.68</v>
          </cell>
          <cell r="T109">
            <v>17.72</v>
          </cell>
          <cell r="U109">
            <v>15.66</v>
          </cell>
          <cell r="V109">
            <v>16.27</v>
          </cell>
          <cell r="W109">
            <v>15.78</v>
          </cell>
          <cell r="X109">
            <v>16.357499999999998</v>
          </cell>
          <cell r="Y109">
            <v>12.122962173681408</v>
          </cell>
          <cell r="Z109">
            <v>12.157698454981356</v>
          </cell>
          <cell r="AA109">
            <v>12.956632924880129</v>
          </cell>
          <cell r="AB109">
            <v>13.460309003729355</v>
          </cell>
          <cell r="AC109">
            <v>12.674400639318064</v>
          </cell>
          <cell r="AD109">
            <v>11.34</v>
          </cell>
          <cell r="AE109">
            <v>11.095000000000001</v>
          </cell>
          <cell r="AF109">
            <v>10.505492823243866</v>
          </cell>
          <cell r="AG109">
            <v>10.948970075644652</v>
          </cell>
          <cell r="AH109">
            <v>10.972365724722131</v>
          </cell>
          <cell r="AI109">
            <v>9.9125154433087861</v>
          </cell>
          <cell r="AJ109">
            <v>9.9125154433087861</v>
          </cell>
          <cell r="AK109">
            <v>11.23418416908329</v>
          </cell>
          <cell r="AL109">
            <v>12.060227122692355</v>
          </cell>
          <cell r="AM109">
            <v>12.060227122692355</v>
          </cell>
          <cell r="AN109">
            <v>12.060227122692355</v>
          </cell>
          <cell r="AO109">
            <v>12.060227122692355</v>
          </cell>
          <cell r="AP109">
            <v>0</v>
          </cell>
          <cell r="AQ109">
            <v>0</v>
          </cell>
          <cell r="AR109">
            <v>0</v>
          </cell>
        </row>
        <row r="110">
          <cell r="H110">
            <v>13.34</v>
          </cell>
          <cell r="I110">
            <v>13.25</v>
          </cell>
          <cell r="T110">
            <v>17.72</v>
          </cell>
          <cell r="U110">
            <v>15.66</v>
          </cell>
          <cell r="V110">
            <v>16.27</v>
          </cell>
          <cell r="W110">
            <v>15.78</v>
          </cell>
          <cell r="X110">
            <v>16.357499999999998</v>
          </cell>
          <cell r="Y110">
            <v>11.7</v>
          </cell>
          <cell r="Z110">
            <v>12</v>
          </cell>
          <cell r="AA110">
            <v>12.7</v>
          </cell>
          <cell r="AB110">
            <v>15.5</v>
          </cell>
          <cell r="AC110">
            <v>12.975</v>
          </cell>
          <cell r="AD110">
            <v>11.34</v>
          </cell>
          <cell r="AE110">
            <v>11.095000000000001</v>
          </cell>
          <cell r="AF110">
            <v>10.77</v>
          </cell>
          <cell r="AG110">
            <v>9.1</v>
          </cell>
          <cell r="AH110">
            <v>10.57625</v>
          </cell>
          <cell r="AI110">
            <v>15</v>
          </cell>
          <cell r="AJ110">
            <v>15</v>
          </cell>
          <cell r="AK110">
            <v>15</v>
          </cell>
          <cell r="AL110">
            <v>15</v>
          </cell>
          <cell r="AM110">
            <v>15</v>
          </cell>
          <cell r="AN110">
            <v>15</v>
          </cell>
          <cell r="AO110">
            <v>15</v>
          </cell>
          <cell r="AP110">
            <v>15</v>
          </cell>
          <cell r="AQ110">
            <v>15</v>
          </cell>
          <cell r="AR110">
            <v>15</v>
          </cell>
        </row>
        <row r="115">
          <cell r="X115">
            <v>-931.11746874999994</v>
          </cell>
          <cell r="AC115">
            <v>-1142.2662499999999</v>
          </cell>
          <cell r="AH115">
            <v>-1136.6923012815625</v>
          </cell>
          <cell r="AI115">
            <v>-1850.7424999999998</v>
          </cell>
          <cell r="AJ115">
            <v>-1850.7424999999998</v>
          </cell>
          <cell r="AK115">
            <v>-2140.9699233333331</v>
          </cell>
          <cell r="AL115">
            <v>-1037.7238000000002</v>
          </cell>
          <cell r="AM115">
            <v>-64.407550000000299</v>
          </cell>
          <cell r="AN115">
            <v>235.25</v>
          </cell>
          <cell r="AO115">
            <v>61.324999999999818</v>
          </cell>
          <cell r="AP115">
            <v>3786</v>
          </cell>
          <cell r="AQ115">
            <v>4483</v>
          </cell>
          <cell r="AR115">
            <v>4670</v>
          </cell>
        </row>
        <row r="117">
          <cell r="X117">
            <v>0</v>
          </cell>
          <cell r="AC117">
            <v>0</v>
          </cell>
          <cell r="AH117">
            <v>0</v>
          </cell>
          <cell r="AI117">
            <v>263.09199999999998</v>
          </cell>
          <cell r="AJ117">
            <v>263.09199999999998</v>
          </cell>
          <cell r="AK117">
            <v>383.89507666666663</v>
          </cell>
          <cell r="AL117">
            <v>1156.6411999999998</v>
          </cell>
          <cell r="AM117">
            <v>1662.3304499999997</v>
          </cell>
          <cell r="AN117">
            <v>2062.25</v>
          </cell>
          <cell r="AO117">
            <v>2082.3249999999998</v>
          </cell>
          <cell r="AP117">
            <v>6336</v>
          </cell>
          <cell r="AQ117">
            <v>7325</v>
          </cell>
          <cell r="AR117">
            <v>7676</v>
          </cell>
        </row>
        <row r="118">
          <cell r="X118">
            <v>-898.24</v>
          </cell>
          <cell r="AC118">
            <v>-876</v>
          </cell>
          <cell r="AH118">
            <v>-876</v>
          </cell>
          <cell r="AI118">
            <v>-1617</v>
          </cell>
          <cell r="AJ118">
            <v>-1617</v>
          </cell>
          <cell r="AK118">
            <v>-1875</v>
          </cell>
          <cell r="AL118">
            <v>-1508</v>
          </cell>
          <cell r="AM118">
            <v>-864</v>
          </cell>
          <cell r="AN118">
            <v>-815</v>
          </cell>
          <cell r="AO118">
            <v>-967</v>
          </cell>
          <cell r="AP118">
            <v>-765</v>
          </cell>
          <cell r="AQ118">
            <v>-419</v>
          </cell>
          <cell r="AR118">
            <v>-345</v>
          </cell>
        </row>
        <row r="120">
          <cell r="X120">
            <v>0</v>
          </cell>
          <cell r="AC120">
            <v>-183</v>
          </cell>
          <cell r="AH120">
            <v>-183</v>
          </cell>
          <cell r="AI120">
            <v>-377</v>
          </cell>
          <cell r="AJ120">
            <v>-377</v>
          </cell>
          <cell r="AK120">
            <v>-469</v>
          </cell>
          <cell r="AL120">
            <v>-443</v>
          </cell>
          <cell r="AM120">
            <v>-370</v>
          </cell>
          <cell r="AN120">
            <v>-400</v>
          </cell>
          <cell r="AO120">
            <v>-459</v>
          </cell>
          <cell r="AP120">
            <v>-489</v>
          </cell>
          <cell r="AQ120">
            <v>-574</v>
          </cell>
          <cell r="AR120">
            <v>-607</v>
          </cell>
        </row>
        <row r="121">
          <cell r="X121">
            <v>0</v>
          </cell>
          <cell r="AC121">
            <v>1</v>
          </cell>
          <cell r="AH121">
            <v>1</v>
          </cell>
          <cell r="AI121">
            <v>11</v>
          </cell>
          <cell r="AJ121">
            <v>11</v>
          </cell>
          <cell r="AK121">
            <v>19</v>
          </cell>
          <cell r="AL121">
            <v>31</v>
          </cell>
          <cell r="AM121">
            <v>52</v>
          </cell>
          <cell r="AN121">
            <v>70</v>
          </cell>
          <cell r="AO121">
            <v>91</v>
          </cell>
          <cell r="AP121">
            <v>97</v>
          </cell>
          <cell r="AQ121">
            <v>112</v>
          </cell>
          <cell r="AR121">
            <v>117</v>
          </cell>
        </row>
        <row r="122">
          <cell r="X122">
            <v>0</v>
          </cell>
          <cell r="AC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</row>
        <row r="123">
          <cell r="X123">
            <v>0</v>
          </cell>
          <cell r="AC123">
            <v>-184</v>
          </cell>
          <cell r="AH123">
            <v>-184</v>
          </cell>
          <cell r="AI123">
            <v>-388</v>
          </cell>
          <cell r="AJ123">
            <v>-388</v>
          </cell>
          <cell r="AK123">
            <v>-488</v>
          </cell>
          <cell r="AL123">
            <v>-474</v>
          </cell>
          <cell r="AM123">
            <v>-422</v>
          </cell>
          <cell r="AN123">
            <v>-470</v>
          </cell>
          <cell r="AO123">
            <v>-550</v>
          </cell>
          <cell r="AP123">
            <v>-586</v>
          </cell>
          <cell r="AQ123">
            <v>-686</v>
          </cell>
          <cell r="AR123">
            <v>-724</v>
          </cell>
        </row>
        <row r="124">
          <cell r="X124">
            <v>-32.877468749999991</v>
          </cell>
          <cell r="AC124">
            <v>-83.266249999999999</v>
          </cell>
          <cell r="AH124">
            <v>-77.692301281562507</v>
          </cell>
          <cell r="AI124">
            <v>-119.83449999999999</v>
          </cell>
          <cell r="AJ124">
            <v>-119.83449999999999</v>
          </cell>
          <cell r="AK124">
            <v>-180.86500000000001</v>
          </cell>
          <cell r="AL124">
            <v>-211.36500000000001</v>
          </cell>
          <cell r="AM124">
            <v>-198.738</v>
          </cell>
          <cell r="AN124">
            <v>-229</v>
          </cell>
          <cell r="AO124">
            <v>-175</v>
          </cell>
          <cell r="AP124">
            <v>-135</v>
          </cell>
          <cell r="AQ124">
            <v>-97</v>
          </cell>
          <cell r="AR124">
            <v>-58</v>
          </cell>
        </row>
        <row r="125">
          <cell r="X125">
            <v>0</v>
          </cell>
          <cell r="AC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T126">
            <v>-2.0044062500000002</v>
          </cell>
          <cell r="U126">
            <v>-6.2318812499999998</v>
          </cell>
          <cell r="V126">
            <v>-10.191234374999999</v>
          </cell>
          <cell r="W126">
            <v>-14.449946874999998</v>
          </cell>
          <cell r="X126">
            <v>-32.877468749999991</v>
          </cell>
          <cell r="Y126">
            <v>-16.527734375000001</v>
          </cell>
          <cell r="Z126">
            <v>-19.386953125000002</v>
          </cell>
          <cell r="AA126">
            <v>-22.246171875000002</v>
          </cell>
          <cell r="AB126">
            <v>-25.105390624999998</v>
          </cell>
          <cell r="AC126">
            <v>-83.266249999999999</v>
          </cell>
          <cell r="AD126">
            <v>-15.2808182625</v>
          </cell>
          <cell r="AE126">
            <v>-18.325545519062498</v>
          </cell>
          <cell r="AF126">
            <v>-20.711953125000001</v>
          </cell>
          <cell r="AG126">
            <v>-23.373984375000003</v>
          </cell>
          <cell r="AH126">
            <v>-77.692301281562507</v>
          </cell>
          <cell r="AI126">
            <v>-119.83449999999999</v>
          </cell>
          <cell r="AJ126">
            <v>-119.83449999999999</v>
          </cell>
          <cell r="AK126">
            <v>-180.86500000000001</v>
          </cell>
          <cell r="AL126">
            <v>-211.36500000000001</v>
          </cell>
          <cell r="AM126">
            <v>-198.738</v>
          </cell>
          <cell r="AN126">
            <v>-229</v>
          </cell>
          <cell r="AO126">
            <v>-175</v>
          </cell>
          <cell r="AP126">
            <v>-135</v>
          </cell>
          <cell r="AQ126">
            <v>-97</v>
          </cell>
          <cell r="AR126">
            <v>-58</v>
          </cell>
        </row>
        <row r="127">
          <cell r="X127">
            <v>0</v>
          </cell>
          <cell r="AC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-32</v>
          </cell>
          <cell r="AM127">
            <v>-294</v>
          </cell>
          <cell r="AN127">
            <v>-383</v>
          </cell>
          <cell r="AO127">
            <v>-420</v>
          </cell>
          <cell r="AP127">
            <v>-1161</v>
          </cell>
          <cell r="AQ127">
            <v>-1752</v>
          </cell>
          <cell r="AR127">
            <v>-1996</v>
          </cell>
        </row>
        <row r="128">
          <cell r="X128">
            <v>0</v>
          </cell>
          <cell r="AC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X129">
            <v>0</v>
          </cell>
          <cell r="AC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-32</v>
          </cell>
          <cell r="AM129">
            <v>-294</v>
          </cell>
          <cell r="AN129">
            <v>-383</v>
          </cell>
          <cell r="AO129">
            <v>-420</v>
          </cell>
          <cell r="AP129">
            <v>-1161</v>
          </cell>
          <cell r="AQ129">
            <v>-1752</v>
          </cell>
          <cell r="AR129">
            <v>-1996</v>
          </cell>
        </row>
        <row r="131">
          <cell r="X131">
            <v>1183</v>
          </cell>
          <cell r="AC131">
            <v>1700</v>
          </cell>
          <cell r="AH131">
            <v>1700</v>
          </cell>
          <cell r="AI131">
            <v>1501</v>
          </cell>
          <cell r="AJ131">
            <v>1501</v>
          </cell>
          <cell r="AK131">
            <v>1500</v>
          </cell>
          <cell r="AL131">
            <v>705</v>
          </cell>
          <cell r="AM131">
            <v>80</v>
          </cell>
          <cell r="AN131">
            <v>-509</v>
          </cell>
          <cell r="AO131">
            <v>-241</v>
          </cell>
          <cell r="AP131">
            <v>-420</v>
          </cell>
          <cell r="AQ131">
            <v>-826</v>
          </cell>
          <cell r="AR131">
            <v>-826</v>
          </cell>
        </row>
        <row r="133">
          <cell r="X133">
            <v>350</v>
          </cell>
          <cell r="AC133">
            <v>1069</v>
          </cell>
          <cell r="AH133">
            <v>1069</v>
          </cell>
          <cell r="AI133">
            <v>500</v>
          </cell>
          <cell r="AJ133">
            <v>500</v>
          </cell>
          <cell r="AK133">
            <v>500</v>
          </cell>
          <cell r="AL133">
            <v>705</v>
          </cell>
          <cell r="AM133">
            <v>494</v>
          </cell>
          <cell r="AN133">
            <v>224</v>
          </cell>
          <cell r="AO133">
            <v>584</v>
          </cell>
          <cell r="AP133">
            <v>404</v>
          </cell>
          <cell r="AQ133">
            <v>0</v>
          </cell>
          <cell r="AR133">
            <v>0</v>
          </cell>
        </row>
        <row r="134">
          <cell r="X134">
            <v>0</v>
          </cell>
          <cell r="AC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</row>
        <row r="135">
          <cell r="X135">
            <v>350</v>
          </cell>
          <cell r="AC135">
            <v>1069</v>
          </cell>
          <cell r="AH135">
            <v>1069</v>
          </cell>
          <cell r="AI135">
            <v>500</v>
          </cell>
          <cell r="AJ135">
            <v>500</v>
          </cell>
          <cell r="AK135">
            <v>500</v>
          </cell>
          <cell r="AL135">
            <v>705</v>
          </cell>
          <cell r="AM135">
            <v>494</v>
          </cell>
          <cell r="AN135">
            <v>224</v>
          </cell>
          <cell r="AO135">
            <v>584</v>
          </cell>
          <cell r="AP135">
            <v>404</v>
          </cell>
          <cell r="AQ135">
            <v>0</v>
          </cell>
          <cell r="AR135">
            <v>0</v>
          </cell>
        </row>
        <row r="136">
          <cell r="X136">
            <v>833</v>
          </cell>
          <cell r="AC136">
            <v>631</v>
          </cell>
          <cell r="AH136">
            <v>631</v>
          </cell>
          <cell r="AI136">
            <v>1001</v>
          </cell>
          <cell r="AJ136">
            <v>1001</v>
          </cell>
          <cell r="AK136">
            <v>1000</v>
          </cell>
          <cell r="AL136">
            <v>0</v>
          </cell>
          <cell r="AM136">
            <v>-414</v>
          </cell>
          <cell r="AN136">
            <v>-733</v>
          </cell>
          <cell r="AO136">
            <v>-825</v>
          </cell>
          <cell r="AP136">
            <v>-824</v>
          </cell>
          <cell r="AQ136">
            <v>-826</v>
          </cell>
          <cell r="AR136">
            <v>-826</v>
          </cell>
        </row>
        <row r="137">
          <cell r="X137">
            <v>833</v>
          </cell>
          <cell r="AC137">
            <v>631</v>
          </cell>
          <cell r="AH137">
            <v>631</v>
          </cell>
          <cell r="AI137">
            <v>1000</v>
          </cell>
          <cell r="AJ137">
            <v>1000</v>
          </cell>
          <cell r="AK137">
            <v>1158</v>
          </cell>
          <cell r="AL137">
            <v>158</v>
          </cell>
          <cell r="AM137">
            <v>241</v>
          </cell>
          <cell r="AN137">
            <v>24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</row>
        <row r="138">
          <cell r="X138">
            <v>0</v>
          </cell>
          <cell r="AC138">
            <v>0</v>
          </cell>
          <cell r="AH138">
            <v>0</v>
          </cell>
          <cell r="AI138">
            <v>1</v>
          </cell>
          <cell r="AJ138">
            <v>1</v>
          </cell>
          <cell r="AK138">
            <v>-158</v>
          </cell>
          <cell r="AL138">
            <v>-158</v>
          </cell>
          <cell r="AM138">
            <v>-655</v>
          </cell>
          <cell r="AN138">
            <v>-757</v>
          </cell>
          <cell r="AO138">
            <v>-825</v>
          </cell>
          <cell r="AP138">
            <v>-824</v>
          </cell>
          <cell r="AQ138">
            <v>-826</v>
          </cell>
          <cell r="AR138">
            <v>-826</v>
          </cell>
        </row>
        <row r="140">
          <cell r="AC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</row>
        <row r="141">
          <cell r="X141">
            <v>0</v>
          </cell>
          <cell r="AC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9">
          <cell r="X149">
            <v>251.88253125000006</v>
          </cell>
          <cell r="AC149">
            <v>557.73374999999999</v>
          </cell>
          <cell r="AH149">
            <v>563.30769871843745</v>
          </cell>
          <cell r="AI149">
            <v>-349.74249999999984</v>
          </cell>
          <cell r="AJ149">
            <v>-349.74249999999984</v>
          </cell>
          <cell r="AK149">
            <v>-640.9699233333331</v>
          </cell>
          <cell r="AL149">
            <v>-332.72380000000021</v>
          </cell>
          <cell r="AM149">
            <v>15.592449999999701</v>
          </cell>
          <cell r="AN149">
            <v>-273.75</v>
          </cell>
          <cell r="AO149">
            <v>-179.67500000000018</v>
          </cell>
          <cell r="AP149">
            <v>3366</v>
          </cell>
          <cell r="AQ149">
            <v>3657</v>
          </cell>
          <cell r="AR149">
            <v>3844</v>
          </cell>
        </row>
        <row r="154">
          <cell r="X154">
            <v>-127.79543106421059</v>
          </cell>
          <cell r="AC154">
            <v>8.038333949307102</v>
          </cell>
          <cell r="AH154">
            <v>11.714942894181647</v>
          </cell>
          <cell r="AI154">
            <v>-698.69460867713474</v>
          </cell>
          <cell r="AJ154">
            <v>-698.69460867713474</v>
          </cell>
          <cell r="AK154">
            <v>-306.22560867713469</v>
          </cell>
          <cell r="AL154">
            <v>1941.5728913228654</v>
          </cell>
          <cell r="AM154">
            <v>2377.8493913228654</v>
          </cell>
          <cell r="AN154">
            <v>2247</v>
          </cell>
          <cell r="AO154">
            <v>2837</v>
          </cell>
          <cell r="AP154">
            <v>4099</v>
          </cell>
          <cell r="AQ154">
            <v>4284</v>
          </cell>
          <cell r="AR154">
            <v>4640</v>
          </cell>
        </row>
        <row r="156">
          <cell r="X156">
            <v>618.69712468473301</v>
          </cell>
          <cell r="AC156">
            <v>920</v>
          </cell>
          <cell r="AH156">
            <v>920</v>
          </cell>
          <cell r="AI156">
            <v>1098</v>
          </cell>
          <cell r="AJ156">
            <v>1098</v>
          </cell>
          <cell r="AK156">
            <v>1415</v>
          </cell>
          <cell r="AL156">
            <v>3107</v>
          </cell>
          <cell r="AM156">
            <v>3698</v>
          </cell>
          <cell r="AN156">
            <v>3939</v>
          </cell>
          <cell r="AO156">
            <v>4575</v>
          </cell>
          <cell r="AP156">
            <v>5914</v>
          </cell>
          <cell r="AQ156">
            <v>6307</v>
          </cell>
          <cell r="AR156">
            <v>6602</v>
          </cell>
        </row>
        <row r="157">
          <cell r="X157">
            <v>-521.69210603944339</v>
          </cell>
          <cell r="AC157">
            <v>-581</v>
          </cell>
          <cell r="AH157">
            <v>-581</v>
          </cell>
          <cell r="AI157">
            <v>-1381</v>
          </cell>
          <cell r="AJ157">
            <v>-1381</v>
          </cell>
          <cell r="AK157">
            <v>-1191</v>
          </cell>
          <cell r="AL157">
            <v>-428</v>
          </cell>
          <cell r="AM157">
            <v>-509</v>
          </cell>
          <cell r="AN157">
            <v>-771</v>
          </cell>
          <cell r="AO157">
            <v>-618</v>
          </cell>
          <cell r="AP157">
            <v>-265</v>
          </cell>
          <cell r="AQ157">
            <v>-179</v>
          </cell>
          <cell r="AR157">
            <v>-131</v>
          </cell>
        </row>
        <row r="159">
          <cell r="X159">
            <v>-207.43057073448938</v>
          </cell>
          <cell r="AC159">
            <v>-276</v>
          </cell>
          <cell r="AH159">
            <v>-276</v>
          </cell>
          <cell r="AI159">
            <v>-309</v>
          </cell>
          <cell r="AJ159">
            <v>-309</v>
          </cell>
          <cell r="AK159">
            <v>-346</v>
          </cell>
          <cell r="AL159">
            <v>-435</v>
          </cell>
          <cell r="AM159">
            <v>-498</v>
          </cell>
          <cell r="AN159">
            <v>-535</v>
          </cell>
          <cell r="AO159">
            <v>-610</v>
          </cell>
          <cell r="AP159">
            <v>-664</v>
          </cell>
          <cell r="AQ159">
            <v>-702</v>
          </cell>
          <cell r="AR159">
            <v>-732</v>
          </cell>
        </row>
        <row r="160">
          <cell r="X160">
            <v>9.4217836246406037</v>
          </cell>
          <cell r="AC160">
            <v>14</v>
          </cell>
          <cell r="AH160">
            <v>14</v>
          </cell>
          <cell r="AI160">
            <v>17</v>
          </cell>
          <cell r="AJ160">
            <v>17</v>
          </cell>
          <cell r="AK160">
            <v>22</v>
          </cell>
          <cell r="AL160">
            <v>47</v>
          </cell>
          <cell r="AM160">
            <v>66</v>
          </cell>
          <cell r="AN160">
            <v>60</v>
          </cell>
          <cell r="AO160">
            <v>69</v>
          </cell>
          <cell r="AP160">
            <v>89</v>
          </cell>
          <cell r="AQ160">
            <v>95</v>
          </cell>
          <cell r="AR160">
            <v>100</v>
          </cell>
        </row>
        <row r="162">
          <cell r="X162">
            <v>-216.85235435912998</v>
          </cell>
          <cell r="AC162">
            <v>-290</v>
          </cell>
          <cell r="AH162">
            <v>-290</v>
          </cell>
          <cell r="AI162">
            <v>-326</v>
          </cell>
          <cell r="AJ162">
            <v>-326</v>
          </cell>
          <cell r="AK162">
            <v>-368</v>
          </cell>
          <cell r="AL162">
            <v>-482</v>
          </cell>
          <cell r="AM162">
            <v>-564</v>
          </cell>
          <cell r="AN162">
            <v>-595</v>
          </cell>
          <cell r="AO162">
            <v>-679</v>
          </cell>
          <cell r="AP162">
            <v>-753</v>
          </cell>
          <cell r="AQ162">
            <v>-797</v>
          </cell>
          <cell r="AR162">
            <v>-832</v>
          </cell>
        </row>
        <row r="163">
          <cell r="X163">
            <v>-17.369878975010828</v>
          </cell>
          <cell r="AC163">
            <v>-54.961666050692898</v>
          </cell>
          <cell r="AH163">
            <v>-51.285057105818353</v>
          </cell>
          <cell r="AI163">
            <v>-106.69460867713471</v>
          </cell>
          <cell r="AJ163">
            <v>-106.69460867713471</v>
          </cell>
          <cell r="AK163">
            <v>-184.22560867713472</v>
          </cell>
          <cell r="AL163">
            <v>-215.4271086771347</v>
          </cell>
          <cell r="AM163">
            <v>-210.1506086771347</v>
          </cell>
          <cell r="AN163">
            <v>-252</v>
          </cell>
          <cell r="AO163">
            <v>-278</v>
          </cell>
          <cell r="AP163">
            <v>-284</v>
          </cell>
          <cell r="AQ163">
            <v>-243</v>
          </cell>
          <cell r="AR163">
            <v>-197</v>
          </cell>
        </row>
        <row r="164">
          <cell r="X164">
            <v>0</v>
          </cell>
          <cell r="AC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</row>
        <row r="165">
          <cell r="T165">
            <v>-1.0589712439238588</v>
          </cell>
          <cell r="U165">
            <v>-3.2924378674723611</v>
          </cell>
          <cell r="V165">
            <v>-5.3842498960544249</v>
          </cell>
          <cell r="W165">
            <v>-7.6342199675601821</v>
          </cell>
          <cell r="X165">
            <v>-17.369878975010828</v>
          </cell>
          <cell r="Y165">
            <v>-9.4176040126732232</v>
          </cell>
          <cell r="Z165">
            <v>-12.299479012673222</v>
          </cell>
          <cell r="AA165">
            <v>-15.181354012673223</v>
          </cell>
          <cell r="AB165">
            <v>-18.063229012673222</v>
          </cell>
          <cell r="AC165">
            <v>-54.961666050692898</v>
          </cell>
          <cell r="AD165">
            <v>-8.7071035945209694</v>
          </cell>
          <cell r="AE165">
            <v>-11.626100349767935</v>
          </cell>
          <cell r="AF165">
            <v>-14.134364080764726</v>
          </cell>
          <cell r="AG165">
            <v>-16.817489080764727</v>
          </cell>
          <cell r="AH165">
            <v>-51.285057105818353</v>
          </cell>
          <cell r="AI165">
            <v>-106.69460867713471</v>
          </cell>
          <cell r="AJ165">
            <v>-106.69460867713471</v>
          </cell>
          <cell r="AK165">
            <v>-184.22560867713472</v>
          </cell>
          <cell r="AL165">
            <v>-215.4271086771347</v>
          </cell>
          <cell r="AM165">
            <v>-210.1506086771347</v>
          </cell>
          <cell r="AN165">
            <v>-252</v>
          </cell>
          <cell r="AO165">
            <v>-278</v>
          </cell>
          <cell r="AP165">
            <v>-284</v>
          </cell>
          <cell r="AQ165">
            <v>-243</v>
          </cell>
          <cell r="AR165">
            <v>-197</v>
          </cell>
        </row>
        <row r="166">
          <cell r="X166">
            <v>0</v>
          </cell>
          <cell r="AC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-87</v>
          </cell>
          <cell r="AM166">
            <v>-103</v>
          </cell>
          <cell r="AN166">
            <v>-134</v>
          </cell>
          <cell r="AO166">
            <v>-232</v>
          </cell>
          <cell r="AP166">
            <v>-602</v>
          </cell>
          <cell r="AQ166">
            <v>-899</v>
          </cell>
          <cell r="AR166">
            <v>-902</v>
          </cell>
        </row>
        <row r="167">
          <cell r="X167">
            <v>0</v>
          </cell>
          <cell r="AC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</row>
        <row r="168">
          <cell r="X168">
            <v>0</v>
          </cell>
          <cell r="AC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-87</v>
          </cell>
          <cell r="AM168">
            <v>-103</v>
          </cell>
          <cell r="AN168">
            <v>-134</v>
          </cell>
          <cell r="AO168">
            <v>-232</v>
          </cell>
          <cell r="AP168">
            <v>-602</v>
          </cell>
          <cell r="AQ168">
            <v>-899</v>
          </cell>
          <cell r="AR168">
            <v>-902</v>
          </cell>
        </row>
        <row r="170">
          <cell r="X170">
            <v>764.42665975315003</v>
          </cell>
          <cell r="AC170">
            <v>846</v>
          </cell>
          <cell r="AH170">
            <v>846</v>
          </cell>
          <cell r="AI170">
            <v>2066</v>
          </cell>
          <cell r="AJ170">
            <v>2066</v>
          </cell>
          <cell r="AK170">
            <v>1780</v>
          </cell>
          <cell r="AL170">
            <v>13</v>
          </cell>
          <cell r="AM170">
            <v>0</v>
          </cell>
          <cell r="AN170">
            <v>324</v>
          </cell>
          <cell r="AO170">
            <v>80</v>
          </cell>
          <cell r="AP170">
            <v>-521</v>
          </cell>
          <cell r="AQ170">
            <v>-575</v>
          </cell>
          <cell r="AR170">
            <v>-761</v>
          </cell>
        </row>
        <row r="172">
          <cell r="X172">
            <v>324.33471422635148</v>
          </cell>
          <cell r="AC172">
            <v>210</v>
          </cell>
          <cell r="AH172">
            <v>210</v>
          </cell>
          <cell r="AI172">
            <v>720</v>
          </cell>
          <cell r="AJ172">
            <v>720</v>
          </cell>
          <cell r="AK172">
            <v>584</v>
          </cell>
          <cell r="AL172">
            <v>186</v>
          </cell>
          <cell r="AM172">
            <v>0</v>
          </cell>
          <cell r="AN172">
            <v>63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</row>
        <row r="173">
          <cell r="X173">
            <v>0</v>
          </cell>
          <cell r="AC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</row>
        <row r="174">
          <cell r="X174">
            <v>324.33471422635148</v>
          </cell>
          <cell r="AC174">
            <v>210</v>
          </cell>
          <cell r="AH174">
            <v>210</v>
          </cell>
          <cell r="AI174">
            <v>720</v>
          </cell>
          <cell r="AJ174">
            <v>720</v>
          </cell>
          <cell r="AK174">
            <v>584</v>
          </cell>
          <cell r="AL174">
            <v>186</v>
          </cell>
          <cell r="AM174">
            <v>0</v>
          </cell>
          <cell r="AN174">
            <v>63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</row>
        <row r="175">
          <cell r="X175">
            <v>440.0919455267985</v>
          </cell>
          <cell r="AC175">
            <v>636</v>
          </cell>
          <cell r="AH175">
            <v>636</v>
          </cell>
          <cell r="AI175">
            <v>1346</v>
          </cell>
          <cell r="AJ175">
            <v>1346</v>
          </cell>
          <cell r="AK175">
            <v>1196</v>
          </cell>
          <cell r="AL175">
            <v>-173</v>
          </cell>
          <cell r="AM175">
            <v>0</v>
          </cell>
          <cell r="AN175">
            <v>261</v>
          </cell>
          <cell r="AO175">
            <v>80</v>
          </cell>
          <cell r="AP175">
            <v>-521</v>
          </cell>
          <cell r="AQ175">
            <v>-575</v>
          </cell>
          <cell r="AR175">
            <v>-761</v>
          </cell>
        </row>
        <row r="176">
          <cell r="X176">
            <v>488.49810000000002</v>
          </cell>
          <cell r="AC176">
            <v>636</v>
          </cell>
          <cell r="AH176">
            <v>636</v>
          </cell>
          <cell r="AI176">
            <v>1365</v>
          </cell>
          <cell r="AJ176">
            <v>1365</v>
          </cell>
          <cell r="AK176">
            <v>1216</v>
          </cell>
          <cell r="AL176">
            <v>206</v>
          </cell>
          <cell r="AM176">
            <v>439</v>
          </cell>
          <cell r="AN176">
            <v>748</v>
          </cell>
          <cell r="AO176">
            <v>584</v>
          </cell>
          <cell r="AP176">
            <v>184</v>
          </cell>
          <cell r="AQ176">
            <v>130</v>
          </cell>
          <cell r="AR176">
            <v>0</v>
          </cell>
        </row>
        <row r="177">
          <cell r="X177">
            <v>-48.406154473201546</v>
          </cell>
          <cell r="AC177">
            <v>0</v>
          </cell>
          <cell r="AH177">
            <v>0</v>
          </cell>
          <cell r="AI177">
            <v>-19</v>
          </cell>
          <cell r="AJ177">
            <v>-19</v>
          </cell>
          <cell r="AK177">
            <v>-20</v>
          </cell>
          <cell r="AL177">
            <v>-379</v>
          </cell>
          <cell r="AM177">
            <v>-439</v>
          </cell>
          <cell r="AN177">
            <v>-487</v>
          </cell>
          <cell r="AO177">
            <v>-504</v>
          </cell>
          <cell r="AP177">
            <v>-705</v>
          </cell>
          <cell r="AQ177">
            <v>-705</v>
          </cell>
          <cell r="AR177">
            <v>-761</v>
          </cell>
        </row>
        <row r="188">
          <cell r="X188">
            <v>636.63122868893947</v>
          </cell>
          <cell r="AC188">
            <v>854.03833394930712</v>
          </cell>
          <cell r="AH188">
            <v>857.7149428941816</v>
          </cell>
          <cell r="AI188">
            <v>1367.3053913228653</v>
          </cell>
          <cell r="AJ188">
            <v>1367.3053913228653</v>
          </cell>
          <cell r="AK188">
            <v>1473.7743913228653</v>
          </cell>
          <cell r="AL188">
            <v>1954.5728913228654</v>
          </cell>
          <cell r="AM188">
            <v>2377.8493913228654</v>
          </cell>
          <cell r="AN188">
            <v>2571</v>
          </cell>
          <cell r="AO188">
            <v>2917</v>
          </cell>
          <cell r="AP188">
            <v>3578</v>
          </cell>
          <cell r="AQ188">
            <v>3709</v>
          </cell>
          <cell r="AR188">
            <v>3879</v>
          </cell>
        </row>
        <row r="191">
          <cell r="Y191">
            <v>34.75</v>
          </cell>
          <cell r="Z191">
            <v>72.650000000000006</v>
          </cell>
          <cell r="AA191">
            <v>97.92</v>
          </cell>
          <cell r="AB191">
            <v>110.66</v>
          </cell>
          <cell r="AC191">
            <v>315.98</v>
          </cell>
          <cell r="AD191">
            <v>34.75</v>
          </cell>
          <cell r="AE191">
            <v>72.650000000000006</v>
          </cell>
          <cell r="AF191">
            <v>97.92</v>
          </cell>
          <cell r="AG191">
            <v>110.66</v>
          </cell>
          <cell r="AH191">
            <v>315.98</v>
          </cell>
        </row>
        <row r="196">
          <cell r="AC196">
            <v>12912</v>
          </cell>
          <cell r="AH196">
            <v>12912</v>
          </cell>
          <cell r="AI196">
            <v>13372</v>
          </cell>
          <cell r="AJ196">
            <v>13372</v>
          </cell>
          <cell r="AK196">
            <v>14627</v>
          </cell>
          <cell r="AL196">
            <v>17638</v>
          </cell>
          <cell r="AM196">
            <v>21248</v>
          </cell>
          <cell r="AN196">
            <v>24672</v>
          </cell>
          <cell r="AO196">
            <v>27126</v>
          </cell>
          <cell r="AP196">
            <v>28250</v>
          </cell>
          <cell r="AQ196">
            <v>29370</v>
          </cell>
          <cell r="AR196">
            <v>30148</v>
          </cell>
        </row>
        <row r="198">
          <cell r="AC198">
            <v>19036</v>
          </cell>
          <cell r="AH198">
            <v>19036</v>
          </cell>
          <cell r="AI198">
            <v>20452</v>
          </cell>
          <cell r="AJ198">
            <v>20452</v>
          </cell>
          <cell r="AK198">
            <v>22476</v>
          </cell>
          <cell r="AL198">
            <v>25370</v>
          </cell>
          <cell r="AM198">
            <v>28414</v>
          </cell>
          <cell r="AN198">
            <v>31628</v>
          </cell>
          <cell r="AO198">
            <v>34336</v>
          </cell>
          <cell r="AP198">
            <v>35959</v>
          </cell>
          <cell r="AQ198">
            <v>37622</v>
          </cell>
          <cell r="AR198">
            <v>38543</v>
          </cell>
        </row>
        <row r="199">
          <cell r="AC199">
            <v>-3546</v>
          </cell>
          <cell r="AH199">
            <v>-3546</v>
          </cell>
          <cell r="AI199">
            <v>-3906</v>
          </cell>
          <cell r="AJ199">
            <v>-3906</v>
          </cell>
          <cell r="AK199">
            <v>-4178</v>
          </cell>
          <cell r="AL199">
            <v>-3643</v>
          </cell>
          <cell r="AM199">
            <v>-2767</v>
          </cell>
          <cell r="AN199">
            <v>-2461</v>
          </cell>
          <cell r="AO199">
            <v>-2643</v>
          </cell>
          <cell r="AP199">
            <v>-2339</v>
          </cell>
          <cell r="AQ199">
            <v>-2233</v>
          </cell>
          <cell r="AR199">
            <v>-2160</v>
          </cell>
        </row>
        <row r="200">
          <cell r="AC200">
            <v>-516</v>
          </cell>
          <cell r="AH200">
            <v>-516</v>
          </cell>
          <cell r="AI200">
            <v>-468</v>
          </cell>
          <cell r="AJ200">
            <v>-468</v>
          </cell>
          <cell r="AK200">
            <v>-524</v>
          </cell>
          <cell r="AL200">
            <v>-384</v>
          </cell>
          <cell r="AM200">
            <v>-163</v>
          </cell>
          <cell r="AN200">
            <v>-109</v>
          </cell>
          <cell r="AO200">
            <v>-104</v>
          </cell>
          <cell r="AP200">
            <v>-116</v>
          </cell>
          <cell r="AQ200">
            <v>-131</v>
          </cell>
          <cell r="AR200">
            <v>-129</v>
          </cell>
        </row>
        <row r="201">
          <cell r="AC201">
            <v>-717</v>
          </cell>
          <cell r="AH201">
            <v>-717</v>
          </cell>
          <cell r="AI201">
            <v>-1085</v>
          </cell>
          <cell r="AJ201">
            <v>-1085</v>
          </cell>
          <cell r="AK201">
            <v>-1307</v>
          </cell>
          <cell r="AL201">
            <v>-1697</v>
          </cell>
          <cell r="AM201">
            <v>-1926</v>
          </cell>
          <cell r="AN201">
            <v>-1986</v>
          </cell>
          <cell r="AO201">
            <v>-2012</v>
          </cell>
          <cell r="AP201">
            <v>-2016</v>
          </cell>
          <cell r="AQ201">
            <v>-1953</v>
          </cell>
          <cell r="AR201">
            <v>-1873</v>
          </cell>
        </row>
        <row r="202">
          <cell r="AC202">
            <v>-1049</v>
          </cell>
          <cell r="AH202">
            <v>-1049</v>
          </cell>
          <cell r="AI202">
            <v>-1287</v>
          </cell>
          <cell r="AJ202">
            <v>-1287</v>
          </cell>
          <cell r="AK202">
            <v>-1456</v>
          </cell>
          <cell r="AL202">
            <v>-1573</v>
          </cell>
          <cell r="AM202">
            <v>-1604</v>
          </cell>
          <cell r="AN202">
            <v>-1709</v>
          </cell>
          <cell r="AO202">
            <v>-1830</v>
          </cell>
          <cell r="AP202">
            <v>-1925</v>
          </cell>
          <cell r="AQ202">
            <v>-2075</v>
          </cell>
          <cell r="AR202">
            <v>-2171</v>
          </cell>
        </row>
        <row r="203">
          <cell r="AC203">
            <v>290</v>
          </cell>
          <cell r="AH203">
            <v>290</v>
          </cell>
          <cell r="AI203">
            <v>311</v>
          </cell>
          <cell r="AJ203">
            <v>311</v>
          </cell>
          <cell r="AK203">
            <v>342</v>
          </cell>
          <cell r="AL203">
            <v>386</v>
          </cell>
          <cell r="AM203">
            <v>433</v>
          </cell>
          <cell r="AN203">
            <v>482</v>
          </cell>
          <cell r="AO203">
            <v>523</v>
          </cell>
          <cell r="AP203">
            <v>548</v>
          </cell>
          <cell r="AQ203">
            <v>573</v>
          </cell>
          <cell r="AR203">
            <v>587</v>
          </cell>
        </row>
        <row r="204">
          <cell r="AC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</row>
        <row r="205">
          <cell r="AC205">
            <v>-1339</v>
          </cell>
          <cell r="AH205">
            <v>-1339</v>
          </cell>
          <cell r="AI205">
            <v>-1598</v>
          </cell>
          <cell r="AJ205">
            <v>-1598</v>
          </cell>
          <cell r="AK205">
            <v>-1798</v>
          </cell>
          <cell r="AL205">
            <v>-1959</v>
          </cell>
          <cell r="AM205">
            <v>-2037</v>
          </cell>
          <cell r="AN205">
            <v>-2191</v>
          </cell>
          <cell r="AO205">
            <v>-2353</v>
          </cell>
          <cell r="AP205">
            <v>-2473</v>
          </cell>
          <cell r="AQ205">
            <v>-2648</v>
          </cell>
          <cell r="AR205">
            <v>-2758</v>
          </cell>
        </row>
        <row r="206">
          <cell r="AC206">
            <v>-296</v>
          </cell>
          <cell r="AH206">
            <v>-296</v>
          </cell>
          <cell r="AI206">
            <v>-334</v>
          </cell>
          <cell r="AJ206">
            <v>-334</v>
          </cell>
          <cell r="AK206">
            <v>-384</v>
          </cell>
          <cell r="AL206">
            <v>-403</v>
          </cell>
          <cell r="AM206">
            <v>-412</v>
          </cell>
          <cell r="AN206">
            <v>-308</v>
          </cell>
          <cell r="AO206">
            <v>-201</v>
          </cell>
          <cell r="AP206">
            <v>-152</v>
          </cell>
          <cell r="AQ206">
            <v>-108</v>
          </cell>
          <cell r="AR206">
            <v>-66</v>
          </cell>
        </row>
        <row r="207">
          <cell r="AC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</row>
        <row r="208">
          <cell r="AC208">
            <v>-296</v>
          </cell>
          <cell r="AH208">
            <v>-296</v>
          </cell>
          <cell r="AI208">
            <v>-334</v>
          </cell>
          <cell r="AJ208">
            <v>-334</v>
          </cell>
          <cell r="AK208">
            <v>-384</v>
          </cell>
          <cell r="AL208">
            <v>-403</v>
          </cell>
          <cell r="AM208">
            <v>-412</v>
          </cell>
          <cell r="AN208">
            <v>-308</v>
          </cell>
          <cell r="AO208">
            <v>-201</v>
          </cell>
          <cell r="AP208">
            <v>-152</v>
          </cell>
          <cell r="AQ208">
            <v>-108</v>
          </cell>
          <cell r="AR208">
            <v>-66</v>
          </cell>
        </row>
        <row r="209">
          <cell r="AC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-32</v>
          </cell>
          <cell r="AM209">
            <v>-294</v>
          </cell>
          <cell r="AN209">
            <v>-383</v>
          </cell>
          <cell r="AO209">
            <v>-420</v>
          </cell>
          <cell r="AP209">
            <v>-1161</v>
          </cell>
          <cell r="AQ209">
            <v>-1752</v>
          </cell>
          <cell r="AR209">
            <v>-1996</v>
          </cell>
        </row>
        <row r="210">
          <cell r="AC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C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-32</v>
          </cell>
          <cell r="AM211">
            <v>-294</v>
          </cell>
          <cell r="AN211">
            <v>-383</v>
          </cell>
          <cell r="AO211">
            <v>-420</v>
          </cell>
          <cell r="AP211">
            <v>-1161</v>
          </cell>
          <cell r="AQ211">
            <v>-1752</v>
          </cell>
          <cell r="AR211">
            <v>-1996</v>
          </cell>
        </row>
        <row r="213">
          <cell r="AC213">
            <v>1972</v>
          </cell>
          <cell r="AH213">
            <v>1972</v>
          </cell>
          <cell r="AI213">
            <v>2442</v>
          </cell>
          <cell r="AJ213">
            <v>2442</v>
          </cell>
          <cell r="AK213">
            <v>2471</v>
          </cell>
          <cell r="AL213">
            <v>1233</v>
          </cell>
          <cell r="AM213">
            <v>-829</v>
          </cell>
          <cell r="AN213">
            <v>-1729</v>
          </cell>
          <cell r="AO213">
            <v>-988</v>
          </cell>
          <cell r="AP213">
            <v>-1193</v>
          </cell>
          <cell r="AQ213">
            <v>-1500</v>
          </cell>
          <cell r="AR213">
            <v>-1378</v>
          </cell>
        </row>
        <row r="215">
          <cell r="AC215">
            <v>1069</v>
          </cell>
          <cell r="AH215">
            <v>1069</v>
          </cell>
          <cell r="AI215">
            <v>1346</v>
          </cell>
          <cell r="AJ215">
            <v>1346</v>
          </cell>
          <cell r="AK215">
            <v>1412</v>
          </cell>
          <cell r="AL215">
            <v>705</v>
          </cell>
          <cell r="AM215">
            <v>494</v>
          </cell>
          <cell r="AN215">
            <v>224</v>
          </cell>
          <cell r="AO215">
            <v>584</v>
          </cell>
          <cell r="AP215">
            <v>404</v>
          </cell>
          <cell r="AQ215">
            <v>0</v>
          </cell>
          <cell r="AR215">
            <v>0</v>
          </cell>
        </row>
        <row r="216">
          <cell r="AC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</row>
        <row r="217">
          <cell r="AC217">
            <v>1069</v>
          </cell>
          <cell r="AH217">
            <v>1069</v>
          </cell>
          <cell r="AI217">
            <v>1346</v>
          </cell>
          <cell r="AJ217">
            <v>1346</v>
          </cell>
          <cell r="AK217">
            <v>1412</v>
          </cell>
          <cell r="AL217">
            <v>705</v>
          </cell>
          <cell r="AM217">
            <v>494</v>
          </cell>
          <cell r="AN217">
            <v>224</v>
          </cell>
          <cell r="AO217">
            <v>584</v>
          </cell>
          <cell r="AP217">
            <v>404</v>
          </cell>
          <cell r="AQ217">
            <v>0</v>
          </cell>
          <cell r="AR217">
            <v>0</v>
          </cell>
        </row>
        <row r="218">
          <cell r="AC218">
            <v>762</v>
          </cell>
          <cell r="AH218">
            <v>762</v>
          </cell>
          <cell r="AI218">
            <v>1103</v>
          </cell>
          <cell r="AJ218">
            <v>1103</v>
          </cell>
          <cell r="AK218">
            <v>1019</v>
          </cell>
          <cell r="AL218">
            <v>762</v>
          </cell>
          <cell r="AM218">
            <v>-813</v>
          </cell>
          <cell r="AN218">
            <v>-1297</v>
          </cell>
          <cell r="AO218">
            <v>-943</v>
          </cell>
          <cell r="AP218">
            <v>-896</v>
          </cell>
          <cell r="AQ218">
            <v>-864</v>
          </cell>
          <cell r="AR218">
            <v>-860</v>
          </cell>
        </row>
        <row r="219">
          <cell r="AC219">
            <v>1430</v>
          </cell>
          <cell r="AH219">
            <v>1430</v>
          </cell>
          <cell r="AI219">
            <v>1566</v>
          </cell>
          <cell r="AJ219">
            <v>1566</v>
          </cell>
          <cell r="AK219">
            <v>1798</v>
          </cell>
          <cell r="AL219">
            <v>1208</v>
          </cell>
          <cell r="AM219">
            <v>241</v>
          </cell>
          <cell r="AN219">
            <v>24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</row>
        <row r="220">
          <cell r="AC220">
            <v>-668</v>
          </cell>
          <cell r="AH220">
            <v>-668</v>
          </cell>
          <cell r="AI220">
            <v>-463</v>
          </cell>
          <cell r="AJ220">
            <v>-463</v>
          </cell>
          <cell r="AK220">
            <v>-779</v>
          </cell>
          <cell r="AL220">
            <v>-446</v>
          </cell>
          <cell r="AM220">
            <v>-1054</v>
          </cell>
          <cell r="AN220">
            <v>-1321</v>
          </cell>
          <cell r="AO220">
            <v>-943</v>
          </cell>
          <cell r="AP220">
            <v>-896</v>
          </cell>
          <cell r="AQ220">
            <v>-864</v>
          </cell>
          <cell r="AR220">
            <v>-860</v>
          </cell>
        </row>
        <row r="221">
          <cell r="AC221">
            <v>516</v>
          </cell>
          <cell r="AH221">
            <v>516</v>
          </cell>
          <cell r="AI221">
            <v>468</v>
          </cell>
          <cell r="AJ221">
            <v>468</v>
          </cell>
          <cell r="AK221">
            <v>524</v>
          </cell>
          <cell r="AL221">
            <v>384</v>
          </cell>
          <cell r="AM221">
            <v>163</v>
          </cell>
          <cell r="AN221">
            <v>109</v>
          </cell>
          <cell r="AO221">
            <v>104</v>
          </cell>
          <cell r="AP221">
            <v>116</v>
          </cell>
          <cell r="AQ221">
            <v>131</v>
          </cell>
          <cell r="AR221">
            <v>129</v>
          </cell>
        </row>
        <row r="222">
          <cell r="AC222">
            <v>-238</v>
          </cell>
          <cell r="AH222">
            <v>-238</v>
          </cell>
          <cell r="AI222">
            <v>-277</v>
          </cell>
          <cell r="AJ222">
            <v>-277</v>
          </cell>
          <cell r="AK222">
            <v>-341</v>
          </cell>
          <cell r="AL222">
            <v>-450</v>
          </cell>
          <cell r="AM222">
            <v>-495</v>
          </cell>
          <cell r="AN222">
            <v>-567</v>
          </cell>
          <cell r="AO222">
            <v>-621</v>
          </cell>
          <cell r="AP222">
            <v>-688</v>
          </cell>
          <cell r="AQ222">
            <v>-699</v>
          </cell>
          <cell r="AR222">
            <v>-562</v>
          </cell>
        </row>
        <row r="223">
          <cell r="AC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</row>
        <row r="224">
          <cell r="AC224">
            <v>-137</v>
          </cell>
          <cell r="AH224">
            <v>-137</v>
          </cell>
          <cell r="AI224">
            <v>-198</v>
          </cell>
          <cell r="AJ224">
            <v>-198</v>
          </cell>
          <cell r="AK224">
            <v>-143</v>
          </cell>
          <cell r="AL224">
            <v>-168</v>
          </cell>
          <cell r="AM224">
            <v>-178</v>
          </cell>
          <cell r="AN224">
            <v>-198</v>
          </cell>
          <cell r="AO224">
            <v>-112</v>
          </cell>
          <cell r="AP224">
            <v>-129</v>
          </cell>
          <cell r="AQ224">
            <v>-68</v>
          </cell>
          <cell r="AR224">
            <v>-85</v>
          </cell>
        </row>
        <row r="232">
          <cell r="AC232">
            <v>14884</v>
          </cell>
          <cell r="AH232">
            <v>14884</v>
          </cell>
          <cell r="AI232">
            <v>15814</v>
          </cell>
          <cell r="AJ232">
            <v>15814</v>
          </cell>
          <cell r="AK232">
            <v>17098</v>
          </cell>
          <cell r="AL232">
            <v>18871</v>
          </cell>
          <cell r="AM232">
            <v>20419</v>
          </cell>
          <cell r="AN232">
            <v>22943</v>
          </cell>
          <cell r="AO232">
            <v>26138</v>
          </cell>
          <cell r="AP232">
            <v>27057</v>
          </cell>
          <cell r="AQ232">
            <v>27870</v>
          </cell>
          <cell r="AR232">
            <v>28770</v>
          </cell>
        </row>
        <row r="237">
          <cell r="AC237">
            <v>13976</v>
          </cell>
          <cell r="AH237">
            <v>13976</v>
          </cell>
          <cell r="AI237">
            <v>14742</v>
          </cell>
          <cell r="AJ237">
            <v>14742</v>
          </cell>
          <cell r="AK237">
            <v>15907</v>
          </cell>
          <cell r="AL237">
            <v>17814</v>
          </cell>
          <cell r="AM237">
            <v>19707</v>
          </cell>
          <cell r="AN237">
            <v>21953</v>
          </cell>
          <cell r="AO237">
            <v>23190</v>
          </cell>
          <cell r="AP237">
            <v>24464</v>
          </cell>
          <cell r="AQ237">
            <v>24887</v>
          </cell>
          <cell r="AR237">
            <v>25478</v>
          </cell>
        </row>
        <row r="239">
          <cell r="AC239">
            <v>18956</v>
          </cell>
          <cell r="AH239">
            <v>18956</v>
          </cell>
          <cell r="AI239">
            <v>19715</v>
          </cell>
          <cell r="AJ239">
            <v>19715</v>
          </cell>
          <cell r="AK239">
            <v>21212</v>
          </cell>
          <cell r="AL239">
            <v>23294</v>
          </cell>
          <cell r="AM239">
            <v>25046</v>
          </cell>
          <cell r="AN239">
            <v>27082</v>
          </cell>
          <cell r="AO239">
            <v>28379</v>
          </cell>
          <cell r="AP239">
            <v>29623</v>
          </cell>
          <cell r="AQ239">
            <v>30297</v>
          </cell>
          <cell r="AR239">
            <v>30867</v>
          </cell>
        </row>
        <row r="240">
          <cell r="AC240">
            <v>-2670</v>
          </cell>
          <cell r="AH240">
            <v>-2670</v>
          </cell>
          <cell r="AI240">
            <v>-2289</v>
          </cell>
          <cell r="AJ240">
            <v>-2289</v>
          </cell>
          <cell r="AK240">
            <v>-2303</v>
          </cell>
          <cell r="AL240">
            <v>-2135</v>
          </cell>
          <cell r="AM240">
            <v>-1903</v>
          </cell>
          <cell r="AN240">
            <v>-1646</v>
          </cell>
          <cell r="AO240">
            <v>-1676</v>
          </cell>
          <cell r="AP240">
            <v>-1574</v>
          </cell>
          <cell r="AQ240">
            <v>-1814</v>
          </cell>
          <cell r="AR240">
            <v>-1815</v>
          </cell>
        </row>
        <row r="241">
          <cell r="AC241">
            <v>-516</v>
          </cell>
          <cell r="AH241">
            <v>-516</v>
          </cell>
          <cell r="AI241">
            <v>-468</v>
          </cell>
          <cell r="AJ241">
            <v>-468</v>
          </cell>
          <cell r="AK241">
            <v>-524</v>
          </cell>
          <cell r="AL241">
            <v>-384</v>
          </cell>
          <cell r="AM241">
            <v>-163</v>
          </cell>
          <cell r="AN241">
            <v>-109</v>
          </cell>
          <cell r="AO241">
            <v>-104</v>
          </cell>
          <cell r="AP241">
            <v>-116</v>
          </cell>
          <cell r="AQ241">
            <v>-131</v>
          </cell>
          <cell r="AR241">
            <v>-129</v>
          </cell>
        </row>
        <row r="242">
          <cell r="AC242">
            <v>-717</v>
          </cell>
          <cell r="AH242">
            <v>-717</v>
          </cell>
          <cell r="AI242">
            <v>-1085</v>
          </cell>
          <cell r="AJ242">
            <v>-1085</v>
          </cell>
          <cell r="AK242">
            <v>-1307</v>
          </cell>
          <cell r="AL242">
            <v>-1697</v>
          </cell>
          <cell r="AM242">
            <v>-1928</v>
          </cell>
          <cell r="AN242">
            <v>-1986</v>
          </cell>
          <cell r="AO242">
            <v>-2012</v>
          </cell>
          <cell r="AP242">
            <v>-2016</v>
          </cell>
          <cell r="AQ242">
            <v>-1953</v>
          </cell>
          <cell r="AR242">
            <v>-1873</v>
          </cell>
        </row>
        <row r="243">
          <cell r="AC243">
            <v>-866</v>
          </cell>
          <cell r="AH243">
            <v>-866</v>
          </cell>
          <cell r="AI243">
            <v>-910</v>
          </cell>
          <cell r="AJ243">
            <v>-910</v>
          </cell>
          <cell r="AK243">
            <v>-987</v>
          </cell>
          <cell r="AL243">
            <v>-1130</v>
          </cell>
          <cell r="AM243">
            <v>-1234</v>
          </cell>
          <cell r="AN243">
            <v>-1309</v>
          </cell>
          <cell r="AO243">
            <v>-1371</v>
          </cell>
          <cell r="AP243">
            <v>-1436</v>
          </cell>
          <cell r="AQ243">
            <v>-1501</v>
          </cell>
          <cell r="AR243">
            <v>-1564</v>
          </cell>
        </row>
        <row r="244">
          <cell r="AC244">
            <v>289</v>
          </cell>
          <cell r="AH244">
            <v>289</v>
          </cell>
          <cell r="AI244">
            <v>300</v>
          </cell>
          <cell r="AJ244">
            <v>300</v>
          </cell>
          <cell r="AK244">
            <v>323</v>
          </cell>
          <cell r="AL244">
            <v>355</v>
          </cell>
          <cell r="AM244">
            <v>381</v>
          </cell>
          <cell r="AN244">
            <v>412</v>
          </cell>
          <cell r="AO244">
            <v>432</v>
          </cell>
          <cell r="AP244">
            <v>451</v>
          </cell>
          <cell r="AQ244">
            <v>461</v>
          </cell>
          <cell r="AR244">
            <v>470</v>
          </cell>
        </row>
        <row r="245">
          <cell r="AC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</row>
        <row r="246">
          <cell r="AC246">
            <v>-1155</v>
          </cell>
          <cell r="AH246">
            <v>-1155</v>
          </cell>
          <cell r="AI246">
            <v>-1210</v>
          </cell>
          <cell r="AJ246">
            <v>-1210</v>
          </cell>
          <cell r="AK246">
            <v>-1310</v>
          </cell>
          <cell r="AL246">
            <v>-1485</v>
          </cell>
          <cell r="AM246">
            <v>-1615</v>
          </cell>
          <cell r="AN246">
            <v>-1721</v>
          </cell>
          <cell r="AO246">
            <v>-1803</v>
          </cell>
          <cell r="AP246">
            <v>-1887</v>
          </cell>
          <cell r="AQ246">
            <v>-1962</v>
          </cell>
          <cell r="AR246">
            <v>-2034</v>
          </cell>
        </row>
        <row r="247">
          <cell r="AC247">
            <v>-211</v>
          </cell>
          <cell r="AH247">
            <v>-211</v>
          </cell>
          <cell r="AI247">
            <v>-221</v>
          </cell>
          <cell r="AJ247">
            <v>-221</v>
          </cell>
          <cell r="AK247">
            <v>-184</v>
          </cell>
          <cell r="AL247">
            <v>-134</v>
          </cell>
          <cell r="AM247">
            <v>-111</v>
          </cell>
          <cell r="AN247">
            <v>-79</v>
          </cell>
          <cell r="AO247">
            <v>-26</v>
          </cell>
          <cell r="AP247">
            <v>-17</v>
          </cell>
          <cell r="AQ247">
            <v>-11</v>
          </cell>
          <cell r="AR247">
            <v>-8</v>
          </cell>
        </row>
        <row r="248">
          <cell r="AC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</row>
        <row r="249">
          <cell r="AC249">
            <v>-211</v>
          </cell>
          <cell r="AH249">
            <v>-211</v>
          </cell>
          <cell r="AI249">
            <v>-221</v>
          </cell>
          <cell r="AJ249">
            <v>-221</v>
          </cell>
          <cell r="AK249">
            <v>-184</v>
          </cell>
          <cell r="AL249">
            <v>-134</v>
          </cell>
          <cell r="AM249">
            <v>-111</v>
          </cell>
          <cell r="AN249">
            <v>-79</v>
          </cell>
          <cell r="AO249">
            <v>-26</v>
          </cell>
          <cell r="AP249">
            <v>-17</v>
          </cell>
          <cell r="AQ249">
            <v>-11</v>
          </cell>
          <cell r="AR249">
            <v>-8</v>
          </cell>
        </row>
        <row r="250">
          <cell r="AC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</row>
        <row r="251">
          <cell r="AC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</row>
        <row r="252">
          <cell r="AC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</row>
        <row r="254">
          <cell r="AC254">
            <v>272</v>
          </cell>
          <cell r="AH254">
            <v>272</v>
          </cell>
          <cell r="AI254">
            <v>-471</v>
          </cell>
          <cell r="AJ254">
            <v>-471</v>
          </cell>
          <cell r="AK254">
            <v>-581</v>
          </cell>
          <cell r="AL254">
            <v>-522</v>
          </cell>
          <cell r="AM254">
            <v>-909</v>
          </cell>
          <cell r="AN254">
            <v>-1322</v>
          </cell>
          <cell r="AO254">
            <v>-747</v>
          </cell>
          <cell r="AP254">
            <v>-773</v>
          </cell>
          <cell r="AQ254">
            <v>-674</v>
          </cell>
          <cell r="AR254">
            <v>-552</v>
          </cell>
        </row>
        <row r="256">
          <cell r="AC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</row>
        <row r="257">
          <cell r="AC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AC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</row>
        <row r="259">
          <cell r="AC259">
            <v>131</v>
          </cell>
          <cell r="AH259">
            <v>131</v>
          </cell>
          <cell r="AI259">
            <v>-464</v>
          </cell>
          <cell r="AJ259">
            <v>-464</v>
          </cell>
          <cell r="AK259">
            <v>-621</v>
          </cell>
          <cell r="AL259">
            <v>-288</v>
          </cell>
          <cell r="AM259">
            <v>-399</v>
          </cell>
          <cell r="AN259">
            <v>-666</v>
          </cell>
          <cell r="AO259">
            <v>-118</v>
          </cell>
          <cell r="AP259">
            <v>-72</v>
          </cell>
          <cell r="AQ259">
            <v>-38</v>
          </cell>
          <cell r="AR259">
            <v>-34</v>
          </cell>
        </row>
        <row r="260">
          <cell r="AC260">
            <v>799</v>
          </cell>
          <cell r="AH260">
            <v>799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</row>
        <row r="261">
          <cell r="AC261">
            <v>-668</v>
          </cell>
          <cell r="AH261">
            <v>-668</v>
          </cell>
          <cell r="AI261">
            <v>-464</v>
          </cell>
          <cell r="AJ261">
            <v>-464</v>
          </cell>
          <cell r="AK261">
            <v>-621</v>
          </cell>
          <cell r="AL261">
            <v>-288</v>
          </cell>
          <cell r="AM261">
            <v>-399</v>
          </cell>
          <cell r="AN261">
            <v>-666</v>
          </cell>
          <cell r="AO261">
            <v>-118</v>
          </cell>
          <cell r="AP261">
            <v>-72</v>
          </cell>
          <cell r="AQ261">
            <v>-38</v>
          </cell>
          <cell r="AR261">
            <v>-34</v>
          </cell>
        </row>
        <row r="262">
          <cell r="AC262">
            <v>516</v>
          </cell>
          <cell r="AH262">
            <v>516</v>
          </cell>
          <cell r="AI262">
            <v>468</v>
          </cell>
          <cell r="AJ262">
            <v>468</v>
          </cell>
          <cell r="AK262">
            <v>524</v>
          </cell>
          <cell r="AL262">
            <v>384</v>
          </cell>
          <cell r="AM262">
            <v>163</v>
          </cell>
          <cell r="AN262">
            <v>109</v>
          </cell>
          <cell r="AO262">
            <v>104</v>
          </cell>
          <cell r="AP262">
            <v>116</v>
          </cell>
          <cell r="AQ262">
            <v>131</v>
          </cell>
          <cell r="AR262">
            <v>129</v>
          </cell>
        </row>
        <row r="263">
          <cell r="AC263">
            <v>-238</v>
          </cell>
          <cell r="AH263">
            <v>-238</v>
          </cell>
          <cell r="AI263">
            <v>-277</v>
          </cell>
          <cell r="AJ263">
            <v>-277</v>
          </cell>
          <cell r="AK263">
            <v>-341</v>
          </cell>
          <cell r="AL263">
            <v>-450</v>
          </cell>
          <cell r="AM263">
            <v>-495</v>
          </cell>
          <cell r="AN263">
            <v>-567</v>
          </cell>
          <cell r="AO263">
            <v>-621</v>
          </cell>
          <cell r="AP263">
            <v>-688</v>
          </cell>
          <cell r="AQ263">
            <v>-699</v>
          </cell>
          <cell r="AR263">
            <v>-562</v>
          </cell>
        </row>
        <row r="264">
          <cell r="AC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</row>
        <row r="265">
          <cell r="AC265">
            <v>-137</v>
          </cell>
          <cell r="AH265">
            <v>-137</v>
          </cell>
          <cell r="AI265">
            <v>-198</v>
          </cell>
          <cell r="AJ265">
            <v>-198</v>
          </cell>
          <cell r="AK265">
            <v>-143</v>
          </cell>
          <cell r="AL265">
            <v>-168</v>
          </cell>
          <cell r="AM265">
            <v>-178</v>
          </cell>
          <cell r="AN265">
            <v>-198</v>
          </cell>
          <cell r="AO265">
            <v>-112</v>
          </cell>
          <cell r="AP265">
            <v>-129</v>
          </cell>
          <cell r="AQ265">
            <v>-68</v>
          </cell>
          <cell r="AR265">
            <v>-85</v>
          </cell>
        </row>
        <row r="273">
          <cell r="AC273">
            <v>14248</v>
          </cell>
          <cell r="AH273">
            <v>14248</v>
          </cell>
          <cell r="AI273">
            <v>14271</v>
          </cell>
          <cell r="AJ273">
            <v>14271</v>
          </cell>
          <cell r="AK273">
            <v>15326</v>
          </cell>
          <cell r="AL273">
            <v>17292</v>
          </cell>
          <cell r="AM273">
            <v>18798</v>
          </cell>
          <cell r="AN273">
            <v>20631</v>
          </cell>
          <cell r="AO273">
            <v>22443</v>
          </cell>
          <cell r="AP273">
            <v>23691</v>
          </cell>
          <cell r="AQ273">
            <v>24213</v>
          </cell>
          <cell r="AR273">
            <v>24926</v>
          </cell>
        </row>
        <row r="278">
          <cell r="AC278">
            <v>-1144</v>
          </cell>
          <cell r="AH278">
            <v>-1144</v>
          </cell>
          <cell r="AI278">
            <v>-1843.9079999999999</v>
          </cell>
          <cell r="AJ278">
            <v>-1843.9079999999999</v>
          </cell>
          <cell r="AK278">
            <v>-2160.1049233333333</v>
          </cell>
          <cell r="AL278">
            <v>-1095.3588000000002</v>
          </cell>
          <cell r="AM278">
            <v>-164.6695500000003</v>
          </cell>
          <cell r="AN278">
            <v>235.25</v>
          </cell>
          <cell r="AO278">
            <v>3936</v>
          </cell>
          <cell r="AP278">
            <v>3786</v>
          </cell>
          <cell r="AQ278">
            <v>4483</v>
          </cell>
          <cell r="AR278">
            <v>4670</v>
          </cell>
        </row>
        <row r="280">
          <cell r="AC280">
            <v>0</v>
          </cell>
          <cell r="AH280">
            <v>0</v>
          </cell>
          <cell r="AI280">
            <v>263.09199999999998</v>
          </cell>
          <cell r="AJ280">
            <v>263.09199999999998</v>
          </cell>
          <cell r="AK280">
            <v>383.89507666666663</v>
          </cell>
          <cell r="AL280">
            <v>1156.6411999999998</v>
          </cell>
          <cell r="AM280">
            <v>1662.3304499999997</v>
          </cell>
          <cell r="AN280">
            <v>2062.25</v>
          </cell>
          <cell r="AO280">
            <v>2082.3249999999998</v>
          </cell>
          <cell r="AP280">
            <v>6336</v>
          </cell>
          <cell r="AQ280">
            <v>7325</v>
          </cell>
          <cell r="AR280">
            <v>7676</v>
          </cell>
        </row>
        <row r="281">
          <cell r="AC281">
            <v>-876</v>
          </cell>
          <cell r="AH281">
            <v>-876</v>
          </cell>
          <cell r="AI281">
            <v>-1617</v>
          </cell>
          <cell r="AJ281">
            <v>-1617</v>
          </cell>
          <cell r="AK281">
            <v>-1875</v>
          </cell>
          <cell r="AL281">
            <v>-1508</v>
          </cell>
          <cell r="AM281">
            <v>-864</v>
          </cell>
          <cell r="AN281">
            <v>-815</v>
          </cell>
          <cell r="AO281">
            <v>-967</v>
          </cell>
          <cell r="AP281">
            <v>-765</v>
          </cell>
          <cell r="AQ281">
            <v>-419</v>
          </cell>
          <cell r="AR281">
            <v>-345</v>
          </cell>
        </row>
        <row r="282">
          <cell r="AC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</row>
        <row r="283">
          <cell r="AC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2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</row>
        <row r="284">
          <cell r="AC284">
            <v>-183</v>
          </cell>
          <cell r="AH284">
            <v>-183</v>
          </cell>
          <cell r="AI284">
            <v>-377</v>
          </cell>
          <cell r="AJ284">
            <v>-377</v>
          </cell>
          <cell r="AK284">
            <v>-469</v>
          </cell>
          <cell r="AL284">
            <v>-443</v>
          </cell>
          <cell r="AM284">
            <v>-370</v>
          </cell>
          <cell r="AN284">
            <v>-400</v>
          </cell>
          <cell r="AO284">
            <v>-459</v>
          </cell>
          <cell r="AP284">
            <v>-489</v>
          </cell>
          <cell r="AQ284">
            <v>-574</v>
          </cell>
          <cell r="AR284">
            <v>-607</v>
          </cell>
        </row>
        <row r="285">
          <cell r="AC285">
            <v>1</v>
          </cell>
          <cell r="AH285">
            <v>1</v>
          </cell>
          <cell r="AI285">
            <v>11</v>
          </cell>
          <cell r="AJ285">
            <v>11</v>
          </cell>
          <cell r="AK285">
            <v>19</v>
          </cell>
          <cell r="AL285">
            <v>31</v>
          </cell>
          <cell r="AM285">
            <v>52</v>
          </cell>
          <cell r="AN285">
            <v>70</v>
          </cell>
          <cell r="AO285">
            <v>91</v>
          </cell>
          <cell r="AP285">
            <v>97</v>
          </cell>
          <cell r="AQ285">
            <v>112</v>
          </cell>
          <cell r="AR285">
            <v>117</v>
          </cell>
        </row>
        <row r="286">
          <cell r="AC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</row>
        <row r="287">
          <cell r="AC287">
            <v>-184</v>
          </cell>
          <cell r="AH287">
            <v>-184</v>
          </cell>
          <cell r="AI287">
            <v>-388</v>
          </cell>
          <cell r="AJ287">
            <v>-388</v>
          </cell>
          <cell r="AK287">
            <v>-488</v>
          </cell>
          <cell r="AL287">
            <v>-474</v>
          </cell>
          <cell r="AM287">
            <v>-422</v>
          </cell>
          <cell r="AN287">
            <v>-470</v>
          </cell>
          <cell r="AO287">
            <v>-550</v>
          </cell>
          <cell r="AP287">
            <v>-586</v>
          </cell>
          <cell r="AQ287">
            <v>-686</v>
          </cell>
          <cell r="AR287">
            <v>-724</v>
          </cell>
        </row>
        <row r="288">
          <cell r="AC288">
            <v>-85</v>
          </cell>
          <cell r="AH288">
            <v>-85</v>
          </cell>
          <cell r="AI288">
            <v>-113</v>
          </cell>
          <cell r="AJ288">
            <v>-113</v>
          </cell>
          <cell r="AK288">
            <v>-200</v>
          </cell>
          <cell r="AL288">
            <v>-269</v>
          </cell>
          <cell r="AM288">
            <v>-301</v>
          </cell>
          <cell r="AN288">
            <v>-229</v>
          </cell>
          <cell r="AO288">
            <v>-175</v>
          </cell>
          <cell r="AP288">
            <v>-135</v>
          </cell>
          <cell r="AQ288">
            <v>-97</v>
          </cell>
          <cell r="AR288">
            <v>-58</v>
          </cell>
        </row>
        <row r="289">
          <cell r="AC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</row>
        <row r="290">
          <cell r="AC290">
            <v>-85</v>
          </cell>
          <cell r="AH290">
            <v>-85</v>
          </cell>
          <cell r="AI290">
            <v>-113</v>
          </cell>
          <cell r="AJ290">
            <v>-113</v>
          </cell>
          <cell r="AK290">
            <v>-200</v>
          </cell>
          <cell r="AL290">
            <v>-269</v>
          </cell>
          <cell r="AM290">
            <v>-301</v>
          </cell>
          <cell r="AN290">
            <v>-229</v>
          </cell>
          <cell r="AO290">
            <v>-175</v>
          </cell>
          <cell r="AP290">
            <v>-135</v>
          </cell>
          <cell r="AQ290">
            <v>-97</v>
          </cell>
          <cell r="AR290">
            <v>-58</v>
          </cell>
        </row>
        <row r="291">
          <cell r="AC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-32</v>
          </cell>
          <cell r="AM291">
            <v>-294</v>
          </cell>
          <cell r="AN291">
            <v>-383</v>
          </cell>
          <cell r="AO291">
            <v>-420</v>
          </cell>
          <cell r="AP291">
            <v>-1161</v>
          </cell>
          <cell r="AQ291">
            <v>-1752</v>
          </cell>
          <cell r="AR291">
            <v>-1996</v>
          </cell>
        </row>
        <row r="292">
          <cell r="AC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</row>
        <row r="293">
          <cell r="AC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-32</v>
          </cell>
          <cell r="AM293">
            <v>-294</v>
          </cell>
          <cell r="AN293">
            <v>-383</v>
          </cell>
          <cell r="AO293">
            <v>-420</v>
          </cell>
          <cell r="AP293">
            <v>-1161</v>
          </cell>
          <cell r="AQ293">
            <v>-1752</v>
          </cell>
          <cell r="AR293">
            <v>-1996</v>
          </cell>
        </row>
        <row r="295">
          <cell r="AC295">
            <v>1700</v>
          </cell>
          <cell r="AH295">
            <v>1700</v>
          </cell>
          <cell r="AI295">
            <v>1500</v>
          </cell>
          <cell r="AJ295">
            <v>1500</v>
          </cell>
          <cell r="AK295">
            <v>1500</v>
          </cell>
          <cell r="AL295">
            <v>500</v>
          </cell>
          <cell r="AM295">
            <v>80</v>
          </cell>
          <cell r="AN295">
            <v>-407</v>
          </cell>
          <cell r="AO295">
            <v>-241</v>
          </cell>
          <cell r="AP295">
            <v>-420</v>
          </cell>
          <cell r="AQ295">
            <v>-826</v>
          </cell>
          <cell r="AR295">
            <v>-826</v>
          </cell>
        </row>
        <row r="297">
          <cell r="AC297">
            <v>1069</v>
          </cell>
          <cell r="AH297">
            <v>1069</v>
          </cell>
          <cell r="AI297">
            <v>500</v>
          </cell>
          <cell r="AJ297">
            <v>500</v>
          </cell>
          <cell r="AK297">
            <v>500</v>
          </cell>
          <cell r="AL297">
            <v>500</v>
          </cell>
          <cell r="AM297">
            <v>494</v>
          </cell>
          <cell r="AN297">
            <v>224</v>
          </cell>
          <cell r="AO297">
            <v>584</v>
          </cell>
          <cell r="AP297">
            <v>404</v>
          </cell>
          <cell r="AQ297">
            <v>0</v>
          </cell>
          <cell r="AR297">
            <v>0</v>
          </cell>
        </row>
        <row r="298">
          <cell r="AC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</row>
        <row r="299">
          <cell r="AC299">
            <v>1069</v>
          </cell>
          <cell r="AH299">
            <v>1069</v>
          </cell>
          <cell r="AI299">
            <v>500</v>
          </cell>
          <cell r="AJ299">
            <v>500</v>
          </cell>
          <cell r="AK299">
            <v>500</v>
          </cell>
          <cell r="AL299">
            <v>705</v>
          </cell>
          <cell r="AM299">
            <v>494</v>
          </cell>
          <cell r="AN299">
            <v>224</v>
          </cell>
          <cell r="AO299">
            <v>584</v>
          </cell>
          <cell r="AP299">
            <v>404</v>
          </cell>
          <cell r="AQ299">
            <v>0</v>
          </cell>
          <cell r="AR299">
            <v>0</v>
          </cell>
        </row>
        <row r="300">
          <cell r="AC300">
            <v>631</v>
          </cell>
          <cell r="AH300">
            <v>631</v>
          </cell>
          <cell r="AI300">
            <v>1000</v>
          </cell>
          <cell r="AJ300">
            <v>1000</v>
          </cell>
          <cell r="AK300">
            <v>1000</v>
          </cell>
          <cell r="AL300">
            <v>0</v>
          </cell>
          <cell r="AM300">
            <v>-414</v>
          </cell>
          <cell r="AN300">
            <v>-631</v>
          </cell>
          <cell r="AO300">
            <v>-825</v>
          </cell>
          <cell r="AP300">
            <v>-824</v>
          </cell>
          <cell r="AQ300">
            <v>-826</v>
          </cell>
          <cell r="AR300">
            <v>-826</v>
          </cell>
        </row>
        <row r="301">
          <cell r="AC301">
            <v>631</v>
          </cell>
          <cell r="AH301">
            <v>631</v>
          </cell>
          <cell r="AI301">
            <v>1000</v>
          </cell>
          <cell r="AJ301">
            <v>1000</v>
          </cell>
          <cell r="AK301">
            <v>1158</v>
          </cell>
          <cell r="AL301">
            <v>158</v>
          </cell>
          <cell r="AM301">
            <v>241</v>
          </cell>
          <cell r="AN301">
            <v>24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</row>
        <row r="302">
          <cell r="AC302">
            <v>0</v>
          </cell>
          <cell r="AH302">
            <v>0</v>
          </cell>
          <cell r="AI302">
            <v>1</v>
          </cell>
          <cell r="AJ302">
            <v>1</v>
          </cell>
          <cell r="AK302">
            <v>-158</v>
          </cell>
          <cell r="AL302">
            <v>-158</v>
          </cell>
          <cell r="AM302">
            <v>-655</v>
          </cell>
          <cell r="AN302">
            <v>-655</v>
          </cell>
          <cell r="AO302">
            <v>-825</v>
          </cell>
          <cell r="AP302">
            <v>-824</v>
          </cell>
          <cell r="AQ302">
            <v>-826</v>
          </cell>
          <cell r="AR302">
            <v>-826</v>
          </cell>
        </row>
        <row r="303">
          <cell r="AC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</row>
        <row r="304">
          <cell r="AC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</row>
        <row r="305">
          <cell r="AC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</row>
        <row r="306">
          <cell r="AC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</row>
        <row r="314">
          <cell r="AC314">
            <v>556</v>
          </cell>
          <cell r="AH314">
            <v>556</v>
          </cell>
          <cell r="AI314">
            <v>-343.9079999999999</v>
          </cell>
          <cell r="AJ314">
            <v>-343.9079999999999</v>
          </cell>
          <cell r="AK314">
            <v>-660.10492333333332</v>
          </cell>
          <cell r="AL314">
            <v>-595.3588000000002</v>
          </cell>
          <cell r="AM314">
            <v>-84.669550000000299</v>
          </cell>
          <cell r="AN314">
            <v>-171.75</v>
          </cell>
          <cell r="AO314">
            <v>3695</v>
          </cell>
          <cell r="AP314">
            <v>3366</v>
          </cell>
          <cell r="AQ314">
            <v>3657</v>
          </cell>
          <cell r="AR314">
            <v>3844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Sum1"/>
      <sheetName val="Sum2"/>
      <sheetName val="BCV"/>
      <sheetName val="Macro"/>
      <sheetName val="Projections"/>
      <sheetName val="Debt"/>
      <sheetName val="PDVSA"/>
      <sheetName val="CashFlow"/>
      <sheetName val="Trade Ind"/>
      <sheetName val="Indicators"/>
      <sheetName val="WEO"/>
      <sheetName val="Berne Un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>
            <v>1987</v>
          </cell>
          <cell r="C2">
            <v>1988</v>
          </cell>
          <cell r="D2">
            <v>1989</v>
          </cell>
          <cell r="E2">
            <v>1990</v>
          </cell>
          <cell r="F2">
            <v>1991</v>
          </cell>
          <cell r="G2">
            <v>1992</v>
          </cell>
          <cell r="H2">
            <v>1993</v>
          </cell>
          <cell r="I2">
            <v>1994</v>
          </cell>
          <cell r="J2" t="str">
            <v>1995</v>
          </cell>
          <cell r="K2" t="str">
            <v>1995</v>
          </cell>
          <cell r="L2" t="str">
            <v>1995</v>
          </cell>
          <cell r="M2" t="str">
            <v>1995</v>
          </cell>
          <cell r="N2">
            <v>1995</v>
          </cell>
          <cell r="O2">
            <v>1996</v>
          </cell>
          <cell r="P2">
            <v>1996</v>
          </cell>
          <cell r="Q2">
            <v>1996</v>
          </cell>
          <cell r="R2">
            <v>1996</v>
          </cell>
          <cell r="S2">
            <v>1996</v>
          </cell>
          <cell r="T2">
            <v>1997</v>
          </cell>
          <cell r="U2">
            <v>1997</v>
          </cell>
          <cell r="V2">
            <v>1997</v>
          </cell>
          <cell r="W2">
            <v>1997</v>
          </cell>
          <cell r="X2">
            <v>1997</v>
          </cell>
          <cell r="Y2">
            <v>1998</v>
          </cell>
          <cell r="Z2">
            <v>1998</v>
          </cell>
          <cell r="AA2">
            <v>1998</v>
          </cell>
          <cell r="AB2">
            <v>1998</v>
          </cell>
          <cell r="AC2">
            <v>1998</v>
          </cell>
          <cell r="AD2">
            <v>1998</v>
          </cell>
          <cell r="AE2">
            <v>1998</v>
          </cell>
          <cell r="AF2">
            <v>1998</v>
          </cell>
          <cell r="AG2">
            <v>1998</v>
          </cell>
          <cell r="AH2">
            <v>1998</v>
          </cell>
          <cell r="AI2">
            <v>1998</v>
          </cell>
          <cell r="AJ2">
            <v>1998</v>
          </cell>
          <cell r="AK2">
            <v>1998</v>
          </cell>
          <cell r="AL2">
            <v>1998</v>
          </cell>
          <cell r="AM2">
            <v>1998</v>
          </cell>
          <cell r="AN2">
            <v>1999</v>
          </cell>
          <cell r="AO2">
            <v>1999</v>
          </cell>
          <cell r="AP2">
            <v>2000</v>
          </cell>
          <cell r="AQ2">
            <v>2001</v>
          </cell>
          <cell r="AR2">
            <v>2002</v>
          </cell>
          <cell r="AS2">
            <v>2003</v>
          </cell>
          <cell r="AT2">
            <v>2004</v>
          </cell>
        </row>
        <row r="3">
          <cell r="J3" t="str">
            <v>Q1</v>
          </cell>
          <cell r="K3" t="str">
            <v>Q2</v>
          </cell>
          <cell r="L3" t="str">
            <v>Q3</v>
          </cell>
          <cell r="M3" t="str">
            <v>Q4</v>
          </cell>
          <cell r="O3" t="str">
            <v>Q1</v>
          </cell>
          <cell r="P3" t="str">
            <v>Q2</v>
          </cell>
          <cell r="Q3" t="str">
            <v>Q3</v>
          </cell>
          <cell r="R3" t="str">
            <v>Q4</v>
          </cell>
          <cell r="T3" t="str">
            <v>Q1</v>
          </cell>
          <cell r="U3" t="str">
            <v>Q2</v>
          </cell>
          <cell r="V3" t="str">
            <v>Q3</v>
          </cell>
          <cell r="W3" t="str">
            <v>Q4</v>
          </cell>
          <cell r="Y3" t="str">
            <v>Q1</v>
          </cell>
          <cell r="Z3" t="str">
            <v>Q2</v>
          </cell>
          <cell r="AA3" t="str">
            <v>Q3</v>
          </cell>
          <cell r="AB3" t="str">
            <v>Q4</v>
          </cell>
          <cell r="AC3" t="str">
            <v>Rev-3</v>
          </cell>
          <cell r="AD3" t="str">
            <v>Q1</v>
          </cell>
          <cell r="AE3" t="str">
            <v>Q2</v>
          </cell>
          <cell r="AF3" t="str">
            <v>Q3</v>
          </cell>
          <cell r="AG3" t="str">
            <v>Q4</v>
          </cell>
          <cell r="AH3" t="str">
            <v>Rev-3</v>
          </cell>
          <cell r="AI3" t="str">
            <v>Q1</v>
          </cell>
          <cell r="AJ3" t="str">
            <v>Q2</v>
          </cell>
          <cell r="AK3" t="str">
            <v>Q3</v>
          </cell>
          <cell r="AL3" t="str">
            <v>Q4</v>
          </cell>
          <cell r="AM3" t="str">
            <v>Yr.</v>
          </cell>
          <cell r="AN3" t="str">
            <v>Auth</v>
          </cell>
          <cell r="AO3" t="str">
            <v>Staff</v>
          </cell>
        </row>
        <row r="4">
          <cell r="O4" t="str">
            <v>Prel.</v>
          </cell>
          <cell r="P4" t="str">
            <v>Prel.</v>
          </cell>
          <cell r="Q4" t="str">
            <v>Prel.</v>
          </cell>
          <cell r="R4" t="str">
            <v>Prel.</v>
          </cell>
          <cell r="S4" t="str">
            <v>Prel.</v>
          </cell>
          <cell r="T4" t="str">
            <v>Prel.</v>
          </cell>
          <cell r="U4" t="str">
            <v>Prel.</v>
          </cell>
          <cell r="V4" t="str">
            <v>Prel.</v>
          </cell>
          <cell r="W4" t="str">
            <v>Prel.</v>
          </cell>
          <cell r="X4" t="str">
            <v>Prel.</v>
          </cell>
          <cell r="Y4" t="str">
            <v>Prog.</v>
          </cell>
          <cell r="Z4" t="str">
            <v>Prog.</v>
          </cell>
          <cell r="AA4" t="str">
            <v>Prog.</v>
          </cell>
          <cell r="AB4" t="str">
            <v>Prog.</v>
          </cell>
          <cell r="AC4" t="str">
            <v>Prog.</v>
          </cell>
          <cell r="AD4" t="str">
            <v>Prog.</v>
          </cell>
          <cell r="AE4" t="str">
            <v>Prog.</v>
          </cell>
          <cell r="AF4" t="str">
            <v>Prog.</v>
          </cell>
          <cell r="AG4" t="str">
            <v>Prog.</v>
          </cell>
          <cell r="AH4" t="str">
            <v>Prog.</v>
          </cell>
          <cell r="AI4" t="str">
            <v>Prel.</v>
          </cell>
          <cell r="AJ4" t="str">
            <v>Prel.</v>
          </cell>
          <cell r="AK4" t="str">
            <v>Prel.</v>
          </cell>
          <cell r="AL4" t="str">
            <v>Prel.</v>
          </cell>
          <cell r="AM4" t="str">
            <v>Prel.</v>
          </cell>
          <cell r="AN4" t="str">
            <v>Proj.</v>
          </cell>
          <cell r="AO4" t="str">
            <v>Proj.</v>
          </cell>
          <cell r="AP4" t="str">
            <v>Proj.</v>
          </cell>
          <cell r="AQ4" t="str">
            <v>Proj.</v>
          </cell>
          <cell r="AR4" t="str">
            <v>Proj.</v>
          </cell>
          <cell r="AS4" t="str">
            <v>Proj.</v>
          </cell>
          <cell r="AT4" t="str">
            <v>Proj.</v>
          </cell>
        </row>
        <row r="6">
          <cell r="B6">
            <v>-2921.846</v>
          </cell>
          <cell r="C6">
            <v>-5953.9814000000006</v>
          </cell>
          <cell r="D6">
            <v>2175.7862000000005</v>
          </cell>
          <cell r="E6">
            <v>8452</v>
          </cell>
          <cell r="F6">
            <v>1924</v>
          </cell>
          <cell r="G6">
            <v>-3753</v>
          </cell>
          <cell r="H6">
            <v>-1992.7672000000002</v>
          </cell>
          <cell r="I6">
            <v>2541</v>
          </cell>
          <cell r="J6">
            <v>1057.586</v>
          </cell>
          <cell r="K6">
            <v>508.68799999999999</v>
          </cell>
          <cell r="L6">
            <v>-113.79999999999995</v>
          </cell>
          <cell r="M6">
            <v>565.73299999999995</v>
          </cell>
          <cell r="N6">
            <v>2018.2069999999999</v>
          </cell>
          <cell r="O6">
            <v>1942.16</v>
          </cell>
          <cell r="P6">
            <v>1189.05</v>
          </cell>
          <cell r="Q6">
            <v>2376</v>
          </cell>
          <cell r="R6">
            <v>3317</v>
          </cell>
          <cell r="S6">
            <v>8824.27</v>
          </cell>
          <cell r="T6">
            <v>2024.37</v>
          </cell>
          <cell r="U6">
            <v>1102.54</v>
          </cell>
          <cell r="V6">
            <v>549.63</v>
          </cell>
          <cell r="W6">
            <v>1008.1599999999999</v>
          </cell>
          <cell r="X6">
            <v>4684.7</v>
          </cell>
          <cell r="Y6">
            <v>244.7659014869362</v>
          </cell>
          <cell r="Z6">
            <v>-111.05554753685104</v>
          </cell>
          <cell r="AA6">
            <v>-464.34658760663842</v>
          </cell>
          <cell r="AB6">
            <v>501.33117648661573</v>
          </cell>
          <cell r="AC6">
            <v>170.69494283006665</v>
          </cell>
          <cell r="AD6">
            <v>299.43484632237369</v>
          </cell>
          <cell r="AE6">
            <v>-279.47940708625174</v>
          </cell>
          <cell r="AF6">
            <v>-338.90370090463983</v>
          </cell>
          <cell r="AG6">
            <v>-479.3342512642858</v>
          </cell>
          <cell r="AH6">
            <v>-790.78251293280459</v>
          </cell>
          <cell r="AI6">
            <v>-284.50711999999999</v>
          </cell>
          <cell r="AJ6">
            <v>-691.35270300000025</v>
          </cell>
          <cell r="AK6">
            <v>-365.12059999999951</v>
          </cell>
          <cell r="AL6">
            <v>-142.19319999999971</v>
          </cell>
          <cell r="AM6">
            <v>-1483.173622999997</v>
          </cell>
          <cell r="AN6">
            <v>-3119.1132356658786</v>
          </cell>
          <cell r="AO6">
            <v>-4422.7923318088333</v>
          </cell>
          <cell r="AP6">
            <v>-4581.7563565312812</v>
          </cell>
          <cell r="AQ6">
            <v>-6908.233072595719</v>
          </cell>
          <cell r="AR6">
            <v>-7882.8903497072452</v>
          </cell>
          <cell r="AS6">
            <v>-9137.4223165277072</v>
          </cell>
          <cell r="AT6">
            <v>-10191.551803354865</v>
          </cell>
        </row>
        <row r="9">
          <cell r="B9">
            <v>10564</v>
          </cell>
          <cell r="C9">
            <v>10195</v>
          </cell>
          <cell r="D9">
            <v>13054</v>
          </cell>
          <cell r="E9">
            <v>17617</v>
          </cell>
          <cell r="F9">
            <v>15156</v>
          </cell>
          <cell r="G9">
            <v>13988</v>
          </cell>
          <cell r="H9">
            <v>14586</v>
          </cell>
          <cell r="I9">
            <v>15905</v>
          </cell>
          <cell r="J9">
            <v>4395</v>
          </cell>
          <cell r="K9">
            <v>5065</v>
          </cell>
          <cell r="L9">
            <v>4585</v>
          </cell>
          <cell r="M9">
            <v>4797</v>
          </cell>
          <cell r="N9">
            <v>18842</v>
          </cell>
          <cell r="O9">
            <v>4847</v>
          </cell>
          <cell r="P9">
            <v>5551</v>
          </cell>
          <cell r="Q9">
            <v>5924</v>
          </cell>
          <cell r="R9">
            <v>7078</v>
          </cell>
          <cell r="S9">
            <v>23400</v>
          </cell>
          <cell r="T9">
            <v>5696</v>
          </cell>
          <cell r="U9">
            <v>5820</v>
          </cell>
          <cell r="V9">
            <v>5997</v>
          </cell>
          <cell r="W9">
            <v>5932</v>
          </cell>
          <cell r="X9">
            <v>23445</v>
          </cell>
          <cell r="Y9">
            <v>4455.0976000000001</v>
          </cell>
          <cell r="Z9">
            <v>4702.9871200000007</v>
          </cell>
          <cell r="AA9">
            <v>4948.6144240000003</v>
          </cell>
          <cell r="AB9">
            <v>5900.9577600000002</v>
          </cell>
          <cell r="AC9">
            <v>20007.656904000003</v>
          </cell>
          <cell r="AD9">
            <v>4477.5828799999999</v>
          </cell>
          <cell r="AE9">
            <v>4341.9072969999997</v>
          </cell>
          <cell r="AF9">
            <v>4406.0554120000006</v>
          </cell>
          <cell r="AG9">
            <v>4200.0706640000008</v>
          </cell>
          <cell r="AH9">
            <v>17425.616253</v>
          </cell>
          <cell r="AI9">
            <v>4528.5828799999999</v>
          </cell>
          <cell r="AJ9">
            <v>4396.9072969999997</v>
          </cell>
          <cell r="AK9">
            <v>4296.1994000000004</v>
          </cell>
          <cell r="AL9">
            <v>4189.8068000000003</v>
          </cell>
          <cell r="AM9">
            <v>17411.496377000003</v>
          </cell>
          <cell r="AN9">
            <v>15628.692369</v>
          </cell>
          <cell r="AO9">
            <v>15312.054368999999</v>
          </cell>
          <cell r="AP9">
            <v>17040.937447743341</v>
          </cell>
          <cell r="AQ9">
            <v>19913.26766326799</v>
          </cell>
          <cell r="AR9">
            <v>21501.884945067617</v>
          </cell>
          <cell r="AS9">
            <v>23039.872295464811</v>
          </cell>
          <cell r="AT9">
            <v>24262.637114675206</v>
          </cell>
        </row>
        <row r="10">
          <cell r="C10">
            <v>-3.4929950776221075E-2</v>
          </cell>
          <cell r="D10">
            <v>0.28043158410985769</v>
          </cell>
          <cell r="E10">
            <v>0.34954803125478784</v>
          </cell>
          <cell r="F10">
            <v>-0.13969461315774534</v>
          </cell>
          <cell r="G10">
            <v>-7.7065188704143583E-2</v>
          </cell>
          <cell r="H10">
            <v>4.2750929368029711E-2</v>
          </cell>
          <cell r="I10">
            <v>9.0429178664472865E-2</v>
          </cell>
          <cell r="N10">
            <v>0.18465891229173215</v>
          </cell>
          <cell r="O10">
            <v>0.10284414106939699</v>
          </cell>
          <cell r="P10">
            <v>9.5952615992102697E-2</v>
          </cell>
          <cell r="Q10">
            <v>0.29203925845147216</v>
          </cell>
          <cell r="R10">
            <v>0.475505524286012</v>
          </cell>
          <cell r="S10">
            <v>0.24190637936524784</v>
          </cell>
          <cell r="T10">
            <v>0.17515989271714472</v>
          </cell>
          <cell r="U10">
            <v>4.8459736984327151E-2</v>
          </cell>
          <cell r="V10">
            <v>1.232275489534107E-2</v>
          </cell>
          <cell r="W10">
            <v>-0.16191014410850524</v>
          </cell>
          <cell r="X10">
            <v>1.9230769230769162E-3</v>
          </cell>
          <cell r="Y10">
            <v>-0.21605510990374466</v>
          </cell>
          <cell r="Z10">
            <v>-0.19051154352220634</v>
          </cell>
          <cell r="AA10">
            <v>-0.17321940632251376</v>
          </cell>
          <cell r="AB10">
            <v>-1.8277413065105885E-2</v>
          </cell>
          <cell r="AC10">
            <v>-0.14821055499609026</v>
          </cell>
          <cell r="AD10">
            <v>-0.21390750000000003</v>
          </cell>
          <cell r="AE10">
            <v>-0.25396781838487981</v>
          </cell>
          <cell r="AF10">
            <v>-0.26529007637151902</v>
          </cell>
          <cell r="AG10">
            <v>-0.29196381254214421</v>
          </cell>
          <cell r="AH10">
            <v>-0.25674488150991681</v>
          </cell>
          <cell r="AI10">
            <v>-0.20495384831460672</v>
          </cell>
          <cell r="AJ10">
            <v>-2.9076553634809543E-2</v>
          </cell>
          <cell r="AK10">
            <v>-2.2904257514983817E-2</v>
          </cell>
          <cell r="AL10">
            <v>-2.4764353349148616E-2</v>
          </cell>
          <cell r="AM10">
            <v>-0.25734713683088062</v>
          </cell>
          <cell r="AN10">
            <v>-0.10311967496074292</v>
          </cell>
          <cell r="AO10">
            <v>-0.12129051009235492</v>
          </cell>
          <cell r="AP10">
            <v>0.11290993599418964</v>
          </cell>
          <cell r="AQ10">
            <v>0.16855470682483031</v>
          </cell>
          <cell r="AR10">
            <v>7.9776825615114344E-2</v>
          </cell>
          <cell r="AS10">
            <v>7.1528024372114363E-2</v>
          </cell>
          <cell r="AT10">
            <v>5.3071683884770682E-2</v>
          </cell>
        </row>
        <row r="12">
          <cell r="B12">
            <v>9054</v>
          </cell>
          <cell r="C12">
            <v>8136</v>
          </cell>
          <cell r="D12">
            <v>10001</v>
          </cell>
          <cell r="E12">
            <v>14085</v>
          </cell>
          <cell r="F12">
            <v>12307</v>
          </cell>
          <cell r="G12">
            <v>11014</v>
          </cell>
          <cell r="H12">
            <v>10855</v>
          </cell>
          <cell r="I12">
            <v>11351</v>
          </cell>
          <cell r="J12">
            <v>3054</v>
          </cell>
          <cell r="K12">
            <v>3671</v>
          </cell>
          <cell r="L12">
            <v>3306</v>
          </cell>
          <cell r="M12">
            <v>3599</v>
          </cell>
          <cell r="N12">
            <v>13630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4480</v>
          </cell>
          <cell r="U12">
            <v>4373</v>
          </cell>
          <cell r="V12">
            <v>4651</v>
          </cell>
          <cell r="W12">
            <v>4537</v>
          </cell>
          <cell r="X12">
            <v>18041</v>
          </cell>
          <cell r="Y12">
            <v>3137.0976000000001</v>
          </cell>
          <cell r="Z12">
            <v>3324.9871200000007</v>
          </cell>
          <cell r="AA12">
            <v>3557.6144240000003</v>
          </cell>
          <cell r="AB12">
            <v>4348.9577600000002</v>
          </cell>
          <cell r="AC12">
            <v>14368.656904000001</v>
          </cell>
          <cell r="AD12">
            <v>3180.5828800000004</v>
          </cell>
          <cell r="AE12">
            <v>3032.9072970000002</v>
          </cell>
          <cell r="AF12">
            <v>2947.0554120000006</v>
          </cell>
          <cell r="AG12">
            <v>2682.0706640000003</v>
          </cell>
          <cell r="AH12">
            <v>11842.616253000002</v>
          </cell>
          <cell r="AI12">
            <v>3234.5828800000004</v>
          </cell>
          <cell r="AJ12">
            <v>3087.9072970000002</v>
          </cell>
          <cell r="AK12">
            <v>3032.1994000000004</v>
          </cell>
          <cell r="AL12">
            <v>2764.8068000000003</v>
          </cell>
          <cell r="AM12">
            <v>12119.496377000001</v>
          </cell>
          <cell r="AN12">
            <v>9508.494369</v>
          </cell>
          <cell r="AO12">
            <v>10020.054368999999</v>
          </cell>
          <cell r="AP12">
            <v>11643.097447743341</v>
          </cell>
          <cell r="AQ12">
            <v>14191.55726326799</v>
          </cell>
          <cell r="AR12">
            <v>15436.871921067617</v>
          </cell>
          <cell r="AS12">
            <v>16610.958490024812</v>
          </cell>
          <cell r="AT12">
            <v>17447.988480908807</v>
          </cell>
        </row>
        <row r="13">
          <cell r="C13">
            <v>-0.10139165009940354</v>
          </cell>
          <cell r="D13">
            <v>0.22922812192723696</v>
          </cell>
          <cell r="E13">
            <v>0.40835916408359174</v>
          </cell>
          <cell r="F13">
            <v>-0.12623358182463618</v>
          </cell>
          <cell r="G13">
            <v>-0.10506215974648569</v>
          </cell>
          <cell r="H13">
            <v>-1.4436172144543291E-2</v>
          </cell>
          <cell r="I13">
            <v>4.5693228926761753E-2</v>
          </cell>
          <cell r="N13">
            <v>0.20077526209144558</v>
          </cell>
          <cell r="O13">
            <v>0.22233136869679115</v>
          </cell>
          <cell r="P13">
            <v>0.18251157722691369</v>
          </cell>
          <cell r="Q13">
            <v>0.41228070175438591</v>
          </cell>
          <cell r="R13">
            <v>0.56765768268963601</v>
          </cell>
          <cell r="S13">
            <v>0.34886280264123259</v>
          </cell>
          <cell r="T13">
            <v>0.20010715242432364</v>
          </cell>
          <cell r="U13">
            <v>7.3715733701911201E-3</v>
          </cell>
          <cell r="V13">
            <v>-3.8552152495181513E-3</v>
          </cell>
          <cell r="W13">
            <v>-0.19585253456221197</v>
          </cell>
          <cell r="X13">
            <v>-1.8710905629589325E-2</v>
          </cell>
          <cell r="Y13">
            <v>-0.2995864504822624</v>
          </cell>
          <cell r="Z13">
            <v>-0.24032002105284489</v>
          </cell>
          <cell r="AA13">
            <v>-0.23564525916755252</v>
          </cell>
          <cell r="AB13">
            <v>-5.4331815552685181E-2</v>
          </cell>
          <cell r="AC13">
            <v>-0.20654478235848439</v>
          </cell>
          <cell r="AD13">
            <v>-0.29004846428571418</v>
          </cell>
          <cell r="AE13">
            <v>-0.30644699359707295</v>
          </cell>
          <cell r="AF13">
            <v>-0.36636090905181673</v>
          </cell>
          <cell r="AG13">
            <v>-0.40884490544412599</v>
          </cell>
          <cell r="AH13">
            <v>-0.34357207178094329</v>
          </cell>
          <cell r="AI13">
            <v>-0.27799489285714274</v>
          </cell>
          <cell r="AJ13">
            <v>-4.5346058036392023E-2</v>
          </cell>
          <cell r="AK13">
            <v>-1.8040663673459911E-2</v>
          </cell>
          <cell r="AL13">
            <v>-8.8184372043606407E-2</v>
          </cell>
          <cell r="AM13">
            <v>-0.32822480034366164</v>
          </cell>
          <cell r="AN13">
            <v>-0.19709512105559579</v>
          </cell>
          <cell r="AO13">
            <v>-0.15389858499706988</v>
          </cell>
          <cell r="AP13">
            <v>0.1619794682716198</v>
          </cell>
          <cell r="AQ13">
            <v>0.21888160147784297</v>
          </cell>
          <cell r="AR13">
            <v>8.775038811440905E-2</v>
          </cell>
          <cell r="AS13">
            <v>7.6057285113239059E-2</v>
          </cell>
          <cell r="AT13">
            <v>5.039022831744755E-2</v>
          </cell>
        </row>
        <row r="15">
          <cell r="B15">
            <v>9054</v>
          </cell>
          <cell r="C15">
            <v>8136</v>
          </cell>
          <cell r="D15">
            <v>10001</v>
          </cell>
          <cell r="E15">
            <v>14085</v>
          </cell>
          <cell r="F15">
            <v>12307</v>
          </cell>
          <cell r="G15">
            <v>11014</v>
          </cell>
          <cell r="H15">
            <v>10855</v>
          </cell>
          <cell r="I15">
            <v>11351</v>
          </cell>
          <cell r="J15">
            <v>3033</v>
          </cell>
          <cell r="K15">
            <v>3638</v>
          </cell>
          <cell r="L15">
            <v>3276</v>
          </cell>
          <cell r="M15">
            <v>3570</v>
          </cell>
          <cell r="N15">
            <v>13517</v>
          </cell>
          <cell r="O15">
            <v>3707</v>
          </cell>
          <cell r="P15">
            <v>4295</v>
          </cell>
          <cell r="Q15">
            <v>4640</v>
          </cell>
          <cell r="R15">
            <v>5603</v>
          </cell>
          <cell r="S15">
            <v>18245</v>
          </cell>
          <cell r="T15">
            <v>4455</v>
          </cell>
          <cell r="U15">
            <v>4352</v>
          </cell>
          <cell r="V15">
            <v>4621</v>
          </cell>
          <cell r="W15">
            <v>4510</v>
          </cell>
          <cell r="X15">
            <v>17938</v>
          </cell>
          <cell r="Y15">
            <v>3201.12</v>
          </cell>
          <cell r="Z15">
            <v>3392.8440000000005</v>
          </cell>
          <cell r="AA15">
            <v>3630.2188000000001</v>
          </cell>
          <cell r="AB15">
            <v>4437.7120000000004</v>
          </cell>
          <cell r="AC15">
            <v>14661.894800000002</v>
          </cell>
          <cell r="AD15">
            <v>3209.5828800000004</v>
          </cell>
          <cell r="AE15">
            <v>3067.9072970000002</v>
          </cell>
          <cell r="AF15">
            <v>3007.1994000000004</v>
          </cell>
          <cell r="AG15">
            <v>2736.8068000000003</v>
          </cell>
          <cell r="AH15">
            <v>12021.496377000001</v>
          </cell>
          <cell r="AI15">
            <v>3209.5828800000004</v>
          </cell>
          <cell r="AJ15">
            <v>3067.9072970000002</v>
          </cell>
          <cell r="AK15">
            <v>3007.1994000000004</v>
          </cell>
          <cell r="AL15">
            <v>2736.8068000000003</v>
          </cell>
          <cell r="AM15">
            <v>12021.496377000001</v>
          </cell>
          <cell r="AN15">
            <v>9334.0840499999995</v>
          </cell>
          <cell r="AO15">
            <v>9856.0840499999995</v>
          </cell>
          <cell r="AP15">
            <v>11488.982011302729</v>
          </cell>
          <cell r="AQ15">
            <v>13300.934758436724</v>
          </cell>
          <cell r="AR15">
            <v>14055.654562313895</v>
          </cell>
          <cell r="AS15">
            <v>14845.620908188585</v>
          </cell>
          <cell r="AT15">
            <v>15679.248449906947</v>
          </cell>
        </row>
        <row r="16">
          <cell r="C16">
            <v>-0.10139165009940354</v>
          </cell>
          <cell r="D16">
            <v>0.22922812192723696</v>
          </cell>
          <cell r="E16">
            <v>0.40835916408359174</v>
          </cell>
          <cell r="F16">
            <v>-0.12623358182463618</v>
          </cell>
          <cell r="G16">
            <v>-0.10506215974648569</v>
          </cell>
          <cell r="H16">
            <v>-1.4436172144543291E-2</v>
          </cell>
          <cell r="I16">
            <v>4.5693228926761753E-2</v>
          </cell>
          <cell r="N16">
            <v>0.19082019205356349</v>
          </cell>
          <cell r="O16">
            <v>0.22222222222222232</v>
          </cell>
          <cell r="P16">
            <v>0.18059373282023095</v>
          </cell>
          <cell r="Q16">
            <v>0.41636141636141644</v>
          </cell>
          <cell r="R16">
            <v>0.56946778711484591</v>
          </cell>
          <cell r="S16">
            <v>0.3497817563068728</v>
          </cell>
          <cell r="T16">
            <v>0.20178041543026715</v>
          </cell>
          <cell r="U16">
            <v>1.3271245634458584E-2</v>
          </cell>
          <cell r="V16">
            <v>-4.0948275862069394E-3</v>
          </cell>
          <cell r="W16">
            <v>-0.19507406746385869</v>
          </cell>
          <cell r="X16">
            <v>-1.6826527815839931E-2</v>
          </cell>
          <cell r="Y16">
            <v>-0.28128062020449607</v>
          </cell>
          <cell r="Z16">
            <v>-0.22107908749986893</v>
          </cell>
          <cell r="AA16">
            <v>-0.21515608689607735</v>
          </cell>
          <cell r="AB16">
            <v>-2.4211160512069396E-2</v>
          </cell>
          <cell r="AC16">
            <v>-0.18467891433447037</v>
          </cell>
          <cell r="AD16">
            <v>-0.27955490909090897</v>
          </cell>
          <cell r="AE16">
            <v>-0.29505806594669115</v>
          </cell>
          <cell r="AF16">
            <v>-0.34923189785760644</v>
          </cell>
          <cell r="AG16">
            <v>-0.39316922394678488</v>
          </cell>
          <cell r="AH16">
            <v>-0.32983072934552338</v>
          </cell>
          <cell r="AI16">
            <v>-0.27955490909090897</v>
          </cell>
          <cell r="AJ16">
            <v>-4.4141431549510335E-2</v>
          </cell>
          <cell r="AK16">
            <v>-1.9788048048050233E-2</v>
          </cell>
          <cell r="AL16">
            <v>-8.9915088437434565E-2</v>
          </cell>
          <cell r="AM16">
            <v>-0.32983072934552338</v>
          </cell>
          <cell r="AN16">
            <v>-0.22355056664506967</v>
          </cell>
          <cell r="AO16">
            <v>-0.18012835167034225</v>
          </cell>
          <cell r="AP16">
            <v>0.16567411083540118</v>
          </cell>
          <cell r="AQ16">
            <v>0.15771221030300309</v>
          </cell>
          <cell r="AR16">
            <v>5.6741861950601269E-2</v>
          </cell>
          <cell r="AS16">
            <v>5.6202743342366412E-2</v>
          </cell>
          <cell r="AT16">
            <v>5.6153093688290801E-2</v>
          </cell>
        </row>
        <row r="18">
          <cell r="B18">
            <v>16.32</v>
          </cell>
          <cell r="C18">
            <v>13.51</v>
          </cell>
          <cell r="D18">
            <v>16.87</v>
          </cell>
          <cell r="E18">
            <v>20.52</v>
          </cell>
          <cell r="F18">
            <v>15.92</v>
          </cell>
          <cell r="G18">
            <v>14.91</v>
          </cell>
          <cell r="H18">
            <v>13.34</v>
          </cell>
          <cell r="I18">
            <v>13.324999999999999</v>
          </cell>
          <cell r="J18">
            <v>14.18</v>
          </cell>
          <cell r="K18">
            <v>16.41</v>
          </cell>
          <cell r="L18">
            <v>14.13</v>
          </cell>
          <cell r="M18">
            <v>14.64</v>
          </cell>
          <cell r="N18">
            <v>14.8475</v>
          </cell>
          <cell r="O18">
            <v>16.29</v>
          </cell>
          <cell r="P18">
            <v>17.46</v>
          </cell>
          <cell r="Q18">
            <v>18.22</v>
          </cell>
          <cell r="R18">
            <v>21.24</v>
          </cell>
          <cell r="S18">
            <v>18.36</v>
          </cell>
          <cell r="T18">
            <v>17.72</v>
          </cell>
          <cell r="U18">
            <v>15.663</v>
          </cell>
          <cell r="V18">
            <v>16.27</v>
          </cell>
          <cell r="W18">
            <v>15.733176405427859</v>
          </cell>
          <cell r="X18">
            <v>16.308610946691381</v>
          </cell>
          <cell r="Y18">
            <v>11.7</v>
          </cell>
          <cell r="Z18">
            <v>12</v>
          </cell>
          <cell r="AA18">
            <v>12.7</v>
          </cell>
          <cell r="AB18">
            <v>15.5</v>
          </cell>
          <cell r="AC18">
            <v>12.975</v>
          </cell>
          <cell r="AD18">
            <v>11.34</v>
          </cell>
          <cell r="AE18">
            <v>11.095000000000001</v>
          </cell>
          <cell r="AF18">
            <v>10.77</v>
          </cell>
          <cell r="AG18">
            <v>9.1</v>
          </cell>
          <cell r="AH18">
            <v>10.57625</v>
          </cell>
          <cell r="AI18">
            <v>11.34</v>
          </cell>
          <cell r="AJ18">
            <v>11.095000000000001</v>
          </cell>
          <cell r="AK18">
            <v>10.77</v>
          </cell>
          <cell r="AL18">
            <v>9.1</v>
          </cell>
          <cell r="AM18">
            <v>10.57625</v>
          </cell>
          <cell r="AN18">
            <v>9.01</v>
          </cell>
          <cell r="AO18">
            <v>9.01</v>
          </cell>
          <cell r="AP18">
            <v>10.211333333333332</v>
          </cell>
          <cell r="AQ18">
            <v>11.08</v>
          </cell>
          <cell r="AR18">
            <v>11.19</v>
          </cell>
          <cell r="AS18">
            <v>11.3</v>
          </cell>
          <cell r="AT18">
            <v>11.41</v>
          </cell>
        </row>
        <row r="19">
          <cell r="B19">
            <v>0.28503937007874036</v>
          </cell>
          <cell r="C19">
            <v>-0.17218137254901966</v>
          </cell>
          <cell r="D19">
            <v>0.24870466321243523</v>
          </cell>
          <cell r="E19">
            <v>0.21636040308239468</v>
          </cell>
          <cell r="F19">
            <v>-0.22417153996101358</v>
          </cell>
          <cell r="G19">
            <v>-6.3442211055276365E-2</v>
          </cell>
          <cell r="H19">
            <v>-0.10529845741113353</v>
          </cell>
          <cell r="I19">
            <v>-1.1244377811094886E-3</v>
          </cell>
          <cell r="J19">
            <v>6.4165103189493422E-2</v>
          </cell>
          <cell r="K19">
            <v>0.15726375176304663</v>
          </cell>
          <cell r="L19">
            <v>-0.13893967093235826</v>
          </cell>
          <cell r="M19">
            <v>3.6093418259023347E-2</v>
          </cell>
          <cell r="N19">
            <v>0.11425891181988757</v>
          </cell>
          <cell r="O19">
            <v>0.14880112834978831</v>
          </cell>
          <cell r="P19">
            <v>6.3985374771480918E-2</v>
          </cell>
          <cell r="Q19">
            <v>0.28945506015569689</v>
          </cell>
          <cell r="R19">
            <v>0.45081967213114749</v>
          </cell>
          <cell r="S19">
            <v>0.23657181343660549</v>
          </cell>
          <cell r="T19">
            <v>8.7783916513198168E-2</v>
          </cell>
          <cell r="U19">
            <v>-0.10292096219931279</v>
          </cell>
          <cell r="V19">
            <v>-0.10702524698133919</v>
          </cell>
          <cell r="W19">
            <v>-0.25926664757872597</v>
          </cell>
          <cell r="X19">
            <v>-0.11173142991877005</v>
          </cell>
          <cell r="Y19">
            <v>-0.33972911963882624</v>
          </cell>
          <cell r="Z19">
            <v>-0.23371647509578541</v>
          </cell>
          <cell r="AA19">
            <v>-0.22419059254734275</v>
          </cell>
          <cell r="AB19">
            <v>-2.515723270440251E-2</v>
          </cell>
          <cell r="AC19">
            <v>-0.20771042782975158</v>
          </cell>
          <cell r="AD19">
            <v>-0.36004514672686228</v>
          </cell>
          <cell r="AE19">
            <v>-0.29164272489306009</v>
          </cell>
          <cell r="AF19">
            <v>-0.33804548248309774</v>
          </cell>
          <cell r="AG19">
            <v>-0.42160440044004399</v>
          </cell>
          <cell r="AH19">
            <v>-0.35149289939094031</v>
          </cell>
          <cell r="AI19">
            <v>-0.36004514672686228</v>
          </cell>
          <cell r="AJ19">
            <v>-2.1604938271604923E-2</v>
          </cell>
          <cell r="AK19">
            <v>-2.9292474087426856E-2</v>
          </cell>
          <cell r="AL19">
            <v>-0.15506035283194053</v>
          </cell>
          <cell r="AM19">
            <v>-0.35149289939094031</v>
          </cell>
          <cell r="AN19">
            <v>-0.14809124216995628</v>
          </cell>
          <cell r="AO19">
            <v>-0.14809124216995628</v>
          </cell>
          <cell r="AP19">
            <v>0.1333333333333333</v>
          </cell>
          <cell r="AQ19">
            <v>8.5068877717568769E-2</v>
          </cell>
          <cell r="AR19">
            <v>9.9277978339349371E-3</v>
          </cell>
          <cell r="AS19">
            <v>9.8302055406613853E-3</v>
          </cell>
          <cell r="AT19">
            <v>9.7345132743362761E-3</v>
          </cell>
        </row>
        <row r="20">
          <cell r="B20">
            <v>1.5199435938759065</v>
          </cell>
          <cell r="C20">
            <v>1.6499193900003044</v>
          </cell>
          <cell r="D20">
            <v>1.6241849436870184</v>
          </cell>
          <cell r="E20">
            <v>1.8805575582792597</v>
          </cell>
          <cell r="F20">
            <v>2.117952777586563</v>
          </cell>
          <cell r="G20">
            <v>2.0238324926729327</v>
          </cell>
          <cell r="H20">
            <v>2.2293647696699592</v>
          </cell>
          <cell r="I20">
            <v>2.3338559202241127</v>
          </cell>
          <cell r="J20">
            <v>2.376586741889986</v>
          </cell>
          <cell r="K20">
            <v>2.43619877989165</v>
          </cell>
          <cell r="L20">
            <v>2.5200775408474105</v>
          </cell>
          <cell r="M20">
            <v>2.6505702066999284</v>
          </cell>
          <cell r="N20">
            <v>2.4942163133408837</v>
          </cell>
          <cell r="O20">
            <v>2.5462110360821226</v>
          </cell>
          <cell r="P20">
            <v>2.7321475775084019</v>
          </cell>
          <cell r="Q20">
            <v>2.7854006586169047</v>
          </cell>
          <cell r="R20">
            <v>2.8872922295914192</v>
          </cell>
          <cell r="S20">
            <v>2.7434565911600561</v>
          </cell>
          <cell r="T20">
            <v>2.8304</v>
          </cell>
          <cell r="U20">
            <v>3.1008</v>
          </cell>
          <cell r="V20">
            <v>3.1322000000000001</v>
          </cell>
          <cell r="W20">
            <v>3.14</v>
          </cell>
          <cell r="X20">
            <v>3.0508500000000005</v>
          </cell>
          <cell r="Y20">
            <v>3.04</v>
          </cell>
          <cell r="Z20">
            <v>3.1070000000000002</v>
          </cell>
          <cell r="AA20">
            <v>3.1070000000000002</v>
          </cell>
          <cell r="AB20">
            <v>3.1120000000000001</v>
          </cell>
          <cell r="AC20">
            <v>3.0915000000000004</v>
          </cell>
          <cell r="AD20">
            <v>3.1448</v>
          </cell>
          <cell r="AE20">
            <v>3.0386000000000002</v>
          </cell>
          <cell r="AF20">
            <v>3.0350000000000001</v>
          </cell>
          <cell r="AG20">
            <v>3.2690000000000001</v>
          </cell>
          <cell r="AH20">
            <v>3.1218500000000002</v>
          </cell>
          <cell r="AI20">
            <v>3.1448</v>
          </cell>
          <cell r="AJ20">
            <v>3.0386000000000002</v>
          </cell>
          <cell r="AK20">
            <v>3.0350000000000001</v>
          </cell>
          <cell r="AL20">
            <v>3.2690000000000001</v>
          </cell>
          <cell r="AM20">
            <v>3.1218500000000002</v>
          </cell>
          <cell r="AN20">
            <v>2.9969999999999999</v>
          </cell>
          <cell r="AO20">
            <v>2.9969999999999999</v>
          </cell>
          <cell r="AP20">
            <v>3.0825223325062039</v>
          </cell>
          <cell r="AQ20">
            <v>3.2888914392059556</v>
          </cell>
          <cell r="AR20">
            <v>3.4413442928039699</v>
          </cell>
          <cell r="AS20">
            <v>3.5993746898263024</v>
          </cell>
          <cell r="AT20">
            <v>3.7648418114143918</v>
          </cell>
        </row>
        <row r="21">
          <cell r="B21">
            <v>-1.0999999999999999E-2</v>
          </cell>
          <cell r="C21">
            <v>8.5513565534991454E-2</v>
          </cell>
          <cell r="D21">
            <v>-1.559739613295974E-2</v>
          </cell>
          <cell r="E21">
            <v>0.15784693460478505</v>
          </cell>
          <cell r="F21">
            <v>0.12623661438181322</v>
          </cell>
          <cell r="G21">
            <v>-4.4439274524751937E-2</v>
          </cell>
          <cell r="H21">
            <v>0.10155597251310766</v>
          </cell>
          <cell r="I21">
            <v>4.6870369522176825E-2</v>
          </cell>
          <cell r="N21">
            <v>6.8710493962871544E-2</v>
          </cell>
          <cell r="O21">
            <v>7.1373070968679508E-2</v>
          </cell>
          <cell r="P21">
            <v>0.12147974133289496</v>
          </cell>
          <cell r="Q21">
            <v>0.10528371189732355</v>
          </cell>
          <cell r="R21">
            <v>8.9309848233078748E-2</v>
          </cell>
          <cell r="S21">
            <v>9.9927290382175071E-2</v>
          </cell>
          <cell r="T21">
            <v>0.11161249397267614</v>
          </cell>
          <cell r="U21">
            <v>0.13493137249481713</v>
          </cell>
          <cell r="V21">
            <v>0.12450608866995072</v>
          </cell>
          <cell r="W21">
            <v>8.7524140375753179E-2</v>
          </cell>
          <cell r="X21">
            <v>0.11204602610824055</v>
          </cell>
          <cell r="Y21">
            <v>7.4053137365743371E-2</v>
          </cell>
          <cell r="Z21">
            <v>1.9994840041279716E-3</v>
          </cell>
          <cell r="AA21">
            <v>-8.0454632526658632E-3</v>
          </cell>
          <cell r="AB21">
            <v>-1.2063492063491998E-2</v>
          </cell>
          <cell r="AC21">
            <v>1.2494473283442664E-2</v>
          </cell>
          <cell r="AD21">
            <v>0.11107970604861506</v>
          </cell>
          <cell r="AE21">
            <v>-2.0059339525283715E-2</v>
          </cell>
          <cell r="AF21">
            <v>-3.1032501117425393E-2</v>
          </cell>
          <cell r="AG21">
            <v>4.1082802547770747E-2</v>
          </cell>
          <cell r="AH21">
            <v>2.3272202828719779E-2</v>
          </cell>
          <cell r="AI21">
            <v>0.11107970604861506</v>
          </cell>
          <cell r="AJ21">
            <v>-3.3770033070465444E-2</v>
          </cell>
          <cell r="AK21">
            <v>-1.1847561376949756E-3</v>
          </cell>
          <cell r="AL21">
            <v>7.7100494233937278E-2</v>
          </cell>
          <cell r="AM21">
            <v>2.3272202828719779E-2</v>
          </cell>
          <cell r="AN21">
            <v>-3.999231225074884E-2</v>
          </cell>
          <cell r="AO21">
            <v>-3.999231225074884E-2</v>
          </cell>
          <cell r="AP21">
            <v>2.8535980148883588E-2</v>
          </cell>
          <cell r="AQ21">
            <v>6.6948130277442619E-2</v>
          </cell>
          <cell r="AR21">
            <v>4.6353872244205618E-2</v>
          </cell>
          <cell r="AS21">
            <v>4.5921123716909706E-2</v>
          </cell>
          <cell r="AT21">
            <v>4.5971074380165344E-2</v>
          </cell>
        </row>
        <row r="23">
          <cell r="B23">
            <v>127</v>
          </cell>
          <cell r="C23">
            <v>135</v>
          </cell>
          <cell r="D23">
            <v>139</v>
          </cell>
          <cell r="E23">
            <v>174</v>
          </cell>
          <cell r="F23">
            <v>184</v>
          </cell>
          <cell r="G23">
            <v>195</v>
          </cell>
          <cell r="H23">
            <v>175</v>
          </cell>
          <cell r="I23">
            <v>187</v>
          </cell>
          <cell r="J23">
            <v>54</v>
          </cell>
          <cell r="K23">
            <v>58</v>
          </cell>
          <cell r="L23">
            <v>52</v>
          </cell>
          <cell r="M23">
            <v>58</v>
          </cell>
          <cell r="N23">
            <v>222</v>
          </cell>
          <cell r="O23">
            <v>63</v>
          </cell>
          <cell r="P23">
            <v>71</v>
          </cell>
          <cell r="Q23">
            <v>61</v>
          </cell>
          <cell r="R23">
            <v>79</v>
          </cell>
          <cell r="S23">
            <v>274</v>
          </cell>
          <cell r="T23">
            <v>60</v>
          </cell>
          <cell r="U23">
            <v>58</v>
          </cell>
          <cell r="V23">
            <v>66</v>
          </cell>
          <cell r="W23">
            <v>64</v>
          </cell>
          <cell r="X23">
            <v>248</v>
          </cell>
          <cell r="Y23">
            <v>64.022400000000005</v>
          </cell>
          <cell r="Z23">
            <v>67.856880000000018</v>
          </cell>
          <cell r="AA23">
            <v>72.604376000000002</v>
          </cell>
          <cell r="AB23">
            <v>88.75424000000001</v>
          </cell>
          <cell r="AC23">
            <v>293.23789600000003</v>
          </cell>
          <cell r="AD23">
            <v>55</v>
          </cell>
          <cell r="AE23">
            <v>54</v>
          </cell>
          <cell r="AF23">
            <v>60.143988000000007</v>
          </cell>
          <cell r="AG23">
            <v>54.736136000000009</v>
          </cell>
          <cell r="AH23">
            <v>223.88012400000002</v>
          </cell>
          <cell r="AI23">
            <v>55</v>
          </cell>
          <cell r="AJ23">
            <v>49</v>
          </cell>
          <cell r="AK23">
            <v>48</v>
          </cell>
          <cell r="AL23">
            <v>48</v>
          </cell>
          <cell r="AM23">
            <v>200</v>
          </cell>
          <cell r="AN23">
            <v>186.681681</v>
          </cell>
          <cell r="AO23">
            <v>197.121681</v>
          </cell>
          <cell r="AP23">
            <v>229.7796402260546</v>
          </cell>
          <cell r="AQ23">
            <v>266.0186951687345</v>
          </cell>
          <cell r="AR23">
            <v>281.11309124627792</v>
          </cell>
          <cell r="AS23">
            <v>296.91241816377169</v>
          </cell>
          <cell r="AT23">
            <v>313.58496899813895</v>
          </cell>
        </row>
        <row r="25">
          <cell r="J25">
            <v>21</v>
          </cell>
          <cell r="K25">
            <v>33</v>
          </cell>
          <cell r="L25">
            <v>30</v>
          </cell>
          <cell r="M25">
            <v>29</v>
          </cell>
          <cell r="N25">
            <v>113</v>
          </cell>
          <cell r="O25">
            <v>26</v>
          </cell>
          <cell r="P25">
            <v>46</v>
          </cell>
          <cell r="Q25">
            <v>29</v>
          </cell>
          <cell r="R25">
            <v>39</v>
          </cell>
          <cell r="S25">
            <v>140</v>
          </cell>
          <cell r="T25">
            <v>25</v>
          </cell>
          <cell r="U25">
            <v>21</v>
          </cell>
          <cell r="V25">
            <v>30</v>
          </cell>
          <cell r="W25">
            <v>27</v>
          </cell>
          <cell r="X25">
            <v>103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26</v>
          </cell>
          <cell r="AE25">
            <v>19</v>
          </cell>
          <cell r="AF25">
            <v>0</v>
          </cell>
          <cell r="AG25">
            <v>0</v>
          </cell>
          <cell r="AH25">
            <v>45</v>
          </cell>
          <cell r="AI25">
            <v>25</v>
          </cell>
          <cell r="AJ25">
            <v>20</v>
          </cell>
          <cell r="AK25">
            <v>25</v>
          </cell>
          <cell r="AL25">
            <v>28</v>
          </cell>
          <cell r="AM25">
            <v>98</v>
          </cell>
          <cell r="AN25">
            <v>361.09199999999998</v>
          </cell>
          <cell r="AO25">
            <v>361.09199999999998</v>
          </cell>
          <cell r="AP25">
            <v>383.89507666666663</v>
          </cell>
          <cell r="AQ25">
            <v>1156.6411999999998</v>
          </cell>
          <cell r="AR25">
            <v>1662.3304499999997</v>
          </cell>
          <cell r="AS25">
            <v>2062.25</v>
          </cell>
          <cell r="AT25">
            <v>2082.3249999999998</v>
          </cell>
        </row>
        <row r="26">
          <cell r="AP26">
            <v>6.3150323647897633E-2</v>
          </cell>
          <cell r="AQ26">
            <v>2.0129096992934432</v>
          </cell>
          <cell r="AR26">
            <v>0.43720494307136915</v>
          </cell>
          <cell r="AS26">
            <v>0.24057764808435067</v>
          </cell>
          <cell r="AT26">
            <v>9.7345132743362761E-3</v>
          </cell>
        </row>
        <row r="28">
          <cell r="AC28">
            <v>-0.20771042782975158</v>
          </cell>
          <cell r="AH28">
            <v>-0.35149289939094031</v>
          </cell>
          <cell r="AN28">
            <v>-0.14809124216995628</v>
          </cell>
          <cell r="AO28">
            <v>-0.14809124216995628</v>
          </cell>
          <cell r="AP28">
            <v>0.1333333333333333</v>
          </cell>
          <cell r="AQ28">
            <v>8.5068877717568769E-2</v>
          </cell>
          <cell r="AR28">
            <v>9.9277978339349371E-3</v>
          </cell>
          <cell r="AS28">
            <v>9.8302055406613853E-3</v>
          </cell>
          <cell r="AT28">
            <v>9.7345132743362761E-3</v>
          </cell>
        </row>
        <row r="29">
          <cell r="AQ29">
            <v>1.7766990291262132</v>
          </cell>
          <cell r="AR29">
            <v>0.42307692307692335</v>
          </cell>
          <cell r="AS29">
            <v>0.22850122850122867</v>
          </cell>
          <cell r="AT29">
            <v>0</v>
          </cell>
        </row>
        <row r="31">
          <cell r="B31">
            <v>1510</v>
          </cell>
          <cell r="C31">
            <v>2059</v>
          </cell>
          <cell r="D31">
            <v>3053</v>
          </cell>
          <cell r="E31">
            <v>3532</v>
          </cell>
          <cell r="F31">
            <v>2849</v>
          </cell>
          <cell r="G31">
            <v>2974</v>
          </cell>
          <cell r="H31">
            <v>3731</v>
          </cell>
          <cell r="I31">
            <v>4554</v>
          </cell>
          <cell r="J31">
            <v>1341</v>
          </cell>
          <cell r="K31">
            <v>1394</v>
          </cell>
          <cell r="L31">
            <v>1279</v>
          </cell>
          <cell r="M31">
            <v>1198</v>
          </cell>
          <cell r="N31">
            <v>5212</v>
          </cell>
          <cell r="O31">
            <v>1114</v>
          </cell>
          <cell r="P31">
            <v>1210</v>
          </cell>
          <cell r="Q31">
            <v>1255</v>
          </cell>
          <cell r="R31">
            <v>1436</v>
          </cell>
          <cell r="S31">
            <v>5015</v>
          </cell>
          <cell r="T31">
            <v>1216</v>
          </cell>
          <cell r="U31">
            <v>1447</v>
          </cell>
          <cell r="V31">
            <v>1346</v>
          </cell>
          <cell r="W31">
            <v>1395</v>
          </cell>
          <cell r="X31">
            <v>5404</v>
          </cell>
          <cell r="Y31">
            <v>1318</v>
          </cell>
          <cell r="Z31">
            <v>1378</v>
          </cell>
          <cell r="AA31">
            <v>1391</v>
          </cell>
          <cell r="AB31">
            <v>1552</v>
          </cell>
          <cell r="AC31">
            <v>5639</v>
          </cell>
          <cell r="AD31">
            <v>1297</v>
          </cell>
          <cell r="AE31">
            <v>1309</v>
          </cell>
          <cell r="AF31">
            <v>1459</v>
          </cell>
          <cell r="AG31">
            <v>1518</v>
          </cell>
          <cell r="AH31">
            <v>5583</v>
          </cell>
          <cell r="AI31">
            <v>1294</v>
          </cell>
          <cell r="AJ31">
            <v>1309</v>
          </cell>
          <cell r="AK31">
            <v>1264</v>
          </cell>
          <cell r="AL31">
            <v>1425</v>
          </cell>
          <cell r="AM31">
            <v>5292</v>
          </cell>
          <cell r="AN31">
            <v>6120.1980000000003</v>
          </cell>
          <cell r="AO31">
            <v>5292</v>
          </cell>
          <cell r="AP31">
            <v>5397.84</v>
          </cell>
          <cell r="AQ31">
            <v>5721.7104000000008</v>
          </cell>
          <cell r="AR31">
            <v>6065.0130240000008</v>
          </cell>
          <cell r="AS31">
            <v>6428.9138054400009</v>
          </cell>
          <cell r="AT31">
            <v>6814.648633766401</v>
          </cell>
        </row>
        <row r="32">
          <cell r="C32">
            <v>0.36357615894039741</v>
          </cell>
          <cell r="D32">
            <v>0.48275862068965525</v>
          </cell>
          <cell r="E32">
            <v>0.15689485751719623</v>
          </cell>
          <cell r="F32">
            <v>-0.19337485843714608</v>
          </cell>
          <cell r="G32">
            <v>4.3875043875043929E-2</v>
          </cell>
          <cell r="H32">
            <v>0.25453934095494279</v>
          </cell>
          <cell r="I32">
            <v>0.22058429375502553</v>
          </cell>
          <cell r="N32">
            <v>0.14448836187966618</v>
          </cell>
          <cell r="O32">
            <v>-0.16927665920954515</v>
          </cell>
          <cell r="P32">
            <v>-0.13199426111908175</v>
          </cell>
          <cell r="Q32">
            <v>-1.8764659890539437E-2</v>
          </cell>
          <cell r="R32">
            <v>0.19866444073455769</v>
          </cell>
          <cell r="S32">
            <v>-3.7797390636991612E-2</v>
          </cell>
          <cell r="T32">
            <v>9.1561938958707456E-2</v>
          </cell>
          <cell r="U32">
            <v>0.1958677685950414</v>
          </cell>
          <cell r="V32">
            <v>7.2509960159362619E-2</v>
          </cell>
          <cell r="W32">
            <v>-2.8551532033426197E-2</v>
          </cell>
          <cell r="X32">
            <v>7.7567298105682969E-2</v>
          </cell>
          <cell r="Y32">
            <v>9.468438538205981E-2</v>
          </cell>
          <cell r="Z32">
            <v>-3.8381018841591064E-2</v>
          </cell>
          <cell r="AA32">
            <v>4.5078888054094657E-2</v>
          </cell>
          <cell r="AB32">
            <v>9.9150141643059575E-2</v>
          </cell>
          <cell r="AC32">
            <v>4.814126394052054E-2</v>
          </cell>
          <cell r="AD32">
            <v>6.6611842105263053E-2</v>
          </cell>
          <cell r="AE32">
            <v>-9.5369730476848602E-2</v>
          </cell>
          <cell r="AF32">
            <v>8.395245170876664E-2</v>
          </cell>
          <cell r="AG32">
            <v>8.8172043010752654E-2</v>
          </cell>
          <cell r="AH32">
            <v>3.3123612139156267E-2</v>
          </cell>
          <cell r="AI32">
            <v>6.414473684210531E-2</v>
          </cell>
          <cell r="AJ32">
            <v>1.1591962905718622E-2</v>
          </cell>
          <cell r="AK32">
            <v>-3.4377387318563768E-2</v>
          </cell>
          <cell r="AL32">
            <v>0.12737341772151889</v>
          </cell>
          <cell r="AM32">
            <v>-2.0725388601036232E-2</v>
          </cell>
          <cell r="AN32">
            <v>0.1565</v>
          </cell>
          <cell r="AO32">
            <v>0</v>
          </cell>
          <cell r="AP32">
            <v>0.02</v>
          </cell>
          <cell r="AQ32">
            <v>0.06</v>
          </cell>
          <cell r="AR32">
            <v>0.06</v>
          </cell>
          <cell r="AS32">
            <v>0.06</v>
          </cell>
          <cell r="AT32">
            <v>0.06</v>
          </cell>
        </row>
        <row r="34">
          <cell r="B34">
            <v>161</v>
          </cell>
          <cell r="C34">
            <v>155.80000000000001</v>
          </cell>
          <cell r="D34">
            <v>206</v>
          </cell>
          <cell r="E34">
            <v>241</v>
          </cell>
          <cell r="F34">
            <v>250</v>
          </cell>
          <cell r="G34">
            <v>280.5</v>
          </cell>
          <cell r="H34">
            <v>279.7</v>
          </cell>
          <cell r="I34">
            <v>235.60000000000002</v>
          </cell>
          <cell r="N34">
            <v>253.29999999999998</v>
          </cell>
          <cell r="S34">
            <v>279</v>
          </cell>
          <cell r="X34">
            <v>250.39999999999998</v>
          </cell>
          <cell r="AC34">
            <v>256.95632467532465</v>
          </cell>
          <cell r="AH34">
            <v>260.06477168007586</v>
          </cell>
          <cell r="AN34">
            <v>264.90072702982104</v>
          </cell>
          <cell r="AP34">
            <v>269.02683232472305</v>
          </cell>
          <cell r="AQ34">
            <v>273.86058238656443</v>
          </cell>
          <cell r="AR34">
            <v>279.2592830300344</v>
          </cell>
          <cell r="AS34">
            <v>284.64428010500058</v>
          </cell>
          <cell r="AT34">
            <v>290.13379672591594</v>
          </cell>
        </row>
        <row r="35">
          <cell r="C35">
            <v>-3.2298136645962705E-2</v>
          </cell>
          <cell r="D35">
            <v>0.3222079589216944</v>
          </cell>
          <cell r="E35">
            <v>0.16990291262135915</v>
          </cell>
          <cell r="F35">
            <v>3.7344398340249052E-2</v>
          </cell>
          <cell r="G35">
            <v>0.12200000000000011</v>
          </cell>
          <cell r="H35">
            <v>-2.8520499108735109E-3</v>
          </cell>
          <cell r="I35">
            <v>-0.15766893099749724</v>
          </cell>
          <cell r="N35">
            <v>7.5127334465195039E-2</v>
          </cell>
          <cell r="S35">
            <v>0.10146071851559424</v>
          </cell>
          <cell r="X35">
            <v>-0.1025089605734768</v>
          </cell>
          <cell r="AC35">
            <v>2.6183405252893976E-2</v>
          </cell>
          <cell r="AH35">
            <v>3.8597330990718381E-2</v>
          </cell>
          <cell r="AN35">
            <v>1.8595195798738251E-2</v>
          </cell>
          <cell r="AP35">
            <v>1.5576043679327078E-2</v>
          </cell>
          <cell r="AQ35">
            <v>1.7967538851317633E-2</v>
          </cell>
          <cell r="AR35">
            <v>1.9713317617390702E-2</v>
          </cell>
          <cell r="AS35">
            <v>1.9283144383017703E-2</v>
          </cell>
          <cell r="AT35">
            <v>1.9285532872434175E-2</v>
          </cell>
        </row>
        <row r="37">
          <cell r="B37">
            <v>123</v>
          </cell>
          <cell r="C37">
            <v>118</v>
          </cell>
          <cell r="D37">
            <v>172</v>
          </cell>
          <cell r="E37">
            <v>203</v>
          </cell>
          <cell r="F37">
            <v>220</v>
          </cell>
          <cell r="G37">
            <v>256.89999999999998</v>
          </cell>
          <cell r="H37">
            <v>233.7</v>
          </cell>
          <cell r="I37">
            <v>193.8</v>
          </cell>
          <cell r="N37">
            <v>230.9</v>
          </cell>
          <cell r="S37">
            <v>228</v>
          </cell>
          <cell r="X37">
            <v>219.2</v>
          </cell>
          <cell r="AC37">
            <v>229.29885714285714</v>
          </cell>
          <cell r="AH37">
            <v>231.27902184136272</v>
          </cell>
          <cell r="AN37">
            <v>235.99105444665062</v>
          </cell>
          <cell r="AP37">
            <v>240.7344746410283</v>
          </cell>
          <cell r="AQ37">
            <v>245.54916413384885</v>
          </cell>
          <cell r="AR37">
            <v>250.43607396906171</v>
          </cell>
          <cell r="AS37">
            <v>255.39616708456546</v>
          </cell>
          <cell r="AT37">
            <v>260.45449893750248</v>
          </cell>
        </row>
        <row r="38">
          <cell r="C38">
            <v>-4.065040650406504E-2</v>
          </cell>
          <cell r="D38">
            <v>0.45762711864406769</v>
          </cell>
          <cell r="E38">
            <v>0.18023255813953498</v>
          </cell>
          <cell r="F38">
            <v>8.3743842364532028E-2</v>
          </cell>
          <cell r="G38">
            <v>0.16772727272727272</v>
          </cell>
          <cell r="H38">
            <v>-9.0307512650836919E-2</v>
          </cell>
          <cell r="I38">
            <v>-0.1707317073170731</v>
          </cell>
          <cell r="N38">
            <v>0.19143446852425172</v>
          </cell>
          <cell r="S38">
            <v>-1.2559549588566532E-2</v>
          </cell>
          <cell r="X38">
            <v>-3.8596491228070184E-2</v>
          </cell>
          <cell r="AC38">
            <v>4.6071428571428541E-2</v>
          </cell>
          <cell r="AH38">
            <v>5.5105026648552657E-2</v>
          </cell>
          <cell r="AN38">
            <v>2.0373800303081335E-2</v>
          </cell>
          <cell r="AP38">
            <v>2.0100000000000007E-2</v>
          </cell>
          <cell r="AQ38">
            <v>2.0000000000000018E-2</v>
          </cell>
          <cell r="AR38">
            <v>1.990196078431361E-2</v>
          </cell>
          <cell r="AS38">
            <v>1.9805825242718456E-2</v>
          </cell>
          <cell r="AT38">
            <v>1.9805825242718456E-2</v>
          </cell>
        </row>
        <row r="40">
          <cell r="B40">
            <v>11.92</v>
          </cell>
          <cell r="C40">
            <v>11.990322580645161</v>
          </cell>
          <cell r="D40">
            <v>13.716455696202532</v>
          </cell>
          <cell r="E40">
            <v>14.5</v>
          </cell>
          <cell r="F40">
            <v>18.333333333333332</v>
          </cell>
          <cell r="G40">
            <v>25.689999999999998</v>
          </cell>
          <cell r="H40">
            <v>21.923076923076923</v>
          </cell>
          <cell r="I40">
            <v>18.095238095238095</v>
          </cell>
          <cell r="N40">
            <v>21.783018867924529</v>
          </cell>
          <cell r="S40">
            <v>24</v>
          </cell>
          <cell r="X40">
            <v>23.826086956521738</v>
          </cell>
          <cell r="AC40">
            <v>24.65</v>
          </cell>
          <cell r="AH40">
            <v>24.64610207175647</v>
          </cell>
          <cell r="AN40">
            <v>24.899244389718611</v>
          </cell>
          <cell r="AP40">
            <v>25.148236833615798</v>
          </cell>
          <cell r="AQ40">
            <v>25.397229277512984</v>
          </cell>
          <cell r="AR40">
            <v>25.646221721410171</v>
          </cell>
          <cell r="AS40">
            <v>25.895214165307358</v>
          </cell>
          <cell r="AT40">
            <v>26.146624011572477</v>
          </cell>
        </row>
        <row r="41">
          <cell r="B41">
            <v>-3.0303030303030276E-2</v>
          </cell>
          <cell r="C41">
            <v>5.8995453561376809E-3</v>
          </cell>
          <cell r="D41">
            <v>0.14396052349281274</v>
          </cell>
          <cell r="E41">
            <v>5.7124400147655852E-2</v>
          </cell>
          <cell r="F41">
            <v>0.26436781609195403</v>
          </cell>
          <cell r="G41">
            <v>0.40127272727272723</v>
          </cell>
          <cell r="H41">
            <v>-0.14662993682067238</v>
          </cell>
          <cell r="I41">
            <v>-0.17460317460317465</v>
          </cell>
          <cell r="N41">
            <v>0.20379841112214514</v>
          </cell>
          <cell r="S41">
            <v>0.10177566045907316</v>
          </cell>
          <cell r="X41">
            <v>-7.2463768115942351E-3</v>
          </cell>
          <cell r="AC41">
            <v>3.5714285714285809E-2</v>
          </cell>
          <cell r="AH41">
            <v>3.4416692792698544E-2</v>
          </cell>
          <cell r="AN41">
            <v>1.0271089408991463E-2</v>
          </cell>
          <cell r="AP41">
            <v>1.0000000000000009E-2</v>
          </cell>
          <cell r="AQ41">
            <v>9.9009900990099098E-3</v>
          </cell>
          <cell r="AR41">
            <v>9.8039215686274161E-3</v>
          </cell>
          <cell r="AS41">
            <v>9.7087378640776656E-3</v>
          </cell>
          <cell r="AT41">
            <v>9.7087378640776656E-3</v>
          </cell>
        </row>
        <row r="42">
          <cell r="B42">
            <v>6.97</v>
          </cell>
          <cell r="C42">
            <v>9.8412698412698418</v>
          </cell>
          <cell r="D42">
            <v>12.53968253968254</v>
          </cell>
          <cell r="E42">
            <v>14</v>
          </cell>
          <cell r="F42">
            <v>12</v>
          </cell>
          <cell r="G42">
            <v>10</v>
          </cell>
          <cell r="H42">
            <v>10.66</v>
          </cell>
          <cell r="I42">
            <v>10.71</v>
          </cell>
          <cell r="N42">
            <v>10.6</v>
          </cell>
          <cell r="S42">
            <v>9.5</v>
          </cell>
          <cell r="X42">
            <v>9.1999999999999993</v>
          </cell>
          <cell r="AC42">
            <v>9.2919999999999998</v>
          </cell>
          <cell r="AH42">
            <v>9.3839999999999986</v>
          </cell>
          <cell r="AN42">
            <v>9.4778399999999987</v>
          </cell>
          <cell r="AP42">
            <v>9.5726183999999996</v>
          </cell>
          <cell r="AQ42">
            <v>9.6683445839999997</v>
          </cell>
          <cell r="AR42">
            <v>9.7650280298399998</v>
          </cell>
          <cell r="AS42">
            <v>9.8626783101383992</v>
          </cell>
          <cell r="AT42">
            <v>9.9613050932397833</v>
          </cell>
        </row>
        <row r="43">
          <cell r="B43">
            <v>0.16595192978956819</v>
          </cell>
          <cell r="C43">
            <v>0.41194689257816952</v>
          </cell>
          <cell r="D43">
            <v>0.27419354838709675</v>
          </cell>
          <cell r="E43">
            <v>0.1164556962025316</v>
          </cell>
          <cell r="F43">
            <v>-0.1428571428571429</v>
          </cell>
          <cell r="G43">
            <v>-0.16666666666666663</v>
          </cell>
          <cell r="H43">
            <v>6.6000000000000059E-2</v>
          </cell>
          <cell r="I43">
            <v>4.6904315196998336E-3</v>
          </cell>
          <cell r="N43">
            <v>-1.0270774976657404E-2</v>
          </cell>
          <cell r="S43">
            <v>-0.10377358490566035</v>
          </cell>
          <cell r="X43">
            <v>-3.1578947368421151E-2</v>
          </cell>
          <cell r="AC43">
            <v>0.01</v>
          </cell>
          <cell r="AH43">
            <v>0.02</v>
          </cell>
          <cell r="AN43">
            <v>0.01</v>
          </cell>
          <cell r="AP43">
            <v>0.01</v>
          </cell>
          <cell r="AQ43">
            <v>0.01</v>
          </cell>
          <cell r="AR43">
            <v>0.01</v>
          </cell>
          <cell r="AS43">
            <v>0.01</v>
          </cell>
          <cell r="AT43">
            <v>0.01</v>
          </cell>
        </row>
        <row r="45">
          <cell r="B45">
            <v>27</v>
          </cell>
          <cell r="C45">
            <v>24</v>
          </cell>
          <cell r="D45">
            <v>23</v>
          </cell>
          <cell r="E45">
            <v>26</v>
          </cell>
          <cell r="F45">
            <v>14</v>
          </cell>
          <cell r="G45">
            <v>11.6</v>
          </cell>
          <cell r="H45">
            <v>34.9</v>
          </cell>
          <cell r="I45">
            <v>31.5</v>
          </cell>
          <cell r="N45">
            <v>10.7</v>
          </cell>
          <cell r="S45">
            <v>40</v>
          </cell>
          <cell r="X45">
            <v>17.100000000000001</v>
          </cell>
          <cell r="AC45">
            <v>12.824999999999999</v>
          </cell>
          <cell r="AH45">
            <v>14.346063743496986</v>
          </cell>
          <cell r="AN45">
            <v>13.009379253761955</v>
          </cell>
          <cell r="AP45">
            <v>12.044516959107941</v>
          </cell>
          <cell r="AQ45">
            <v>11.716030132950452</v>
          </cell>
          <cell r="AR45">
            <v>11.880273546029196</v>
          </cell>
          <cell r="AS45">
            <v>12.044516959107941</v>
          </cell>
          <cell r="AT45">
            <v>12.211031018450448</v>
          </cell>
        </row>
        <row r="46">
          <cell r="C46">
            <v>-0.11111111111111116</v>
          </cell>
          <cell r="D46">
            <v>-4.166666666666663E-2</v>
          </cell>
          <cell r="E46">
            <v>0.13043478260869557</v>
          </cell>
          <cell r="F46">
            <v>-0.46153846153846156</v>
          </cell>
          <cell r="G46">
            <v>-0.17142857142857149</v>
          </cell>
          <cell r="H46">
            <v>2.0086206896551726</v>
          </cell>
          <cell r="I46">
            <v>-9.7421203438395332E-2</v>
          </cell>
          <cell r="N46">
            <v>-0.66031746031746041</v>
          </cell>
          <cell r="S46">
            <v>2.7383177570093462</v>
          </cell>
          <cell r="X46">
            <v>-0.57250000000000001</v>
          </cell>
          <cell r="AC46">
            <v>-0.25</v>
          </cell>
          <cell r="AH46">
            <v>-0.16104890388906523</v>
          </cell>
          <cell r="AN46">
            <v>-9.3174302974984635E-2</v>
          </cell>
          <cell r="AP46">
            <v>-7.4166666666666825E-2</v>
          </cell>
          <cell r="AQ46">
            <v>-2.7272727272727226E-2</v>
          </cell>
          <cell r="AR46">
            <v>1.4018691588784993E-2</v>
          </cell>
          <cell r="AS46">
            <v>1.3824884792626779E-2</v>
          </cell>
          <cell r="AT46">
            <v>1.3824884792626779E-2</v>
          </cell>
        </row>
        <row r="48">
          <cell r="B48">
            <v>1.0718539102818578</v>
          </cell>
          <cell r="C48">
            <v>1.2244897959183672</v>
          </cell>
          <cell r="D48">
            <v>1.0454545454545454</v>
          </cell>
          <cell r="E48">
            <v>0.76470588235294112</v>
          </cell>
          <cell r="F48">
            <v>0.77777777777777779</v>
          </cell>
          <cell r="G48">
            <v>0.75324675324675316</v>
          </cell>
          <cell r="H48">
            <v>0.56290322580645158</v>
          </cell>
          <cell r="I48">
            <v>0.78749999999999998</v>
          </cell>
          <cell r="N48">
            <v>1.3374999999999999</v>
          </cell>
          <cell r="S48">
            <v>1.1111111111111112</v>
          </cell>
          <cell r="X48">
            <v>1.8586956521739133</v>
          </cell>
          <cell r="AC48">
            <v>1.394021739130435</v>
          </cell>
          <cell r="AH48">
            <v>1.3559606562851596</v>
          </cell>
          <cell r="AN48">
            <v>1.2055097718375365</v>
          </cell>
          <cell r="AP48">
            <v>1.1050506241844085</v>
          </cell>
          <cell r="AQ48">
            <v>1.0749128798884702</v>
          </cell>
          <cell r="AR48">
            <v>1.0899817520364394</v>
          </cell>
          <cell r="AS48">
            <v>1.1050506241844087</v>
          </cell>
          <cell r="AT48">
            <v>1.1203278217537784</v>
          </cell>
        </row>
        <row r="49">
          <cell r="B49">
            <v>-0.37209302325581395</v>
          </cell>
          <cell r="C49">
            <v>0.14240362811791374</v>
          </cell>
          <cell r="D49">
            <v>-0.14621212121212113</v>
          </cell>
          <cell r="E49">
            <v>-0.26854219948849112</v>
          </cell>
          <cell r="F49">
            <v>1.7094017094017255E-2</v>
          </cell>
          <cell r="G49">
            <v>-3.1539888682745931E-2</v>
          </cell>
          <cell r="H49">
            <v>-0.25269744160177976</v>
          </cell>
          <cell r="I49">
            <v>0.39899713467048725</v>
          </cell>
          <cell r="N49">
            <v>0.69841269841269837</v>
          </cell>
          <cell r="S49">
            <v>-0.19463087248322197</v>
          </cell>
          <cell r="X49">
            <v>0.33333333333332993</v>
          </cell>
          <cell r="AC49">
            <v>-0.25</v>
          </cell>
          <cell r="AH49">
            <v>-0.27047730772962186</v>
          </cell>
          <cell r="AN49">
            <v>-0.11095519899508299</v>
          </cell>
          <cell r="AP49">
            <v>-8.333333333333337E-2</v>
          </cell>
          <cell r="AQ49">
            <v>-2.7272727272727226E-2</v>
          </cell>
          <cell r="AR49">
            <v>1.4018691588784993E-2</v>
          </cell>
          <cell r="AS49">
            <v>1.3824884792626779E-2</v>
          </cell>
          <cell r="AT49">
            <v>1.3824884792626779E-2</v>
          </cell>
        </row>
        <row r="50">
          <cell r="B50">
            <v>12.595000000000001</v>
          </cell>
          <cell r="C50">
            <v>9.8000000000000007</v>
          </cell>
          <cell r="D50">
            <v>11</v>
          </cell>
          <cell r="E50">
            <v>17</v>
          </cell>
          <cell r="F50">
            <v>9</v>
          </cell>
          <cell r="G50">
            <v>7.7</v>
          </cell>
          <cell r="H50">
            <v>31</v>
          </cell>
          <cell r="I50">
            <v>20</v>
          </cell>
          <cell r="N50">
            <v>4</v>
          </cell>
          <cell r="S50">
            <v>18</v>
          </cell>
          <cell r="X50">
            <v>4.5999999999999996</v>
          </cell>
          <cell r="AC50">
            <v>4.5999999999999996</v>
          </cell>
          <cell r="AH50">
            <v>5.2899999999999991</v>
          </cell>
          <cell r="AN50">
            <v>5.3957999999999995</v>
          </cell>
          <cell r="AP50">
            <v>5.4497579999999992</v>
          </cell>
          <cell r="AQ50">
            <v>5.4497579999999992</v>
          </cell>
          <cell r="AR50">
            <v>5.4497579999999992</v>
          </cell>
          <cell r="AS50">
            <v>5.4497579999999992</v>
          </cell>
          <cell r="AT50">
            <v>5.4497579999999992</v>
          </cell>
        </row>
        <row r="51">
          <cell r="B51">
            <v>-0.34375</v>
          </cell>
          <cell r="C51">
            <v>-0.22191345772131799</v>
          </cell>
          <cell r="D51">
            <v>0.12244897959183665</v>
          </cell>
          <cell r="E51">
            <v>0.54545454545454541</v>
          </cell>
          <cell r="F51">
            <v>-0.47058823529411764</v>
          </cell>
          <cell r="G51">
            <v>-0.14444444444444438</v>
          </cell>
          <cell r="H51">
            <v>3.0259740259740262</v>
          </cell>
          <cell r="I51">
            <v>-0.35483870967741937</v>
          </cell>
          <cell r="N51">
            <v>-0.8</v>
          </cell>
          <cell r="S51">
            <v>3.5</v>
          </cell>
          <cell r="X51">
            <v>-0.74444444444444446</v>
          </cell>
          <cell r="AC51">
            <v>0</v>
          </cell>
          <cell r="AH51">
            <v>0.15</v>
          </cell>
          <cell r="AN51">
            <v>0.02</v>
          </cell>
          <cell r="AP51">
            <v>0.01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3">
          <cell r="B53">
            <v>11</v>
          </cell>
          <cell r="C53">
            <v>13.8</v>
          </cell>
          <cell r="D53">
            <v>11</v>
          </cell>
          <cell r="E53">
            <v>12</v>
          </cell>
          <cell r="F53">
            <v>16</v>
          </cell>
          <cell r="G53">
            <v>12</v>
          </cell>
          <cell r="H53">
            <v>11.1</v>
          </cell>
          <cell r="I53">
            <v>10.3</v>
          </cell>
          <cell r="N53">
            <v>11.7</v>
          </cell>
          <cell r="S53">
            <v>11</v>
          </cell>
          <cell r="X53">
            <v>14.1</v>
          </cell>
          <cell r="AC53">
            <v>14.832467532467504</v>
          </cell>
          <cell r="AH53">
            <v>14.439686095216151</v>
          </cell>
          <cell r="AN53">
            <v>15.900293329408479</v>
          </cell>
          <cell r="AP53">
            <v>16.247840724586805</v>
          </cell>
          <cell r="AQ53">
            <v>16.595388119765133</v>
          </cell>
          <cell r="AR53">
            <v>16.942935514943461</v>
          </cell>
          <cell r="AS53">
            <v>17.203596061327204</v>
          </cell>
          <cell r="AT53">
            <v>17.468266769963005</v>
          </cell>
        </row>
        <row r="54">
          <cell r="C54">
            <v>0.25454545454545463</v>
          </cell>
          <cell r="D54">
            <v>-0.20289855072463769</v>
          </cell>
          <cell r="E54">
            <v>9.0909090909090828E-2</v>
          </cell>
          <cell r="F54">
            <v>0.33333333333333326</v>
          </cell>
          <cell r="G54">
            <v>-0.25</v>
          </cell>
          <cell r="H54">
            <v>-7.5000000000000067E-2</v>
          </cell>
          <cell r="I54">
            <v>-7.2072072072072002E-2</v>
          </cell>
          <cell r="N54">
            <v>0.13592233009708732</v>
          </cell>
          <cell r="S54">
            <v>-5.9829059829059728E-2</v>
          </cell>
          <cell r="X54">
            <v>0.28181818181818175</v>
          </cell>
          <cell r="AC54">
            <v>5.1948051948049967E-2</v>
          </cell>
          <cell r="AH54">
            <v>2.4091212426677444E-2</v>
          </cell>
          <cell r="AN54">
            <v>0.10115228437522794</v>
          </cell>
          <cell r="AP54">
            <v>2.1857923497267784E-2</v>
          </cell>
          <cell r="AQ54">
            <v>2.1390374331550888E-2</v>
          </cell>
          <cell r="AR54">
            <v>2.0942408376963373E-2</v>
          </cell>
          <cell r="AS54">
            <v>1.538461538461533E-2</v>
          </cell>
          <cell r="AT54">
            <v>1.538461538461533E-2</v>
          </cell>
        </row>
        <row r="56">
          <cell r="B56">
            <v>2.42</v>
          </cell>
          <cell r="C56">
            <v>1.1367380560131797</v>
          </cell>
          <cell r="D56">
            <v>0.859375</v>
          </cell>
          <cell r="E56">
            <v>0.66666666666666663</v>
          </cell>
          <cell r="F56">
            <v>0.8</v>
          </cell>
          <cell r="G56">
            <v>0.7142857142857143</v>
          </cell>
          <cell r="H56">
            <v>0.59677419354838701</v>
          </cell>
          <cell r="I56">
            <v>0.60588235294117654</v>
          </cell>
          <cell r="N56">
            <v>0.91406249999999989</v>
          </cell>
          <cell r="S56">
            <v>0.7857142857142857</v>
          </cell>
          <cell r="X56">
            <v>0.81976744186046513</v>
          </cell>
          <cell r="AC56">
            <v>0.86235276351555257</v>
          </cell>
          <cell r="AH56">
            <v>0.8837017194134732</v>
          </cell>
          <cell r="AN56">
            <v>0.9267525400366311</v>
          </cell>
          <cell r="AP56">
            <v>0.94700942615765038</v>
          </cell>
          <cell r="AQ56">
            <v>0.96726631227866977</v>
          </cell>
          <cell r="AR56">
            <v>0.98752319839968905</v>
          </cell>
          <cell r="AS56">
            <v>1.0027158629904533</v>
          </cell>
          <cell r="AT56">
            <v>1.0181422608826141</v>
          </cell>
        </row>
        <row r="57">
          <cell r="B57">
            <v>-6.1776061776061653E-2</v>
          </cell>
          <cell r="C57">
            <v>-0.53027353057306625</v>
          </cell>
          <cell r="D57">
            <v>-0.24399909420289867</v>
          </cell>
          <cell r="E57">
            <v>-0.22424242424242424</v>
          </cell>
          <cell r="F57">
            <v>0.20000000000000018</v>
          </cell>
          <cell r="G57">
            <v>-0.10714285714285721</v>
          </cell>
          <cell r="H57">
            <v>-0.16451612903225821</v>
          </cell>
          <cell r="I57">
            <v>1.5262321144674296E-2</v>
          </cell>
          <cell r="N57">
            <v>0.50864684466019372</v>
          </cell>
          <cell r="S57">
            <v>-0.14041514041514036</v>
          </cell>
          <cell r="X57">
            <v>4.3340380549682811E-2</v>
          </cell>
          <cell r="AC57">
            <v>5.1948051948049967E-2</v>
          </cell>
          <cell r="AH57">
            <v>7.7990749922818292E-2</v>
          </cell>
          <cell r="AN57">
            <v>4.8716461309740833E-2</v>
          </cell>
          <cell r="AP57">
            <v>2.1857923497267784E-2</v>
          </cell>
          <cell r="AQ57">
            <v>2.1390374331550888E-2</v>
          </cell>
          <cell r="AR57">
            <v>2.0942408376963373E-2</v>
          </cell>
          <cell r="AS57">
            <v>1.538461538461533E-2</v>
          </cell>
          <cell r="AT57">
            <v>1.538461538461533E-2</v>
          </cell>
        </row>
        <row r="58">
          <cell r="B58">
            <v>6.93</v>
          </cell>
          <cell r="C58">
            <v>6.07</v>
          </cell>
          <cell r="D58">
            <v>6.4</v>
          </cell>
          <cell r="E58">
            <v>9</v>
          </cell>
          <cell r="F58">
            <v>10</v>
          </cell>
          <cell r="G58">
            <v>8.4</v>
          </cell>
          <cell r="H58">
            <v>9.3000000000000007</v>
          </cell>
          <cell r="I58">
            <v>8.5</v>
          </cell>
          <cell r="N58">
            <v>6.4</v>
          </cell>
          <cell r="S58">
            <v>7</v>
          </cell>
          <cell r="X58">
            <v>8.6</v>
          </cell>
          <cell r="AC58">
            <v>8.6</v>
          </cell>
          <cell r="AH58">
            <v>8.17</v>
          </cell>
          <cell r="AN58">
            <v>8.5785</v>
          </cell>
          <cell r="AP58">
            <v>8.5785</v>
          </cell>
          <cell r="AQ58">
            <v>8.5785</v>
          </cell>
          <cell r="AR58">
            <v>8.5785</v>
          </cell>
          <cell r="AS58">
            <v>8.5785</v>
          </cell>
          <cell r="AT58">
            <v>8.5785</v>
          </cell>
        </row>
        <row r="59">
          <cell r="B59">
            <v>4.5454545454545636E-2</v>
          </cell>
          <cell r="C59">
            <v>-0.12409812409812404</v>
          </cell>
          <cell r="D59">
            <v>5.4365733113673764E-2</v>
          </cell>
          <cell r="E59">
            <v>0.40625</v>
          </cell>
          <cell r="F59">
            <v>0.11111111111111116</v>
          </cell>
          <cell r="G59">
            <v>-0.15999999999999992</v>
          </cell>
          <cell r="H59">
            <v>0.10714285714285721</v>
          </cell>
          <cell r="I59">
            <v>-8.6021505376344121E-2</v>
          </cell>
          <cell r="N59">
            <v>-0.24705882352941178</v>
          </cell>
          <cell r="S59">
            <v>9.375E-2</v>
          </cell>
          <cell r="X59">
            <v>0.22857142857142843</v>
          </cell>
          <cell r="AC59">
            <v>0</v>
          </cell>
          <cell r="AH59">
            <v>-0.05</v>
          </cell>
          <cell r="AN59">
            <v>0.05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1">
          <cell r="B61">
            <v>1349</v>
          </cell>
          <cell r="C61">
            <v>1903.2</v>
          </cell>
          <cell r="D61">
            <v>2847</v>
          </cell>
          <cell r="E61">
            <v>3291</v>
          </cell>
          <cell r="F61">
            <v>2599</v>
          </cell>
          <cell r="G61">
            <v>2693.5</v>
          </cell>
          <cell r="H61">
            <v>3451.3</v>
          </cell>
          <cell r="I61">
            <v>4318.3999999999996</v>
          </cell>
          <cell r="J61">
            <v>1341</v>
          </cell>
          <cell r="K61">
            <v>1394</v>
          </cell>
          <cell r="L61">
            <v>1279</v>
          </cell>
          <cell r="M61">
            <v>1198</v>
          </cell>
          <cell r="N61">
            <v>4958.7</v>
          </cell>
          <cell r="S61">
            <v>4736</v>
          </cell>
          <cell r="X61">
            <v>5153.6000000000004</v>
          </cell>
          <cell r="AC61">
            <v>5382.043675324675</v>
          </cell>
          <cell r="AH61">
            <v>5322.9352283199241</v>
          </cell>
          <cell r="AN61">
            <v>5855.2972729701796</v>
          </cell>
          <cell r="AP61">
            <v>5128.8131676752773</v>
          </cell>
          <cell r="AQ61">
            <v>5447.8498176134362</v>
          </cell>
          <cell r="AR61">
            <v>5785.7537409699662</v>
          </cell>
          <cell r="AS61">
            <v>6144.2695253350003</v>
          </cell>
          <cell r="AT61">
            <v>6524.514837040485</v>
          </cell>
        </row>
        <row r="62">
          <cell r="C62">
            <v>0.41082283172720535</v>
          </cell>
          <cell r="D62">
            <v>0.49590163934426235</v>
          </cell>
          <cell r="E62">
            <v>0.15595363540569029</v>
          </cell>
          <cell r="F62">
            <v>-0.21027043451838345</v>
          </cell>
          <cell r="G62">
            <v>3.6360138514813345E-2</v>
          </cell>
          <cell r="H62">
            <v>0.28134397623909413</v>
          </cell>
          <cell r="I62">
            <v>0.25123866369194192</v>
          </cell>
          <cell r="N62">
            <v>0.14827250833642092</v>
          </cell>
          <cell r="S62">
            <v>-4.4910964567326128E-2</v>
          </cell>
          <cell r="X62">
            <v>8.8175675675675746E-2</v>
          </cell>
          <cell r="AC62">
            <v>4.9213130716756481E-2</v>
          </cell>
          <cell r="AH62">
            <v>3.2857658397998257E-2</v>
          </cell>
          <cell r="AN62">
            <v>0.10001287293858074</v>
          </cell>
          <cell r="AP62">
            <v>-0.12407296699495896</v>
          </cell>
          <cell r="AQ62">
            <v>6.2204771261490155E-2</v>
          </cell>
          <cell r="AR62">
            <v>6.2025190610808245E-2</v>
          </cell>
          <cell r="AS62">
            <v>6.196526855720097E-2</v>
          </cell>
          <cell r="AT62">
            <v>6.1886170542746921E-2</v>
          </cell>
        </row>
        <row r="63">
          <cell r="B63">
            <v>9.0461881294136084E-2</v>
          </cell>
          <cell r="C63">
            <v>0.22044848592893135</v>
          </cell>
          <cell r="D63">
            <v>9.4612617441259088E-3</v>
          </cell>
          <cell r="E63">
            <v>-2.0812412318413506E-2</v>
          </cell>
          <cell r="F63">
            <v>-4.4548810902422895E-2</v>
          </cell>
          <cell r="G63">
            <v>-1.4821473951445599E-2</v>
          </cell>
          <cell r="H63">
            <v>0.85141851333208796</v>
          </cell>
          <cell r="I63">
            <v>8.5247080359991873E-2</v>
          </cell>
          <cell r="N63">
            <v>7.6208174245711691E-2</v>
          </cell>
          <cell r="S63">
            <v>-3.5056026204699442E-2</v>
          </cell>
          <cell r="X63">
            <v>2.4318334021923998E-2</v>
          </cell>
          <cell r="AC63">
            <v>2.1677129341447866E-2</v>
          </cell>
          <cell r="AH63">
            <v>4.9501038575228606E-4</v>
          </cell>
          <cell r="AN63">
            <v>1.6357388909040541E-2</v>
          </cell>
          <cell r="AP63">
            <v>1.8491407804767324E-2</v>
          </cell>
          <cell r="AQ63">
            <v>1.8988943178072905E-2</v>
          </cell>
          <cell r="AR63">
            <v>1.9481509871038069E-2</v>
          </cell>
          <cell r="AS63">
            <v>1.930576597034844E-2</v>
          </cell>
          <cell r="AT63">
            <v>1.933601566286677E-2</v>
          </cell>
        </row>
        <row r="64">
          <cell r="B64">
            <v>-8.2957398920517789E-2</v>
          </cell>
          <cell r="C64">
            <v>0.15598720305951508</v>
          </cell>
          <cell r="D64">
            <v>0.48188117368632355</v>
          </cell>
          <cell r="E64">
            <v>0.18052317037905996</v>
          </cell>
          <cell r="F64">
            <v>-0.17344855028385542</v>
          </cell>
          <cell r="G64">
            <v>5.1951611929203168E-2</v>
          </cell>
          <cell r="H64">
            <v>-0.30791230237133305</v>
          </cell>
          <cell r="I64">
            <v>0.1529528034084997</v>
          </cell>
          <cell r="N64">
            <v>6.6961333146551727E-2</v>
          </cell>
          <cell r="S64">
            <v>-1.0212964307000472E-2</v>
          </cell>
          <cell r="X64">
            <v>6.2341304975983114E-2</v>
          </cell>
          <cell r="AC64">
            <v>2.6951764490468433E-2</v>
          </cell>
          <cell r="AH64">
            <v>3.2346636091436398E-2</v>
          </cell>
          <cell r="AN64">
            <v>8.2309121714888356E-2</v>
          </cell>
          <cell r="AP64">
            <v>-0.13997602111048357</v>
          </cell>
          <cell r="AQ64">
            <v>4.2410497555187998E-2</v>
          </cell>
          <cell r="AR64">
            <v>4.1730703625171062E-2</v>
          </cell>
          <cell r="AS64">
            <v>4.1851526804856265E-2</v>
          </cell>
          <cell r="AT64">
            <v>4.1743011358438054E-2</v>
          </cell>
        </row>
        <row r="66">
          <cell r="B66">
            <v>522.80759999999998</v>
          </cell>
          <cell r="C66">
            <v>747.70512000000008</v>
          </cell>
          <cell r="D66">
            <v>896</v>
          </cell>
          <cell r="E66">
            <v>914</v>
          </cell>
          <cell r="F66">
            <v>736</v>
          </cell>
          <cell r="G66">
            <v>667.1</v>
          </cell>
          <cell r="H66">
            <v>567.20000000000005</v>
          </cell>
          <cell r="I66">
            <v>753.1</v>
          </cell>
          <cell r="N66">
            <v>982.5</v>
          </cell>
          <cell r="S66">
            <v>774</v>
          </cell>
          <cell r="X66">
            <v>784</v>
          </cell>
          <cell r="AC66">
            <v>816.43130434782768</v>
          </cell>
          <cell r="AH66">
            <v>686.35790369473796</v>
          </cell>
          <cell r="AN66">
            <v>730.02978344048211</v>
          </cell>
          <cell r="AP66">
            <v>775.23162756583793</v>
          </cell>
          <cell r="AQ66">
            <v>821.94953354283189</v>
          </cell>
          <cell r="AR66">
            <v>861.69443503819411</v>
          </cell>
          <cell r="AS66">
            <v>902.15203961010934</v>
          </cell>
          <cell r="AT66">
            <v>944.50917805521817</v>
          </cell>
        </row>
        <row r="67">
          <cell r="C67">
            <v>0.43017262947210422</v>
          </cell>
          <cell r="D67">
            <v>0.19833337506101323</v>
          </cell>
          <cell r="E67">
            <v>2.0089285714285809E-2</v>
          </cell>
          <cell r="F67">
            <v>-0.19474835886214437</v>
          </cell>
          <cell r="G67">
            <v>-9.3614130434782616E-2</v>
          </cell>
          <cell r="H67">
            <v>-0.14975266077049909</v>
          </cell>
          <cell r="I67">
            <v>0.32775035260930885</v>
          </cell>
          <cell r="N67">
            <v>0.30460762182977019</v>
          </cell>
          <cell r="S67">
            <v>-0.21221374045801522</v>
          </cell>
          <cell r="X67">
            <v>1.2919896640826822E-2</v>
          </cell>
          <cell r="AC67">
            <v>4.136645962733132E-2</v>
          </cell>
          <cell r="AH67">
            <v>-0.12454349018528321</v>
          </cell>
          <cell r="AN67">
            <v>6.3628435704832453E-2</v>
          </cell>
          <cell r="AP67">
            <v>6.1917808219178028E-2</v>
          </cell>
          <cell r="AQ67">
            <v>6.0263157894736796E-2</v>
          </cell>
          <cell r="AR67">
            <v>4.8354430379746738E-2</v>
          </cell>
          <cell r="AS67">
            <v>4.6951219512195053E-2</v>
          </cell>
          <cell r="AT67">
            <v>4.6951219512195275E-2</v>
          </cell>
        </row>
        <row r="69">
          <cell r="B69">
            <v>1370.4</v>
          </cell>
          <cell r="C69">
            <v>2027.4</v>
          </cell>
          <cell r="D69">
            <v>1889.0997259118701</v>
          </cell>
          <cell r="E69">
            <v>1597.0644766730736</v>
          </cell>
          <cell r="F69">
            <v>1347.985347985348</v>
          </cell>
          <cell r="G69">
            <v>1141.9034577199589</v>
          </cell>
          <cell r="H69">
            <v>1116.9751870815282</v>
          </cell>
          <cell r="I69">
            <v>1293.7639580828036</v>
          </cell>
          <cell r="N69">
            <v>1782.7980402830701</v>
          </cell>
          <cell r="S69">
            <v>1493.0555555555557</v>
          </cell>
          <cell r="X69">
            <v>1590.26369168357</v>
          </cell>
          <cell r="AC69">
            <v>1639.6507628538702</v>
          </cell>
          <cell r="AH69">
            <v>1392.2067012063651</v>
          </cell>
          <cell r="AN69">
            <v>1451.7555252763832</v>
          </cell>
          <cell r="AP69">
            <v>1511.4167112466455</v>
          </cell>
          <cell r="AQ69">
            <v>1571.0778972169078</v>
          </cell>
          <cell r="AR69">
            <v>1630.7390831871701</v>
          </cell>
          <cell r="AS69">
            <v>1690.4002691574324</v>
          </cell>
          <cell r="AT69">
            <v>1752.24418144368</v>
          </cell>
        </row>
        <row r="70">
          <cell r="B70">
            <v>0.20175438596491246</v>
          </cell>
          <cell r="C70">
            <v>0.47942206654991248</v>
          </cell>
          <cell r="D70">
            <v>-6.8215583549437686E-2</v>
          </cell>
          <cell r="E70">
            <v>-0.15458964142183163</v>
          </cell>
          <cell r="F70">
            <v>-0.15596059666081552</v>
          </cell>
          <cell r="G70">
            <v>-0.15288140228926961</v>
          </cell>
          <cell r="H70">
            <v>-2.1830453765509183E-2</v>
          </cell>
          <cell r="I70">
            <v>0.1582745731919033</v>
          </cell>
          <cell r="N70">
            <v>0.37799328010725697</v>
          </cell>
          <cell r="S70">
            <v>-0.16252120441051732</v>
          </cell>
          <cell r="X70">
            <v>6.5106844662484065E-2</v>
          </cell>
          <cell r="AC70">
            <v>3.1055900621119958E-2</v>
          </cell>
          <cell r="AH70">
            <v>-0.12454349018528321</v>
          </cell>
          <cell r="AN70">
            <v>4.2772976181208122E-2</v>
          </cell>
          <cell r="AP70">
            <v>4.1095890410958846E-2</v>
          </cell>
          <cell r="AQ70">
            <v>3.9473684210526327E-2</v>
          </cell>
          <cell r="AR70">
            <v>3.7974683544303778E-2</v>
          </cell>
          <cell r="AS70">
            <v>3.6585365853658569E-2</v>
          </cell>
          <cell r="AT70">
            <v>3.6585365853658569E-2</v>
          </cell>
        </row>
        <row r="71">
          <cell r="B71">
            <v>381.5</v>
          </cell>
          <cell r="C71">
            <v>368.8</v>
          </cell>
          <cell r="D71">
            <v>474.3</v>
          </cell>
          <cell r="E71">
            <v>572.29999999999995</v>
          </cell>
          <cell r="F71">
            <v>546</v>
          </cell>
          <cell r="G71">
            <v>584.20000000000005</v>
          </cell>
          <cell r="H71">
            <v>507.8</v>
          </cell>
          <cell r="I71">
            <v>582.1</v>
          </cell>
          <cell r="N71">
            <v>551.1</v>
          </cell>
          <cell r="S71">
            <v>518.4</v>
          </cell>
          <cell r="X71">
            <v>493</v>
          </cell>
          <cell r="AC71">
            <v>497.93</v>
          </cell>
          <cell r="AH71">
            <v>493</v>
          </cell>
          <cell r="AN71">
            <v>502.86</v>
          </cell>
          <cell r="AP71">
            <v>512.91719999999998</v>
          </cell>
          <cell r="AQ71">
            <v>523.17554399999995</v>
          </cell>
          <cell r="AR71">
            <v>528.40729943999997</v>
          </cell>
          <cell r="AS71">
            <v>533.69137243440002</v>
          </cell>
          <cell r="AT71">
            <v>539.02828615874398</v>
          </cell>
        </row>
        <row r="72">
          <cell r="B72">
            <v>1.4897579143389184E-2</v>
          </cell>
          <cell r="C72">
            <v>-3.3289646133682793E-2</v>
          </cell>
          <cell r="D72">
            <v>0.28606290672451196</v>
          </cell>
          <cell r="E72">
            <v>0.20662028252161058</v>
          </cell>
          <cell r="F72">
            <v>-4.5954918748907891E-2</v>
          </cell>
          <cell r="G72">
            <v>6.9963369963369937E-2</v>
          </cell>
          <cell r="H72">
            <v>-0.13077713111947964</v>
          </cell>
          <cell r="I72">
            <v>0.14631744781410028</v>
          </cell>
          <cell r="N72">
            <v>-5.3255454389280144E-2</v>
          </cell>
          <cell r="S72">
            <v>-5.9335873707131226E-2</v>
          </cell>
          <cell r="X72">
            <v>-4.8996913580246826E-2</v>
          </cell>
          <cell r="AC72">
            <v>0.01</v>
          </cell>
          <cell r="AH72">
            <v>0</v>
          </cell>
          <cell r="AN72">
            <v>0.02</v>
          </cell>
          <cell r="AP72">
            <v>0.02</v>
          </cell>
          <cell r="AQ72">
            <v>0.02</v>
          </cell>
          <cell r="AR72">
            <v>0.01</v>
          </cell>
          <cell r="AS72">
            <v>0.01</v>
          </cell>
          <cell r="AT72">
            <v>0.01</v>
          </cell>
        </row>
        <row r="74">
          <cell r="B74">
            <v>44</v>
          </cell>
          <cell r="C74">
            <v>177.9</v>
          </cell>
          <cell r="D74">
            <v>239.6</v>
          </cell>
          <cell r="E74">
            <v>247.3</v>
          </cell>
          <cell r="F74">
            <v>329.8</v>
          </cell>
          <cell r="G74">
            <v>371.5</v>
          </cell>
          <cell r="H74">
            <v>465</v>
          </cell>
          <cell r="I74">
            <v>450.7</v>
          </cell>
          <cell r="N74">
            <v>777.5</v>
          </cell>
          <cell r="S74">
            <v>518</v>
          </cell>
          <cell r="X74">
            <v>721.5</v>
          </cell>
          <cell r="AC74">
            <v>765.36720000000014</v>
          </cell>
          <cell r="AH74">
            <v>790.204116</v>
          </cell>
          <cell r="AN74">
            <v>821.81228064000004</v>
          </cell>
          <cell r="AP74">
            <v>854.68477186560006</v>
          </cell>
          <cell r="AQ74">
            <v>888.8721627402241</v>
          </cell>
          <cell r="AR74">
            <v>924.42704924983309</v>
          </cell>
          <cell r="AS74">
            <v>961.40413121982647</v>
          </cell>
          <cell r="AT74">
            <v>999.86029646861959</v>
          </cell>
        </row>
        <row r="75">
          <cell r="C75">
            <v>3.043181818181818</v>
          </cell>
          <cell r="D75">
            <v>0.34682405845980879</v>
          </cell>
          <cell r="E75">
            <v>3.2136894824707829E-2</v>
          </cell>
          <cell r="F75">
            <v>0.33360291144359078</v>
          </cell>
          <cell r="G75">
            <v>0.12644026682838083</v>
          </cell>
          <cell r="H75">
            <v>0.25168236877523542</v>
          </cell>
          <cell r="I75">
            <v>-3.0752688172043019E-2</v>
          </cell>
          <cell r="N75">
            <v>0.72509429775904155</v>
          </cell>
          <cell r="S75">
            <v>-0.33376205787781354</v>
          </cell>
          <cell r="X75">
            <v>0.39285714285714279</v>
          </cell>
          <cell r="AC75">
            <v>6.0800000000000187E-2</v>
          </cell>
          <cell r="AH75">
            <v>9.5223999999999975E-2</v>
          </cell>
          <cell r="AN75">
            <v>4.0000000000000036E-2</v>
          </cell>
          <cell r="AP75">
            <v>4.0000000000000036E-2</v>
          </cell>
          <cell r="AQ75">
            <v>4.0000000000000036E-2</v>
          </cell>
          <cell r="AR75">
            <v>4.0000000000000036E-2</v>
          </cell>
          <cell r="AS75">
            <v>4.0000000000000036E-2</v>
          </cell>
          <cell r="AT75">
            <v>4.0000000000000036E-2</v>
          </cell>
        </row>
        <row r="77">
          <cell r="B77">
            <v>148.19999999999999</v>
          </cell>
          <cell r="C77">
            <v>196.7920353982301</v>
          </cell>
          <cell r="D77">
            <v>263.9347873981053</v>
          </cell>
          <cell r="E77">
            <v>294.72053390537479</v>
          </cell>
          <cell r="F77">
            <v>289.32362487937536</v>
          </cell>
          <cell r="G77">
            <v>306.41702408446054</v>
          </cell>
          <cell r="H77">
            <v>244.32534678436318</v>
          </cell>
          <cell r="I77">
            <v>333.38264664546193</v>
          </cell>
          <cell r="N77">
            <v>309.10825746431834</v>
          </cell>
          <cell r="S77">
            <v>243.42105263157896</v>
          </cell>
          <cell r="X77">
            <v>216.63413901816543</v>
          </cell>
          <cell r="AC77">
            <v>220.96682179852874</v>
          </cell>
          <cell r="AH77">
            <v>228.13741180003001</v>
          </cell>
          <cell r="AN77">
            <v>228.13741180003001</v>
          </cell>
          <cell r="AP77">
            <v>228.13741180003001</v>
          </cell>
          <cell r="AQ77">
            <v>228.13741180003001</v>
          </cell>
          <cell r="AR77">
            <v>228.13741180003001</v>
          </cell>
          <cell r="AS77">
            <v>228.13741180003001</v>
          </cell>
          <cell r="AT77">
            <v>228.13741180003001</v>
          </cell>
        </row>
        <row r="78">
          <cell r="B78">
            <v>8.7890625E-3</v>
          </cell>
          <cell r="C78">
            <v>0.32788148041990639</v>
          </cell>
          <cell r="D78">
            <v>0.34118632831864626</v>
          </cell>
          <cell r="E78">
            <v>0.11664148864482149</v>
          </cell>
          <cell r="F78">
            <v>-1.8311954564157351E-2</v>
          </cell>
          <cell r="G78">
            <v>5.9080551103324996E-2</v>
          </cell>
          <cell r="H78">
            <v>-0.20263781846201356</v>
          </cell>
          <cell r="I78">
            <v>0.36450290988310363</v>
          </cell>
          <cell r="N78">
            <v>-7.2812395682245401E-2</v>
          </cell>
          <cell r="S78">
            <v>-0.21250550008461655</v>
          </cell>
          <cell r="X78">
            <v>1.7000000000000001E-2</v>
          </cell>
          <cell r="AC78">
            <v>0.02</v>
          </cell>
          <cell r="AH78">
            <v>5.3100000000000001E-2</v>
          </cell>
          <cell r="AN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B79">
            <v>1033</v>
          </cell>
          <cell r="C79">
            <v>904</v>
          </cell>
          <cell r="D79">
            <v>907.8</v>
          </cell>
          <cell r="E79">
            <v>839.1</v>
          </cell>
          <cell r="F79">
            <v>1139.9000000000001</v>
          </cell>
          <cell r="G79">
            <v>1212.4000000000001</v>
          </cell>
          <cell r="H79">
            <v>1903.2</v>
          </cell>
          <cell r="I79">
            <v>1351.9</v>
          </cell>
          <cell r="N79">
            <v>2515.3000000000002</v>
          </cell>
          <cell r="S79">
            <v>2128</v>
          </cell>
          <cell r="X79">
            <v>3330.5</v>
          </cell>
          <cell r="AC79">
            <v>3463.72</v>
          </cell>
          <cell r="AH79">
            <v>3463.7200000000003</v>
          </cell>
          <cell r="AN79">
            <v>3602.2688000000003</v>
          </cell>
          <cell r="AP79">
            <v>3746.3595520000003</v>
          </cell>
          <cell r="AQ79">
            <v>3896.2139340800004</v>
          </cell>
          <cell r="AR79">
            <v>4052.0624914432005</v>
          </cell>
          <cell r="AS79">
            <v>4214.1449911009286</v>
          </cell>
          <cell r="AT79">
            <v>4382.7107907449663</v>
          </cell>
        </row>
        <row r="80">
          <cell r="B80">
            <v>-2.0237452779281462E-4</v>
          </cell>
          <cell r="C80">
            <v>-0.1248789932236205</v>
          </cell>
          <cell r="D80">
            <v>4.2035398230086951E-3</v>
          </cell>
          <cell r="E80">
            <v>-7.5677461996034312E-2</v>
          </cell>
          <cell r="F80">
            <v>0.35847932308425712</v>
          </cell>
          <cell r="G80">
            <v>6.360207035704879E-2</v>
          </cell>
          <cell r="H80">
            <v>0</v>
          </cell>
          <cell r="I80">
            <v>0.05</v>
          </cell>
          <cell r="N80">
            <v>0.86056660995635781</v>
          </cell>
          <cell r="S80">
            <v>-0.1539776567407467</v>
          </cell>
          <cell r="X80">
            <v>0.56508458646616533</v>
          </cell>
          <cell r="AC80">
            <v>0.04</v>
          </cell>
          <cell r="AH80">
            <v>0.04</v>
          </cell>
          <cell r="AN80">
            <v>0.04</v>
          </cell>
          <cell r="AP80">
            <v>0.04</v>
          </cell>
          <cell r="AQ80">
            <v>0.04</v>
          </cell>
          <cell r="AR80">
            <v>0.04</v>
          </cell>
          <cell r="AS80">
            <v>0.04</v>
          </cell>
          <cell r="AT80">
            <v>0.04</v>
          </cell>
        </row>
        <row r="82">
          <cell r="B82">
            <v>47.3</v>
          </cell>
          <cell r="C82">
            <v>297</v>
          </cell>
          <cell r="D82">
            <v>169.3</v>
          </cell>
          <cell r="E82">
            <v>7.2</v>
          </cell>
          <cell r="F82">
            <v>5.9</v>
          </cell>
          <cell r="G82">
            <v>10.4</v>
          </cell>
          <cell r="H82">
            <v>185.3</v>
          </cell>
          <cell r="I82">
            <v>272.39999999999998</v>
          </cell>
          <cell r="N82">
            <v>100</v>
          </cell>
          <cell r="S82">
            <v>99.6</v>
          </cell>
          <cell r="X82">
            <v>102.30613199999998</v>
          </cell>
          <cell r="AC82">
            <v>105.39577718639997</v>
          </cell>
          <cell r="AH82">
            <v>104.56914363983998</v>
          </cell>
          <cell r="AN82">
            <v>107.19905760238194</v>
          </cell>
          <cell r="AP82">
            <v>110.21992704561707</v>
          </cell>
          <cell r="AQ82">
            <v>113.43724671607862</v>
          </cell>
          <cell r="AR82">
            <v>116.86305156690419</v>
          </cell>
          <cell r="AS82">
            <v>120.39231572422469</v>
          </cell>
          <cell r="AT82">
            <v>124.02816365909626</v>
          </cell>
        </row>
        <row r="83">
          <cell r="C83">
            <v>5.279069767441861</v>
          </cell>
          <cell r="D83">
            <v>-0.42996632996632989</v>
          </cell>
          <cell r="E83">
            <v>-0.95747194329592444</v>
          </cell>
          <cell r="F83">
            <v>-0.18055555555555558</v>
          </cell>
          <cell r="G83">
            <v>0.76271186440677963</v>
          </cell>
          <cell r="H83">
            <v>16.817307692307693</v>
          </cell>
          <cell r="I83">
            <v>0.4700485698866701</v>
          </cell>
          <cell r="N83">
            <v>-0.63289280469897213</v>
          </cell>
          <cell r="S83">
            <v>-4.0000000000000036E-3</v>
          </cell>
          <cell r="X83">
            <v>2.7169999999999916E-2</v>
          </cell>
          <cell r="AC83">
            <v>3.0200000000000005E-2</v>
          </cell>
          <cell r="AH83">
            <v>2.2119999999999918E-2</v>
          </cell>
          <cell r="AN83">
            <v>2.5149999999999784E-2</v>
          </cell>
          <cell r="AP83">
            <v>2.8180000000000094E-2</v>
          </cell>
          <cell r="AQ83">
            <v>2.9189999999999827E-2</v>
          </cell>
          <cell r="AR83">
            <v>3.0200000000000005E-2</v>
          </cell>
          <cell r="AS83">
            <v>3.0200000000000005E-2</v>
          </cell>
          <cell r="AT83">
            <v>3.0200000000000005E-2</v>
          </cell>
        </row>
        <row r="85">
          <cell r="C85">
            <v>-0.10299003322259115</v>
          </cell>
          <cell r="D85">
            <v>-7.2038211573095201E-2</v>
          </cell>
          <cell r="E85">
            <v>-8.5646780862373983E-2</v>
          </cell>
          <cell r="F85">
            <v>-0.18055555555555558</v>
          </cell>
          <cell r="G85">
            <v>0.69491525423728806</v>
          </cell>
          <cell r="H85">
            <v>16.132026627218934</v>
          </cell>
          <cell r="I85">
            <v>4.9919050188882874E-2</v>
          </cell>
          <cell r="N85">
            <v>-0.14340786430223595</v>
          </cell>
          <cell r="S85">
            <v>-3.900390039003887E-3</v>
          </cell>
          <cell r="X85">
            <v>1.7000000000000001E-2</v>
          </cell>
          <cell r="AC85">
            <v>0.02</v>
          </cell>
          <cell r="AH85">
            <v>1.2E-2</v>
          </cell>
          <cell r="AN85">
            <v>1.4999999999999999E-2</v>
          </cell>
          <cell r="AP85">
            <v>1.7999999999999999E-2</v>
          </cell>
          <cell r="AQ85">
            <v>1.9E-2</v>
          </cell>
          <cell r="AR85">
            <v>0.02</v>
          </cell>
          <cell r="AS85">
            <v>0.02</v>
          </cell>
          <cell r="AT85">
            <v>0.02</v>
          </cell>
        </row>
        <row r="86">
          <cell r="C86">
            <v>5.9999999999999991</v>
          </cell>
          <cell r="D86">
            <v>-0.38571428571428568</v>
          </cell>
          <cell r="E86">
            <v>-0.95348837209302328</v>
          </cell>
          <cell r="F86">
            <v>0</v>
          </cell>
          <cell r="G86">
            <v>0.04</v>
          </cell>
          <cell r="H86">
            <v>0.04</v>
          </cell>
          <cell r="I86">
            <v>0.05</v>
          </cell>
          <cell r="N86">
            <v>-0.57143291421653175</v>
          </cell>
          <cell r="S86">
            <v>0</v>
          </cell>
          <cell r="X86">
            <v>0.01</v>
          </cell>
          <cell r="AC86">
            <v>0.01</v>
          </cell>
          <cell r="AH86">
            <v>0.01</v>
          </cell>
          <cell r="AN86">
            <v>0.01</v>
          </cell>
          <cell r="AP86">
            <v>0.01</v>
          </cell>
          <cell r="AQ86">
            <v>0.01</v>
          </cell>
          <cell r="AR86">
            <v>0.01</v>
          </cell>
          <cell r="AS86">
            <v>0.01</v>
          </cell>
          <cell r="AT86">
            <v>0.01</v>
          </cell>
        </row>
        <row r="88">
          <cell r="B88">
            <v>734.89240000000007</v>
          </cell>
          <cell r="C88">
            <v>680.59487999999999</v>
          </cell>
          <cell r="D88">
            <v>1542.1000000000001</v>
          </cell>
          <cell r="E88">
            <v>2122.5</v>
          </cell>
          <cell r="F88">
            <v>1527.3</v>
          </cell>
          <cell r="G88">
            <v>1644.5</v>
          </cell>
          <cell r="H88">
            <v>2233.8000000000002</v>
          </cell>
          <cell r="I88">
            <v>2842.2</v>
          </cell>
          <cell r="N88">
            <v>3098.7</v>
          </cell>
          <cell r="S88">
            <v>3344.4</v>
          </cell>
          <cell r="X88">
            <v>3545.7938680000002</v>
          </cell>
          <cell r="AC88">
            <v>3694.8493937904473</v>
          </cell>
          <cell r="AH88">
            <v>3741.8040649853465</v>
          </cell>
          <cell r="AN88">
            <v>4196.2561512873162</v>
          </cell>
          <cell r="AP88">
            <v>3388.6768411982225</v>
          </cell>
          <cell r="AQ88">
            <v>3623.5908746143014</v>
          </cell>
          <cell r="AR88">
            <v>3882.7692051150352</v>
          </cell>
          <cell r="AS88">
            <v>4160.3210387808394</v>
          </cell>
          <cell r="AT88">
            <v>4456.1171988575506</v>
          </cell>
        </row>
        <row r="89">
          <cell r="C89">
            <v>-7.388499323166231E-2</v>
          </cell>
          <cell r="D89">
            <v>1.2658119320556747</v>
          </cell>
          <cell r="E89">
            <v>0.37636988522145121</v>
          </cell>
          <cell r="F89">
            <v>-0.28042402826855128</v>
          </cell>
          <cell r="G89">
            <v>7.673672493943573E-2</v>
          </cell>
          <cell r="H89">
            <v>0.35834600182426279</v>
          </cell>
          <cell r="I89">
            <v>0.27236099919419798</v>
          </cell>
          <cell r="N89">
            <v>9.0246991766941065E-2</v>
          </cell>
          <cell r="S89">
            <v>7.9291315713041044E-2</v>
          </cell>
          <cell r="X89">
            <v>6.021823585695496E-2</v>
          </cell>
          <cell r="AC89">
            <v>4.9138459625044373E-2</v>
          </cell>
          <cell r="AH89">
            <v>5.5279636742083138E-2</v>
          </cell>
          <cell r="AN89">
            <v>0.12145266786002851</v>
          </cell>
          <cell r="AP89">
            <v>-0.19245233869751888</v>
          </cell>
          <cell r="AQ89">
            <v>6.9323232761556053E-2</v>
          </cell>
          <cell r="AR89">
            <v>7.1525274091082558E-2</v>
          </cell>
          <cell r="AS89">
            <v>7.1482959455886785E-2</v>
          </cell>
          <cell r="AT89">
            <v>7.1099359236803661E-2</v>
          </cell>
        </row>
        <row r="91">
          <cell r="B91">
            <v>2.1999999999999999E-2</v>
          </cell>
          <cell r="C91">
            <v>4.9000000000000002E-2</v>
          </cell>
          <cell r="D91">
            <v>1.2E-2</v>
          </cell>
          <cell r="E91">
            <v>2.1000000000000001E-2</v>
          </cell>
          <cell r="F91">
            <v>4.0000000000000001E-3</v>
          </cell>
          <cell r="G91">
            <v>0.02</v>
          </cell>
          <cell r="H91">
            <v>2.5000000000000001E-2</v>
          </cell>
          <cell r="I91">
            <v>2.5000000000000001E-2</v>
          </cell>
          <cell r="N91">
            <v>2.5000000000000001E-2</v>
          </cell>
          <cell r="S91">
            <v>2.1000000000000001E-2</v>
          </cell>
          <cell r="X91">
            <v>1.7000000000000001E-2</v>
          </cell>
          <cell r="AC91">
            <v>0.02</v>
          </cell>
          <cell r="AH91">
            <v>1.2E-2</v>
          </cell>
          <cell r="AN91">
            <v>1.4999999999999999E-2</v>
          </cell>
          <cell r="AP91">
            <v>1.7999999999999999E-2</v>
          </cell>
          <cell r="AQ91">
            <v>1.9E-2</v>
          </cell>
          <cell r="AR91">
            <v>0.02</v>
          </cell>
          <cell r="AS91">
            <v>0.02</v>
          </cell>
          <cell r="AT91">
            <v>0.02</v>
          </cell>
        </row>
        <row r="92">
          <cell r="B92">
            <v>-0.245</v>
          </cell>
          <cell r="C92">
            <v>-0.11714489345249024</v>
          </cell>
          <cell r="D92">
            <v>1.2389445968929591</v>
          </cell>
          <cell r="E92">
            <v>0.34806061236185237</v>
          </cell>
          <cell r="F92">
            <v>-0.28329086480931398</v>
          </cell>
          <cell r="G92">
            <v>5.5624240136701752E-2</v>
          </cell>
          <cell r="H92">
            <v>0.3252156115358662</v>
          </cell>
          <cell r="I92">
            <v>0.24132780409190069</v>
          </cell>
          <cell r="N92">
            <v>6.365560172384499E-2</v>
          </cell>
          <cell r="S92">
            <v>5.7092375820804175E-2</v>
          </cell>
          <cell r="X92">
            <v>4.2495807135648933E-2</v>
          </cell>
          <cell r="AC92">
            <v>2.8567117279455267E-2</v>
          </cell>
          <cell r="AH92">
            <v>4.2766439468461481E-2</v>
          </cell>
          <cell r="AN92">
            <v>0.10487947572416623</v>
          </cell>
          <cell r="AP92">
            <v>-0.20673117750247438</v>
          </cell>
          <cell r="AQ92">
            <v>4.9384919294952034E-2</v>
          </cell>
          <cell r="AR92">
            <v>5.0514974599100482E-2</v>
          </cell>
          <cell r="AS92">
            <v>5.0473489662633986E-2</v>
          </cell>
          <cell r="AT92">
            <v>5.0097411016474247E-2</v>
          </cell>
        </row>
        <row r="94">
          <cell r="B94">
            <v>-8870</v>
          </cell>
          <cell r="C94">
            <v>-12080</v>
          </cell>
          <cell r="D94">
            <v>-7283</v>
          </cell>
          <cell r="E94">
            <v>-6807</v>
          </cell>
          <cell r="F94">
            <v>-10131</v>
          </cell>
          <cell r="G94">
            <v>-12714</v>
          </cell>
          <cell r="H94">
            <v>-11390</v>
          </cell>
          <cell r="I94">
            <v>-8346</v>
          </cell>
          <cell r="J94">
            <v>-2369</v>
          </cell>
          <cell r="K94">
            <v>-2999</v>
          </cell>
          <cell r="L94">
            <v>-3575</v>
          </cell>
          <cell r="M94">
            <v>-2994</v>
          </cell>
          <cell r="N94">
            <v>-11937</v>
          </cell>
          <cell r="O94">
            <v>-1976</v>
          </cell>
          <cell r="P94">
            <v>-2928</v>
          </cell>
          <cell r="Q94">
            <v>-2543</v>
          </cell>
          <cell r="R94">
            <v>-2363</v>
          </cell>
          <cell r="S94">
            <v>-9810</v>
          </cell>
          <cell r="T94">
            <v>-2420</v>
          </cell>
          <cell r="U94">
            <v>-3249</v>
          </cell>
          <cell r="V94">
            <v>-3855</v>
          </cell>
          <cell r="W94">
            <v>-3371</v>
          </cell>
          <cell r="X94">
            <v>-12895</v>
          </cell>
          <cell r="Y94">
            <v>-3242.7838106445361</v>
          </cell>
          <cell r="Z94">
            <v>-3604.2478372607466</v>
          </cell>
          <cell r="AA94">
            <v>-4096.9764517089907</v>
          </cell>
          <cell r="AB94">
            <v>-3945.3161756640661</v>
          </cell>
          <cell r="AC94">
            <v>-14889.324275278337</v>
          </cell>
          <cell r="AD94">
            <v>-3170.1480336776262</v>
          </cell>
          <cell r="AE94">
            <v>-3501.3867040862515</v>
          </cell>
          <cell r="AF94">
            <v>-3779.2253744948766</v>
          </cell>
          <cell r="AG94">
            <v>-3548.8867040862515</v>
          </cell>
          <cell r="AH94">
            <v>-13999.646816345006</v>
          </cell>
          <cell r="AI94">
            <v>-3546</v>
          </cell>
          <cell r="AJ94">
            <v>-3726</v>
          </cell>
          <cell r="AK94">
            <v>-3503</v>
          </cell>
          <cell r="AL94">
            <v>-3184</v>
          </cell>
          <cell r="AM94">
            <v>-13959</v>
          </cell>
          <cell r="AN94">
            <v>-13987.477531204382</v>
          </cell>
          <cell r="AO94">
            <v>-14540.283134228437</v>
          </cell>
          <cell r="AP94">
            <v>-15533.361235662898</v>
          </cell>
          <cell r="AQ94">
            <v>-18911.932680967708</v>
          </cell>
          <cell r="AR94">
            <v>-19801.852655017028</v>
          </cell>
          <cell r="AS94">
            <v>-21389.761608484954</v>
          </cell>
          <cell r="AT94">
            <v>-22545.813639748547</v>
          </cell>
        </row>
        <row r="95">
          <cell r="C95">
            <v>0.36189402480270583</v>
          </cell>
          <cell r="D95">
            <v>-0.39710264900662251</v>
          </cell>
          <cell r="E95">
            <v>-6.5357682273788242E-2</v>
          </cell>
          <cell r="F95">
            <v>0.48832084618774796</v>
          </cell>
          <cell r="G95">
            <v>0.25496002368966542</v>
          </cell>
          <cell r="H95">
            <v>-0.10413717162183422</v>
          </cell>
          <cell r="I95">
            <v>-0.26725197541703249</v>
          </cell>
          <cell r="N95">
            <v>0.43026599568655644</v>
          </cell>
          <cell r="O95">
            <v>-0.16589278176445754</v>
          </cell>
          <cell r="P95">
            <v>-2.3674558186062011E-2</v>
          </cell>
          <cell r="Q95">
            <v>-0.28867132867132872</v>
          </cell>
          <cell r="R95">
            <v>-0.21075484301937208</v>
          </cell>
          <cell r="S95">
            <v>-0.1781854737371199</v>
          </cell>
          <cell r="T95">
            <v>0.22469635627530371</v>
          </cell>
          <cell r="U95">
            <v>0.10963114754098369</v>
          </cell>
          <cell r="V95">
            <v>0.51592607156901304</v>
          </cell>
          <cell r="W95">
            <v>0.42657638595006353</v>
          </cell>
          <cell r="X95">
            <v>0.3144750254841997</v>
          </cell>
          <cell r="Y95">
            <v>0.35335912968763239</v>
          </cell>
          <cell r="Z95">
            <v>0.15004717206788332</v>
          </cell>
          <cell r="AA95">
            <v>0.15635801628817125</v>
          </cell>
          <cell r="AB95">
            <v>0.11323819855080863</v>
          </cell>
          <cell r="AC95">
            <v>0.18009085093074773</v>
          </cell>
          <cell r="AD95">
            <v>0.30997852631306877</v>
          </cell>
          <cell r="AE95">
            <v>7.7681349364804975E-2</v>
          </cell>
          <cell r="AF95">
            <v>-1.9656193386543008E-2</v>
          </cell>
          <cell r="AG95">
            <v>5.2769713463735268E-2</v>
          </cell>
          <cell r="AH95">
            <v>8.5664739538193535E-2</v>
          </cell>
          <cell r="AI95">
            <v>0.46528925619834705</v>
          </cell>
          <cell r="AJ95">
            <v>5.0761421319796884E-2</v>
          </cell>
          <cell r="AK95">
            <v>-5.9849704777241053E-2</v>
          </cell>
          <cell r="AL95">
            <v>-9.106480159862973E-2</v>
          </cell>
          <cell r="AM95">
            <v>8.2512601783637063E-2</v>
          </cell>
          <cell r="AN95">
            <v>2.0400839031722295E-3</v>
          </cell>
          <cell r="AO95">
            <v>4.1642175960200367E-2</v>
          </cell>
          <cell r="AP95">
            <v>6.8298401913282847E-2</v>
          </cell>
          <cell r="AQ95">
            <v>0.21750420878309185</v>
          </cell>
          <cell r="AR95">
            <v>4.7056003691516191E-2</v>
          </cell>
          <cell r="AS95">
            <v>8.0189918647112668E-2</v>
          </cell>
          <cell r="AT95">
            <v>5.4046980626703434E-2</v>
          </cell>
        </row>
        <row r="97">
          <cell r="B97">
            <v>-444</v>
          </cell>
          <cell r="C97">
            <v>-459</v>
          </cell>
          <cell r="D97">
            <v>-544</v>
          </cell>
          <cell r="E97">
            <v>-939</v>
          </cell>
          <cell r="F97">
            <v>-1213</v>
          </cell>
          <cell r="G97">
            <v>-936</v>
          </cell>
          <cell r="H97">
            <v>-716</v>
          </cell>
          <cell r="I97">
            <v>-849</v>
          </cell>
          <cell r="J97">
            <v>-289</v>
          </cell>
          <cell r="K97">
            <v>-387</v>
          </cell>
          <cell r="L97">
            <v>-394</v>
          </cell>
          <cell r="M97">
            <v>-656</v>
          </cell>
          <cell r="N97">
            <v>-1726</v>
          </cell>
          <cell r="O97">
            <v>-497</v>
          </cell>
          <cell r="P97">
            <v>-637</v>
          </cell>
          <cell r="Q97">
            <v>-490</v>
          </cell>
          <cell r="R97">
            <v>-564</v>
          </cell>
          <cell r="S97">
            <v>-2188</v>
          </cell>
          <cell r="T97">
            <v>-480</v>
          </cell>
          <cell r="U97">
            <v>-302</v>
          </cell>
          <cell r="V97">
            <v>-529</v>
          </cell>
          <cell r="W97">
            <v>-662</v>
          </cell>
          <cell r="X97">
            <v>-1973</v>
          </cell>
          <cell r="Y97">
            <v>-342.19899999999996</v>
          </cell>
          <cell r="Z97">
            <v>-534.20700000000011</v>
          </cell>
          <cell r="AA97">
            <v>-693.81</v>
          </cell>
          <cell r="AB97">
            <v>-818.221</v>
          </cell>
          <cell r="AC97">
            <v>-2388.4369999999999</v>
          </cell>
          <cell r="AD97">
            <v>-485</v>
          </cell>
          <cell r="AE97">
            <v>-544</v>
          </cell>
          <cell r="AF97">
            <v>-501.6</v>
          </cell>
          <cell r="AG97">
            <v>-571.5</v>
          </cell>
          <cell r="AH97">
            <v>-2102.1000000000004</v>
          </cell>
          <cell r="AI97">
            <v>-482</v>
          </cell>
          <cell r="AJ97">
            <v>-542</v>
          </cell>
          <cell r="AK97">
            <v>-498</v>
          </cell>
          <cell r="AL97">
            <v>-570</v>
          </cell>
          <cell r="AM97">
            <v>-2092</v>
          </cell>
          <cell r="AN97">
            <v>-2584.8000000000002</v>
          </cell>
          <cell r="AO97">
            <v>-2584.8000000000002</v>
          </cell>
          <cell r="AP97">
            <v>-2658.5598014888346</v>
          </cell>
          <cell r="AQ97">
            <v>-3978.4701492537315</v>
          </cell>
          <cell r="AR97">
            <v>-4439.2761194029845</v>
          </cell>
          <cell r="AS97">
            <v>-4744.6940298507461</v>
          </cell>
          <cell r="AT97">
            <v>-4744.694029850747</v>
          </cell>
        </row>
        <row r="99">
          <cell r="B99">
            <v>4.5999999999999999E-2</v>
          </cell>
          <cell r="C99">
            <v>4.3869479235332909E-2</v>
          </cell>
          <cell r="D99">
            <v>-0.22210364046009734</v>
          </cell>
          <cell r="E99">
            <v>0.24507964271158822</v>
          </cell>
          <cell r="F99">
            <v>0.37432262352390144</v>
          </cell>
          <cell r="G99">
            <v>1.9535207664098699</v>
          </cell>
          <cell r="H99">
            <v>1.4999999999999999E-2</v>
          </cell>
          <cell r="I99">
            <v>2.3E-2</v>
          </cell>
          <cell r="N99">
            <v>2.3100000000000002E-2</v>
          </cell>
          <cell r="S99">
            <v>2.1000000000000001E-2</v>
          </cell>
          <cell r="X99">
            <v>1.7000000000000001E-2</v>
          </cell>
          <cell r="AC99">
            <v>0.02</v>
          </cell>
          <cell r="AH99">
            <v>1.2E-2</v>
          </cell>
          <cell r="AN99">
            <v>1.4999999999999999E-2</v>
          </cell>
          <cell r="AO99">
            <v>1.4999999999999999E-2</v>
          </cell>
          <cell r="AP99">
            <v>1.7999999999999999E-2</v>
          </cell>
          <cell r="AQ99">
            <v>1.9E-2</v>
          </cell>
          <cell r="AR99">
            <v>0.02</v>
          </cell>
          <cell r="AS99">
            <v>0.02</v>
          </cell>
          <cell r="AT99">
            <v>0.02</v>
          </cell>
        </row>
        <row r="100">
          <cell r="B100">
            <v>-0.2</v>
          </cell>
          <cell r="C100">
            <v>-9.6618357487923134E-3</v>
          </cell>
          <cell r="D100">
            <v>0.52357723577235782</v>
          </cell>
          <cell r="E100">
            <v>0.38633938100320164</v>
          </cell>
          <cell r="F100">
            <v>-6.004618937644346E-2</v>
          </cell>
          <cell r="G100">
            <v>-0.73873873873873874</v>
          </cell>
          <cell r="H100">
            <v>-0.24634752220959111</v>
          </cell>
          <cell r="I100">
            <v>0.15909500483297578</v>
          </cell>
          <cell r="N100">
            <v>0.98707846392617915</v>
          </cell>
          <cell r="S100">
            <v>0.24159737062816444</v>
          </cell>
          <cell r="X100">
            <v>-0.1133365330514704</v>
          </cell>
          <cell r="AC100">
            <v>7.3096971706514191E-2</v>
          </cell>
          <cell r="AH100">
            <v>5.2799753189801679E-2</v>
          </cell>
          <cell r="AN100">
            <v>0.21145568013970562</v>
          </cell>
          <cell r="AO100">
            <v>0.21145568013970562</v>
          </cell>
          <cell r="AP100">
            <v>1.0349685804404318E-2</v>
          </cell>
          <cell r="AQ100">
            <v>0.46857281993031674</v>
          </cell>
          <cell r="AR100">
            <v>9.39459959067801E-2</v>
          </cell>
          <cell r="AS100">
            <v>4.7842190587761957E-2</v>
          </cell>
          <cell r="AT100">
            <v>-1.9607843137254721E-2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Y102">
            <v>-327.82499999999999</v>
          </cell>
          <cell r="Z102">
            <v>-364.25</v>
          </cell>
          <cell r="AA102">
            <v>-400.67500000000001</v>
          </cell>
          <cell r="AB102">
            <v>-364.25</v>
          </cell>
          <cell r="AC102">
            <v>-1457</v>
          </cell>
          <cell r="AD102">
            <v>-196.69499999999999</v>
          </cell>
          <cell r="AE102">
            <v>-218.54999999999998</v>
          </cell>
          <cell r="AF102">
            <v>-240.405</v>
          </cell>
          <cell r="AG102">
            <v>-218.54999999999998</v>
          </cell>
          <cell r="AH102">
            <v>-874.19999999999993</v>
          </cell>
          <cell r="AN102">
            <v>-599.6</v>
          </cell>
          <cell r="AO102">
            <v>-599.6</v>
          </cell>
          <cell r="AP102">
            <v>-919.8</v>
          </cell>
          <cell r="AQ102">
            <v>-1936</v>
          </cell>
          <cell r="AR102">
            <v>-1373</v>
          </cell>
          <cell r="AS102">
            <v>-1586</v>
          </cell>
          <cell r="AT102">
            <v>-1585</v>
          </cell>
        </row>
        <row r="104">
          <cell r="B104">
            <v>-1707</v>
          </cell>
          <cell r="C104">
            <v>-2755</v>
          </cell>
          <cell r="D104">
            <v>-2018</v>
          </cell>
          <cell r="E104">
            <v>-1385</v>
          </cell>
          <cell r="F104">
            <v>-1125</v>
          </cell>
          <cell r="G104">
            <v>-423</v>
          </cell>
          <cell r="H104">
            <v>-580</v>
          </cell>
          <cell r="I104">
            <v>-633</v>
          </cell>
          <cell r="J104">
            <v>-183</v>
          </cell>
          <cell r="K104">
            <v>-201</v>
          </cell>
          <cell r="L104">
            <v>-274</v>
          </cell>
          <cell r="M104">
            <v>-200</v>
          </cell>
          <cell r="N104">
            <v>-858</v>
          </cell>
          <cell r="O104">
            <v>-177</v>
          </cell>
          <cell r="P104">
            <v>-167</v>
          </cell>
          <cell r="Q104">
            <v>-153</v>
          </cell>
          <cell r="R104">
            <v>-133</v>
          </cell>
          <cell r="S104">
            <v>-630</v>
          </cell>
          <cell r="T104">
            <v>-154</v>
          </cell>
          <cell r="U104">
            <v>-204</v>
          </cell>
          <cell r="V104">
            <v>-246</v>
          </cell>
          <cell r="W104">
            <v>-230</v>
          </cell>
          <cell r="X104">
            <v>-834</v>
          </cell>
          <cell r="Y104">
            <v>-146.30441064453581</v>
          </cell>
          <cell r="Z104">
            <v>-127.28483726074616</v>
          </cell>
          <cell r="AA104">
            <v>-160.93485170898938</v>
          </cell>
          <cell r="AB104">
            <v>-105.33917566406578</v>
          </cell>
          <cell r="AC104">
            <v>-539.86327527833714</v>
          </cell>
          <cell r="AD104">
            <v>-118</v>
          </cell>
          <cell r="AE104">
            <v>-105</v>
          </cell>
          <cell r="AF104">
            <v>-140</v>
          </cell>
          <cell r="AG104">
            <v>-125</v>
          </cell>
          <cell r="AH104">
            <v>-488</v>
          </cell>
          <cell r="AI104">
            <v>-172</v>
          </cell>
          <cell r="AJ104">
            <v>-164</v>
          </cell>
          <cell r="AK104">
            <v>-178</v>
          </cell>
          <cell r="AL104">
            <v>-175</v>
          </cell>
          <cell r="AM104">
            <v>-689</v>
          </cell>
          <cell r="AN104">
            <v>-653.87822499999993</v>
          </cell>
          <cell r="AO104">
            <v>-653.87822499999993</v>
          </cell>
          <cell r="AP104">
            <v>-688.37579827571153</v>
          </cell>
          <cell r="AQ104">
            <v>-748.40130259218085</v>
          </cell>
          <cell r="AR104">
            <v>-805.5277925533594</v>
          </cell>
          <cell r="AS104">
            <v>-867.10969654069186</v>
          </cell>
          <cell r="AT104">
            <v>-933.73341215069627</v>
          </cell>
        </row>
        <row r="106">
          <cell r="B106">
            <v>4.5999999999999999E-2</v>
          </cell>
          <cell r="C106">
            <v>0.50443314832069985</v>
          </cell>
          <cell r="D106">
            <v>-0.216293351813307</v>
          </cell>
          <cell r="E106">
            <v>-0.23131813676907831</v>
          </cell>
          <cell r="F106">
            <v>-5.6520219271363192E-2</v>
          </cell>
          <cell r="G106">
            <v>-0.36654864667154352</v>
          </cell>
          <cell r="H106">
            <v>1.4999999999999999E-2</v>
          </cell>
          <cell r="I106">
            <v>2.3E-2</v>
          </cell>
          <cell r="N106">
            <v>2.3100000000000002E-2</v>
          </cell>
          <cell r="S106">
            <v>2.1000000000000001E-2</v>
          </cell>
          <cell r="X106">
            <v>1.7000000000000001E-2</v>
          </cell>
          <cell r="AC106">
            <v>0.02</v>
          </cell>
          <cell r="AH106">
            <v>1.2E-2</v>
          </cell>
          <cell r="AN106">
            <v>1.4999999999999999E-2</v>
          </cell>
          <cell r="AO106">
            <v>1.4999999999999999E-2</v>
          </cell>
          <cell r="AP106">
            <v>1.7999999999999999E-2</v>
          </cell>
          <cell r="AQ106">
            <v>1.9E-2</v>
          </cell>
          <cell r="AR106">
            <v>0.02</v>
          </cell>
          <cell r="AS106">
            <v>0.02</v>
          </cell>
          <cell r="AT106">
            <v>0.02</v>
          </cell>
        </row>
        <row r="107">
          <cell r="B107">
            <v>0.20300000000000001</v>
          </cell>
          <cell r="C107">
            <v>7.2791164658634555E-2</v>
          </cell>
          <cell r="D107">
            <v>-6.5356418655435955E-2</v>
          </cell>
          <cell r="E107">
            <v>-0.1071428571428571</v>
          </cell>
          <cell r="F107">
            <v>-0.13906542056074767</v>
          </cell>
          <cell r="G107">
            <v>-0.40642640034737298</v>
          </cell>
          <cell r="H107">
            <v>0.35089496791624453</v>
          </cell>
          <cell r="I107">
            <v>6.6841945596116892E-2</v>
          </cell>
          <cell r="N107">
            <v>0.32484628772048163</v>
          </cell>
          <cell r="S107">
            <v>-0.28083669513640119</v>
          </cell>
          <cell r="X107">
            <v>0.30168094769864684</v>
          </cell>
          <cell r="AC107">
            <v>-0.32143881940882713</v>
          </cell>
          <cell r="AH107">
            <v>-0.42180642837508642</v>
          </cell>
          <cell r="AN107">
            <v>-6.5000000000000002E-2</v>
          </cell>
          <cell r="AO107">
            <v>-6.5000000000000002E-2</v>
          </cell>
          <cell r="AP107">
            <v>3.4143817899638274E-2</v>
          </cell>
          <cell r="AQ107">
            <v>6.6927127569220257E-2</v>
          </cell>
          <cell r="AR107">
            <v>5.522682445759397E-2</v>
          </cell>
          <cell r="AS107">
            <v>5.5342290467050415E-2</v>
          </cell>
          <cell r="AT107">
            <v>5.5719844357976722E-2</v>
          </cell>
        </row>
        <row r="109">
          <cell r="B109">
            <v>-6719</v>
          </cell>
          <cell r="C109">
            <v>-8866</v>
          </cell>
          <cell r="D109">
            <v>-4721</v>
          </cell>
          <cell r="E109">
            <v>-4483</v>
          </cell>
          <cell r="F109">
            <v>-7793</v>
          </cell>
          <cell r="G109">
            <v>-11355</v>
          </cell>
          <cell r="H109">
            <v>-10094</v>
          </cell>
          <cell r="I109">
            <v>-6864</v>
          </cell>
          <cell r="J109">
            <v>-1897</v>
          </cell>
          <cell r="K109">
            <v>-2411</v>
          </cell>
          <cell r="L109">
            <v>-2907</v>
          </cell>
          <cell r="M109">
            <v>-2138</v>
          </cell>
          <cell r="N109">
            <v>-9353</v>
          </cell>
          <cell r="O109">
            <v>-1302</v>
          </cell>
          <cell r="P109">
            <v>-2124</v>
          </cell>
          <cell r="Q109">
            <v>-1900</v>
          </cell>
          <cell r="R109">
            <v>-1666</v>
          </cell>
          <cell r="S109">
            <v>-6992</v>
          </cell>
          <cell r="T109">
            <v>-1786</v>
          </cell>
          <cell r="U109">
            <v>-2743</v>
          </cell>
          <cell r="V109">
            <v>-3080</v>
          </cell>
          <cell r="W109">
            <v>-2479</v>
          </cell>
          <cell r="X109">
            <v>-10088</v>
          </cell>
          <cell r="Y109">
            <v>-2426.4554000000003</v>
          </cell>
          <cell r="Z109">
            <v>-2578.5060000000003</v>
          </cell>
          <cell r="AA109">
            <v>-2841.5566000000008</v>
          </cell>
          <cell r="AB109">
            <v>-2657.5060000000003</v>
          </cell>
          <cell r="AC109">
            <v>-10504.024000000001</v>
          </cell>
          <cell r="AD109">
            <v>-2370.4530336776261</v>
          </cell>
          <cell r="AE109">
            <v>-2633.8367040862513</v>
          </cell>
          <cell r="AF109">
            <v>-2897.2203744948765</v>
          </cell>
          <cell r="AG109">
            <v>-2633.8367040862513</v>
          </cell>
          <cell r="AH109">
            <v>-10535.346816345005</v>
          </cell>
          <cell r="AI109">
            <v>-2892</v>
          </cell>
          <cell r="AJ109">
            <v>-3020</v>
          </cell>
          <cell r="AK109">
            <v>-2827</v>
          </cell>
          <cell r="AL109">
            <v>-2439</v>
          </cell>
          <cell r="AM109">
            <v>-11178</v>
          </cell>
          <cell r="AN109">
            <v>-10149.199306204382</v>
          </cell>
          <cell r="AO109">
            <v>-10702.004909228437</v>
          </cell>
          <cell r="AP109">
            <v>-11266.625635898352</v>
          </cell>
          <cell r="AQ109">
            <v>-12249.061229121797</v>
          </cell>
          <cell r="AR109">
            <v>-13184.048743060683</v>
          </cell>
          <cell r="AS109">
            <v>-14191.957882093517</v>
          </cell>
          <cell r="AT109">
            <v>-15282.386197747104</v>
          </cell>
        </row>
        <row r="110">
          <cell r="AC110">
            <v>-10242.024000000001</v>
          </cell>
          <cell r="AH110">
            <v>-10535.346816345005</v>
          </cell>
        </row>
        <row r="111">
          <cell r="B111">
            <v>4.5999999999999999E-2</v>
          </cell>
          <cell r="C111">
            <v>9.7526552626258312E-2</v>
          </cell>
          <cell r="D111">
            <v>-0.11679861284871229</v>
          </cell>
          <cell r="E111">
            <v>-8.7680692203341626E-2</v>
          </cell>
          <cell r="F111">
            <v>0.18837308884937043</v>
          </cell>
          <cell r="G111">
            <v>0.19802683279928202</v>
          </cell>
          <cell r="H111">
            <v>1.4999999999999999E-2</v>
          </cell>
          <cell r="I111">
            <v>2.3E-2</v>
          </cell>
          <cell r="N111">
            <v>2.3100000000000002E-2</v>
          </cell>
          <cell r="S111">
            <v>2.1000000000000001E-2</v>
          </cell>
          <cell r="X111">
            <v>1.7000000000000001E-2</v>
          </cell>
          <cell r="AC111">
            <v>0.02</v>
          </cell>
          <cell r="AH111">
            <v>1.2E-2</v>
          </cell>
          <cell r="AM111">
            <v>1.2E-2</v>
          </cell>
          <cell r="AN111">
            <v>1.4999999999999999E-2</v>
          </cell>
          <cell r="AO111">
            <v>1.4999999999999999E-2</v>
          </cell>
          <cell r="AP111">
            <v>1.7999999999999999E-2</v>
          </cell>
          <cell r="AQ111">
            <v>1.9E-2</v>
          </cell>
          <cell r="AR111">
            <v>0.02</v>
          </cell>
          <cell r="AS111">
            <v>0.02</v>
          </cell>
          <cell r="AT111">
            <v>0.02</v>
          </cell>
        </row>
        <row r="112">
          <cell r="B112">
            <v>0.22323830016137713</v>
          </cell>
          <cell r="C112">
            <v>0.20228671943711518</v>
          </cell>
          <cell r="D112">
            <v>-0.39709826871494758</v>
          </cell>
          <cell r="E112">
            <v>4.084934277047525E-2</v>
          </cell>
          <cell r="F112">
            <v>0.46279386050126292</v>
          </cell>
          <cell r="G112">
            <v>0.21623057510957633</v>
          </cell>
          <cell r="H112">
            <v>-0.12418955647671537</v>
          </cell>
          <cell r="I112">
            <v>-0.33528062023431349</v>
          </cell>
          <cell r="N112">
            <v>0.33185079671249174</v>
          </cell>
          <cell r="S112">
            <v>-0.2678083982753704</v>
          </cell>
          <cell r="T112">
            <v>0.34880608760140608</v>
          </cell>
          <cell r="U112">
            <v>0.26984391521164697</v>
          </cell>
          <cell r="V112">
            <v>0.5939553899498009</v>
          </cell>
          <cell r="W112">
            <v>0.46312212200514424</v>
          </cell>
          <cell r="X112">
            <v>0.41867429893188812</v>
          </cell>
          <cell r="Y112">
            <v>0.35163513814616776</v>
          </cell>
          <cell r="Z112">
            <v>-3.7705725609619378E-2</v>
          </cell>
          <cell r="AA112">
            <v>-1.3512817308226177E-2</v>
          </cell>
          <cell r="AB112">
            <v>6.6038477584159816E-2</v>
          </cell>
          <cell r="AC112">
            <v>0.04</v>
          </cell>
          <cell r="AD112">
            <v>0.31150330063738285</v>
          </cell>
          <cell r="AE112">
            <v>-5.1182851323220424E-2</v>
          </cell>
          <cell r="AF112">
            <v>-7.0498057564140515E-2</v>
          </cell>
          <cell r="AG112">
            <v>4.9861007995323225E-2</v>
          </cell>
          <cell r="AH112">
            <v>3.1960919437116091E-2</v>
          </cell>
          <cell r="AM112">
            <v>-0.29411764705882359</v>
          </cell>
          <cell r="AN112">
            <v>-0.10545615144769913</v>
          </cell>
          <cell r="AO112">
            <v>-5.6732223903177309E-2</v>
          </cell>
          <cell r="AP112">
            <v>3.4143817899638274E-2</v>
          </cell>
          <cell r="AQ112">
            <v>6.6927127569220257E-2</v>
          </cell>
          <cell r="AR112">
            <v>5.522682445759397E-2</v>
          </cell>
          <cell r="AS112">
            <v>5.5342290467050415E-2</v>
          </cell>
          <cell r="AT112">
            <v>5.5719844357976722E-2</v>
          </cell>
        </row>
        <row r="114">
          <cell r="B114">
            <v>-1450.846</v>
          </cell>
          <cell r="C114">
            <v>-2158.9814000000001</v>
          </cell>
          <cell r="D114">
            <v>-1040.2138</v>
          </cell>
          <cell r="E114">
            <v>-1310</v>
          </cell>
          <cell r="F114">
            <v>-2160</v>
          </cell>
          <cell r="G114">
            <v>-2929</v>
          </cell>
          <cell r="H114">
            <v>-3152</v>
          </cell>
          <cell r="I114">
            <v>-3106</v>
          </cell>
          <cell r="J114">
            <v>-738</v>
          </cell>
          <cell r="K114">
            <v>-938</v>
          </cell>
          <cell r="L114">
            <v>-880</v>
          </cell>
          <cell r="M114">
            <v>-614</v>
          </cell>
          <cell r="N114">
            <v>-3170</v>
          </cell>
          <cell r="O114">
            <v>-716</v>
          </cell>
          <cell r="P114">
            <v>-770</v>
          </cell>
          <cell r="Q114">
            <v>-882</v>
          </cell>
          <cell r="R114">
            <v>-898</v>
          </cell>
          <cell r="S114">
            <v>-3266</v>
          </cell>
          <cell r="T114">
            <v>-782</v>
          </cell>
          <cell r="U114">
            <v>-843</v>
          </cell>
          <cell r="V114">
            <v>-1118</v>
          </cell>
          <cell r="W114">
            <v>-1065</v>
          </cell>
          <cell r="X114">
            <v>-3808</v>
          </cell>
          <cell r="Y114">
            <v>-776.7927365628442</v>
          </cell>
          <cell r="Z114">
            <v>-888.47536253591284</v>
          </cell>
          <cell r="AA114">
            <v>-1085.874670778778</v>
          </cell>
          <cell r="AB114">
            <v>-1044.6991974915636</v>
          </cell>
          <cell r="AC114">
            <v>-3795.8419673690987</v>
          </cell>
          <cell r="AD114">
            <v>-737</v>
          </cell>
          <cell r="AE114">
            <v>-677</v>
          </cell>
          <cell r="AF114">
            <v>-787.68704120073232</v>
          </cell>
          <cell r="AG114">
            <v>-830.36752690975675</v>
          </cell>
          <cell r="AH114">
            <v>-3024.5545681104886</v>
          </cell>
          <cell r="AI114">
            <v>-939</v>
          </cell>
          <cell r="AJ114">
            <v>-887</v>
          </cell>
          <cell r="AK114">
            <v>-816</v>
          </cell>
          <cell r="AL114">
            <v>-855</v>
          </cell>
          <cell r="AM114">
            <v>-3497</v>
          </cell>
          <cell r="AN114">
            <v>-3245.0433677956216</v>
          </cell>
          <cell r="AO114">
            <v>-3679.3188609145213</v>
          </cell>
          <cell r="AP114">
            <v>-3930.2737879296428</v>
          </cell>
          <cell r="AQ114">
            <v>-5708.1959375873284</v>
          </cell>
          <cell r="AR114">
            <v>-6154.825044335028</v>
          </cell>
          <cell r="AS114">
            <v>-6627.7396829815607</v>
          </cell>
          <cell r="AT114">
            <v>-7067.7415317742007</v>
          </cell>
        </row>
        <row r="116">
          <cell r="B116">
            <v>794.154</v>
          </cell>
          <cell r="C116">
            <v>712.01859999999999</v>
          </cell>
          <cell r="D116">
            <v>988.78620000000001</v>
          </cell>
          <cell r="E116">
            <v>1375</v>
          </cell>
          <cell r="F116">
            <v>1439</v>
          </cell>
          <cell r="G116">
            <v>1544</v>
          </cell>
          <cell r="H116">
            <v>1535</v>
          </cell>
          <cell r="I116">
            <v>1778</v>
          </cell>
          <cell r="J116">
            <v>481</v>
          </cell>
          <cell r="K116">
            <v>397</v>
          </cell>
          <cell r="L116">
            <v>543</v>
          </cell>
          <cell r="M116">
            <v>492</v>
          </cell>
          <cell r="N116">
            <v>1913</v>
          </cell>
          <cell r="O116">
            <v>533</v>
          </cell>
          <cell r="P116">
            <v>401</v>
          </cell>
          <cell r="Q116">
            <v>473</v>
          </cell>
          <cell r="R116">
            <v>453</v>
          </cell>
          <cell r="S116">
            <v>1860</v>
          </cell>
          <cell r="T116">
            <v>405</v>
          </cell>
          <cell r="U116">
            <v>366</v>
          </cell>
          <cell r="V116">
            <v>456</v>
          </cell>
          <cell r="W116">
            <v>452</v>
          </cell>
          <cell r="X116">
            <v>1679</v>
          </cell>
          <cell r="Y116">
            <v>473.68240000000003</v>
          </cell>
          <cell r="Z116">
            <v>496.33688000000001</v>
          </cell>
          <cell r="AA116">
            <v>506.604376</v>
          </cell>
          <cell r="AB116">
            <v>575.42424000000005</v>
          </cell>
          <cell r="AC116">
            <v>2052.047896</v>
          </cell>
          <cell r="AD116">
            <v>421</v>
          </cell>
          <cell r="AE116">
            <v>386</v>
          </cell>
          <cell r="AF116">
            <v>432.053988</v>
          </cell>
          <cell r="AG116">
            <v>454.80613600000004</v>
          </cell>
          <cell r="AH116">
            <v>1701.360124</v>
          </cell>
          <cell r="AI116">
            <v>420</v>
          </cell>
          <cell r="AJ116">
            <v>385</v>
          </cell>
          <cell r="AK116">
            <v>425</v>
          </cell>
          <cell r="AL116">
            <v>402</v>
          </cell>
          <cell r="AM116">
            <v>1632</v>
          </cell>
          <cell r="AN116">
            <v>2062.4791009999999</v>
          </cell>
          <cell r="AO116">
            <v>1832.741681</v>
          </cell>
          <cell r="AP116">
            <v>1911.1746546181141</v>
          </cell>
          <cell r="AQ116">
            <v>2103.3147111687349</v>
          </cell>
          <cell r="AR116">
            <v>2263.9668682062784</v>
          </cell>
          <cell r="AS116">
            <v>2407.2974217413721</v>
          </cell>
          <cell r="AT116">
            <v>2565.8330727903949</v>
          </cell>
        </row>
        <row r="117">
          <cell r="C117">
            <v>-0.10342502839499645</v>
          </cell>
          <cell r="D117">
            <v>0.38870838486522685</v>
          </cell>
          <cell r="E117">
            <v>0.39059384121663498</v>
          </cell>
          <cell r="F117">
            <v>4.6545454545454445E-2</v>
          </cell>
          <cell r="G117">
            <v>7.2967338429464901E-2</v>
          </cell>
          <cell r="H117">
            <v>-5.8290155440414715E-3</v>
          </cell>
          <cell r="I117">
            <v>0.15830618892508141</v>
          </cell>
          <cell r="N117">
            <v>7.5928008998875196E-2</v>
          </cell>
          <cell r="O117">
            <v>0.10810810810810811</v>
          </cell>
          <cell r="P117">
            <v>1.0075566750629816E-2</v>
          </cell>
          <cell r="Q117">
            <v>-0.12891344383057091</v>
          </cell>
          <cell r="R117">
            <v>-7.9268292682926789E-2</v>
          </cell>
          <cell r="S117">
            <v>-2.7705175117616276E-2</v>
          </cell>
          <cell r="T117">
            <v>-0.24015009380863039</v>
          </cell>
          <cell r="U117">
            <v>-8.7281795511221949E-2</v>
          </cell>
          <cell r="V117">
            <v>-3.5940803382663811E-2</v>
          </cell>
          <cell r="W117">
            <v>-2.2075055187638082E-3</v>
          </cell>
          <cell r="X117">
            <v>-9.7311827956989227E-2</v>
          </cell>
          <cell r="Y117">
            <v>-8.0228349514563035E-2</v>
          </cell>
          <cell r="Z117">
            <v>0.15966560747663561</v>
          </cell>
          <cell r="AA117">
            <v>1.3208751999999935E-2</v>
          </cell>
          <cell r="AB117">
            <v>-4.2555341098169608E-2</v>
          </cell>
          <cell r="AC117">
            <v>3.9373268101761116E-3</v>
          </cell>
          <cell r="AD117">
            <v>3.9506172839506082E-2</v>
          </cell>
          <cell r="AE117">
            <v>5.464480874316946E-2</v>
          </cell>
          <cell r="AF117">
            <v>-5.2513184210526309E-2</v>
          </cell>
          <cell r="AG117">
            <v>6.2082654867257059E-3</v>
          </cell>
          <cell r="AH117">
            <v>1.3317524717093576E-2</v>
          </cell>
          <cell r="AI117">
            <v>3.7037037037036979E-2</v>
          </cell>
          <cell r="AJ117">
            <v>-8.333333333333337E-2</v>
          </cell>
          <cell r="AK117">
            <v>0.10389610389610393</v>
          </cell>
          <cell r="AL117">
            <v>-5.4117647058823493E-2</v>
          </cell>
          <cell r="AM117">
            <v>-2.7992852888624187E-2</v>
          </cell>
          <cell r="AN117">
            <v>0.26377395894607836</v>
          </cell>
          <cell r="AO117">
            <v>0.12300348100490188</v>
          </cell>
          <cell r="AP117">
            <v>4.279543289227683E-2</v>
          </cell>
          <cell r="AQ117">
            <v>0.10053505894206927</v>
          </cell>
          <cell r="AR117">
            <v>7.6380465645236262E-2</v>
          </cell>
          <cell r="AS117">
            <v>6.3309474863761261E-2</v>
          </cell>
          <cell r="AT117">
            <v>6.5856279169003828E-2</v>
          </cell>
        </row>
        <row r="119">
          <cell r="B119">
            <v>575.154</v>
          </cell>
          <cell r="C119">
            <v>508.01859999999999</v>
          </cell>
          <cell r="D119">
            <v>710.78620000000001</v>
          </cell>
          <cell r="E119">
            <v>925</v>
          </cell>
          <cell r="F119">
            <v>1034</v>
          </cell>
          <cell r="G119">
            <v>978</v>
          </cell>
          <cell r="H119">
            <v>1065</v>
          </cell>
          <cell r="I119">
            <v>1281</v>
          </cell>
          <cell r="J119">
            <v>375</v>
          </cell>
          <cell r="K119">
            <v>289</v>
          </cell>
          <cell r="L119">
            <v>386</v>
          </cell>
          <cell r="M119">
            <v>350</v>
          </cell>
          <cell r="N119">
            <v>1400</v>
          </cell>
          <cell r="O119">
            <v>421</v>
          </cell>
          <cell r="P119">
            <v>289</v>
          </cell>
          <cell r="Q119">
            <v>356</v>
          </cell>
          <cell r="R119">
            <v>331</v>
          </cell>
          <cell r="S119">
            <v>1397</v>
          </cell>
          <cell r="T119">
            <v>299</v>
          </cell>
          <cell r="U119">
            <v>253</v>
          </cell>
          <cell r="V119">
            <v>342</v>
          </cell>
          <cell r="W119">
            <v>322</v>
          </cell>
          <cell r="X119">
            <v>1216</v>
          </cell>
          <cell r="Y119">
            <v>382.22</v>
          </cell>
          <cell r="Z119">
            <v>399.62</v>
          </cell>
          <cell r="AA119">
            <v>403.39</v>
          </cell>
          <cell r="AB119">
            <v>450.08</v>
          </cell>
          <cell r="AC119">
            <v>1635.31</v>
          </cell>
          <cell r="AD119">
            <v>264</v>
          </cell>
          <cell r="AE119">
            <v>267</v>
          </cell>
          <cell r="AF119">
            <v>350.15999999999997</v>
          </cell>
          <cell r="AG119">
            <v>364.32000000000005</v>
          </cell>
          <cell r="AH119">
            <v>1245.48</v>
          </cell>
          <cell r="AI119">
            <v>261</v>
          </cell>
          <cell r="AJ119">
            <v>269</v>
          </cell>
          <cell r="AK119">
            <v>342.92</v>
          </cell>
          <cell r="AL119">
            <v>298.82</v>
          </cell>
          <cell r="AM119">
            <v>1171.74</v>
          </cell>
          <cell r="AN119">
            <v>1774.85742</v>
          </cell>
          <cell r="AO119">
            <v>1534.68</v>
          </cell>
          <cell r="AP119">
            <v>1565.3735999999999</v>
          </cell>
          <cell r="AQ119">
            <v>1659.2960160000002</v>
          </cell>
          <cell r="AR119">
            <v>1758.8537769600002</v>
          </cell>
          <cell r="AS119">
            <v>1864.3850035776004</v>
          </cell>
          <cell r="AT119">
            <v>1976.2481037922562</v>
          </cell>
        </row>
        <row r="120">
          <cell r="B120">
            <v>416</v>
          </cell>
          <cell r="C120">
            <v>291</v>
          </cell>
          <cell r="D120">
            <v>389</v>
          </cell>
          <cell r="E120">
            <v>496</v>
          </cell>
          <cell r="F120">
            <v>510</v>
          </cell>
          <cell r="G120">
            <v>444</v>
          </cell>
          <cell r="H120">
            <v>562</v>
          </cell>
          <cell r="I120">
            <v>787</v>
          </cell>
          <cell r="J120">
            <v>236</v>
          </cell>
          <cell r="K120">
            <v>161</v>
          </cell>
          <cell r="L120">
            <v>227</v>
          </cell>
          <cell r="M120">
            <v>225</v>
          </cell>
          <cell r="N120">
            <v>849</v>
          </cell>
          <cell r="O120">
            <v>257</v>
          </cell>
          <cell r="P120">
            <v>179</v>
          </cell>
          <cell r="Q120">
            <v>225</v>
          </cell>
          <cell r="R120">
            <v>223</v>
          </cell>
          <cell r="S120">
            <v>884</v>
          </cell>
          <cell r="T120">
            <v>220</v>
          </cell>
          <cell r="U120">
            <v>171</v>
          </cell>
          <cell r="V120">
            <v>244</v>
          </cell>
          <cell r="W120">
            <v>234</v>
          </cell>
          <cell r="X120">
            <v>869</v>
          </cell>
          <cell r="Y120">
            <v>250.42</v>
          </cell>
          <cell r="Z120">
            <v>261.82</v>
          </cell>
          <cell r="AA120">
            <v>264.29000000000002</v>
          </cell>
          <cell r="AB120">
            <v>294.88</v>
          </cell>
          <cell r="AC120">
            <v>1071.4100000000001</v>
          </cell>
          <cell r="AD120">
            <v>244</v>
          </cell>
          <cell r="AE120">
            <v>210</v>
          </cell>
          <cell r="AF120">
            <v>277.20999999999998</v>
          </cell>
          <cell r="AG120">
            <v>288.42</v>
          </cell>
          <cell r="AH120">
            <v>1019.6300000000001</v>
          </cell>
          <cell r="AI120">
            <v>244</v>
          </cell>
          <cell r="AJ120">
            <v>210</v>
          </cell>
          <cell r="AK120">
            <v>252</v>
          </cell>
          <cell r="AL120">
            <v>219</v>
          </cell>
          <cell r="AM120">
            <v>925</v>
          </cell>
          <cell r="AN120">
            <v>1162.83762</v>
          </cell>
          <cell r="AO120">
            <v>1005.48</v>
          </cell>
          <cell r="AP120">
            <v>1025.5896</v>
          </cell>
          <cell r="AQ120">
            <v>1087.1249760000001</v>
          </cell>
          <cell r="AR120">
            <v>1152.3524745600002</v>
          </cell>
          <cell r="AS120">
            <v>1221.4936230336002</v>
          </cell>
          <cell r="AT120">
            <v>1294.7832404156161</v>
          </cell>
        </row>
        <row r="121">
          <cell r="B121">
            <v>159.154</v>
          </cell>
          <cell r="C121">
            <v>217.01859999999999</v>
          </cell>
          <cell r="D121">
            <v>321.78620000000001</v>
          </cell>
          <cell r="E121">
            <v>429</v>
          </cell>
          <cell r="F121">
            <v>524</v>
          </cell>
          <cell r="G121">
            <v>534</v>
          </cell>
          <cell r="H121">
            <v>503</v>
          </cell>
          <cell r="I121">
            <v>494</v>
          </cell>
          <cell r="J121">
            <v>139</v>
          </cell>
          <cell r="K121">
            <v>128</v>
          </cell>
          <cell r="L121">
            <v>159</v>
          </cell>
          <cell r="M121">
            <v>125</v>
          </cell>
          <cell r="N121">
            <v>551</v>
          </cell>
          <cell r="O121">
            <v>164</v>
          </cell>
          <cell r="P121">
            <v>110</v>
          </cell>
          <cell r="Q121">
            <v>131</v>
          </cell>
          <cell r="R121">
            <v>108</v>
          </cell>
          <cell r="S121">
            <v>513</v>
          </cell>
          <cell r="T121">
            <v>79</v>
          </cell>
          <cell r="U121">
            <v>82</v>
          </cell>
          <cell r="V121">
            <v>98</v>
          </cell>
          <cell r="W121">
            <v>88</v>
          </cell>
          <cell r="X121">
            <v>347</v>
          </cell>
          <cell r="Y121">
            <v>131.80000000000001</v>
          </cell>
          <cell r="Z121">
            <v>137.80000000000001</v>
          </cell>
          <cell r="AA121">
            <v>139.1</v>
          </cell>
          <cell r="AB121">
            <v>155.19999999999999</v>
          </cell>
          <cell r="AC121">
            <v>563.9</v>
          </cell>
          <cell r="AD121">
            <v>20</v>
          </cell>
          <cell r="AE121">
            <v>57</v>
          </cell>
          <cell r="AF121">
            <v>72.95</v>
          </cell>
          <cell r="AG121">
            <v>75.900000000000006</v>
          </cell>
          <cell r="AH121">
            <v>225.85</v>
          </cell>
          <cell r="AI121">
            <v>17</v>
          </cell>
          <cell r="AJ121">
            <v>59</v>
          </cell>
          <cell r="AK121">
            <v>90.920000000000016</v>
          </cell>
          <cell r="AL121">
            <v>79.819999999999993</v>
          </cell>
          <cell r="AM121">
            <v>246.74</v>
          </cell>
          <cell r="AN121">
            <v>612.01980000000003</v>
          </cell>
          <cell r="AO121">
            <v>529.20000000000005</v>
          </cell>
          <cell r="AP121">
            <v>539.78399999999999</v>
          </cell>
          <cell r="AQ121">
            <v>572.17104000000006</v>
          </cell>
          <cell r="AR121">
            <v>606.5013024000001</v>
          </cell>
          <cell r="AS121">
            <v>642.89138054400019</v>
          </cell>
          <cell r="AT121">
            <v>681.4648633766401</v>
          </cell>
        </row>
        <row r="123">
          <cell r="B123">
            <v>219</v>
          </cell>
          <cell r="C123">
            <v>204</v>
          </cell>
          <cell r="D123">
            <v>278</v>
          </cell>
          <cell r="E123">
            <v>450</v>
          </cell>
          <cell r="F123">
            <v>405</v>
          </cell>
          <cell r="G123">
            <v>566</v>
          </cell>
          <cell r="H123">
            <v>470</v>
          </cell>
          <cell r="I123">
            <v>497</v>
          </cell>
          <cell r="J123">
            <v>106</v>
          </cell>
          <cell r="K123">
            <v>108</v>
          </cell>
          <cell r="L123">
            <v>157</v>
          </cell>
          <cell r="M123">
            <v>142</v>
          </cell>
          <cell r="N123">
            <v>513</v>
          </cell>
          <cell r="O123">
            <v>112</v>
          </cell>
          <cell r="P123">
            <v>112</v>
          </cell>
          <cell r="Q123">
            <v>117</v>
          </cell>
          <cell r="R123">
            <v>122</v>
          </cell>
          <cell r="S123">
            <v>463</v>
          </cell>
          <cell r="T123">
            <v>106</v>
          </cell>
          <cell r="U123">
            <v>113</v>
          </cell>
          <cell r="V123">
            <v>114</v>
          </cell>
          <cell r="W123">
            <v>130</v>
          </cell>
          <cell r="X123">
            <v>463</v>
          </cell>
          <cell r="Y123">
            <v>87.712400000000002</v>
          </cell>
          <cell r="Z123">
            <v>92.966880000000018</v>
          </cell>
          <cell r="AA123">
            <v>99.464376000000001</v>
          </cell>
          <cell r="AB123">
            <v>121.59424000000001</v>
          </cell>
          <cell r="AC123">
            <v>401.73789600000003</v>
          </cell>
          <cell r="AD123">
            <v>157</v>
          </cell>
          <cell r="AE123">
            <v>119</v>
          </cell>
          <cell r="AF123">
            <v>78.143988000000007</v>
          </cell>
          <cell r="AG123">
            <v>86.736136000000016</v>
          </cell>
          <cell r="AH123">
            <v>440.88012400000002</v>
          </cell>
          <cell r="AI123">
            <v>159</v>
          </cell>
          <cell r="AJ123">
            <v>116</v>
          </cell>
          <cell r="AK123">
            <v>82.08</v>
          </cell>
          <cell r="AL123">
            <v>103.18</v>
          </cell>
          <cell r="AM123">
            <v>460.26</v>
          </cell>
          <cell r="AN123">
            <v>259.62168099999997</v>
          </cell>
          <cell r="AO123">
            <v>270.06168100000002</v>
          </cell>
          <cell r="AP123">
            <v>304.80105461811416</v>
          </cell>
          <cell r="AQ123">
            <v>366.0186951687345</v>
          </cell>
          <cell r="AR123">
            <v>387.11309124627792</v>
          </cell>
          <cell r="AS123">
            <v>412.91241816377169</v>
          </cell>
          <cell r="AT123">
            <v>429.58496899813895</v>
          </cell>
        </row>
        <row r="124">
          <cell r="B124">
            <v>127</v>
          </cell>
          <cell r="C124">
            <v>135</v>
          </cell>
          <cell r="D124">
            <v>139</v>
          </cell>
          <cell r="E124">
            <v>174</v>
          </cell>
          <cell r="F124">
            <v>184</v>
          </cell>
          <cell r="G124">
            <v>195</v>
          </cell>
          <cell r="H124">
            <v>175</v>
          </cell>
          <cell r="I124">
            <v>187</v>
          </cell>
          <cell r="J124">
            <v>54</v>
          </cell>
          <cell r="K124">
            <v>58</v>
          </cell>
          <cell r="L124">
            <v>52</v>
          </cell>
          <cell r="M124">
            <v>58</v>
          </cell>
          <cell r="N124">
            <v>222</v>
          </cell>
          <cell r="O124">
            <v>63</v>
          </cell>
          <cell r="P124">
            <v>71</v>
          </cell>
          <cell r="Q124">
            <v>61</v>
          </cell>
          <cell r="R124">
            <v>79</v>
          </cell>
          <cell r="S124">
            <v>274</v>
          </cell>
          <cell r="T124">
            <v>60</v>
          </cell>
          <cell r="U124">
            <v>58</v>
          </cell>
          <cell r="V124">
            <v>66</v>
          </cell>
          <cell r="W124">
            <v>64</v>
          </cell>
          <cell r="X124">
            <v>248</v>
          </cell>
          <cell r="Y124">
            <v>64.022400000000005</v>
          </cell>
          <cell r="Z124">
            <v>67.856880000000018</v>
          </cell>
          <cell r="AA124">
            <v>72.604376000000002</v>
          </cell>
          <cell r="AB124">
            <v>88.75424000000001</v>
          </cell>
          <cell r="AC124">
            <v>293.23789600000003</v>
          </cell>
          <cell r="AD124">
            <v>55</v>
          </cell>
          <cell r="AE124">
            <v>54</v>
          </cell>
          <cell r="AF124">
            <v>60.143988000000007</v>
          </cell>
          <cell r="AG124">
            <v>54.736136000000009</v>
          </cell>
          <cell r="AH124">
            <v>223.88012400000002</v>
          </cell>
          <cell r="AI124">
            <v>55</v>
          </cell>
          <cell r="AJ124">
            <v>49</v>
          </cell>
          <cell r="AK124">
            <v>48</v>
          </cell>
          <cell r="AL124">
            <v>48</v>
          </cell>
          <cell r="AM124">
            <v>200</v>
          </cell>
          <cell r="AN124">
            <v>186.681681</v>
          </cell>
          <cell r="AO124">
            <v>197.121681</v>
          </cell>
          <cell r="AP124">
            <v>229.7796402260546</v>
          </cell>
          <cell r="AQ124">
            <v>266.0186951687345</v>
          </cell>
          <cell r="AR124">
            <v>281.11309124627792</v>
          </cell>
          <cell r="AS124">
            <v>296.91241816377169</v>
          </cell>
          <cell r="AT124">
            <v>313.58496899813895</v>
          </cell>
        </row>
        <row r="125">
          <cell r="B125">
            <v>92</v>
          </cell>
          <cell r="C125">
            <v>69</v>
          </cell>
          <cell r="D125">
            <v>139</v>
          </cell>
          <cell r="E125">
            <v>276</v>
          </cell>
          <cell r="F125">
            <v>221</v>
          </cell>
          <cell r="G125">
            <v>371</v>
          </cell>
          <cell r="H125">
            <v>295</v>
          </cell>
          <cell r="I125">
            <v>310</v>
          </cell>
          <cell r="J125">
            <v>52</v>
          </cell>
          <cell r="K125">
            <v>50</v>
          </cell>
          <cell r="L125">
            <v>105</v>
          </cell>
          <cell r="M125">
            <v>84</v>
          </cell>
          <cell r="N125">
            <v>291</v>
          </cell>
          <cell r="O125">
            <v>49</v>
          </cell>
          <cell r="P125">
            <v>41</v>
          </cell>
          <cell r="Q125">
            <v>56</v>
          </cell>
          <cell r="R125">
            <v>43</v>
          </cell>
          <cell r="S125">
            <v>189</v>
          </cell>
          <cell r="T125">
            <v>46</v>
          </cell>
          <cell r="U125">
            <v>55</v>
          </cell>
          <cell r="V125">
            <v>48</v>
          </cell>
          <cell r="W125">
            <v>66</v>
          </cell>
          <cell r="X125">
            <v>215</v>
          </cell>
          <cell r="Y125">
            <v>23.69</v>
          </cell>
          <cell r="Z125">
            <v>25.11</v>
          </cell>
          <cell r="AA125">
            <v>26.86</v>
          </cell>
          <cell r="AB125">
            <v>32.840000000000003</v>
          </cell>
          <cell r="AC125">
            <v>108.5</v>
          </cell>
          <cell r="AD125">
            <v>102</v>
          </cell>
          <cell r="AE125">
            <v>65</v>
          </cell>
          <cell r="AF125">
            <v>18</v>
          </cell>
          <cell r="AG125">
            <v>32</v>
          </cell>
          <cell r="AH125">
            <v>217</v>
          </cell>
          <cell r="AI125">
            <v>104</v>
          </cell>
          <cell r="AJ125">
            <v>67</v>
          </cell>
          <cell r="AK125">
            <v>34.08</v>
          </cell>
          <cell r="AL125">
            <v>55.180000000000007</v>
          </cell>
          <cell r="AM125">
            <v>260.26</v>
          </cell>
          <cell r="AN125">
            <v>72.94</v>
          </cell>
          <cell r="AO125">
            <v>72.94</v>
          </cell>
          <cell r="AP125">
            <v>75.021414392059569</v>
          </cell>
          <cell r="AQ125">
            <v>100</v>
          </cell>
          <cell r="AR125">
            <v>106</v>
          </cell>
          <cell r="AS125">
            <v>116</v>
          </cell>
          <cell r="AT125">
            <v>116</v>
          </cell>
        </row>
        <row r="127">
          <cell r="G127">
            <v>0</v>
          </cell>
          <cell r="H127">
            <v>0</v>
          </cell>
          <cell r="I127">
            <v>0</v>
          </cell>
          <cell r="N127">
            <v>0</v>
          </cell>
          <cell r="Y127">
            <v>3.75</v>
          </cell>
          <cell r="Z127">
            <v>3.75</v>
          </cell>
          <cell r="AA127">
            <v>3.75</v>
          </cell>
          <cell r="AB127">
            <v>3.75</v>
          </cell>
          <cell r="AC127">
            <v>15</v>
          </cell>
          <cell r="AD127">
            <v>3.75</v>
          </cell>
          <cell r="AE127">
            <v>3.75</v>
          </cell>
          <cell r="AF127">
            <v>3.75</v>
          </cell>
          <cell r="AG127">
            <v>3.75</v>
          </cell>
          <cell r="AH127">
            <v>15</v>
          </cell>
          <cell r="AN127">
            <v>28</v>
          </cell>
          <cell r="AO127">
            <v>28</v>
          </cell>
          <cell r="AP127">
            <v>41</v>
          </cell>
          <cell r="AQ127">
            <v>78</v>
          </cell>
          <cell r="AR127">
            <v>118</v>
          </cell>
          <cell r="AS127">
            <v>130</v>
          </cell>
          <cell r="AT127">
            <v>160</v>
          </cell>
        </row>
        <row r="129">
          <cell r="B129">
            <v>-2245</v>
          </cell>
          <cell r="C129">
            <v>-2871</v>
          </cell>
          <cell r="D129">
            <v>-2029</v>
          </cell>
          <cell r="E129">
            <v>-2685</v>
          </cell>
          <cell r="F129">
            <v>-3599</v>
          </cell>
          <cell r="G129">
            <v>-4473</v>
          </cell>
          <cell r="H129">
            <v>-4687</v>
          </cell>
          <cell r="I129">
            <v>-4884</v>
          </cell>
          <cell r="J129">
            <v>-1219</v>
          </cell>
          <cell r="K129">
            <v>-1335</v>
          </cell>
          <cell r="L129">
            <v>-1423</v>
          </cell>
          <cell r="M129">
            <v>-1106</v>
          </cell>
          <cell r="N129">
            <v>-5083</v>
          </cell>
          <cell r="O129">
            <v>-1249</v>
          </cell>
          <cell r="P129">
            <v>-1171</v>
          </cell>
          <cell r="Q129">
            <v>-1355</v>
          </cell>
          <cell r="R129">
            <v>-1351</v>
          </cell>
          <cell r="S129">
            <v>-5126</v>
          </cell>
          <cell r="T129">
            <v>-1187</v>
          </cell>
          <cell r="U129">
            <v>-1209</v>
          </cell>
          <cell r="V129">
            <v>-1574</v>
          </cell>
          <cell r="W129">
            <v>-1517</v>
          </cell>
          <cell r="X129">
            <v>-5487</v>
          </cell>
          <cell r="Y129">
            <v>-1250.4751365628442</v>
          </cell>
          <cell r="Z129">
            <v>-1384.8122425359129</v>
          </cell>
          <cell r="AA129">
            <v>-1592.479046778778</v>
          </cell>
          <cell r="AB129">
            <v>-1620.1234374915637</v>
          </cell>
          <cell r="AC129">
            <v>-5847.8898633690987</v>
          </cell>
          <cell r="AD129">
            <v>-1158</v>
          </cell>
          <cell r="AE129">
            <v>-1063</v>
          </cell>
          <cell r="AF129">
            <v>-1219.7410292007323</v>
          </cell>
          <cell r="AG129">
            <v>-1285.1736629097568</v>
          </cell>
          <cell r="AH129">
            <v>-4725.9146921104884</v>
          </cell>
          <cell r="AI129">
            <v>-1359</v>
          </cell>
          <cell r="AJ129">
            <v>-1272</v>
          </cell>
          <cell r="AK129">
            <v>-1241</v>
          </cell>
          <cell r="AL129">
            <v>-1257</v>
          </cell>
          <cell r="AM129">
            <v>-5129</v>
          </cell>
          <cell r="AN129">
            <v>-5307.5224687956215</v>
          </cell>
          <cell r="AO129">
            <v>-5512.0605419145213</v>
          </cell>
          <cell r="AP129">
            <v>-5841.4484425477567</v>
          </cell>
          <cell r="AQ129">
            <v>-7811.5106487560633</v>
          </cell>
          <cell r="AR129">
            <v>-8418.7919125413064</v>
          </cell>
          <cell r="AS129">
            <v>-9035.0371047229328</v>
          </cell>
          <cell r="AT129">
            <v>-9633.5746045645956</v>
          </cell>
        </row>
        <row r="130">
          <cell r="C130">
            <v>0.27884187082405343</v>
          </cell>
          <cell r="D130">
            <v>-0.29327760362243116</v>
          </cell>
          <cell r="E130">
            <v>0.32331197634302611</v>
          </cell>
          <cell r="F130">
            <v>0.34040968342644318</v>
          </cell>
          <cell r="G130">
            <v>0.24284523478744102</v>
          </cell>
          <cell r="H130">
            <v>4.7842611222892906E-2</v>
          </cell>
          <cell r="I130">
            <v>4.2031149989332217E-2</v>
          </cell>
          <cell r="N130">
            <v>4.0745290745290763E-2</v>
          </cell>
          <cell r="S130">
            <v>8.4595711194177525E-3</v>
          </cell>
          <cell r="X130">
            <v>7.0425282871634742E-2</v>
          </cell>
          <cell r="Y130">
            <v>-2.4590377096065374E-2</v>
          </cell>
          <cell r="Z130">
            <v>0.18057309679105948</v>
          </cell>
          <cell r="AA130">
            <v>8.6274929589889471E-2</v>
          </cell>
          <cell r="AB130">
            <v>7.8098590254973344E-2</v>
          </cell>
          <cell r="AC130">
            <v>7.8150786019376639E-2</v>
          </cell>
          <cell r="AD130">
            <v>-2.4431339511373218E-2</v>
          </cell>
          <cell r="AE130">
            <v>-0.12076095947063692</v>
          </cell>
          <cell r="AF130">
            <v>-0.22506923176573546</v>
          </cell>
          <cell r="AG130">
            <v>-0.15281894336865076</v>
          </cell>
          <cell r="AH130">
            <v>-0.13870699979761469</v>
          </cell>
          <cell r="AN130">
            <v>3.4806486409752591E-2</v>
          </cell>
          <cell r="AO130">
            <v>7.4685229462764902E-2</v>
          </cell>
          <cell r="AP130">
            <v>5.9757671043073834E-2</v>
          </cell>
          <cell r="AQ130">
            <v>0.33725577236269522</v>
          </cell>
          <cell r="AR130">
            <v>7.7741846755588595E-2</v>
          </cell>
          <cell r="AS130">
            <v>7.319876754093646E-2</v>
          </cell>
          <cell r="AT130">
            <v>6.6246269152429482E-2</v>
          </cell>
        </row>
        <row r="132">
          <cell r="B132">
            <v>-1803</v>
          </cell>
          <cell r="C132">
            <v>-2379</v>
          </cell>
          <cell r="D132">
            <v>-1673</v>
          </cell>
          <cell r="E132">
            <v>-2307</v>
          </cell>
          <cell r="F132">
            <v>-3071</v>
          </cell>
          <cell r="G132">
            <v>-3672</v>
          </cell>
          <cell r="H132">
            <v>-3964</v>
          </cell>
          <cell r="I132">
            <v>-3503</v>
          </cell>
          <cell r="J132">
            <v>-865</v>
          </cell>
          <cell r="K132">
            <v>-965</v>
          </cell>
          <cell r="L132">
            <v>-987</v>
          </cell>
          <cell r="M132">
            <v>-623</v>
          </cell>
          <cell r="N132">
            <v>-3440</v>
          </cell>
          <cell r="O132">
            <v>-808</v>
          </cell>
          <cell r="P132">
            <v>-902</v>
          </cell>
          <cell r="Q132">
            <v>-1094</v>
          </cell>
          <cell r="R132">
            <v>-1099</v>
          </cell>
          <cell r="S132">
            <v>-3903</v>
          </cell>
          <cell r="T132">
            <v>-761</v>
          </cell>
          <cell r="U132">
            <v>-972</v>
          </cell>
          <cell r="V132">
            <v>-1252</v>
          </cell>
          <cell r="W132">
            <v>-1208</v>
          </cell>
          <cell r="X132">
            <v>-4193</v>
          </cell>
          <cell r="Y132">
            <v>-1022.9541365628443</v>
          </cell>
          <cell r="Z132">
            <v>-1065.5792425359127</v>
          </cell>
          <cell r="AA132">
            <v>-1180.4990467787779</v>
          </cell>
          <cell r="AB132">
            <v>-1117.3244374915637</v>
          </cell>
          <cell r="AC132">
            <v>-4386.3568633690993</v>
          </cell>
          <cell r="AD132">
            <v>-955</v>
          </cell>
          <cell r="AE132">
            <v>-827</v>
          </cell>
          <cell r="AF132">
            <v>-1086.3410292007322</v>
          </cell>
          <cell r="AG132">
            <v>-1162.6736629097568</v>
          </cell>
          <cell r="AH132">
            <v>-4031.0146921104888</v>
          </cell>
          <cell r="AI132">
            <v>-1080</v>
          </cell>
          <cell r="AJ132">
            <v>-1003</v>
          </cell>
          <cell r="AK132">
            <v>-1082</v>
          </cell>
          <cell r="AL132">
            <v>-1053</v>
          </cell>
          <cell r="AM132">
            <v>-4218</v>
          </cell>
          <cell r="AN132">
            <v>-4270.6224687956219</v>
          </cell>
          <cell r="AO132">
            <v>-4475.1605419145217</v>
          </cell>
          <cell r="AP132">
            <v>-4701.9842986271606</v>
          </cell>
          <cell r="AQ132">
            <v>-5093.4584099500935</v>
          </cell>
          <cell r="AR132">
            <v>-5466.6501214965292</v>
          </cell>
          <cell r="AS132">
            <v>-5868.6266569617392</v>
          </cell>
          <cell r="AT132">
            <v>-6303.164156803402</v>
          </cell>
        </row>
        <row r="133">
          <cell r="B133">
            <v>-844</v>
          </cell>
          <cell r="C133">
            <v>-1086</v>
          </cell>
          <cell r="D133">
            <v>-420</v>
          </cell>
          <cell r="E133">
            <v>-490</v>
          </cell>
          <cell r="F133">
            <v>-896</v>
          </cell>
          <cell r="G133">
            <v>-1255</v>
          </cell>
          <cell r="H133">
            <v>-1068</v>
          </cell>
          <cell r="I133">
            <v>-771</v>
          </cell>
          <cell r="J133">
            <v>-203</v>
          </cell>
          <cell r="K133">
            <v>-242</v>
          </cell>
          <cell r="L133">
            <v>-270</v>
          </cell>
          <cell r="M133">
            <v>-209</v>
          </cell>
          <cell r="N133">
            <v>-924</v>
          </cell>
          <cell r="O133">
            <v>-156</v>
          </cell>
          <cell r="P133">
            <v>-239</v>
          </cell>
          <cell r="Q133">
            <v>-214</v>
          </cell>
          <cell r="R133">
            <v>-187</v>
          </cell>
          <cell r="S133">
            <v>-796</v>
          </cell>
          <cell r="T133">
            <v>-200</v>
          </cell>
          <cell r="U133">
            <v>-292</v>
          </cell>
          <cell r="V133">
            <v>-309</v>
          </cell>
          <cell r="W133">
            <v>-268</v>
          </cell>
          <cell r="X133">
            <v>-1069</v>
          </cell>
          <cell r="Y133">
            <v>-226.40473540625149</v>
          </cell>
          <cell r="Z133">
            <v>-267.44150792343879</v>
          </cell>
          <cell r="AA133">
            <v>-319.99254854687666</v>
          </cell>
          <cell r="AB133">
            <v>-302.15889621250108</v>
          </cell>
          <cell r="AC133">
            <v>-1115.9976880890681</v>
          </cell>
          <cell r="AD133">
            <v>-223</v>
          </cell>
          <cell r="AE133">
            <v>-236</v>
          </cell>
          <cell r="AF133">
            <v>-218.63322246969258</v>
          </cell>
          <cell r="AG133">
            <v>-198.03020224517508</v>
          </cell>
          <cell r="AH133">
            <v>-875.66342471486769</v>
          </cell>
          <cell r="AI133">
            <v>-273</v>
          </cell>
          <cell r="AJ133">
            <v>-284</v>
          </cell>
          <cell r="AK133">
            <v>-265</v>
          </cell>
          <cell r="AL133">
            <v>-218</v>
          </cell>
          <cell r="AM133">
            <v>-1040</v>
          </cell>
          <cell r="AN133">
            <v>-818.1929903722629</v>
          </cell>
          <cell r="AO133">
            <v>-851.36132655370625</v>
          </cell>
          <cell r="AP133">
            <v>-896.2777936021289</v>
          </cell>
          <cell r="AQ133">
            <v>-974.43209057680565</v>
          </cell>
          <cell r="AR133">
            <v>-1048.8118182007161</v>
          </cell>
          <cell r="AS133">
            <v>-1128.9925758186323</v>
          </cell>
          <cell r="AT133">
            <v>-1215.7378637530492</v>
          </cell>
        </row>
        <row r="134">
          <cell r="G134">
            <v>-45</v>
          </cell>
          <cell r="H134">
            <v>-60</v>
          </cell>
          <cell r="I134">
            <v>-65.098439375750303</v>
          </cell>
          <cell r="J134">
            <v>-70.209999999999994</v>
          </cell>
          <cell r="K134">
            <v>-73.23</v>
          </cell>
          <cell r="L134">
            <v>-66.510000000000005</v>
          </cell>
          <cell r="M134">
            <v>-59.34</v>
          </cell>
          <cell r="N134">
            <v>-269.28999999999996</v>
          </cell>
          <cell r="O134">
            <v>-64.86</v>
          </cell>
          <cell r="P134">
            <v>-90.32</v>
          </cell>
          <cell r="Q134">
            <v>-81</v>
          </cell>
          <cell r="R134">
            <v>-70.38</v>
          </cell>
          <cell r="S134">
            <v>-306.56</v>
          </cell>
          <cell r="T134">
            <v>-74.98</v>
          </cell>
          <cell r="U134">
            <v>-99.99</v>
          </cell>
          <cell r="V134">
            <v>-93.4</v>
          </cell>
          <cell r="W134">
            <v>-94.47</v>
          </cell>
          <cell r="X134">
            <v>-362.84000000000003</v>
          </cell>
          <cell r="Y134">
            <v>-46.817411406251459</v>
          </cell>
          <cell r="Z134">
            <v>-40.731147923438769</v>
          </cell>
          <cell r="AA134">
            <v>-51.499152546876601</v>
          </cell>
          <cell r="AB134">
            <v>-33.708536212501052</v>
          </cell>
          <cell r="AC134">
            <v>-172.7562480890679</v>
          </cell>
          <cell r="AD134">
            <v>-63</v>
          </cell>
          <cell r="AE134">
            <v>-38</v>
          </cell>
          <cell r="AF134">
            <v>-44.800000000000004</v>
          </cell>
          <cell r="AG134">
            <v>-40</v>
          </cell>
          <cell r="AH134">
            <v>-185.8</v>
          </cell>
          <cell r="AI134">
            <v>-92.661665107577164</v>
          </cell>
          <cell r="AJ134">
            <v>-58.111689378865293</v>
          </cell>
          <cell r="AK134">
            <v>-62.901711642914769</v>
          </cell>
          <cell r="AL134">
            <v>-61.875278300618447</v>
          </cell>
          <cell r="AM134">
            <v>-275.55034442997567</v>
          </cell>
          <cell r="AN134">
            <v>-209.24103199999999</v>
          </cell>
          <cell r="AO134">
            <v>-209.24103199999999</v>
          </cell>
          <cell r="AP134">
            <v>-220.28025544822771</v>
          </cell>
          <cell r="AQ134">
            <v>-239.48841682949788</v>
          </cell>
          <cell r="AR134">
            <v>-257.76889361707504</v>
          </cell>
          <cell r="AS134">
            <v>-277.47510289302141</v>
          </cell>
          <cell r="AT134">
            <v>-298.79469188822281</v>
          </cell>
        </row>
        <row r="135">
          <cell r="G135">
            <v>-1210</v>
          </cell>
          <cell r="H135">
            <v>-1008</v>
          </cell>
          <cell r="I135">
            <v>-705.90156062424967</v>
          </cell>
          <cell r="J135">
            <v>-132.79000000000002</v>
          </cell>
          <cell r="K135">
            <v>-168.76999999999998</v>
          </cell>
          <cell r="L135">
            <v>-203.49</v>
          </cell>
          <cell r="M135">
            <v>-149.66</v>
          </cell>
          <cell r="N135">
            <v>-654.71</v>
          </cell>
          <cell r="O135">
            <v>-91.14</v>
          </cell>
          <cell r="P135">
            <v>-148.68</v>
          </cell>
          <cell r="Q135">
            <v>-133</v>
          </cell>
          <cell r="R135">
            <v>-116.62</v>
          </cell>
          <cell r="S135">
            <v>-489.44</v>
          </cell>
          <cell r="T135">
            <v>-125.02</v>
          </cell>
          <cell r="U135">
            <v>-192.01</v>
          </cell>
          <cell r="V135">
            <v>-215.6</v>
          </cell>
          <cell r="W135">
            <v>-173.53</v>
          </cell>
          <cell r="X135">
            <v>-706.16</v>
          </cell>
          <cell r="Y135">
            <v>-179.58732400000002</v>
          </cell>
          <cell r="Z135">
            <v>-226.71036000000001</v>
          </cell>
          <cell r="AA135">
            <v>-268.49339600000008</v>
          </cell>
          <cell r="AB135">
            <v>-268.45036000000005</v>
          </cell>
          <cell r="AC135">
            <v>-943.24144000000013</v>
          </cell>
          <cell r="AD135">
            <v>-160</v>
          </cell>
          <cell r="AE135">
            <v>-198</v>
          </cell>
          <cell r="AF135">
            <v>-173.83322246969257</v>
          </cell>
          <cell r="AG135">
            <v>-158.03020224517508</v>
          </cell>
          <cell r="AH135">
            <v>-689.86342471486773</v>
          </cell>
          <cell r="AI135">
            <v>-180.33833489242284</v>
          </cell>
          <cell r="AJ135">
            <v>-225.88831062113471</v>
          </cell>
          <cell r="AK135">
            <v>-202.09828835708524</v>
          </cell>
          <cell r="AL135">
            <v>-156.12472169938155</v>
          </cell>
          <cell r="AM135">
            <v>-764.44965557002433</v>
          </cell>
          <cell r="AN135">
            <v>-608.95195837226288</v>
          </cell>
          <cell r="AO135">
            <v>-642.12029455370623</v>
          </cell>
          <cell r="AP135">
            <v>-675.99753815390113</v>
          </cell>
          <cell r="AQ135">
            <v>-734.9436737473078</v>
          </cell>
          <cell r="AR135">
            <v>-791.04292458364091</v>
          </cell>
          <cell r="AS135">
            <v>-851.51747292561095</v>
          </cell>
          <cell r="AT135">
            <v>-916.94317186482624</v>
          </cell>
        </row>
        <row r="136">
          <cell r="B136">
            <v>-509</v>
          </cell>
          <cell r="C136">
            <v>-509</v>
          </cell>
          <cell r="D136">
            <v>-640</v>
          </cell>
          <cell r="E136">
            <v>-1023</v>
          </cell>
          <cell r="F136">
            <v>-1227</v>
          </cell>
          <cell r="G136">
            <v>-1428</v>
          </cell>
          <cell r="H136">
            <v>-2083</v>
          </cell>
          <cell r="I136">
            <v>-1950</v>
          </cell>
          <cell r="J136">
            <v>-449</v>
          </cell>
          <cell r="K136">
            <v>-525</v>
          </cell>
          <cell r="L136">
            <v>-490</v>
          </cell>
          <cell r="M136">
            <v>-250</v>
          </cell>
          <cell r="N136">
            <v>-1714</v>
          </cell>
          <cell r="O136">
            <v>-465</v>
          </cell>
          <cell r="P136">
            <v>-485</v>
          </cell>
          <cell r="Q136">
            <v>-655</v>
          </cell>
          <cell r="R136">
            <v>-671</v>
          </cell>
          <cell r="S136">
            <v>-2276</v>
          </cell>
          <cell r="T136">
            <v>-474</v>
          </cell>
          <cell r="U136">
            <v>-495</v>
          </cell>
          <cell r="V136">
            <v>-769</v>
          </cell>
          <cell r="W136">
            <v>-777</v>
          </cell>
          <cell r="X136">
            <v>-2515</v>
          </cell>
          <cell r="Y136">
            <v>-570.21701900000005</v>
          </cell>
          <cell r="Z136">
            <v>-605.94891000000007</v>
          </cell>
          <cell r="AA136">
            <v>-667.76580100000012</v>
          </cell>
          <cell r="AB136">
            <v>-624.51391000000001</v>
          </cell>
          <cell r="AC136">
            <v>-2468.4456400000004</v>
          </cell>
          <cell r="AD136">
            <v>-585</v>
          </cell>
          <cell r="AE136">
            <v>-511</v>
          </cell>
          <cell r="AF136">
            <v>-680.84678800629592</v>
          </cell>
          <cell r="AG136">
            <v>-618.95162546026904</v>
          </cell>
          <cell r="AH136">
            <v>-2395.7984134665649</v>
          </cell>
          <cell r="AI136">
            <v>-585</v>
          </cell>
          <cell r="AJ136">
            <v>-524</v>
          </cell>
          <cell r="AK136">
            <v>-649</v>
          </cell>
          <cell r="AL136">
            <v>-669</v>
          </cell>
          <cell r="AM136">
            <v>-2427</v>
          </cell>
          <cell r="AN136">
            <v>-2537.2998265510955</v>
          </cell>
          <cell r="AO136">
            <v>-2675.5012273071093</v>
          </cell>
          <cell r="AP136">
            <v>-2816.656408974588</v>
          </cell>
          <cell r="AQ136">
            <v>-3062.2653072804492</v>
          </cell>
          <cell r="AR136">
            <v>-3296.0121857651707</v>
          </cell>
          <cell r="AS136">
            <v>-3547.9894705233792</v>
          </cell>
          <cell r="AT136">
            <v>-3820.5965494367761</v>
          </cell>
        </row>
        <row r="137">
          <cell r="B137">
            <v>-450</v>
          </cell>
          <cell r="C137">
            <v>-784</v>
          </cell>
          <cell r="D137">
            <v>-613</v>
          </cell>
          <cell r="E137">
            <v>-794</v>
          </cell>
          <cell r="F137">
            <v>-948</v>
          </cell>
          <cell r="G137">
            <v>-989</v>
          </cell>
          <cell r="H137">
            <v>-813</v>
          </cell>
          <cell r="I137">
            <v>-782</v>
          </cell>
          <cell r="J137">
            <v>-213</v>
          </cell>
          <cell r="K137">
            <v>-198</v>
          </cell>
          <cell r="L137">
            <v>-227</v>
          </cell>
          <cell r="M137">
            <v>-164</v>
          </cell>
          <cell r="N137">
            <v>-802</v>
          </cell>
          <cell r="O137">
            <v>-187</v>
          </cell>
          <cell r="P137">
            <v>-178</v>
          </cell>
          <cell r="Q137">
            <v>-225</v>
          </cell>
          <cell r="R137">
            <v>-241</v>
          </cell>
          <cell r="S137">
            <v>-831</v>
          </cell>
          <cell r="T137">
            <v>-87</v>
          </cell>
          <cell r="U137">
            <v>-185</v>
          </cell>
          <cell r="V137">
            <v>-174</v>
          </cell>
          <cell r="W137">
            <v>-163</v>
          </cell>
          <cell r="X137">
            <v>-609</v>
          </cell>
          <cell r="Y137">
            <v>-226.33238215659276</v>
          </cell>
          <cell r="Z137">
            <v>-192.18882461247387</v>
          </cell>
          <cell r="AA137">
            <v>-192.74069723190118</v>
          </cell>
          <cell r="AB137">
            <v>-190.65163127906257</v>
          </cell>
          <cell r="AC137">
            <v>-801.91353528003037</v>
          </cell>
          <cell r="AD137">
            <v>-147</v>
          </cell>
          <cell r="AE137">
            <v>-80</v>
          </cell>
          <cell r="AF137">
            <v>-186.86101872474384</v>
          </cell>
          <cell r="AG137">
            <v>-345.69183520431261</v>
          </cell>
          <cell r="AH137">
            <v>-759.55285392905648</v>
          </cell>
          <cell r="AI137">
            <v>-222</v>
          </cell>
          <cell r="AJ137">
            <v>-195</v>
          </cell>
          <cell r="AK137">
            <v>-168</v>
          </cell>
          <cell r="AL137">
            <v>-166</v>
          </cell>
          <cell r="AM137">
            <v>-751</v>
          </cell>
          <cell r="AN137">
            <v>-915.12965187226291</v>
          </cell>
          <cell r="AO137">
            <v>-948.29798805370615</v>
          </cell>
          <cell r="AP137">
            <v>-989.05009605044381</v>
          </cell>
          <cell r="AQ137">
            <v>-1056.7610120928384</v>
          </cell>
          <cell r="AR137">
            <v>-1121.8261175306425</v>
          </cell>
          <cell r="AS137">
            <v>-1191.6446106197284</v>
          </cell>
          <cell r="AT137">
            <v>-1266.8297436135774</v>
          </cell>
        </row>
        <row r="138">
          <cell r="G138">
            <v>-118</v>
          </cell>
          <cell r="H138">
            <v>-124</v>
          </cell>
          <cell r="I138">
            <v>-156</v>
          </cell>
          <cell r="J138">
            <v>-69</v>
          </cell>
          <cell r="K138">
            <v>-35</v>
          </cell>
          <cell r="L138">
            <v>-32</v>
          </cell>
          <cell r="M138">
            <v>-30</v>
          </cell>
          <cell r="N138">
            <v>-166</v>
          </cell>
          <cell r="O138">
            <v>-34</v>
          </cell>
          <cell r="P138">
            <v>-36</v>
          </cell>
          <cell r="Q138">
            <v>-57</v>
          </cell>
          <cell r="R138">
            <v>-62</v>
          </cell>
          <cell r="S138">
            <v>-189</v>
          </cell>
          <cell r="T138">
            <v>-21</v>
          </cell>
          <cell r="U138">
            <v>-23</v>
          </cell>
          <cell r="V138">
            <v>-25</v>
          </cell>
          <cell r="W138">
            <v>-27</v>
          </cell>
          <cell r="X138">
            <v>-96</v>
          </cell>
          <cell r="Y138">
            <v>-93.15789473684211</v>
          </cell>
          <cell r="Z138">
            <v>-42.786885245901644</v>
          </cell>
          <cell r="AA138">
            <v>-37.578125</v>
          </cell>
          <cell r="AB138">
            <v>-37.703125</v>
          </cell>
          <cell r="AC138">
            <v>-211.22602998274374</v>
          </cell>
          <cell r="AD138">
            <v>-89</v>
          </cell>
          <cell r="AE138">
            <v>-57</v>
          </cell>
          <cell r="AF138">
            <v>-38</v>
          </cell>
          <cell r="AG138">
            <v>-38</v>
          </cell>
          <cell r="AH138">
            <v>-222</v>
          </cell>
          <cell r="AI138">
            <v>-89</v>
          </cell>
          <cell r="AJ138">
            <v>-55</v>
          </cell>
          <cell r="AK138">
            <v>-16</v>
          </cell>
          <cell r="AL138">
            <v>-19</v>
          </cell>
          <cell r="AM138">
            <v>-179</v>
          </cell>
          <cell r="AN138">
            <v>-225.32999999999998</v>
          </cell>
          <cell r="AO138">
            <v>-225.32999999999998</v>
          </cell>
          <cell r="AP138">
            <v>-229.38593999999998</v>
          </cell>
          <cell r="AQ138">
            <v>-233.74427285999997</v>
          </cell>
          <cell r="AR138">
            <v>-238.41915831719996</v>
          </cell>
          <cell r="AS138">
            <v>-243.18754148354395</v>
          </cell>
          <cell r="AT138">
            <v>-248.05129231321484</v>
          </cell>
        </row>
        <row r="139">
          <cell r="G139">
            <v>-39</v>
          </cell>
          <cell r="H139">
            <v>-54</v>
          </cell>
          <cell r="I139">
            <v>-41</v>
          </cell>
          <cell r="J139">
            <v>-11</v>
          </cell>
          <cell r="K139">
            <v>-3</v>
          </cell>
          <cell r="L139">
            <v>-6</v>
          </cell>
          <cell r="M139">
            <v>-8</v>
          </cell>
          <cell r="N139">
            <v>-28</v>
          </cell>
          <cell r="O139">
            <v>-7</v>
          </cell>
          <cell r="P139">
            <v>-6</v>
          </cell>
          <cell r="Q139">
            <v>-15</v>
          </cell>
          <cell r="R139">
            <v>-12</v>
          </cell>
          <cell r="S139">
            <v>-40</v>
          </cell>
          <cell r="T139">
            <v>-7</v>
          </cell>
          <cell r="U139">
            <v>-12</v>
          </cell>
          <cell r="V139">
            <v>-9</v>
          </cell>
          <cell r="W139">
            <v>-13</v>
          </cell>
          <cell r="X139">
            <v>-41</v>
          </cell>
          <cell r="Y139">
            <v>-8.280701754385964</v>
          </cell>
          <cell r="Z139">
            <v>-12.360655737704917</v>
          </cell>
          <cell r="AA139">
            <v>-9.140625</v>
          </cell>
          <cell r="AB139">
            <v>-12.796875</v>
          </cell>
          <cell r="AC139">
            <v>-42.578857492090883</v>
          </cell>
          <cell r="AD139">
            <v>-5</v>
          </cell>
          <cell r="AE139">
            <v>-14</v>
          </cell>
          <cell r="AF139">
            <v>-9</v>
          </cell>
          <cell r="AG139">
            <v>-13</v>
          </cell>
          <cell r="AH139">
            <v>-41</v>
          </cell>
          <cell r="AI139">
            <v>-5</v>
          </cell>
          <cell r="AJ139">
            <v>-14</v>
          </cell>
          <cell r="AK139">
            <v>-9</v>
          </cell>
          <cell r="AL139">
            <v>-17</v>
          </cell>
          <cell r="AM139">
            <v>-45</v>
          </cell>
          <cell r="AN139">
            <v>-41.614999999999995</v>
          </cell>
          <cell r="AO139">
            <v>-41.614999999999995</v>
          </cell>
          <cell r="AP139">
            <v>-42.364069999999998</v>
          </cell>
          <cell r="AQ139">
            <v>-43.168987329999993</v>
          </cell>
          <cell r="AR139">
            <v>-44.032367076599996</v>
          </cell>
          <cell r="AS139">
            <v>-44.913014418132001</v>
          </cell>
          <cell r="AT139">
            <v>-45.811274706494643</v>
          </cell>
        </row>
        <row r="140">
          <cell r="G140">
            <v>-832</v>
          </cell>
          <cell r="H140">
            <v>-812</v>
          </cell>
          <cell r="I140">
            <v>-585</v>
          </cell>
          <cell r="J140">
            <v>-133</v>
          </cell>
          <cell r="K140">
            <v>-160</v>
          </cell>
          <cell r="L140">
            <v>-189</v>
          </cell>
          <cell r="M140">
            <v>-126</v>
          </cell>
          <cell r="N140">
            <v>-608</v>
          </cell>
          <cell r="O140">
            <v>-146</v>
          </cell>
          <cell r="P140">
            <v>-136</v>
          </cell>
          <cell r="Q140">
            <v>-153</v>
          </cell>
          <cell r="R140">
            <v>-167</v>
          </cell>
          <cell r="S140">
            <v>-602</v>
          </cell>
          <cell r="T140">
            <v>-59</v>
          </cell>
          <cell r="U140">
            <v>-150</v>
          </cell>
          <cell r="V140">
            <v>-140</v>
          </cell>
          <cell r="W140">
            <v>-123</v>
          </cell>
          <cell r="X140">
            <v>-472</v>
          </cell>
          <cell r="Y140">
            <v>-124.89378566536469</v>
          </cell>
          <cell r="Z140">
            <v>-137.04128362886729</v>
          </cell>
          <cell r="AA140">
            <v>-146.02194723190118</v>
          </cell>
          <cell r="AB140">
            <v>-140.15163127906257</v>
          </cell>
          <cell r="AC140">
            <v>-548.10864780519569</v>
          </cell>
          <cell r="AD140">
            <v>-53</v>
          </cell>
          <cell r="AE140">
            <v>-9</v>
          </cell>
          <cell r="AF140">
            <v>-139.86101872474384</v>
          </cell>
          <cell r="AG140">
            <v>-294.69183520431261</v>
          </cell>
          <cell r="AH140">
            <v>-496.55285392905648</v>
          </cell>
          <cell r="AI140">
            <v>-128</v>
          </cell>
          <cell r="AJ140">
            <v>-126</v>
          </cell>
          <cell r="AK140">
            <v>-143</v>
          </cell>
          <cell r="AL140">
            <v>-130</v>
          </cell>
          <cell r="AM140">
            <v>-527</v>
          </cell>
          <cell r="AN140">
            <v>-648.18465187226298</v>
          </cell>
          <cell r="AO140">
            <v>-681.35298805370621</v>
          </cell>
          <cell r="AP140">
            <v>-717.30008605044384</v>
          </cell>
          <cell r="AQ140">
            <v>-779.84775190283858</v>
          </cell>
          <cell r="AR140">
            <v>-839.37459213684258</v>
          </cell>
          <cell r="AS140">
            <v>-903.54405471805239</v>
          </cell>
          <cell r="AT140">
            <v>-972.96717659386798</v>
          </cell>
        </row>
        <row r="141">
          <cell r="G141">
            <v>-67</v>
          </cell>
          <cell r="H141">
            <v>-47</v>
          </cell>
          <cell r="I141">
            <v>-48.080999999999996</v>
          </cell>
          <cell r="J141">
            <v>-9.4159999999999968</v>
          </cell>
          <cell r="K141">
            <v>-12.75200000000001</v>
          </cell>
          <cell r="L141">
            <v>-8.1146666666666647</v>
          </cell>
          <cell r="M141">
            <v>-8.7333333333333343</v>
          </cell>
          <cell r="N141">
            <v>-39.016000000000005</v>
          </cell>
          <cell r="O141">
            <v>-6.304000000000002</v>
          </cell>
          <cell r="P141">
            <v>-9.9915264797507746</v>
          </cell>
          <cell r="Q141">
            <v>-8.5749034267912805</v>
          </cell>
          <cell r="R141">
            <v>-10.94335202492212</v>
          </cell>
          <cell r="S141">
            <v>-35.813781931464177</v>
          </cell>
          <cell r="T141">
            <v>-7.6273146417445474</v>
          </cell>
          <cell r="U141">
            <v>-17.206454828660441</v>
          </cell>
          <cell r="V141">
            <v>-37.254629283489095</v>
          </cell>
          <cell r="W141">
            <v>-12.500261682242993</v>
          </cell>
          <cell r="X141">
            <v>-74.588660436137076</v>
          </cell>
          <cell r="Y141">
            <v>-3.5710156653646683</v>
          </cell>
          <cell r="Z141">
            <v>-8.1159836288672622</v>
          </cell>
          <cell r="AA141">
            <v>-3.9441172319011355</v>
          </cell>
          <cell r="AB141">
            <v>-7.2763312790625605</v>
          </cell>
          <cell r="AC141">
            <v>-22.907447805195627</v>
          </cell>
          <cell r="AD141">
            <v>148</v>
          </cell>
          <cell r="AE141">
            <v>136</v>
          </cell>
          <cell r="AF141">
            <v>5</v>
          </cell>
          <cell r="AG141">
            <v>-163</v>
          </cell>
          <cell r="AH141">
            <v>126</v>
          </cell>
          <cell r="AI141">
            <v>-7.8073021806853689</v>
          </cell>
          <cell r="AJ141">
            <v>-11.623077881619935</v>
          </cell>
          <cell r="AK141">
            <v>-12.145046728971977</v>
          </cell>
          <cell r="AL141">
            <v>-18.266666666666666</v>
          </cell>
          <cell r="AM141">
            <v>-49.842093457943918</v>
          </cell>
          <cell r="AN141">
            <v>127.88999999999999</v>
          </cell>
          <cell r="AO141">
            <v>127.88999999999999</v>
          </cell>
          <cell r="AP141">
            <v>130.19201999999999</v>
          </cell>
          <cell r="AQ141">
            <v>132.66566837999997</v>
          </cell>
          <cell r="AR141">
            <v>135.31898174759996</v>
          </cell>
          <cell r="AS141">
            <v>138.02536138255198</v>
          </cell>
          <cell r="AT141">
            <v>140.78586861020301</v>
          </cell>
        </row>
        <row r="142">
          <cell r="G142">
            <v>-765</v>
          </cell>
          <cell r="H142">
            <v>-765</v>
          </cell>
          <cell r="I142">
            <v>-536.91899999999998</v>
          </cell>
          <cell r="J142">
            <v>-123.584</v>
          </cell>
          <cell r="K142">
            <v>-147.24799999999999</v>
          </cell>
          <cell r="L142">
            <v>-180.88533333333334</v>
          </cell>
          <cell r="M142">
            <v>-117.26666666666667</v>
          </cell>
          <cell r="N142">
            <v>-568.98400000000004</v>
          </cell>
          <cell r="O142">
            <v>-139.696</v>
          </cell>
          <cell r="P142">
            <v>-126.00847352024923</v>
          </cell>
          <cell r="Q142">
            <v>-144.42509657320872</v>
          </cell>
          <cell r="R142">
            <v>-156.05664797507788</v>
          </cell>
          <cell r="S142">
            <v>-566.18621806853582</v>
          </cell>
          <cell r="T142">
            <v>-51.372685358255453</v>
          </cell>
          <cell r="U142">
            <v>-132.79354517133956</v>
          </cell>
          <cell r="V142">
            <v>-102.74537071651091</v>
          </cell>
          <cell r="W142">
            <v>-110.49973831775701</v>
          </cell>
          <cell r="X142">
            <v>-397.4113395638629</v>
          </cell>
          <cell r="Y142">
            <v>-121.32277000000002</v>
          </cell>
          <cell r="Z142">
            <v>-128.92530000000002</v>
          </cell>
          <cell r="AA142">
            <v>-142.07783000000003</v>
          </cell>
          <cell r="AB142">
            <v>-132.87530000000001</v>
          </cell>
          <cell r="AC142">
            <v>-525.20120000000009</v>
          </cell>
          <cell r="AD142">
            <v>-201</v>
          </cell>
          <cell r="AE142">
            <v>-145</v>
          </cell>
          <cell r="AF142">
            <v>-144.86101872474384</v>
          </cell>
          <cell r="AG142">
            <v>-131.69183520431258</v>
          </cell>
          <cell r="AH142">
            <v>-622.55285392905648</v>
          </cell>
          <cell r="AI142">
            <v>-120.19269781931463</v>
          </cell>
          <cell r="AJ142">
            <v>-114.37692211838007</v>
          </cell>
          <cell r="AK142">
            <v>-130.85495327102802</v>
          </cell>
          <cell r="AL142">
            <v>-111.73333333333333</v>
          </cell>
          <cell r="AM142">
            <v>-477.15790654205608</v>
          </cell>
          <cell r="AN142">
            <v>-776.07465187226296</v>
          </cell>
          <cell r="AO142">
            <v>-809.2429880537062</v>
          </cell>
          <cell r="AP142">
            <v>-847.49210605044379</v>
          </cell>
          <cell r="AQ142">
            <v>-912.51342028283852</v>
          </cell>
          <cell r="AR142">
            <v>-974.69357388444257</v>
          </cell>
          <cell r="AS142">
            <v>-1041.5694161006045</v>
          </cell>
          <cell r="AT142">
            <v>-1113.753045204071</v>
          </cell>
        </row>
        <row r="144">
          <cell r="B144">
            <v>-442</v>
          </cell>
          <cell r="C144">
            <v>-492</v>
          </cell>
          <cell r="D144">
            <v>-356</v>
          </cell>
          <cell r="E144">
            <v>-378</v>
          </cell>
          <cell r="F144">
            <v>-528</v>
          </cell>
          <cell r="G144">
            <v>-801</v>
          </cell>
          <cell r="H144">
            <v>-723</v>
          </cell>
          <cell r="I144">
            <v>-1381</v>
          </cell>
          <cell r="J144">
            <v>-354</v>
          </cell>
          <cell r="K144">
            <v>-370</v>
          </cell>
          <cell r="L144">
            <v>-436</v>
          </cell>
          <cell r="M144">
            <v>-483</v>
          </cell>
          <cell r="N144">
            <v>-1643</v>
          </cell>
          <cell r="O144">
            <v>-441</v>
          </cell>
          <cell r="P144">
            <v>-269</v>
          </cell>
          <cell r="Q144">
            <v>-261</v>
          </cell>
          <cell r="R144">
            <v>-252</v>
          </cell>
          <cell r="S144">
            <v>-1223</v>
          </cell>
          <cell r="T144">
            <v>-426</v>
          </cell>
          <cell r="U144">
            <v>-237</v>
          </cell>
          <cell r="V144">
            <v>-322</v>
          </cell>
          <cell r="W144">
            <v>-309</v>
          </cell>
          <cell r="X144">
            <v>-1294</v>
          </cell>
          <cell r="Y144">
            <v>-227.52099999999996</v>
          </cell>
          <cell r="Z144">
            <v>-319.23300000000006</v>
          </cell>
          <cell r="AA144">
            <v>-411.98</v>
          </cell>
          <cell r="AB144">
            <v>-502.79899999999998</v>
          </cell>
          <cell r="AC144">
            <v>-1461.5329999999999</v>
          </cell>
          <cell r="AD144">
            <v>-203</v>
          </cell>
          <cell r="AE144">
            <v>-236</v>
          </cell>
          <cell r="AF144">
            <v>-133.4</v>
          </cell>
          <cell r="AG144">
            <v>-122.5</v>
          </cell>
          <cell r="AH144">
            <v>-694.9</v>
          </cell>
          <cell r="AI144">
            <v>-279</v>
          </cell>
          <cell r="AJ144">
            <v>-269</v>
          </cell>
          <cell r="AK144">
            <v>-159</v>
          </cell>
          <cell r="AL144">
            <v>-204</v>
          </cell>
          <cell r="AM144">
            <v>-911</v>
          </cell>
          <cell r="AN144">
            <v>-608.5</v>
          </cell>
          <cell r="AO144">
            <v>-608.5</v>
          </cell>
          <cell r="AP144">
            <v>-625.86414392059567</v>
          </cell>
          <cell r="AQ144">
            <v>-1762.0522388059701</v>
          </cell>
          <cell r="AR144">
            <v>-1966.1417910447763</v>
          </cell>
          <cell r="AS144">
            <v>-2101.4104477611941</v>
          </cell>
          <cell r="AT144">
            <v>-2101.4104477611941</v>
          </cell>
        </row>
        <row r="145">
          <cell r="B145">
            <v>-6</v>
          </cell>
          <cell r="C145">
            <v>-70</v>
          </cell>
          <cell r="D145">
            <v>-103</v>
          </cell>
          <cell r="E145">
            <v>-166</v>
          </cell>
          <cell r="F145">
            <v>-279</v>
          </cell>
          <cell r="G145">
            <v>-270</v>
          </cell>
          <cell r="H145">
            <v>-291</v>
          </cell>
          <cell r="I145">
            <v>-343</v>
          </cell>
          <cell r="N145">
            <v>-324</v>
          </cell>
          <cell r="S145">
            <v>-364.90000000000003</v>
          </cell>
          <cell r="X145">
            <v>-358.76</v>
          </cell>
          <cell r="AC145">
            <v>-293.23789600000003</v>
          </cell>
          <cell r="AH145">
            <v>-240.42992754000002</v>
          </cell>
          <cell r="AN145">
            <v>-186.681681</v>
          </cell>
          <cell r="AO145">
            <v>-197.121681</v>
          </cell>
          <cell r="AP145">
            <v>-229.7796402260546</v>
          </cell>
          <cell r="AQ145">
            <v>-266.0186951687345</v>
          </cell>
          <cell r="AR145">
            <v>-281.11309124627792</v>
          </cell>
          <cell r="AS145">
            <v>-296.91241816377169</v>
          </cell>
          <cell r="AT145">
            <v>-313.58496899813895</v>
          </cell>
        </row>
        <row r="146">
          <cell r="B146">
            <v>-436</v>
          </cell>
          <cell r="C146">
            <v>-422</v>
          </cell>
          <cell r="D146">
            <v>-253</v>
          </cell>
          <cell r="E146">
            <v>-212</v>
          </cell>
          <cell r="F146">
            <v>-249</v>
          </cell>
          <cell r="G146">
            <v>-531</v>
          </cell>
          <cell r="H146">
            <v>-432</v>
          </cell>
          <cell r="I146">
            <v>-1038</v>
          </cell>
          <cell r="N146">
            <v>-1319</v>
          </cell>
          <cell r="S146">
            <v>-858.09999999999991</v>
          </cell>
          <cell r="X146">
            <v>-935.24</v>
          </cell>
          <cell r="AC146">
            <v>-1168.2951039999998</v>
          </cell>
          <cell r="AH146">
            <v>-454.47007245999998</v>
          </cell>
          <cell r="AN146">
            <v>-421.81831899999997</v>
          </cell>
          <cell r="AO146">
            <v>-411.37831900000003</v>
          </cell>
          <cell r="AP146">
            <v>-396.08450369454107</v>
          </cell>
          <cell r="AQ146">
            <v>-1496.0335436372357</v>
          </cell>
          <cell r="AR146">
            <v>-1685.0286997984983</v>
          </cell>
          <cell r="AS146">
            <v>-1804.4980295974224</v>
          </cell>
          <cell r="AT146">
            <v>-1787.8254787630551</v>
          </cell>
        </row>
        <row r="148"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N148">
            <v>-428.4</v>
          </cell>
          <cell r="AO148">
            <v>-428.4</v>
          </cell>
          <cell r="AP148">
            <v>-513.6</v>
          </cell>
          <cell r="AQ148">
            <v>-956</v>
          </cell>
          <cell r="AR148">
            <v>-986</v>
          </cell>
          <cell r="AS148">
            <v>-1065</v>
          </cell>
          <cell r="AT148">
            <v>-1229</v>
          </cell>
        </row>
        <row r="150">
          <cell r="B150">
            <v>-3074</v>
          </cell>
          <cell r="C150">
            <v>-1763</v>
          </cell>
          <cell r="D150">
            <v>-2368</v>
          </cell>
          <cell r="E150">
            <v>-765</v>
          </cell>
          <cell r="F150">
            <v>-592</v>
          </cell>
          <cell r="G150">
            <v>-1745</v>
          </cell>
          <cell r="H150">
            <v>-1713.7672000000002</v>
          </cell>
          <cell r="I150">
            <v>-1895</v>
          </cell>
          <cell r="J150">
            <v>-303.41399999999999</v>
          </cell>
          <cell r="K150">
            <v>-656.31200000000001</v>
          </cell>
          <cell r="L150">
            <v>-305.79999999999995</v>
          </cell>
          <cell r="M150">
            <v>-645.26700000000005</v>
          </cell>
          <cell r="N150">
            <v>-1910.7930000000001</v>
          </cell>
          <cell r="O150">
            <v>-226.83999999999997</v>
          </cell>
          <cell r="P150">
            <v>-719.95</v>
          </cell>
          <cell r="Q150">
            <v>-189</v>
          </cell>
          <cell r="R150">
            <v>-589</v>
          </cell>
          <cell r="S150">
            <v>-1724.73</v>
          </cell>
          <cell r="T150">
            <v>-481.63</v>
          </cell>
          <cell r="U150">
            <v>-619.46</v>
          </cell>
          <cell r="V150">
            <v>-435.37</v>
          </cell>
          <cell r="W150">
            <v>-469.84000000000003</v>
          </cell>
          <cell r="X150">
            <v>-2006.3000000000002</v>
          </cell>
          <cell r="Y150">
            <v>-162.01822870767325</v>
          </cell>
          <cell r="Z150">
            <v>-288.15136491392332</v>
          </cell>
          <cell r="AA150">
            <v>-195.14701808105872</v>
          </cell>
          <cell r="AB150">
            <v>-377.23345189118737</v>
          </cell>
          <cell r="AC150">
            <v>-1022.5500635938424</v>
          </cell>
          <cell r="AD150">
            <v>-280</v>
          </cell>
          <cell r="AE150">
            <v>-475</v>
          </cell>
          <cell r="AF150">
            <v>-148.04669720903149</v>
          </cell>
          <cell r="AG150">
            <v>-268.15068426827833</v>
          </cell>
          <cell r="AH150">
            <v>-1171.1973814773098</v>
          </cell>
          <cell r="AI150">
            <v>-337.08999999999992</v>
          </cell>
          <cell r="AJ150">
            <v>-507.26</v>
          </cell>
          <cell r="AK150">
            <v>-324.31999999999994</v>
          </cell>
          <cell r="AL150">
            <v>-300</v>
          </cell>
          <cell r="AM150">
            <v>-1468.67</v>
          </cell>
          <cell r="AN150">
            <v>-1545.5097056658749</v>
          </cell>
          <cell r="AO150">
            <v>-1545.4697056658749</v>
          </cell>
          <cell r="AP150">
            <v>-2189.5578306820817</v>
          </cell>
          <cell r="AQ150">
            <v>-2245.1656492586735</v>
          </cell>
          <cell r="AR150">
            <v>-3472.2069980118058</v>
          </cell>
          <cell r="AS150">
            <v>-4204.2249111667825</v>
          </cell>
          <cell r="AT150">
            <v>-4885.3939689609197</v>
          </cell>
        </row>
        <row r="152">
          <cell r="B152">
            <v>-108</v>
          </cell>
          <cell r="C152">
            <v>-142</v>
          </cell>
          <cell r="D152">
            <v>-79</v>
          </cell>
          <cell r="E152">
            <v>578</v>
          </cell>
          <cell r="F152">
            <v>-65</v>
          </cell>
          <cell r="G152">
            <v>-321</v>
          </cell>
          <cell r="H152">
            <v>-227</v>
          </cell>
          <cell r="I152">
            <v>-403</v>
          </cell>
          <cell r="J152">
            <v>-99</v>
          </cell>
          <cell r="K152">
            <v>-95</v>
          </cell>
          <cell r="L152">
            <v>-156</v>
          </cell>
          <cell r="M152">
            <v>-5</v>
          </cell>
          <cell r="N152">
            <v>-355</v>
          </cell>
          <cell r="O152">
            <v>-124</v>
          </cell>
          <cell r="P152">
            <v>-145</v>
          </cell>
          <cell r="Q152">
            <v>-84</v>
          </cell>
          <cell r="R152">
            <v>-72</v>
          </cell>
          <cell r="S152">
            <v>-425</v>
          </cell>
          <cell r="T152">
            <v>-418</v>
          </cell>
          <cell r="U152">
            <v>-263</v>
          </cell>
          <cell r="V152">
            <v>-317</v>
          </cell>
          <cell r="W152">
            <v>-188</v>
          </cell>
          <cell r="X152">
            <v>-1186</v>
          </cell>
          <cell r="Y152">
            <v>-171.24281249999996</v>
          </cell>
          <cell r="Z152">
            <v>-198.94687500000001</v>
          </cell>
          <cell r="AA152">
            <v>-214.98750000000001</v>
          </cell>
          <cell r="AB152">
            <v>-215.35</v>
          </cell>
          <cell r="AC152">
            <v>-800.52718749999985</v>
          </cell>
          <cell r="AD152">
            <v>-180</v>
          </cell>
          <cell r="AE152">
            <v>-242</v>
          </cell>
          <cell r="AF152">
            <v>-73.972562500000038</v>
          </cell>
          <cell r="AG152">
            <v>-157.31006250000002</v>
          </cell>
          <cell r="AH152">
            <v>-653.28262500000005</v>
          </cell>
          <cell r="AI152">
            <v>-179</v>
          </cell>
          <cell r="AJ152">
            <v>-241</v>
          </cell>
          <cell r="AK152">
            <v>-114</v>
          </cell>
          <cell r="AL152">
            <v>-21</v>
          </cell>
          <cell r="AM152">
            <v>-555</v>
          </cell>
          <cell r="AN152">
            <v>-1021.8499999999999</v>
          </cell>
          <cell r="AO152">
            <v>-1021.8499999999999</v>
          </cell>
          <cell r="AP152">
            <v>-1071.9055119851116</v>
          </cell>
          <cell r="AQ152">
            <v>-1235.82262509</v>
          </cell>
          <cell r="AR152">
            <v>-1563.8761587917998</v>
          </cell>
          <cell r="AS152">
            <v>-1734.9507631676358</v>
          </cell>
          <cell r="AT152">
            <v>-1923.0668596309886</v>
          </cell>
        </row>
        <row r="154">
          <cell r="B154">
            <v>3</v>
          </cell>
          <cell r="C154">
            <v>68</v>
          </cell>
          <cell r="D154">
            <v>146</v>
          </cell>
          <cell r="E154">
            <v>802</v>
          </cell>
          <cell r="F154">
            <v>163</v>
          </cell>
          <cell r="G154">
            <v>186</v>
          </cell>
          <cell r="H154">
            <v>347</v>
          </cell>
          <cell r="I154">
            <v>286</v>
          </cell>
          <cell r="J154">
            <v>64</v>
          </cell>
          <cell r="K154">
            <v>30</v>
          </cell>
          <cell r="L154">
            <v>60</v>
          </cell>
          <cell r="M154">
            <v>109</v>
          </cell>
          <cell r="N154">
            <v>263</v>
          </cell>
          <cell r="O154">
            <v>27</v>
          </cell>
          <cell r="P154">
            <v>26</v>
          </cell>
          <cell r="Q154">
            <v>44</v>
          </cell>
          <cell r="R154">
            <v>54</v>
          </cell>
          <cell r="S154">
            <v>151</v>
          </cell>
          <cell r="T154">
            <v>16</v>
          </cell>
          <cell r="U154">
            <v>93</v>
          </cell>
          <cell r="V154">
            <v>112</v>
          </cell>
          <cell r="W154">
            <v>63</v>
          </cell>
          <cell r="X154">
            <v>284</v>
          </cell>
          <cell r="Y154">
            <v>16.795000000000002</v>
          </cell>
          <cell r="Z154">
            <v>16.795000000000002</v>
          </cell>
          <cell r="AA154">
            <v>16.795000000000002</v>
          </cell>
          <cell r="AB154">
            <v>16.795000000000002</v>
          </cell>
          <cell r="AC154">
            <v>67.180000000000007</v>
          </cell>
          <cell r="AD154">
            <v>22</v>
          </cell>
          <cell r="AE154">
            <v>138</v>
          </cell>
          <cell r="AF154">
            <v>144.85399999999998</v>
          </cell>
          <cell r="AG154">
            <v>61.853999999999999</v>
          </cell>
          <cell r="AH154">
            <v>366.70799999999997</v>
          </cell>
          <cell r="AI154">
            <v>23</v>
          </cell>
          <cell r="AJ154">
            <v>139</v>
          </cell>
          <cell r="AK154">
            <v>119</v>
          </cell>
          <cell r="AL154">
            <v>179</v>
          </cell>
          <cell r="AM154">
            <v>460</v>
          </cell>
          <cell r="AN154">
            <v>107.105</v>
          </cell>
          <cell r="AO154">
            <v>107.105</v>
          </cell>
          <cell r="AP154">
            <v>110.08648801488836</v>
          </cell>
          <cell r="AQ154">
            <v>116.37031491</v>
          </cell>
          <cell r="AR154">
            <v>117.5177212082</v>
          </cell>
          <cell r="AS154">
            <v>118.66807563236399</v>
          </cell>
          <cell r="AT154">
            <v>118.82143714501127</v>
          </cell>
        </row>
        <row r="156">
          <cell r="B156">
            <v>0</v>
          </cell>
          <cell r="C156">
            <v>68</v>
          </cell>
          <cell r="D156">
            <v>134</v>
          </cell>
          <cell r="E156">
            <v>793</v>
          </cell>
          <cell r="F156">
            <v>147</v>
          </cell>
          <cell r="G156">
            <v>84</v>
          </cell>
          <cell r="H156">
            <v>262</v>
          </cell>
          <cell r="I156">
            <v>252</v>
          </cell>
          <cell r="J156">
            <v>58</v>
          </cell>
          <cell r="K156">
            <v>21</v>
          </cell>
          <cell r="L156">
            <v>52</v>
          </cell>
          <cell r="M156">
            <v>47</v>
          </cell>
          <cell r="N156">
            <v>178</v>
          </cell>
          <cell r="O156">
            <v>13</v>
          </cell>
          <cell r="P156">
            <v>23</v>
          </cell>
          <cell r="Q156">
            <v>43</v>
          </cell>
          <cell r="R156">
            <v>52</v>
          </cell>
          <cell r="S156">
            <v>131</v>
          </cell>
          <cell r="T156">
            <v>10</v>
          </cell>
          <cell r="U156">
            <v>71</v>
          </cell>
          <cell r="V156">
            <v>104</v>
          </cell>
          <cell r="W156">
            <v>40</v>
          </cell>
          <cell r="X156">
            <v>225</v>
          </cell>
          <cell r="Y156">
            <v>14.5</v>
          </cell>
          <cell r="Z156">
            <v>14.5</v>
          </cell>
          <cell r="AA156">
            <v>14.5</v>
          </cell>
          <cell r="AB156">
            <v>14.5</v>
          </cell>
          <cell r="AC156">
            <v>58</v>
          </cell>
          <cell r="AD156">
            <v>22</v>
          </cell>
          <cell r="AE156">
            <v>138</v>
          </cell>
          <cell r="AF156">
            <v>115</v>
          </cell>
          <cell r="AG156">
            <v>32</v>
          </cell>
          <cell r="AH156">
            <v>307</v>
          </cell>
          <cell r="AI156">
            <v>22</v>
          </cell>
          <cell r="AJ156">
            <v>138</v>
          </cell>
          <cell r="AK156">
            <v>115</v>
          </cell>
          <cell r="AL156">
            <v>178</v>
          </cell>
          <cell r="AM156">
            <v>453</v>
          </cell>
          <cell r="AN156">
            <v>100</v>
          </cell>
          <cell r="AO156">
            <v>100</v>
          </cell>
          <cell r="AP156">
            <v>102.85359801488836</v>
          </cell>
          <cell r="AQ156">
            <v>109</v>
          </cell>
          <cell r="AR156">
            <v>110</v>
          </cell>
          <cell r="AS156">
            <v>111</v>
          </cell>
          <cell r="AT156">
            <v>111</v>
          </cell>
        </row>
        <row r="157">
          <cell r="B157">
            <v>3</v>
          </cell>
          <cell r="C157">
            <v>0</v>
          </cell>
          <cell r="D157">
            <v>12</v>
          </cell>
          <cell r="E157">
            <v>9</v>
          </cell>
          <cell r="F157">
            <v>16</v>
          </cell>
          <cell r="G157">
            <v>102</v>
          </cell>
          <cell r="H157">
            <v>85</v>
          </cell>
          <cell r="I157">
            <v>34</v>
          </cell>
          <cell r="J157">
            <v>6</v>
          </cell>
          <cell r="K157">
            <v>9</v>
          </cell>
          <cell r="L157">
            <v>8</v>
          </cell>
          <cell r="M157">
            <v>62</v>
          </cell>
          <cell r="N157">
            <v>85</v>
          </cell>
          <cell r="O157">
            <v>14</v>
          </cell>
          <cell r="P157">
            <v>3</v>
          </cell>
          <cell r="Q157">
            <v>1</v>
          </cell>
          <cell r="R157">
            <v>2</v>
          </cell>
          <cell r="S157">
            <v>20</v>
          </cell>
          <cell r="T157">
            <v>6</v>
          </cell>
          <cell r="U157">
            <v>22</v>
          </cell>
          <cell r="V157">
            <v>8</v>
          </cell>
          <cell r="W157">
            <v>23</v>
          </cell>
          <cell r="X157">
            <v>59</v>
          </cell>
          <cell r="Y157">
            <v>2.2949999999999999</v>
          </cell>
          <cell r="Z157">
            <v>2.2949999999999999</v>
          </cell>
          <cell r="AA157">
            <v>2.2949999999999999</v>
          </cell>
          <cell r="AB157">
            <v>2.2949999999999999</v>
          </cell>
          <cell r="AC157">
            <v>9.18</v>
          </cell>
          <cell r="AD157">
            <v>0</v>
          </cell>
          <cell r="AE157">
            <v>0</v>
          </cell>
          <cell r="AF157">
            <v>29.853999999999999</v>
          </cell>
          <cell r="AG157">
            <v>29.853999999999999</v>
          </cell>
          <cell r="AH157">
            <v>59.707999999999998</v>
          </cell>
          <cell r="AI157">
            <v>1</v>
          </cell>
          <cell r="AJ157">
            <v>1</v>
          </cell>
          <cell r="AK157">
            <v>4</v>
          </cell>
          <cell r="AL157">
            <v>1</v>
          </cell>
          <cell r="AM157">
            <v>7</v>
          </cell>
          <cell r="AN157">
            <v>7.1049999999999995</v>
          </cell>
          <cell r="AO157">
            <v>7.1049999999999995</v>
          </cell>
          <cell r="AP157">
            <v>7.2328899999999994</v>
          </cell>
          <cell r="AQ157">
            <v>7.3703149099999985</v>
          </cell>
          <cell r="AR157">
            <v>7.5177212081999985</v>
          </cell>
          <cell r="AS157">
            <v>7.6680756323639985</v>
          </cell>
          <cell r="AT157">
            <v>7.821437145011279</v>
          </cell>
        </row>
        <row r="159">
          <cell r="B159">
            <v>-111</v>
          </cell>
          <cell r="C159">
            <v>-210</v>
          </cell>
          <cell r="D159">
            <v>-225</v>
          </cell>
          <cell r="E159">
            <v>-224</v>
          </cell>
          <cell r="F159">
            <v>-228</v>
          </cell>
          <cell r="G159">
            <v>-507</v>
          </cell>
          <cell r="H159">
            <v>-574</v>
          </cell>
          <cell r="I159">
            <v>-689</v>
          </cell>
          <cell r="J159">
            <v>-163</v>
          </cell>
          <cell r="K159">
            <v>-125</v>
          </cell>
          <cell r="L159">
            <v>-216</v>
          </cell>
          <cell r="M159">
            <v>-114</v>
          </cell>
          <cell r="N159">
            <v>-618</v>
          </cell>
          <cell r="O159">
            <v>-151</v>
          </cell>
          <cell r="P159">
            <v>-171</v>
          </cell>
          <cell r="Q159">
            <v>-128</v>
          </cell>
          <cell r="R159">
            <v>-126</v>
          </cell>
          <cell r="S159">
            <v>-576</v>
          </cell>
          <cell r="T159">
            <v>-434</v>
          </cell>
          <cell r="U159">
            <v>-356</v>
          </cell>
          <cell r="V159">
            <v>-429</v>
          </cell>
          <cell r="W159">
            <v>-251</v>
          </cell>
          <cell r="X159">
            <v>-1470</v>
          </cell>
          <cell r="Y159">
            <v>-188.03781249999997</v>
          </cell>
          <cell r="Z159">
            <v>-215.74187499999999</v>
          </cell>
          <cell r="AA159">
            <v>-231.7825</v>
          </cell>
          <cell r="AB159">
            <v>-232.14500000000001</v>
          </cell>
          <cell r="AC159">
            <v>-867.70718749999992</v>
          </cell>
          <cell r="AD159">
            <v>-202</v>
          </cell>
          <cell r="AE159">
            <v>-380</v>
          </cell>
          <cell r="AF159">
            <v>-218.82656250000002</v>
          </cell>
          <cell r="AG159">
            <v>-219.16406250000003</v>
          </cell>
          <cell r="AH159">
            <v>-1019.990625</v>
          </cell>
          <cell r="AI159">
            <v>-202</v>
          </cell>
          <cell r="AJ159">
            <v>-380</v>
          </cell>
          <cell r="AK159">
            <v>-233</v>
          </cell>
          <cell r="AL159">
            <v>-200</v>
          </cell>
          <cell r="AM159">
            <v>-1015</v>
          </cell>
          <cell r="AN159">
            <v>-1128.9549999999999</v>
          </cell>
          <cell r="AO159">
            <v>-1128.9549999999999</v>
          </cell>
          <cell r="AP159">
            <v>-1181.992</v>
          </cell>
          <cell r="AQ159">
            <v>-1352.1929399999999</v>
          </cell>
          <cell r="AR159">
            <v>-1681.3938799999999</v>
          </cell>
          <cell r="AS159">
            <v>-1853.6188387999998</v>
          </cell>
          <cell r="AT159">
            <v>-2041.8882967759998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-119</v>
          </cell>
          <cell r="AR161">
            <v>-397</v>
          </cell>
          <cell r="AS161">
            <v>-517</v>
          </cell>
          <cell r="AT161">
            <v>-652</v>
          </cell>
        </row>
        <row r="163">
          <cell r="B163">
            <v>-111</v>
          </cell>
          <cell r="C163">
            <v>-210</v>
          </cell>
          <cell r="D163">
            <v>-225</v>
          </cell>
          <cell r="E163">
            <v>-224</v>
          </cell>
          <cell r="F163">
            <v>-228</v>
          </cell>
          <cell r="G163">
            <v>-507</v>
          </cell>
          <cell r="H163">
            <v>-574</v>
          </cell>
          <cell r="I163">
            <v>-689</v>
          </cell>
          <cell r="J163">
            <v>-163</v>
          </cell>
          <cell r="K163">
            <v>-125</v>
          </cell>
          <cell r="L163">
            <v>-216</v>
          </cell>
          <cell r="M163">
            <v>-114</v>
          </cell>
          <cell r="N163">
            <v>-618</v>
          </cell>
          <cell r="O163">
            <v>-151</v>
          </cell>
          <cell r="P163">
            <v>-171</v>
          </cell>
          <cell r="Q163">
            <v>-128</v>
          </cell>
          <cell r="R163">
            <v>-126</v>
          </cell>
          <cell r="S163">
            <v>-576</v>
          </cell>
          <cell r="T163">
            <v>-434</v>
          </cell>
          <cell r="U163">
            <v>-356</v>
          </cell>
          <cell r="V163">
            <v>-429</v>
          </cell>
          <cell r="W163">
            <v>-251</v>
          </cell>
          <cell r="X163">
            <v>-1470</v>
          </cell>
          <cell r="Y163">
            <v>-188.03781249999997</v>
          </cell>
          <cell r="Z163">
            <v>-215.74187499999999</v>
          </cell>
          <cell r="AA163">
            <v>-231.7825</v>
          </cell>
          <cell r="AB163">
            <v>-232.14500000000001</v>
          </cell>
          <cell r="AC163">
            <v>-867.70718749999992</v>
          </cell>
          <cell r="AD163">
            <v>-202</v>
          </cell>
          <cell r="AE163">
            <v>-380</v>
          </cell>
          <cell r="AF163">
            <v>-218.82656250000002</v>
          </cell>
          <cell r="AG163">
            <v>-219.16406250000003</v>
          </cell>
          <cell r="AH163">
            <v>-1019.990625</v>
          </cell>
          <cell r="AI163">
            <v>-202</v>
          </cell>
          <cell r="AJ163">
            <v>-380</v>
          </cell>
          <cell r="AK163">
            <v>-233</v>
          </cell>
          <cell r="AL163">
            <v>-200</v>
          </cell>
          <cell r="AM163">
            <v>-1015</v>
          </cell>
          <cell r="AN163">
            <v>-1128.9549999999999</v>
          </cell>
          <cell r="AO163">
            <v>-1128.9549999999999</v>
          </cell>
          <cell r="AP163">
            <v>-1181.992</v>
          </cell>
          <cell r="AQ163">
            <v>-1233.1929399999999</v>
          </cell>
          <cell r="AR163">
            <v>-1284.3938799999999</v>
          </cell>
          <cell r="AS163">
            <v>-1336.6188387999998</v>
          </cell>
          <cell r="AT163">
            <v>-1389.8882967759998</v>
          </cell>
        </row>
        <row r="164">
          <cell r="I164">
            <v>-175</v>
          </cell>
          <cell r="J164">
            <v>-73</v>
          </cell>
          <cell r="K164">
            <v>-25</v>
          </cell>
          <cell r="L164">
            <v>-67</v>
          </cell>
          <cell r="M164">
            <v>-24</v>
          </cell>
          <cell r="N164">
            <v>-189</v>
          </cell>
          <cell r="O164">
            <v>-40</v>
          </cell>
          <cell r="P164">
            <v>-66</v>
          </cell>
          <cell r="Q164">
            <v>-18</v>
          </cell>
          <cell r="R164">
            <v>-11</v>
          </cell>
          <cell r="S164">
            <v>-135</v>
          </cell>
          <cell r="T164">
            <v>-299</v>
          </cell>
          <cell r="U164">
            <v>-209</v>
          </cell>
          <cell r="V164">
            <v>-268</v>
          </cell>
          <cell r="W164">
            <v>-91</v>
          </cell>
          <cell r="X164">
            <v>-867</v>
          </cell>
          <cell r="Y164">
            <v>-38.037812500000001</v>
          </cell>
          <cell r="Z164">
            <v>-65.741874999999993</v>
          </cell>
          <cell r="AA164">
            <v>-81.782499999999999</v>
          </cell>
          <cell r="AB164">
            <v>-82.144999999999996</v>
          </cell>
          <cell r="AC164">
            <v>-267.70718749999992</v>
          </cell>
          <cell r="AD164">
            <v>-24</v>
          </cell>
          <cell r="AE164">
            <v>-212</v>
          </cell>
          <cell r="AF164">
            <v>-48.826562500000023</v>
          </cell>
          <cell r="AG164">
            <v>-49.164062500000028</v>
          </cell>
          <cell r="AH164">
            <v>-333.99062500000002</v>
          </cell>
          <cell r="AI164">
            <v>-24</v>
          </cell>
          <cell r="AJ164">
            <v>-212</v>
          </cell>
          <cell r="AK164">
            <v>-73</v>
          </cell>
          <cell r="AL164">
            <v>-50</v>
          </cell>
          <cell r="AM164">
            <v>-359</v>
          </cell>
        </row>
        <row r="165">
          <cell r="I165">
            <v>-514</v>
          </cell>
          <cell r="J165">
            <v>-90</v>
          </cell>
          <cell r="K165">
            <v>-100</v>
          </cell>
          <cell r="L165">
            <v>-149</v>
          </cell>
          <cell r="M165">
            <v>-90</v>
          </cell>
          <cell r="N165">
            <v>-429</v>
          </cell>
          <cell r="O165">
            <v>-111</v>
          </cell>
          <cell r="P165">
            <v>-105</v>
          </cell>
          <cell r="Q165">
            <v>-110</v>
          </cell>
          <cell r="R165">
            <v>-115</v>
          </cell>
          <cell r="S165">
            <v>-441</v>
          </cell>
          <cell r="T165">
            <v>-135</v>
          </cell>
          <cell r="U165">
            <v>-147</v>
          </cell>
          <cell r="V165">
            <v>-161</v>
          </cell>
          <cell r="W165">
            <v>-160</v>
          </cell>
          <cell r="X165">
            <v>-603</v>
          </cell>
          <cell r="Y165">
            <v>-150</v>
          </cell>
          <cell r="Z165">
            <v>-150</v>
          </cell>
          <cell r="AA165">
            <v>-150</v>
          </cell>
          <cell r="AB165">
            <v>-150</v>
          </cell>
          <cell r="AC165">
            <v>-600</v>
          </cell>
          <cell r="AD165">
            <v>-178</v>
          </cell>
          <cell r="AE165">
            <v>-168</v>
          </cell>
          <cell r="AF165">
            <v>-170</v>
          </cell>
          <cell r="AG165">
            <v>-170</v>
          </cell>
          <cell r="AH165">
            <v>-686</v>
          </cell>
          <cell r="AI165">
            <v>-178</v>
          </cell>
          <cell r="AJ165">
            <v>-168</v>
          </cell>
          <cell r="AK165">
            <v>-160</v>
          </cell>
          <cell r="AL165">
            <v>-150</v>
          </cell>
          <cell r="AM165">
            <v>-656</v>
          </cell>
        </row>
        <row r="167">
          <cell r="B167">
            <v>-2966</v>
          </cell>
          <cell r="C167">
            <v>-1621</v>
          </cell>
          <cell r="D167">
            <v>-2289</v>
          </cell>
          <cell r="E167">
            <v>-1343</v>
          </cell>
          <cell r="F167">
            <v>-527</v>
          </cell>
          <cell r="G167">
            <v>-1424</v>
          </cell>
          <cell r="H167">
            <v>-1486.7672000000002</v>
          </cell>
          <cell r="I167">
            <v>-1492</v>
          </cell>
          <cell r="J167">
            <v>-204.41399999999999</v>
          </cell>
          <cell r="K167">
            <v>-561.31200000000001</v>
          </cell>
          <cell r="L167">
            <v>-149.79999999999995</v>
          </cell>
          <cell r="M167">
            <v>-640.26700000000005</v>
          </cell>
          <cell r="N167">
            <v>-1555.7930000000001</v>
          </cell>
          <cell r="O167">
            <v>-102.83999999999997</v>
          </cell>
          <cell r="P167">
            <v>-574.95000000000005</v>
          </cell>
          <cell r="Q167">
            <v>-105</v>
          </cell>
          <cell r="R167">
            <v>-517</v>
          </cell>
          <cell r="S167">
            <v>-1299.73</v>
          </cell>
          <cell r="T167">
            <v>-63.629999999999995</v>
          </cell>
          <cell r="U167">
            <v>-356.46000000000004</v>
          </cell>
          <cell r="V167">
            <v>-118.37</v>
          </cell>
          <cell r="W167">
            <v>-281.84000000000003</v>
          </cell>
          <cell r="X167">
            <v>-820.30000000000018</v>
          </cell>
          <cell r="Y167">
            <v>9.2245837923267118</v>
          </cell>
          <cell r="Z167">
            <v>-89.204489913923339</v>
          </cell>
          <cell r="AA167">
            <v>19.840481918941236</v>
          </cell>
          <cell r="AB167">
            <v>-161.88345189118741</v>
          </cell>
          <cell r="AC167">
            <v>-222.02287609384257</v>
          </cell>
          <cell r="AD167">
            <v>-100</v>
          </cell>
          <cell r="AE167">
            <v>-233</v>
          </cell>
          <cell r="AF167">
            <v>-74.074134709031455</v>
          </cell>
          <cell r="AG167">
            <v>-110.84062176827831</v>
          </cell>
          <cell r="AH167">
            <v>-517.91475647730977</v>
          </cell>
          <cell r="AI167">
            <v>-158.08999999999992</v>
          </cell>
          <cell r="AJ167">
            <v>-266.26</v>
          </cell>
          <cell r="AK167">
            <v>-210.31999999999994</v>
          </cell>
          <cell r="AL167">
            <v>-279</v>
          </cell>
          <cell r="AM167">
            <v>-913.67000000000007</v>
          </cell>
          <cell r="AN167">
            <v>-523.65970566587498</v>
          </cell>
          <cell r="AO167">
            <v>-523.61970566587502</v>
          </cell>
          <cell r="AP167">
            <v>-1117.6523186969698</v>
          </cell>
          <cell r="AQ167">
            <v>-1009.3430241686738</v>
          </cell>
          <cell r="AR167">
            <v>-1908.3308392200061</v>
          </cell>
          <cell r="AS167">
            <v>-2469.2741479991464</v>
          </cell>
          <cell r="AT167">
            <v>-2962.3271093299313</v>
          </cell>
        </row>
        <row r="169">
          <cell r="B169">
            <v>1452</v>
          </cell>
          <cell r="C169">
            <v>1585</v>
          </cell>
          <cell r="D169">
            <v>1436</v>
          </cell>
          <cell r="E169">
            <v>1855</v>
          </cell>
          <cell r="F169">
            <v>2003</v>
          </cell>
          <cell r="G169">
            <v>1419</v>
          </cell>
          <cell r="H169">
            <v>1250</v>
          </cell>
          <cell r="I169">
            <v>1338</v>
          </cell>
          <cell r="J169">
            <v>418</v>
          </cell>
          <cell r="K169">
            <v>410</v>
          </cell>
          <cell r="L169">
            <v>414</v>
          </cell>
          <cell r="M169">
            <v>358</v>
          </cell>
          <cell r="N169">
            <v>1600</v>
          </cell>
          <cell r="O169">
            <v>336</v>
          </cell>
          <cell r="P169">
            <v>331</v>
          </cell>
          <cell r="Q169">
            <v>358</v>
          </cell>
          <cell r="R169">
            <v>378</v>
          </cell>
          <cell r="S169">
            <v>1403.06</v>
          </cell>
          <cell r="T169">
            <v>380</v>
          </cell>
          <cell r="U169">
            <v>414</v>
          </cell>
          <cell r="V169">
            <v>448</v>
          </cell>
          <cell r="W169">
            <v>493</v>
          </cell>
          <cell r="X169">
            <v>1735</v>
          </cell>
          <cell r="Y169">
            <v>549.56187499999999</v>
          </cell>
          <cell r="Z169">
            <v>554.61628984375</v>
          </cell>
          <cell r="AA169">
            <v>572.27950188661453</v>
          </cell>
          <cell r="AB169">
            <v>577.66729932648582</v>
          </cell>
          <cell r="AC169">
            <v>2254.1249660568506</v>
          </cell>
          <cell r="AD169">
            <v>448</v>
          </cell>
          <cell r="AE169">
            <v>389</v>
          </cell>
          <cell r="AF169">
            <v>525.45500000000004</v>
          </cell>
          <cell r="AG169">
            <v>653.76148169075316</v>
          </cell>
          <cell r="AH169">
            <v>2016.216481690753</v>
          </cell>
          <cell r="AI169">
            <v>413</v>
          </cell>
          <cell r="AJ169">
            <v>382</v>
          </cell>
          <cell r="AK169">
            <v>368</v>
          </cell>
          <cell r="AL169">
            <v>402</v>
          </cell>
          <cell r="AM169">
            <v>1565</v>
          </cell>
          <cell r="AN169">
            <v>1949.5049999999999</v>
          </cell>
          <cell r="AO169">
            <v>1949.5049999999999</v>
          </cell>
          <cell r="AP169">
            <v>2113.0017709451304</v>
          </cell>
          <cell r="AQ169">
            <v>2212.9950515013488</v>
          </cell>
          <cell r="AR169">
            <v>1580.5378367957464</v>
          </cell>
          <cell r="AS169">
            <v>1431.0051695179225</v>
          </cell>
          <cell r="AT169">
            <v>1225.0150865275559</v>
          </cell>
        </row>
        <row r="171">
          <cell r="B171">
            <v>526</v>
          </cell>
          <cell r="C171">
            <v>473</v>
          </cell>
          <cell r="D171">
            <v>294</v>
          </cell>
          <cell r="E171">
            <v>499</v>
          </cell>
          <cell r="F171">
            <v>970</v>
          </cell>
          <cell r="G171">
            <v>718</v>
          </cell>
          <cell r="H171">
            <v>590</v>
          </cell>
          <cell r="I171">
            <v>530</v>
          </cell>
          <cell r="J171">
            <v>194</v>
          </cell>
          <cell r="K171">
            <v>194</v>
          </cell>
          <cell r="L171">
            <v>196</v>
          </cell>
          <cell r="M171">
            <v>146</v>
          </cell>
          <cell r="N171">
            <v>730</v>
          </cell>
          <cell r="O171">
            <v>140</v>
          </cell>
          <cell r="P171">
            <v>127</v>
          </cell>
          <cell r="Q171">
            <v>152</v>
          </cell>
          <cell r="R171">
            <v>177</v>
          </cell>
          <cell r="S171">
            <v>596</v>
          </cell>
          <cell r="T171">
            <v>178</v>
          </cell>
          <cell r="U171">
            <v>199</v>
          </cell>
          <cell r="V171">
            <v>221</v>
          </cell>
          <cell r="W171">
            <v>260</v>
          </cell>
          <cell r="X171">
            <v>858</v>
          </cell>
          <cell r="Y171">
            <v>241.015625</v>
          </cell>
          <cell r="Z171">
            <v>213.43453124999999</v>
          </cell>
          <cell r="AA171">
            <v>223.60725490487499</v>
          </cell>
          <cell r="AB171">
            <v>230.64942908374999</v>
          </cell>
          <cell r="AC171">
            <v>908.70684023862498</v>
          </cell>
          <cell r="AD171">
            <v>201</v>
          </cell>
          <cell r="AE171">
            <v>135</v>
          </cell>
          <cell r="AF171">
            <v>208.135625</v>
          </cell>
          <cell r="AG171">
            <v>168.37666489387811</v>
          </cell>
          <cell r="AH171">
            <v>712.51228989387801</v>
          </cell>
          <cell r="AI171">
            <v>202</v>
          </cell>
          <cell r="AJ171">
            <v>163</v>
          </cell>
          <cell r="AK171">
            <v>148</v>
          </cell>
          <cell r="AL171">
            <v>177</v>
          </cell>
          <cell r="AM171">
            <v>690</v>
          </cell>
          <cell r="AN171">
            <v>599.09699999999998</v>
          </cell>
          <cell r="AO171">
            <v>599.09699999999998</v>
          </cell>
          <cell r="AP171">
            <v>557.88900000000001</v>
          </cell>
          <cell r="AQ171">
            <v>454.71599999999995</v>
          </cell>
          <cell r="AR171">
            <v>338.55860516917767</v>
          </cell>
          <cell r="AS171">
            <v>214.40822870496754</v>
          </cell>
          <cell r="AT171">
            <v>-53.323357453904791</v>
          </cell>
        </row>
        <row r="172">
          <cell r="B172">
            <v>321</v>
          </cell>
          <cell r="C172">
            <v>285</v>
          </cell>
          <cell r="D172">
            <v>215</v>
          </cell>
          <cell r="E172">
            <v>372</v>
          </cell>
          <cell r="F172">
            <v>579</v>
          </cell>
          <cell r="G172">
            <v>506</v>
          </cell>
          <cell r="H172">
            <v>388</v>
          </cell>
          <cell r="I172">
            <v>350</v>
          </cell>
          <cell r="J172">
            <v>122</v>
          </cell>
          <cell r="K172">
            <v>144</v>
          </cell>
          <cell r="L172">
            <v>139</v>
          </cell>
          <cell r="M172">
            <v>108</v>
          </cell>
          <cell r="N172">
            <v>513</v>
          </cell>
          <cell r="O172">
            <v>95</v>
          </cell>
          <cell r="P172">
            <v>94</v>
          </cell>
          <cell r="Q172">
            <v>103</v>
          </cell>
          <cell r="R172">
            <v>144</v>
          </cell>
          <cell r="S172">
            <v>436</v>
          </cell>
          <cell r="T172">
            <v>147</v>
          </cell>
          <cell r="U172">
            <v>168</v>
          </cell>
          <cell r="V172">
            <v>159</v>
          </cell>
          <cell r="W172">
            <v>229</v>
          </cell>
          <cell r="X172">
            <v>703</v>
          </cell>
          <cell r="Y172">
            <v>216.109375</v>
          </cell>
          <cell r="Z172">
            <v>184.015625</v>
          </cell>
          <cell r="AA172">
            <v>183.407098654875</v>
          </cell>
          <cell r="AB172">
            <v>191.33989783375</v>
          </cell>
          <cell r="AC172">
            <v>774.87199648862497</v>
          </cell>
          <cell r="AD172">
            <v>163</v>
          </cell>
          <cell r="AE172">
            <v>110</v>
          </cell>
          <cell r="AF172">
            <v>171.17750000000001</v>
          </cell>
          <cell r="AG172">
            <v>136.17666489387813</v>
          </cell>
          <cell r="AH172">
            <v>580.35416489387808</v>
          </cell>
          <cell r="AI172">
            <v>163</v>
          </cell>
          <cell r="AJ172">
            <v>110</v>
          </cell>
          <cell r="AK172">
            <v>105</v>
          </cell>
          <cell r="AL172">
            <v>114</v>
          </cell>
          <cell r="AM172">
            <v>492</v>
          </cell>
          <cell r="AN172">
            <v>586.70399999999995</v>
          </cell>
          <cell r="AO172">
            <v>586.70399999999995</v>
          </cell>
          <cell r="AP172">
            <v>545.49599999999998</v>
          </cell>
          <cell r="AQ172">
            <v>442.32299999999998</v>
          </cell>
          <cell r="AR172">
            <v>309.69260516917768</v>
          </cell>
          <cell r="AS172">
            <v>168.04922870496756</v>
          </cell>
          <cell r="AT172">
            <v>-118.24635745390479</v>
          </cell>
        </row>
        <row r="173">
          <cell r="B173">
            <v>205</v>
          </cell>
          <cell r="C173">
            <v>188</v>
          </cell>
          <cell r="D173">
            <v>79</v>
          </cell>
          <cell r="E173">
            <v>127</v>
          </cell>
          <cell r="F173">
            <v>391</v>
          </cell>
          <cell r="G173">
            <v>212</v>
          </cell>
          <cell r="H173">
            <v>202</v>
          </cell>
          <cell r="I173">
            <v>180</v>
          </cell>
          <cell r="J173">
            <v>72</v>
          </cell>
          <cell r="K173">
            <v>50</v>
          </cell>
          <cell r="L173">
            <v>57</v>
          </cell>
          <cell r="M173">
            <v>38</v>
          </cell>
          <cell r="N173">
            <v>217</v>
          </cell>
          <cell r="O173">
            <v>45</v>
          </cell>
          <cell r="P173">
            <v>33</v>
          </cell>
          <cell r="Q173">
            <v>49</v>
          </cell>
          <cell r="R173">
            <v>33</v>
          </cell>
          <cell r="S173">
            <v>160</v>
          </cell>
          <cell r="T173">
            <v>31</v>
          </cell>
          <cell r="U173">
            <v>31</v>
          </cell>
          <cell r="V173">
            <v>62</v>
          </cell>
          <cell r="W173">
            <v>31</v>
          </cell>
          <cell r="X173">
            <v>155</v>
          </cell>
          <cell r="Y173">
            <v>24.90625</v>
          </cell>
          <cell r="Z173">
            <v>29.418906249999999</v>
          </cell>
          <cell r="AA173">
            <v>40.200156249999999</v>
          </cell>
          <cell r="AB173">
            <v>39.309531249999999</v>
          </cell>
          <cell r="AC173">
            <v>133.83484375</v>
          </cell>
          <cell r="AD173">
            <v>38</v>
          </cell>
          <cell r="AE173">
            <v>25</v>
          </cell>
          <cell r="AF173">
            <v>36.958125000000003</v>
          </cell>
          <cell r="AG173">
            <v>32.200000000000003</v>
          </cell>
          <cell r="AH173">
            <v>132.15812499999998</v>
          </cell>
          <cell r="AI173">
            <v>39</v>
          </cell>
          <cell r="AJ173">
            <v>53</v>
          </cell>
          <cell r="AK173">
            <v>43</v>
          </cell>
          <cell r="AL173">
            <v>63</v>
          </cell>
          <cell r="AM173">
            <v>198</v>
          </cell>
          <cell r="AN173">
            <v>12.392999999999999</v>
          </cell>
          <cell r="AO173">
            <v>12.392999999999999</v>
          </cell>
          <cell r="AP173">
            <v>12.392999999999999</v>
          </cell>
          <cell r="AQ173">
            <v>12.392999999999999</v>
          </cell>
          <cell r="AR173">
            <v>28.866</v>
          </cell>
          <cell r="AS173">
            <v>46.358999999999995</v>
          </cell>
          <cell r="AT173">
            <v>64.923000000000002</v>
          </cell>
        </row>
        <row r="175">
          <cell r="B175">
            <v>23</v>
          </cell>
          <cell r="C175">
            <v>18</v>
          </cell>
          <cell r="D175">
            <v>36</v>
          </cell>
          <cell r="E175">
            <v>22</v>
          </cell>
          <cell r="F175">
            <v>42</v>
          </cell>
          <cell r="G175">
            <v>20</v>
          </cell>
          <cell r="H175">
            <v>8</v>
          </cell>
          <cell r="I175">
            <v>15</v>
          </cell>
          <cell r="J175">
            <v>7</v>
          </cell>
          <cell r="K175">
            <v>7</v>
          </cell>
          <cell r="L175">
            <v>11</v>
          </cell>
          <cell r="M175">
            <v>6</v>
          </cell>
          <cell r="N175">
            <v>31</v>
          </cell>
          <cell r="O175">
            <v>5</v>
          </cell>
          <cell r="P175">
            <v>7</v>
          </cell>
          <cell r="Q175">
            <v>5</v>
          </cell>
          <cell r="R175">
            <v>6</v>
          </cell>
          <cell r="S175">
            <v>23.06</v>
          </cell>
          <cell r="T175">
            <v>15</v>
          </cell>
          <cell r="U175">
            <v>10</v>
          </cell>
          <cell r="V175">
            <v>10</v>
          </cell>
          <cell r="W175">
            <v>11</v>
          </cell>
          <cell r="X175">
            <v>46</v>
          </cell>
          <cell r="Y175">
            <v>13.25</v>
          </cell>
          <cell r="Z175">
            <v>13.25</v>
          </cell>
          <cell r="AA175">
            <v>13.25</v>
          </cell>
          <cell r="AB175">
            <v>13.25</v>
          </cell>
          <cell r="AC175">
            <v>53</v>
          </cell>
          <cell r="AD175">
            <v>4</v>
          </cell>
          <cell r="AE175">
            <v>7</v>
          </cell>
          <cell r="AF175">
            <v>9</v>
          </cell>
          <cell r="AG175">
            <v>149</v>
          </cell>
          <cell r="AH175">
            <v>169</v>
          </cell>
          <cell r="AI175">
            <v>4</v>
          </cell>
          <cell r="AJ175">
            <v>7</v>
          </cell>
          <cell r="AK175">
            <v>9</v>
          </cell>
          <cell r="AL175">
            <v>3</v>
          </cell>
          <cell r="AM175">
            <v>23</v>
          </cell>
          <cell r="AN175">
            <v>24</v>
          </cell>
          <cell r="AO175">
            <v>24</v>
          </cell>
          <cell r="AP175">
            <v>24.684863523573206</v>
          </cell>
          <cell r="AQ175">
            <v>57</v>
          </cell>
          <cell r="AR175">
            <v>58</v>
          </cell>
          <cell r="AS175">
            <v>59</v>
          </cell>
          <cell r="AT175">
            <v>59</v>
          </cell>
        </row>
        <row r="177">
          <cell r="B177">
            <v>903</v>
          </cell>
          <cell r="C177">
            <v>1094</v>
          </cell>
          <cell r="D177">
            <v>1106</v>
          </cell>
          <cell r="E177">
            <v>1334</v>
          </cell>
          <cell r="F177">
            <v>991</v>
          </cell>
          <cell r="G177">
            <v>681</v>
          </cell>
          <cell r="H177">
            <v>652</v>
          </cell>
          <cell r="I177">
            <v>793</v>
          </cell>
          <cell r="J177">
            <v>217</v>
          </cell>
          <cell r="K177">
            <v>209</v>
          </cell>
          <cell r="L177">
            <v>207</v>
          </cell>
          <cell r="M177">
            <v>206</v>
          </cell>
          <cell r="N177">
            <v>839</v>
          </cell>
          <cell r="O177">
            <v>191</v>
          </cell>
          <cell r="P177">
            <v>197</v>
          </cell>
          <cell r="Q177">
            <v>201</v>
          </cell>
          <cell r="R177">
            <v>195</v>
          </cell>
          <cell r="S177">
            <v>784</v>
          </cell>
          <cell r="T177">
            <v>187</v>
          </cell>
          <cell r="U177">
            <v>205</v>
          </cell>
          <cell r="V177">
            <v>217</v>
          </cell>
          <cell r="W177">
            <v>222</v>
          </cell>
          <cell r="X177">
            <v>831</v>
          </cell>
          <cell r="Y177">
            <v>295.29624999999999</v>
          </cell>
          <cell r="Z177">
            <v>327.93175859375003</v>
          </cell>
          <cell r="AA177">
            <v>335.42224698173959</v>
          </cell>
          <cell r="AB177">
            <v>333.76787024273585</v>
          </cell>
          <cell r="AC177">
            <v>1292.4181258182255</v>
          </cell>
          <cell r="AD177">
            <v>243</v>
          </cell>
          <cell r="AE177">
            <v>247</v>
          </cell>
          <cell r="AF177">
            <v>308.31937500000004</v>
          </cell>
          <cell r="AG177">
            <v>336.38481679687504</v>
          </cell>
          <cell r="AH177">
            <v>1134.704191796875</v>
          </cell>
          <cell r="AI177">
            <v>207</v>
          </cell>
          <cell r="AJ177">
            <v>212</v>
          </cell>
          <cell r="AK177">
            <v>211</v>
          </cell>
          <cell r="AL177">
            <v>222</v>
          </cell>
          <cell r="AM177">
            <v>852</v>
          </cell>
          <cell r="AN177">
            <v>1326.4079999999999</v>
          </cell>
          <cell r="AO177">
            <v>1326.4079999999999</v>
          </cell>
          <cell r="AP177">
            <v>1530.4279074215574</v>
          </cell>
          <cell r="AQ177">
            <v>1701.2790515013487</v>
          </cell>
          <cell r="AR177">
            <v>1183.9792316265687</v>
          </cell>
          <cell r="AS177">
            <v>1157.5969408129549</v>
          </cell>
          <cell r="AT177">
            <v>1219.3384439814606</v>
          </cell>
        </row>
        <row r="178">
          <cell r="B178">
            <v>11</v>
          </cell>
          <cell r="C178">
            <v>11</v>
          </cell>
          <cell r="D178">
            <v>16</v>
          </cell>
          <cell r="E178">
            <v>43</v>
          </cell>
          <cell r="F178">
            <v>41</v>
          </cell>
          <cell r="G178">
            <v>26</v>
          </cell>
          <cell r="H178">
            <v>132</v>
          </cell>
          <cell r="I178">
            <v>39</v>
          </cell>
          <cell r="J178">
            <v>3</v>
          </cell>
          <cell r="K178">
            <v>3</v>
          </cell>
          <cell r="L178">
            <v>3</v>
          </cell>
          <cell r="M178">
            <v>1</v>
          </cell>
          <cell r="N178">
            <v>10</v>
          </cell>
          <cell r="O178">
            <v>1</v>
          </cell>
          <cell r="P178">
            <v>2</v>
          </cell>
          <cell r="Q178">
            <v>0</v>
          </cell>
          <cell r="R178">
            <v>0</v>
          </cell>
          <cell r="S178">
            <v>3</v>
          </cell>
          <cell r="T178">
            <v>3</v>
          </cell>
          <cell r="U178">
            <v>8</v>
          </cell>
          <cell r="V178">
            <v>16</v>
          </cell>
          <cell r="W178">
            <v>14</v>
          </cell>
          <cell r="X178">
            <v>41</v>
          </cell>
          <cell r="Y178">
            <v>2</v>
          </cell>
          <cell r="Z178">
            <v>2</v>
          </cell>
          <cell r="AA178">
            <v>3</v>
          </cell>
          <cell r="AB178">
            <v>3</v>
          </cell>
          <cell r="AC178">
            <v>10</v>
          </cell>
          <cell r="AD178">
            <v>2</v>
          </cell>
          <cell r="AE178">
            <v>0</v>
          </cell>
          <cell r="AF178">
            <v>3</v>
          </cell>
          <cell r="AG178">
            <v>3</v>
          </cell>
          <cell r="AH178">
            <v>8</v>
          </cell>
          <cell r="AI178">
            <v>3</v>
          </cell>
          <cell r="AJ178">
            <v>3</v>
          </cell>
          <cell r="AK178">
            <v>2</v>
          </cell>
          <cell r="AL178">
            <v>6</v>
          </cell>
          <cell r="AM178">
            <v>14</v>
          </cell>
          <cell r="AN178">
            <v>14</v>
          </cell>
          <cell r="AO178">
            <v>14</v>
          </cell>
          <cell r="AP178">
            <v>15</v>
          </cell>
          <cell r="AQ178">
            <v>17</v>
          </cell>
          <cell r="AR178">
            <v>20</v>
          </cell>
          <cell r="AS178">
            <v>20</v>
          </cell>
          <cell r="AT178">
            <v>20</v>
          </cell>
        </row>
        <row r="179">
          <cell r="B179">
            <v>892</v>
          </cell>
          <cell r="C179">
            <v>1083</v>
          </cell>
          <cell r="D179">
            <v>1090</v>
          </cell>
          <cell r="E179">
            <v>1291</v>
          </cell>
          <cell r="F179">
            <v>950</v>
          </cell>
          <cell r="G179">
            <v>655</v>
          </cell>
          <cell r="H179">
            <v>520</v>
          </cell>
          <cell r="I179">
            <v>754</v>
          </cell>
          <cell r="J179">
            <v>214</v>
          </cell>
          <cell r="K179">
            <v>206</v>
          </cell>
          <cell r="L179">
            <v>204</v>
          </cell>
          <cell r="M179">
            <v>205</v>
          </cell>
          <cell r="N179">
            <v>829</v>
          </cell>
          <cell r="O179">
            <v>190</v>
          </cell>
          <cell r="P179">
            <v>195</v>
          </cell>
          <cell r="Q179">
            <v>201</v>
          </cell>
          <cell r="R179">
            <v>195</v>
          </cell>
          <cell r="S179">
            <v>781</v>
          </cell>
          <cell r="T179">
            <v>184</v>
          </cell>
          <cell r="U179">
            <v>197</v>
          </cell>
          <cell r="V179">
            <v>201</v>
          </cell>
          <cell r="W179">
            <v>208</v>
          </cell>
          <cell r="X179">
            <v>790</v>
          </cell>
          <cell r="Y179">
            <v>293.29624999999999</v>
          </cell>
          <cell r="Z179">
            <v>325.93175859375003</v>
          </cell>
          <cell r="AA179">
            <v>332.42224698173959</v>
          </cell>
          <cell r="AB179">
            <v>330.76787024273585</v>
          </cell>
          <cell r="AC179">
            <v>1282.4181258182255</v>
          </cell>
          <cell r="AD179">
            <v>241</v>
          </cell>
          <cell r="AE179">
            <v>247</v>
          </cell>
          <cell r="AF179">
            <v>305.31937500000004</v>
          </cell>
          <cell r="AG179">
            <v>333.38481679687504</v>
          </cell>
          <cell r="AH179">
            <v>1126.704191796875</v>
          </cell>
          <cell r="AI179">
            <v>204</v>
          </cell>
          <cell r="AJ179">
            <v>209</v>
          </cell>
          <cell r="AK179">
            <v>209</v>
          </cell>
          <cell r="AL179">
            <v>216</v>
          </cell>
          <cell r="AM179">
            <v>838</v>
          </cell>
          <cell r="AN179">
            <v>1312.4079999999999</v>
          </cell>
          <cell r="AO179">
            <v>1312.4079999999999</v>
          </cell>
          <cell r="AP179">
            <v>1515.4279074215574</v>
          </cell>
          <cell r="AQ179">
            <v>1684.2790515013487</v>
          </cell>
          <cell r="AR179">
            <v>1163.9792316265687</v>
          </cell>
          <cell r="AS179">
            <v>1137.5969408129549</v>
          </cell>
          <cell r="AT179">
            <v>1199.3384439814606</v>
          </cell>
        </row>
        <row r="181">
          <cell r="B181">
            <v>4418</v>
          </cell>
          <cell r="C181">
            <v>3206</v>
          </cell>
          <cell r="D181">
            <v>3725</v>
          </cell>
          <cell r="E181">
            <v>3198</v>
          </cell>
          <cell r="F181">
            <v>2530</v>
          </cell>
          <cell r="G181">
            <v>2843</v>
          </cell>
          <cell r="H181">
            <v>2736.7672000000002</v>
          </cell>
          <cell r="I181">
            <v>2830</v>
          </cell>
          <cell r="J181">
            <v>622.41399999999999</v>
          </cell>
          <cell r="K181">
            <v>971.31200000000001</v>
          </cell>
          <cell r="L181">
            <v>563.79999999999995</v>
          </cell>
          <cell r="M181">
            <v>998.26700000000005</v>
          </cell>
          <cell r="N181">
            <v>3155.7930000000001</v>
          </cell>
          <cell r="O181">
            <v>438.84</v>
          </cell>
          <cell r="P181">
            <v>905.95</v>
          </cell>
          <cell r="Q181">
            <v>463</v>
          </cell>
          <cell r="R181">
            <v>895</v>
          </cell>
          <cell r="S181">
            <v>2702.79</v>
          </cell>
          <cell r="T181">
            <v>443.63</v>
          </cell>
          <cell r="U181">
            <v>770.46</v>
          </cell>
          <cell r="V181">
            <v>566.37</v>
          </cell>
          <cell r="W181">
            <v>774.84</v>
          </cell>
          <cell r="X181">
            <v>2555.3000000000002</v>
          </cell>
          <cell r="Y181">
            <v>540.33729120767327</v>
          </cell>
          <cell r="Z181">
            <v>643.82077975767334</v>
          </cell>
          <cell r="AA181">
            <v>552.43901996767329</v>
          </cell>
          <cell r="AB181">
            <v>739.55075121767322</v>
          </cell>
          <cell r="AC181">
            <v>2476.1478421506931</v>
          </cell>
          <cell r="AD181">
            <v>548</v>
          </cell>
          <cell r="AE181">
            <v>622</v>
          </cell>
          <cell r="AF181">
            <v>599.5291347090315</v>
          </cell>
          <cell r="AG181">
            <v>764.60210345903147</v>
          </cell>
          <cell r="AH181">
            <v>2534.1312381680627</v>
          </cell>
          <cell r="AI181">
            <v>571.08999999999992</v>
          </cell>
          <cell r="AJ181">
            <v>648.26</v>
          </cell>
          <cell r="AK181">
            <v>578.31999999999994</v>
          </cell>
          <cell r="AL181">
            <v>681</v>
          </cell>
          <cell r="AM181">
            <v>2478.67</v>
          </cell>
          <cell r="AN181">
            <v>2473.1647056658749</v>
          </cell>
          <cell r="AO181">
            <v>2473.1247056658749</v>
          </cell>
          <cell r="AP181">
            <v>3230.6540896421002</v>
          </cell>
          <cell r="AQ181">
            <v>3222.3380756700226</v>
          </cell>
          <cell r="AR181">
            <v>3488.8686760157525</v>
          </cell>
          <cell r="AS181">
            <v>3900.2793175170686</v>
          </cell>
          <cell r="AT181">
            <v>4187.3421958574872</v>
          </cell>
        </row>
        <row r="182">
          <cell r="C182">
            <v>0.29393917050806168</v>
          </cell>
          <cell r="D182">
            <v>0.26526075003548794</v>
          </cell>
          <cell r="E182">
            <v>0.1683866891322662</v>
          </cell>
          <cell r="F182">
            <v>0.15245555890328413</v>
          </cell>
          <cell r="G182">
            <v>0.18304146278650527</v>
          </cell>
          <cell r="H182">
            <v>0.16976410892624527</v>
          </cell>
          <cell r="I182">
            <v>0.16004071707289488</v>
          </cell>
          <cell r="N182">
            <v>0.15204977113948448</v>
          </cell>
          <cell r="S182">
            <v>0.10699881235154395</v>
          </cell>
          <cell r="X182">
            <v>0.101707530647986</v>
          </cell>
          <cell r="AC182">
            <v>0.11224755111639992</v>
          </cell>
          <cell r="AH182">
            <v>0.13248990264950244</v>
          </cell>
          <cell r="AN182">
            <v>0.1397965482308377</v>
          </cell>
          <cell r="AP182">
            <v>0.17046406607311895</v>
          </cell>
          <cell r="AQ182">
            <v>0.14635959482119501</v>
          </cell>
          <cell r="AR182">
            <v>0.14680175166568704</v>
          </cell>
          <cell r="AS182">
            <v>0.15326967049227022</v>
          </cell>
          <cell r="AT182">
            <v>0.1560783066122732</v>
          </cell>
        </row>
        <row r="184">
          <cell r="B184">
            <v>3579</v>
          </cell>
          <cell r="C184">
            <v>2204</v>
          </cell>
          <cell r="D184">
            <v>2589</v>
          </cell>
          <cell r="E184">
            <v>2488</v>
          </cell>
          <cell r="F184">
            <v>1851</v>
          </cell>
          <cell r="G184">
            <v>1879</v>
          </cell>
          <cell r="H184">
            <v>1699</v>
          </cell>
          <cell r="I184">
            <v>1732</v>
          </cell>
          <cell r="J184">
            <v>240.41399999999999</v>
          </cell>
          <cell r="K184">
            <v>697.31200000000001</v>
          </cell>
          <cell r="L184">
            <v>265.8</v>
          </cell>
          <cell r="M184">
            <v>708.26700000000005</v>
          </cell>
          <cell r="N184">
            <v>1911.7930000000001</v>
          </cell>
          <cell r="O184">
            <v>203.83999999999997</v>
          </cell>
          <cell r="P184">
            <v>636.95000000000005</v>
          </cell>
          <cell r="Q184">
            <v>214</v>
          </cell>
          <cell r="R184">
            <v>679</v>
          </cell>
          <cell r="S184">
            <v>1733.79</v>
          </cell>
          <cell r="T184">
            <v>187.63</v>
          </cell>
          <cell r="U184">
            <v>597.46</v>
          </cell>
          <cell r="V184">
            <v>367.37</v>
          </cell>
          <cell r="W184">
            <v>546.84</v>
          </cell>
          <cell r="X184">
            <v>1699.3000000000002</v>
          </cell>
          <cell r="Y184">
            <v>383.81110000000001</v>
          </cell>
          <cell r="Z184">
            <v>483.03400000000005</v>
          </cell>
          <cell r="AA184">
            <v>396.74099999999999</v>
          </cell>
          <cell r="AB184">
            <v>579.13</v>
          </cell>
          <cell r="AC184">
            <v>1842.7161000000001</v>
          </cell>
          <cell r="AD184">
            <v>371</v>
          </cell>
          <cell r="AE184">
            <v>452</v>
          </cell>
          <cell r="AF184">
            <v>397</v>
          </cell>
          <cell r="AG184">
            <v>578</v>
          </cell>
          <cell r="AH184">
            <v>1798</v>
          </cell>
          <cell r="AI184">
            <v>371.09</v>
          </cell>
          <cell r="AJ184">
            <v>452.26</v>
          </cell>
          <cell r="AK184">
            <v>372.32</v>
          </cell>
          <cell r="AL184">
            <v>490</v>
          </cell>
          <cell r="AM184">
            <v>1685.67</v>
          </cell>
          <cell r="AN184">
            <v>1682.9894349999997</v>
          </cell>
          <cell r="AO184">
            <v>1682.9894349999997</v>
          </cell>
          <cell r="AP184">
            <v>2097.2950203428568</v>
          </cell>
          <cell r="AQ184">
            <v>2312.926342575714</v>
          </cell>
          <cell r="AR184">
            <v>2579.8823343872141</v>
          </cell>
          <cell r="AS184">
            <v>2924.3971410578588</v>
          </cell>
          <cell r="AT184">
            <v>3255.9297841886232</v>
          </cell>
        </row>
        <row r="186">
          <cell r="B186">
            <v>1378.6390000000001</v>
          </cell>
          <cell r="J186">
            <v>185.37</v>
          </cell>
          <cell r="K186">
            <v>642.31200000000001</v>
          </cell>
          <cell r="L186">
            <v>203.59300000000002</v>
          </cell>
          <cell r="M186">
            <v>649.45600000000002</v>
          </cell>
          <cell r="N186">
            <v>1680.731</v>
          </cell>
          <cell r="O186">
            <v>154.79999999999998</v>
          </cell>
          <cell r="P186">
            <v>596.95000000000005</v>
          </cell>
          <cell r="Q186">
            <v>165</v>
          </cell>
          <cell r="R186">
            <v>639</v>
          </cell>
          <cell r="S186">
            <v>1555.75</v>
          </cell>
          <cell r="T186">
            <v>147.39999999999998</v>
          </cell>
          <cell r="U186">
            <v>555.22</v>
          </cell>
          <cell r="V186">
            <v>322</v>
          </cell>
          <cell r="W186">
            <v>529.84</v>
          </cell>
          <cell r="X186">
            <v>1554.46</v>
          </cell>
          <cell r="Y186">
            <v>356.23110000000003</v>
          </cell>
          <cell r="Z186">
            <v>444.91400000000004</v>
          </cell>
          <cell r="AA186">
            <v>386.89099999999996</v>
          </cell>
          <cell r="AB186">
            <v>540.61</v>
          </cell>
          <cell r="AC186">
            <v>1728.6461000000002</v>
          </cell>
          <cell r="AD186">
            <v>349</v>
          </cell>
          <cell r="AE186">
            <v>401</v>
          </cell>
          <cell r="AF186">
            <v>387</v>
          </cell>
          <cell r="AG186">
            <v>540</v>
          </cell>
          <cell r="AH186">
            <v>1677</v>
          </cell>
          <cell r="AI186">
            <v>371.09</v>
          </cell>
          <cell r="AJ186">
            <v>427.26</v>
          </cell>
          <cell r="AK186">
            <v>366.32</v>
          </cell>
          <cell r="AL186">
            <v>489</v>
          </cell>
          <cell r="AM186">
            <v>1653.67</v>
          </cell>
          <cell r="AN186">
            <v>1551.5499999999997</v>
          </cell>
          <cell r="AO186">
            <v>1551.5499999999997</v>
          </cell>
          <cell r="AP186">
            <v>1976.1423799999998</v>
          </cell>
          <cell r="AQ186">
            <v>2206.9052380499998</v>
          </cell>
          <cell r="AR186">
            <v>2490.0433460214999</v>
          </cell>
          <cell r="AS186">
            <v>2851.9839726921446</v>
          </cell>
          <cell r="AT186">
            <v>3201.8719358229091</v>
          </cell>
        </row>
        <row r="187">
          <cell r="B187">
            <v>83.480999999999995</v>
          </cell>
          <cell r="J187">
            <v>55.043999999999997</v>
          </cell>
          <cell r="K187">
            <v>55.000000000000007</v>
          </cell>
          <cell r="L187">
            <v>62.207000000000001</v>
          </cell>
          <cell r="M187">
            <v>58.811</v>
          </cell>
          <cell r="N187">
            <v>231.06200000000001</v>
          </cell>
          <cell r="O187">
            <v>49.04</v>
          </cell>
          <cell r="P187">
            <v>40</v>
          </cell>
          <cell r="Q187">
            <v>49</v>
          </cell>
          <cell r="R187">
            <v>40</v>
          </cell>
          <cell r="S187">
            <v>178.04000000000002</v>
          </cell>
          <cell r="T187">
            <v>40.230000000000004</v>
          </cell>
          <cell r="U187">
            <v>42.24</v>
          </cell>
          <cell r="V187">
            <v>45.370000000000005</v>
          </cell>
          <cell r="W187">
            <v>17</v>
          </cell>
          <cell r="X187">
            <v>144.84000000000003</v>
          </cell>
          <cell r="Y187">
            <v>27.58</v>
          </cell>
          <cell r="Z187">
            <v>38.119999999999997</v>
          </cell>
          <cell r="AA187">
            <v>9.85</v>
          </cell>
          <cell r="AB187">
            <v>38.520000000000003</v>
          </cell>
          <cell r="AC187">
            <v>114.07</v>
          </cell>
          <cell r="AD187">
            <v>22</v>
          </cell>
          <cell r="AE187">
            <v>51</v>
          </cell>
          <cell r="AF187">
            <v>10</v>
          </cell>
          <cell r="AG187">
            <v>38</v>
          </cell>
          <cell r="AH187">
            <v>121</v>
          </cell>
          <cell r="AI187">
            <v>0</v>
          </cell>
          <cell r="AJ187">
            <v>25</v>
          </cell>
          <cell r="AK187">
            <v>6</v>
          </cell>
          <cell r="AL187">
            <v>1</v>
          </cell>
          <cell r="AM187">
            <v>32</v>
          </cell>
          <cell r="AN187">
            <v>131.43943499999997</v>
          </cell>
          <cell r="AO187">
            <v>131.43943499999997</v>
          </cell>
          <cell r="AP187">
            <v>121.15264034285717</v>
          </cell>
          <cell r="AQ187">
            <v>106.02110452571431</v>
          </cell>
          <cell r="AR187">
            <v>89.8389883657143</v>
          </cell>
          <cell r="AS187">
            <v>72.413168365714299</v>
          </cell>
          <cell r="AT187">
            <v>54.057848365714307</v>
          </cell>
        </row>
        <row r="189">
          <cell r="B189">
            <v>13</v>
          </cell>
          <cell r="C189">
            <v>0</v>
          </cell>
          <cell r="D189">
            <v>5</v>
          </cell>
          <cell r="E189">
            <v>47</v>
          </cell>
          <cell r="F189">
            <v>142</v>
          </cell>
          <cell r="G189">
            <v>202</v>
          </cell>
          <cell r="H189">
            <v>213</v>
          </cell>
          <cell r="I189">
            <v>219</v>
          </cell>
          <cell r="J189">
            <v>87.643000000000001</v>
          </cell>
          <cell r="K189">
            <v>28</v>
          </cell>
          <cell r="L189">
            <v>97.439000000000007</v>
          </cell>
          <cell r="M189">
            <v>38.244</v>
          </cell>
          <cell r="N189">
            <v>251.32599999999999</v>
          </cell>
          <cell r="O189">
            <v>72.3</v>
          </cell>
          <cell r="P189">
            <v>28</v>
          </cell>
          <cell r="Q189">
            <v>82</v>
          </cell>
          <cell r="R189">
            <v>37</v>
          </cell>
          <cell r="S189">
            <v>219.3</v>
          </cell>
          <cell r="T189">
            <v>62</v>
          </cell>
          <cell r="U189">
            <v>31</v>
          </cell>
          <cell r="V189">
            <v>65</v>
          </cell>
          <cell r="W189">
            <v>13</v>
          </cell>
          <cell r="X189">
            <v>171</v>
          </cell>
          <cell r="Y189">
            <v>74.771000000000001</v>
          </cell>
          <cell r="Z189">
            <v>36.880000000000003</v>
          </cell>
          <cell r="AA189">
            <v>68.495999999999995</v>
          </cell>
          <cell r="AB189">
            <v>35.076000000000001</v>
          </cell>
          <cell r="AC189">
            <v>215.22300000000001</v>
          </cell>
          <cell r="AD189">
            <v>61</v>
          </cell>
          <cell r="AE189">
            <v>27</v>
          </cell>
          <cell r="AF189">
            <v>68</v>
          </cell>
          <cell r="AG189">
            <v>35</v>
          </cell>
          <cell r="AH189">
            <v>191</v>
          </cell>
          <cell r="AI189">
            <v>61</v>
          </cell>
          <cell r="AJ189">
            <v>27</v>
          </cell>
          <cell r="AK189">
            <v>64</v>
          </cell>
          <cell r="AL189">
            <v>31</v>
          </cell>
          <cell r="AM189">
            <v>183</v>
          </cell>
          <cell r="AN189">
            <v>224.54444000000001</v>
          </cell>
          <cell r="AO189">
            <v>224.54444000000001</v>
          </cell>
          <cell r="AP189">
            <v>266.5493371428571</v>
          </cell>
          <cell r="AQ189">
            <v>263.50683428571426</v>
          </cell>
          <cell r="AR189">
            <v>258.5861142857143</v>
          </cell>
          <cell r="AS189">
            <v>246.68725428571429</v>
          </cell>
          <cell r="AT189">
            <v>222.69534728571429</v>
          </cell>
        </row>
        <row r="190">
          <cell r="B190">
            <v>5.3890000000000002</v>
          </cell>
          <cell r="J190">
            <v>66.331999999999994</v>
          </cell>
          <cell r="K190">
            <v>24.8</v>
          </cell>
          <cell r="L190">
            <v>76.513000000000005</v>
          </cell>
          <cell r="M190">
            <v>34.978000000000002</v>
          </cell>
          <cell r="N190">
            <v>202.62299999999999</v>
          </cell>
          <cell r="O190">
            <v>59.93</v>
          </cell>
          <cell r="P190">
            <v>26</v>
          </cell>
          <cell r="Q190">
            <v>66</v>
          </cell>
          <cell r="R190">
            <v>31</v>
          </cell>
          <cell r="S190">
            <v>182.93</v>
          </cell>
          <cell r="T190">
            <v>48</v>
          </cell>
          <cell r="U190">
            <v>30</v>
          </cell>
          <cell r="V190">
            <v>51</v>
          </cell>
          <cell r="W190">
            <v>13</v>
          </cell>
          <cell r="X190">
            <v>142</v>
          </cell>
          <cell r="Y190">
            <v>61.301000000000002</v>
          </cell>
          <cell r="Z190">
            <v>34.380000000000003</v>
          </cell>
          <cell r="AA190">
            <v>58.805999999999997</v>
          </cell>
          <cell r="AB190">
            <v>32.725999999999999</v>
          </cell>
          <cell r="AC190">
            <v>187.21300000000002</v>
          </cell>
          <cell r="AD190">
            <v>60</v>
          </cell>
          <cell r="AE190">
            <v>25</v>
          </cell>
          <cell r="AF190">
            <v>58</v>
          </cell>
          <cell r="AG190">
            <v>33</v>
          </cell>
          <cell r="AH190">
            <v>176</v>
          </cell>
          <cell r="AI190">
            <v>61</v>
          </cell>
          <cell r="AJ190">
            <v>27</v>
          </cell>
          <cell r="AK190">
            <v>64</v>
          </cell>
          <cell r="AL190">
            <v>31</v>
          </cell>
          <cell r="AM190">
            <v>183</v>
          </cell>
          <cell r="AN190">
            <v>172.68</v>
          </cell>
          <cell r="AO190">
            <v>172.68</v>
          </cell>
          <cell r="AP190">
            <v>211.52875999999998</v>
          </cell>
          <cell r="AQ190">
            <v>213.26971999999998</v>
          </cell>
          <cell r="AR190">
            <v>215.55531999999999</v>
          </cell>
          <cell r="AS190">
            <v>212.98277999999999</v>
          </cell>
          <cell r="AT190">
            <v>198.317193</v>
          </cell>
        </row>
        <row r="191">
          <cell r="B191">
            <v>7.5540000000000003</v>
          </cell>
          <cell r="J191">
            <v>21.311</v>
          </cell>
          <cell r="K191">
            <v>3.2</v>
          </cell>
          <cell r="L191">
            <v>20.925999999999998</v>
          </cell>
          <cell r="M191">
            <v>3.266</v>
          </cell>
          <cell r="N191">
            <v>48.702999999999996</v>
          </cell>
          <cell r="O191">
            <v>12.37</v>
          </cell>
          <cell r="P191">
            <v>2</v>
          </cell>
          <cell r="Q191">
            <v>16</v>
          </cell>
          <cell r="R191">
            <v>6</v>
          </cell>
          <cell r="S191">
            <v>36.369999999999997</v>
          </cell>
          <cell r="T191">
            <v>14</v>
          </cell>
          <cell r="U191">
            <v>1</v>
          </cell>
          <cell r="V191">
            <v>14</v>
          </cell>
          <cell r="W191">
            <v>0</v>
          </cell>
          <cell r="X191">
            <v>29</v>
          </cell>
          <cell r="Y191">
            <v>13.47</v>
          </cell>
          <cell r="Z191">
            <v>2.5</v>
          </cell>
          <cell r="AA191">
            <v>9.69</v>
          </cell>
          <cell r="AB191">
            <v>2.35</v>
          </cell>
          <cell r="AC191">
            <v>28.01</v>
          </cell>
          <cell r="AD191">
            <v>1</v>
          </cell>
          <cell r="AE191">
            <v>2</v>
          </cell>
          <cell r="AF191">
            <v>10</v>
          </cell>
          <cell r="AG191">
            <v>2</v>
          </cell>
          <cell r="AH191">
            <v>15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51.864439999999995</v>
          </cell>
          <cell r="AO191">
            <v>51.864439999999995</v>
          </cell>
          <cell r="AP191">
            <v>55.02057714285715</v>
          </cell>
          <cell r="AQ191">
            <v>50.237114285714291</v>
          </cell>
          <cell r="AR191">
            <v>43.030794285714293</v>
          </cell>
          <cell r="AS191">
            <v>33.704474285714284</v>
          </cell>
          <cell r="AT191">
            <v>24.378154285714292</v>
          </cell>
        </row>
        <row r="192">
          <cell r="B192">
            <v>16</v>
          </cell>
          <cell r="C192">
            <v>0</v>
          </cell>
          <cell r="D192">
            <v>65</v>
          </cell>
          <cell r="E192">
            <v>87</v>
          </cell>
          <cell r="F192">
            <v>160</v>
          </cell>
          <cell r="G192">
            <v>171</v>
          </cell>
          <cell r="H192">
            <v>164</v>
          </cell>
          <cell r="I192">
            <v>177</v>
          </cell>
          <cell r="J192">
            <v>54.326999999999998</v>
          </cell>
          <cell r="K192">
            <v>50.5</v>
          </cell>
          <cell r="L192">
            <v>59.141000000000005</v>
          </cell>
          <cell r="M192">
            <v>56.282000000000004</v>
          </cell>
          <cell r="N192">
            <v>220.25</v>
          </cell>
          <cell r="O192">
            <v>55.3</v>
          </cell>
          <cell r="P192">
            <v>39</v>
          </cell>
          <cell r="Q192">
            <v>51</v>
          </cell>
          <cell r="R192">
            <v>33</v>
          </cell>
          <cell r="S192">
            <v>178.3</v>
          </cell>
          <cell r="T192">
            <v>42.25</v>
          </cell>
          <cell r="U192">
            <v>42.72</v>
          </cell>
          <cell r="V192">
            <v>30.27</v>
          </cell>
          <cell r="W192">
            <v>26</v>
          </cell>
          <cell r="X192">
            <v>141.24</v>
          </cell>
          <cell r="Y192">
            <v>34.846000000000004</v>
          </cell>
          <cell r="Z192">
            <v>43.877000000000002</v>
          </cell>
          <cell r="AA192">
            <v>19.079999999999998</v>
          </cell>
          <cell r="AB192">
            <v>39.298999999999999</v>
          </cell>
          <cell r="AC192">
            <v>137.102</v>
          </cell>
          <cell r="AD192">
            <v>37</v>
          </cell>
          <cell r="AE192">
            <v>42</v>
          </cell>
          <cell r="AF192">
            <v>19</v>
          </cell>
          <cell r="AG192">
            <v>39</v>
          </cell>
          <cell r="AH192">
            <v>137</v>
          </cell>
          <cell r="AI192">
            <v>37</v>
          </cell>
          <cell r="AJ192">
            <v>27</v>
          </cell>
          <cell r="AK192">
            <v>28</v>
          </cell>
          <cell r="AL192">
            <v>22</v>
          </cell>
          <cell r="AM192">
            <v>114</v>
          </cell>
          <cell r="AN192">
            <v>136.513284</v>
          </cell>
          <cell r="AO192">
            <v>136.513284</v>
          </cell>
          <cell r="AP192">
            <v>117.6528132</v>
          </cell>
          <cell r="AQ192">
            <v>118.66141509000002</v>
          </cell>
          <cell r="AR192">
            <v>118.90775784550002</v>
          </cell>
          <cell r="AS192">
            <v>117.786224388465</v>
          </cell>
          <cell r="AT192">
            <v>113.54084338771897</v>
          </cell>
        </row>
        <row r="193">
          <cell r="B193">
            <v>7.7670000000000003</v>
          </cell>
          <cell r="J193">
            <v>22.081</v>
          </cell>
          <cell r="K193">
            <v>8.9</v>
          </cell>
          <cell r="L193">
            <v>19.331</v>
          </cell>
          <cell r="M193">
            <v>8.0150000000000006</v>
          </cell>
          <cell r="N193">
            <v>58.326999999999998</v>
          </cell>
          <cell r="O193">
            <v>19.43</v>
          </cell>
          <cell r="P193">
            <v>8</v>
          </cell>
          <cell r="Q193">
            <v>19</v>
          </cell>
          <cell r="R193">
            <v>8</v>
          </cell>
          <cell r="S193">
            <v>54.43</v>
          </cell>
          <cell r="T193">
            <v>18.25</v>
          </cell>
          <cell r="U193">
            <v>6.72</v>
          </cell>
          <cell r="V193">
            <v>18.059999999999999</v>
          </cell>
          <cell r="W193">
            <v>10</v>
          </cell>
          <cell r="X193">
            <v>53.03</v>
          </cell>
          <cell r="Y193">
            <v>20.956</v>
          </cell>
          <cell r="Z193">
            <v>13.537000000000001</v>
          </cell>
          <cell r="AA193">
            <v>19.079999999999998</v>
          </cell>
          <cell r="AB193">
            <v>7.9089999999999998</v>
          </cell>
          <cell r="AC193">
            <v>61.481999999999999</v>
          </cell>
          <cell r="AD193">
            <v>17</v>
          </cell>
          <cell r="AE193">
            <v>-4</v>
          </cell>
          <cell r="AF193">
            <v>19</v>
          </cell>
          <cell r="AG193">
            <v>8</v>
          </cell>
          <cell r="AH193">
            <v>40</v>
          </cell>
          <cell r="AI193">
            <v>37</v>
          </cell>
          <cell r="AJ193">
            <v>27</v>
          </cell>
          <cell r="AK193">
            <v>28</v>
          </cell>
          <cell r="AL193">
            <v>22</v>
          </cell>
          <cell r="AM193">
            <v>114</v>
          </cell>
          <cell r="AN193">
            <v>61.17</v>
          </cell>
          <cell r="AO193">
            <v>61.17</v>
          </cell>
          <cell r="AP193">
            <v>54.127133999999998</v>
          </cell>
          <cell r="AQ193">
            <v>64.36692085</v>
          </cell>
          <cell r="AR193">
            <v>72.772559765500006</v>
          </cell>
          <cell r="AS193">
            <v>79.289026308464997</v>
          </cell>
          <cell r="AT193">
            <v>83.859645307718949</v>
          </cell>
        </row>
        <row r="194">
          <cell r="B194">
            <v>8.1980000000000004</v>
          </cell>
          <cell r="J194">
            <v>32.246000000000002</v>
          </cell>
          <cell r="K194">
            <v>41.6</v>
          </cell>
          <cell r="L194">
            <v>39.81</v>
          </cell>
          <cell r="M194">
            <v>48.267000000000003</v>
          </cell>
          <cell r="N194">
            <v>161.923</v>
          </cell>
          <cell r="O194">
            <v>35.869999999999997</v>
          </cell>
          <cell r="P194">
            <v>31</v>
          </cell>
          <cell r="Q194">
            <v>32</v>
          </cell>
          <cell r="R194">
            <v>25</v>
          </cell>
          <cell r="S194">
            <v>123.87</v>
          </cell>
          <cell r="T194">
            <v>24</v>
          </cell>
          <cell r="U194">
            <v>36</v>
          </cell>
          <cell r="V194">
            <v>12.21</v>
          </cell>
          <cell r="W194">
            <v>16</v>
          </cell>
          <cell r="X194">
            <v>88.210000000000008</v>
          </cell>
          <cell r="Y194">
            <v>13.89</v>
          </cell>
          <cell r="Z194">
            <v>30.34</v>
          </cell>
          <cell r="AA194">
            <v>0</v>
          </cell>
          <cell r="AB194">
            <v>31.39</v>
          </cell>
          <cell r="AC194">
            <v>75.62</v>
          </cell>
          <cell r="AD194">
            <v>20</v>
          </cell>
          <cell r="AE194">
            <v>46</v>
          </cell>
          <cell r="AF194">
            <v>0</v>
          </cell>
          <cell r="AG194">
            <v>31</v>
          </cell>
          <cell r="AH194">
            <v>97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75.343283999999997</v>
          </cell>
          <cell r="AO194">
            <v>75.343283999999997</v>
          </cell>
          <cell r="AP194">
            <v>63.525679200000006</v>
          </cell>
          <cell r="AQ194">
            <v>54.294494240000013</v>
          </cell>
          <cell r="AR194">
            <v>46.135198080000009</v>
          </cell>
          <cell r="AS194">
            <v>38.497198080000011</v>
          </cell>
          <cell r="AT194">
            <v>29.681198080000012</v>
          </cell>
        </row>
        <row r="195">
          <cell r="B195">
            <v>61</v>
          </cell>
          <cell r="C195">
            <v>0</v>
          </cell>
          <cell r="D195">
            <v>84</v>
          </cell>
          <cell r="E195">
            <v>96</v>
          </cell>
          <cell r="F195">
            <v>133</v>
          </cell>
          <cell r="G195">
            <v>158</v>
          </cell>
          <cell r="H195">
            <v>68</v>
          </cell>
          <cell r="I195">
            <v>45</v>
          </cell>
          <cell r="J195">
            <v>5.0870000000000006</v>
          </cell>
          <cell r="K195">
            <v>7.3000000000000007</v>
          </cell>
          <cell r="L195">
            <v>2.3820000000000001</v>
          </cell>
          <cell r="M195">
            <v>3.706</v>
          </cell>
          <cell r="N195">
            <v>18.475000000000001</v>
          </cell>
          <cell r="O195">
            <v>0.58000000000000007</v>
          </cell>
          <cell r="P195">
            <v>2</v>
          </cell>
          <cell r="Q195">
            <v>1</v>
          </cell>
          <cell r="R195">
            <v>1</v>
          </cell>
          <cell r="S195">
            <v>4.58</v>
          </cell>
          <cell r="T195">
            <v>0.59</v>
          </cell>
          <cell r="U195">
            <v>4.74</v>
          </cell>
          <cell r="V195">
            <v>0.23</v>
          </cell>
          <cell r="W195">
            <v>64</v>
          </cell>
          <cell r="X195">
            <v>69.56</v>
          </cell>
          <cell r="Y195">
            <v>0.28499999999999998</v>
          </cell>
          <cell r="Z195">
            <v>15.856999999999999</v>
          </cell>
          <cell r="AA195">
            <v>0.61299999999999999</v>
          </cell>
          <cell r="AB195">
            <v>102.97499999999999</v>
          </cell>
          <cell r="AC195">
            <v>119.73</v>
          </cell>
          <cell r="AD195">
            <v>2</v>
          </cell>
          <cell r="AE195">
            <v>16</v>
          </cell>
          <cell r="AF195">
            <v>1</v>
          </cell>
          <cell r="AG195">
            <v>103</v>
          </cell>
          <cell r="AH195">
            <v>122</v>
          </cell>
          <cell r="AI195">
            <v>2.13</v>
          </cell>
          <cell r="AJ195">
            <v>5</v>
          </cell>
          <cell r="AK195">
            <v>3.79</v>
          </cell>
          <cell r="AL195">
            <v>7</v>
          </cell>
          <cell r="AM195">
            <v>17.920000000000002</v>
          </cell>
          <cell r="AN195">
            <v>9.9217909999999989</v>
          </cell>
          <cell r="AO195">
            <v>9.9217909999999989</v>
          </cell>
          <cell r="AP195">
            <v>28.172783999999993</v>
          </cell>
          <cell r="AQ195">
            <v>32.4696912</v>
          </cell>
          <cell r="AR195">
            <v>37.097560255999994</v>
          </cell>
          <cell r="AS195">
            <v>42.243760383679991</v>
          </cell>
          <cell r="AT195">
            <v>47.806691515190394</v>
          </cell>
        </row>
        <row r="196">
          <cell r="B196">
            <v>53.176000000000002</v>
          </cell>
          <cell r="J196">
            <v>4.1740000000000004</v>
          </cell>
          <cell r="K196">
            <v>3.7</v>
          </cell>
          <cell r="L196">
            <v>1.3320000000000001</v>
          </cell>
          <cell r="M196">
            <v>1.4430000000000001</v>
          </cell>
          <cell r="N196">
            <v>10.649000000000001</v>
          </cell>
          <cell r="O196">
            <v>0.05</v>
          </cell>
          <cell r="P196">
            <v>1</v>
          </cell>
          <cell r="Q196">
            <v>0</v>
          </cell>
          <cell r="R196">
            <v>0</v>
          </cell>
          <cell r="S196">
            <v>1.05</v>
          </cell>
          <cell r="T196">
            <v>0.56999999999999995</v>
          </cell>
          <cell r="U196">
            <v>3.5</v>
          </cell>
          <cell r="V196">
            <v>0.23</v>
          </cell>
          <cell r="W196">
            <v>64</v>
          </cell>
          <cell r="X196">
            <v>68.3</v>
          </cell>
          <cell r="Y196">
            <v>0.22500000000000001</v>
          </cell>
          <cell r="Z196">
            <v>13.196999999999999</v>
          </cell>
          <cell r="AA196">
            <v>0.58299999999999996</v>
          </cell>
          <cell r="AB196">
            <v>100.345</v>
          </cell>
          <cell r="AC196">
            <v>114.35</v>
          </cell>
          <cell r="AD196">
            <v>2</v>
          </cell>
          <cell r="AE196">
            <v>15</v>
          </cell>
          <cell r="AF196">
            <v>1</v>
          </cell>
          <cell r="AG196">
            <v>100</v>
          </cell>
          <cell r="AH196">
            <v>118</v>
          </cell>
          <cell r="AI196">
            <v>2.13</v>
          </cell>
          <cell r="AJ196">
            <v>5</v>
          </cell>
          <cell r="AK196">
            <v>3.79</v>
          </cell>
          <cell r="AL196">
            <v>7</v>
          </cell>
          <cell r="AM196">
            <v>17.920000000000002</v>
          </cell>
          <cell r="AN196">
            <v>6.42</v>
          </cell>
          <cell r="AO196">
            <v>6.42</v>
          </cell>
          <cell r="AP196">
            <v>25.686079999999993</v>
          </cell>
          <cell r="AQ196">
            <v>30.971875199999996</v>
          </cell>
          <cell r="AR196">
            <v>36.416244255999992</v>
          </cell>
          <cell r="AS196">
            <v>42.023944383679989</v>
          </cell>
          <cell r="AT196">
            <v>47.799875515190394</v>
          </cell>
        </row>
        <row r="197">
          <cell r="B197">
            <v>7.81</v>
          </cell>
          <cell r="J197">
            <v>0.91300000000000003</v>
          </cell>
          <cell r="K197">
            <v>3.6</v>
          </cell>
          <cell r="L197">
            <v>1.05</v>
          </cell>
          <cell r="M197">
            <v>2.2629999999999999</v>
          </cell>
          <cell r="N197">
            <v>7.8259999999999996</v>
          </cell>
          <cell r="O197">
            <v>0.53</v>
          </cell>
          <cell r="P197">
            <v>1</v>
          </cell>
          <cell r="Q197">
            <v>1</v>
          </cell>
          <cell r="R197">
            <v>1</v>
          </cell>
          <cell r="S197">
            <v>3.5300000000000002</v>
          </cell>
          <cell r="T197">
            <v>0.02</v>
          </cell>
          <cell r="U197">
            <v>1.24</v>
          </cell>
          <cell r="V197">
            <v>0</v>
          </cell>
          <cell r="W197">
            <v>0</v>
          </cell>
          <cell r="X197">
            <v>1.26</v>
          </cell>
          <cell r="Y197">
            <v>0.06</v>
          </cell>
          <cell r="Z197">
            <v>2.66</v>
          </cell>
          <cell r="AA197">
            <v>0.03</v>
          </cell>
          <cell r="AB197">
            <v>2.63</v>
          </cell>
          <cell r="AC197">
            <v>5.38</v>
          </cell>
          <cell r="AD197">
            <v>0</v>
          </cell>
          <cell r="AE197">
            <v>1</v>
          </cell>
          <cell r="AF197">
            <v>0</v>
          </cell>
          <cell r="AG197">
            <v>3</v>
          </cell>
          <cell r="AH197">
            <v>4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3.5017909999999999</v>
          </cell>
          <cell r="AO197">
            <v>3.5017909999999999</v>
          </cell>
          <cell r="AP197">
            <v>2.4867040000000005</v>
          </cell>
          <cell r="AQ197">
            <v>1.4978160000000005</v>
          </cell>
          <cell r="AR197">
            <v>0.68131600000000048</v>
          </cell>
          <cell r="AS197">
            <v>0.21981600000000048</v>
          </cell>
          <cell r="AT197">
            <v>6.81600000000051E-3</v>
          </cell>
        </row>
        <row r="198">
          <cell r="B198">
            <v>1372</v>
          </cell>
          <cell r="C198">
            <v>0</v>
          </cell>
          <cell r="D198">
            <v>2189</v>
          </cell>
          <cell r="E198">
            <v>2044</v>
          </cell>
          <cell r="F198">
            <v>52</v>
          </cell>
          <cell r="G198">
            <v>51</v>
          </cell>
          <cell r="H198">
            <v>48</v>
          </cell>
          <cell r="I198">
            <v>19</v>
          </cell>
          <cell r="J198">
            <v>1.0149999999999999</v>
          </cell>
          <cell r="K198">
            <v>7.6999999999999993</v>
          </cell>
          <cell r="L198">
            <v>0.83799999999999997</v>
          </cell>
          <cell r="M198">
            <v>6.0350000000000001</v>
          </cell>
          <cell r="N198">
            <v>15.587999999999999</v>
          </cell>
          <cell r="O198">
            <v>1.02</v>
          </cell>
          <cell r="P198">
            <v>6</v>
          </cell>
          <cell r="Q198">
            <v>1</v>
          </cell>
          <cell r="R198">
            <v>5</v>
          </cell>
          <cell r="S198">
            <v>13.02</v>
          </cell>
          <cell r="T198">
            <v>0.78999999999999992</v>
          </cell>
          <cell r="U198">
            <v>3</v>
          </cell>
          <cell r="V198">
            <v>0.87</v>
          </cell>
          <cell r="W198">
            <v>1.8399999999999999</v>
          </cell>
          <cell r="X198">
            <v>6.5</v>
          </cell>
          <cell r="Y198">
            <v>0.98299999999999998</v>
          </cell>
          <cell r="Z198">
            <v>3.83</v>
          </cell>
          <cell r="AA198">
            <v>0.53600000000000003</v>
          </cell>
          <cell r="AB198">
            <v>3.423</v>
          </cell>
          <cell r="AC198">
            <v>8.7720000000000002</v>
          </cell>
          <cell r="AD198">
            <v>2</v>
          </cell>
          <cell r="AE198">
            <v>3</v>
          </cell>
          <cell r="AF198">
            <v>1</v>
          </cell>
          <cell r="AG198">
            <v>3</v>
          </cell>
          <cell r="AH198">
            <v>9</v>
          </cell>
          <cell r="AI198">
            <v>2</v>
          </cell>
          <cell r="AJ198">
            <v>3</v>
          </cell>
          <cell r="AK198">
            <v>3</v>
          </cell>
          <cell r="AL198">
            <v>6</v>
          </cell>
          <cell r="AM198">
            <v>14</v>
          </cell>
          <cell r="AN198">
            <v>3.7599200000000002</v>
          </cell>
          <cell r="AO198">
            <v>3.7599200000000002</v>
          </cell>
          <cell r="AP198">
            <v>-2.9776639999999999</v>
          </cell>
          <cell r="AQ198">
            <v>-4.8468479999999996</v>
          </cell>
          <cell r="AR198">
            <v>-5.0708479999999998</v>
          </cell>
          <cell r="AS198">
            <v>-5.0708479999999998</v>
          </cell>
          <cell r="AT198">
            <v>-5.0708479999999998</v>
          </cell>
        </row>
        <row r="199">
          <cell r="B199">
            <v>1312.307</v>
          </cell>
          <cell r="J199">
            <v>0.441</v>
          </cell>
          <cell r="K199">
            <v>1.1000000000000001</v>
          </cell>
          <cell r="L199">
            <v>0.41699999999999998</v>
          </cell>
          <cell r="M199">
            <v>1.02</v>
          </cell>
          <cell r="N199">
            <v>2.9780000000000002</v>
          </cell>
          <cell r="O199">
            <v>0.75</v>
          </cell>
          <cell r="P199">
            <v>2</v>
          </cell>
          <cell r="Q199">
            <v>1</v>
          </cell>
          <cell r="R199">
            <v>1</v>
          </cell>
          <cell r="S199">
            <v>4.75</v>
          </cell>
          <cell r="T199">
            <v>0.57999999999999996</v>
          </cell>
          <cell r="U199">
            <v>2</v>
          </cell>
          <cell r="V199">
            <v>0.71</v>
          </cell>
          <cell r="W199">
            <v>0.84</v>
          </cell>
          <cell r="X199">
            <v>4.13</v>
          </cell>
          <cell r="Y199">
            <v>0.82299999999999995</v>
          </cell>
          <cell r="Z199">
            <v>1.21</v>
          </cell>
          <cell r="AA199">
            <v>0.40600000000000003</v>
          </cell>
          <cell r="AB199">
            <v>1.2729999999999999</v>
          </cell>
          <cell r="AC199">
            <v>3.7119999999999997</v>
          </cell>
          <cell r="AD199">
            <v>1</v>
          </cell>
          <cell r="AE199">
            <v>1</v>
          </cell>
          <cell r="AF199">
            <v>1</v>
          </cell>
          <cell r="AG199">
            <v>1</v>
          </cell>
          <cell r="AH199">
            <v>4</v>
          </cell>
          <cell r="AI199">
            <v>2</v>
          </cell>
          <cell r="AJ199">
            <v>3</v>
          </cell>
          <cell r="AK199">
            <v>3</v>
          </cell>
          <cell r="AL199">
            <v>6</v>
          </cell>
          <cell r="AM199">
            <v>14</v>
          </cell>
          <cell r="AN199">
            <v>3.03</v>
          </cell>
          <cell r="AO199">
            <v>3.03</v>
          </cell>
          <cell r="AP199">
            <v>-3.0973440000000001</v>
          </cell>
          <cell r="AQ199">
            <v>-4.8385280000000002</v>
          </cell>
          <cell r="AR199">
            <v>-5.0625280000000004</v>
          </cell>
          <cell r="AS199">
            <v>-5.0625280000000004</v>
          </cell>
          <cell r="AT199">
            <v>-5.0625280000000004</v>
          </cell>
        </row>
        <row r="200">
          <cell r="B200">
            <v>59.918999999999997</v>
          </cell>
          <cell r="J200">
            <v>0.57400000000000007</v>
          </cell>
          <cell r="K200">
            <v>6.6</v>
          </cell>
          <cell r="L200">
            <v>0.42099999999999999</v>
          </cell>
          <cell r="M200">
            <v>5.0149999999999997</v>
          </cell>
          <cell r="N200">
            <v>12.61</v>
          </cell>
          <cell r="O200">
            <v>0.27</v>
          </cell>
          <cell r="P200">
            <v>4</v>
          </cell>
          <cell r="Q200">
            <v>0</v>
          </cell>
          <cell r="R200">
            <v>4</v>
          </cell>
          <cell r="S200">
            <v>8.27</v>
          </cell>
          <cell r="T200">
            <v>0.21</v>
          </cell>
          <cell r="U200">
            <v>1</v>
          </cell>
          <cell r="V200">
            <v>0.16</v>
          </cell>
          <cell r="W200">
            <v>1</v>
          </cell>
          <cell r="X200">
            <v>2.37</v>
          </cell>
          <cell r="Y200">
            <v>0.16</v>
          </cell>
          <cell r="Z200">
            <v>2.62</v>
          </cell>
          <cell r="AA200">
            <v>0.13</v>
          </cell>
          <cell r="AB200">
            <v>2.15</v>
          </cell>
          <cell r="AC200">
            <v>5.0599999999999996</v>
          </cell>
          <cell r="AD200">
            <v>1</v>
          </cell>
          <cell r="AE200">
            <v>2</v>
          </cell>
          <cell r="AF200">
            <v>0</v>
          </cell>
          <cell r="AG200">
            <v>2</v>
          </cell>
          <cell r="AH200">
            <v>5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0.72992000000000012</v>
          </cell>
          <cell r="AO200">
            <v>0.72992000000000012</v>
          </cell>
          <cell r="AP200">
            <v>0.11968000000000018</v>
          </cell>
          <cell r="AQ200">
            <v>-8.3199999999998223E-3</v>
          </cell>
          <cell r="AR200">
            <v>-8.3199999999998223E-3</v>
          </cell>
          <cell r="AS200">
            <v>-8.3199999999998223E-3</v>
          </cell>
          <cell r="AT200">
            <v>-8.3199999999998223E-3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1246</v>
          </cell>
          <cell r="G201">
            <v>1130</v>
          </cell>
          <cell r="H201">
            <v>1022</v>
          </cell>
          <cell r="I201">
            <v>1073</v>
          </cell>
          <cell r="J201">
            <v>74.95</v>
          </cell>
          <cell r="K201">
            <v>561.19399999999996</v>
          </cell>
          <cell r="L201">
            <v>74</v>
          </cell>
          <cell r="M201">
            <v>542</v>
          </cell>
          <cell r="N201">
            <v>1252.144</v>
          </cell>
          <cell r="O201">
            <v>67.8</v>
          </cell>
          <cell r="P201">
            <v>525</v>
          </cell>
          <cell r="Q201">
            <v>64</v>
          </cell>
          <cell r="R201">
            <v>524</v>
          </cell>
          <cell r="S201">
            <v>1180.8</v>
          </cell>
          <cell r="T201">
            <v>80</v>
          </cell>
          <cell r="U201">
            <v>487</v>
          </cell>
          <cell r="V201">
            <v>214</v>
          </cell>
          <cell r="W201">
            <v>348</v>
          </cell>
          <cell r="X201">
            <v>1129</v>
          </cell>
          <cell r="Y201">
            <v>272.92610000000002</v>
          </cell>
          <cell r="Z201">
            <v>339.19400000000002</v>
          </cell>
          <cell r="AA201">
            <v>270.54399999999998</v>
          </cell>
          <cell r="AB201">
            <v>326.488</v>
          </cell>
          <cell r="AC201">
            <v>1209.1521</v>
          </cell>
          <cell r="AD201">
            <v>269</v>
          </cell>
          <cell r="AE201">
            <v>338</v>
          </cell>
          <cell r="AF201">
            <v>271</v>
          </cell>
          <cell r="AG201">
            <v>326</v>
          </cell>
          <cell r="AH201">
            <v>1204</v>
          </cell>
          <cell r="AI201">
            <v>268.95999999999998</v>
          </cell>
          <cell r="AJ201">
            <v>338.26</v>
          </cell>
          <cell r="AK201">
            <v>267.52999999999997</v>
          </cell>
          <cell r="AL201">
            <v>325</v>
          </cell>
          <cell r="AM201">
            <v>1199.75</v>
          </cell>
          <cell r="AN201">
            <v>1136.3899999999999</v>
          </cell>
          <cell r="AO201">
            <v>1136.3899999999999</v>
          </cell>
          <cell r="AP201">
            <v>1014.645</v>
          </cell>
          <cell r="AQ201">
            <v>954.80899999999997</v>
          </cell>
          <cell r="AR201">
            <v>896.05799999999999</v>
          </cell>
          <cell r="AS201">
            <v>896.05799999999999</v>
          </cell>
          <cell r="AT201">
            <v>896.05799999999999</v>
          </cell>
        </row>
        <row r="207">
          <cell r="B207">
            <v>0</v>
          </cell>
          <cell r="C207">
            <v>0</v>
          </cell>
          <cell r="D207">
            <v>246</v>
          </cell>
          <cell r="E207">
            <v>137</v>
          </cell>
          <cell r="F207">
            <v>118</v>
          </cell>
          <cell r="G207">
            <v>102</v>
          </cell>
          <cell r="H207">
            <v>95</v>
          </cell>
          <cell r="I207">
            <v>150</v>
          </cell>
          <cell r="J207">
            <v>17.391999999999999</v>
          </cell>
          <cell r="K207">
            <v>42.618000000000002</v>
          </cell>
          <cell r="L207">
            <v>32</v>
          </cell>
          <cell r="M207">
            <v>62</v>
          </cell>
          <cell r="N207">
            <v>154.01</v>
          </cell>
          <cell r="O207">
            <v>6.84</v>
          </cell>
          <cell r="P207">
            <v>34.950000000000003</v>
          </cell>
          <cell r="Q207">
            <v>15</v>
          </cell>
          <cell r="R207">
            <v>75</v>
          </cell>
          <cell r="S207">
            <v>131.79000000000002</v>
          </cell>
          <cell r="T207">
            <v>0</v>
          </cell>
          <cell r="U207">
            <v>26</v>
          </cell>
          <cell r="V207">
            <v>38</v>
          </cell>
          <cell r="W207">
            <v>94</v>
          </cell>
          <cell r="X207">
            <v>158</v>
          </cell>
          <cell r="Y207">
            <v>0</v>
          </cell>
          <cell r="Z207">
            <v>43.396000000000001</v>
          </cell>
          <cell r="AA207">
            <v>37.472000000000001</v>
          </cell>
          <cell r="AB207">
            <v>71.869</v>
          </cell>
          <cell r="AC207">
            <v>152.73699999999999</v>
          </cell>
          <cell r="AD207">
            <v>0</v>
          </cell>
          <cell r="AE207">
            <v>26</v>
          </cell>
          <cell r="AF207">
            <v>37</v>
          </cell>
          <cell r="AG207">
            <v>72</v>
          </cell>
          <cell r="AH207">
            <v>135</v>
          </cell>
          <cell r="AI207">
            <v>0</v>
          </cell>
          <cell r="AJ207">
            <v>27</v>
          </cell>
          <cell r="AK207">
            <v>0</v>
          </cell>
          <cell r="AL207">
            <v>98</v>
          </cell>
          <cell r="AM207">
            <v>125</v>
          </cell>
          <cell r="AN207">
            <v>171.86</v>
          </cell>
          <cell r="AO207">
            <v>171.86</v>
          </cell>
          <cell r="AP207">
            <v>388.92024999999995</v>
          </cell>
          <cell r="AQ207">
            <v>582.28874999999994</v>
          </cell>
          <cell r="AR207">
            <v>811.44124999999997</v>
          </cell>
          <cell r="AS207">
            <v>1059.1602499999999</v>
          </cell>
          <cell r="AT207">
            <v>1308.15725</v>
          </cell>
        </row>
        <row r="208">
          <cell r="B208">
            <v>0</v>
          </cell>
          <cell r="C208">
            <v>0</v>
          </cell>
          <cell r="D208">
            <v>0</v>
          </cell>
          <cell r="E208">
            <v>77</v>
          </cell>
          <cell r="F208">
            <v>0</v>
          </cell>
          <cell r="G208">
            <v>65</v>
          </cell>
          <cell r="H208">
            <v>89</v>
          </cell>
          <cell r="I208">
            <v>49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284.33249999999998</v>
          </cell>
          <cell r="AQ208">
            <v>366.03749999999997</v>
          </cell>
          <cell r="AR208">
            <v>462.86249999999995</v>
          </cell>
          <cell r="AS208">
            <v>567.53250000000003</v>
          </cell>
          <cell r="AT208">
            <v>672.74249999999995</v>
          </cell>
        </row>
        <row r="209">
          <cell r="J209">
            <v>0</v>
          </cell>
          <cell r="K209">
            <v>1</v>
          </cell>
          <cell r="L209">
            <v>1.1399999999999999</v>
          </cell>
          <cell r="M209">
            <v>3</v>
          </cell>
          <cell r="N209">
            <v>5.14</v>
          </cell>
          <cell r="O209">
            <v>0</v>
          </cell>
          <cell r="P209">
            <v>2</v>
          </cell>
          <cell r="Q209">
            <v>0</v>
          </cell>
          <cell r="R209">
            <v>4</v>
          </cell>
          <cell r="S209">
            <v>6</v>
          </cell>
          <cell r="T209">
            <v>2</v>
          </cell>
          <cell r="U209">
            <v>3</v>
          </cell>
          <cell r="V209">
            <v>19</v>
          </cell>
          <cell r="W209">
            <v>0</v>
          </cell>
          <cell r="X209">
            <v>24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25</v>
          </cell>
          <cell r="AK209">
            <v>6</v>
          </cell>
          <cell r="AL209">
            <v>1</v>
          </cell>
          <cell r="AM209">
            <v>32</v>
          </cell>
          <cell r="AN209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3</v>
          </cell>
          <cell r="F211">
            <v>45</v>
          </cell>
          <cell r="G211">
            <v>223</v>
          </cell>
          <cell r="H211">
            <v>358</v>
          </cell>
          <cell r="I211">
            <v>398</v>
          </cell>
          <cell r="J211">
            <v>172</v>
          </cell>
          <cell r="K211">
            <v>41</v>
          </cell>
          <cell r="L211">
            <v>101</v>
          </cell>
          <cell r="M211">
            <v>101</v>
          </cell>
          <cell r="N211">
            <v>415</v>
          </cell>
          <cell r="O211">
            <v>89</v>
          </cell>
          <cell r="P211">
            <v>101</v>
          </cell>
          <cell r="Q211">
            <v>86</v>
          </cell>
          <cell r="R211">
            <v>56</v>
          </cell>
          <cell r="S211">
            <v>332</v>
          </cell>
          <cell r="T211">
            <v>112</v>
          </cell>
          <cell r="U211">
            <v>19</v>
          </cell>
          <cell r="V211">
            <v>26</v>
          </cell>
          <cell r="W211">
            <v>57</v>
          </cell>
          <cell r="X211">
            <v>214</v>
          </cell>
          <cell r="Y211">
            <v>27.99</v>
          </cell>
          <cell r="Z211">
            <v>27.99</v>
          </cell>
          <cell r="AA211">
            <v>27.99</v>
          </cell>
          <cell r="AB211">
            <v>27.99</v>
          </cell>
          <cell r="AC211">
            <v>111.96</v>
          </cell>
          <cell r="AD211">
            <v>55</v>
          </cell>
          <cell r="AE211">
            <v>55</v>
          </cell>
          <cell r="AF211">
            <v>79</v>
          </cell>
          <cell r="AG211">
            <v>58</v>
          </cell>
          <cell r="AH211">
            <v>247</v>
          </cell>
          <cell r="AI211">
            <v>55</v>
          </cell>
          <cell r="AJ211">
            <v>55</v>
          </cell>
          <cell r="AK211">
            <v>79</v>
          </cell>
          <cell r="AL211">
            <v>68</v>
          </cell>
          <cell r="AM211">
            <v>257</v>
          </cell>
          <cell r="AN211">
            <v>321.04000000000002</v>
          </cell>
          <cell r="AO211">
            <v>321</v>
          </cell>
          <cell r="AP211">
            <v>560</v>
          </cell>
          <cell r="AQ211">
            <v>288</v>
          </cell>
          <cell r="AR211">
            <v>310</v>
          </cell>
          <cell r="AS211">
            <v>313</v>
          </cell>
          <cell r="AT211">
            <v>313</v>
          </cell>
        </row>
        <row r="213">
          <cell r="B213">
            <v>18</v>
          </cell>
          <cell r="C213">
            <v>56</v>
          </cell>
          <cell r="D213">
            <v>152</v>
          </cell>
          <cell r="E213">
            <v>201</v>
          </cell>
          <cell r="F213">
            <v>298</v>
          </cell>
          <cell r="G213">
            <v>320</v>
          </cell>
          <cell r="H213">
            <v>288.7672</v>
          </cell>
          <cell r="I213">
            <v>268</v>
          </cell>
          <cell r="J213">
            <v>85</v>
          </cell>
          <cell r="K213">
            <v>118</v>
          </cell>
          <cell r="L213">
            <v>80</v>
          </cell>
          <cell r="M213">
            <v>83</v>
          </cell>
          <cell r="N213">
            <v>366</v>
          </cell>
          <cell r="O213">
            <v>58</v>
          </cell>
          <cell r="P213">
            <v>68</v>
          </cell>
          <cell r="Q213">
            <v>65</v>
          </cell>
          <cell r="R213">
            <v>65</v>
          </cell>
          <cell r="S213">
            <v>256</v>
          </cell>
          <cell r="T213">
            <v>57</v>
          </cell>
          <cell r="U213">
            <v>59</v>
          </cell>
          <cell r="V213">
            <v>52</v>
          </cell>
          <cell r="W213">
            <v>55</v>
          </cell>
          <cell r="X213">
            <v>223</v>
          </cell>
          <cell r="Y213">
            <v>31.574999999999999</v>
          </cell>
          <cell r="Z213">
            <v>35.075000000000003</v>
          </cell>
          <cell r="AA213">
            <v>28.475000000000001</v>
          </cell>
          <cell r="AB213">
            <v>32.774999999999999</v>
          </cell>
          <cell r="AC213">
            <v>127.9</v>
          </cell>
          <cell r="AD213">
            <v>43</v>
          </cell>
          <cell r="AE213">
            <v>38</v>
          </cell>
          <cell r="AF213">
            <v>28</v>
          </cell>
          <cell r="AG213">
            <v>32</v>
          </cell>
          <cell r="AH213">
            <v>141</v>
          </cell>
          <cell r="AI213">
            <v>42</v>
          </cell>
          <cell r="AJ213">
            <v>37</v>
          </cell>
          <cell r="AK213">
            <v>27</v>
          </cell>
          <cell r="AL213">
            <v>30</v>
          </cell>
          <cell r="AM213">
            <v>136</v>
          </cell>
          <cell r="AN213">
            <v>78.393200000000007</v>
          </cell>
          <cell r="AO213">
            <v>78.393200000000007</v>
          </cell>
          <cell r="AP213">
            <v>56.0946</v>
          </cell>
          <cell r="AQ213">
            <v>37.176600000000001</v>
          </cell>
          <cell r="AR213">
            <v>32.097000000000001</v>
          </cell>
          <cell r="AS213">
            <v>32.097000000000001</v>
          </cell>
          <cell r="AT213">
            <v>32.097000000000001</v>
          </cell>
        </row>
        <row r="215">
          <cell r="G215">
            <v>31</v>
          </cell>
          <cell r="H215">
            <v>3</v>
          </cell>
          <cell r="I215">
            <v>38</v>
          </cell>
          <cell r="J215">
            <v>24</v>
          </cell>
          <cell r="K215">
            <v>46</v>
          </cell>
          <cell r="L215">
            <v>13</v>
          </cell>
          <cell r="M215">
            <v>24</v>
          </cell>
          <cell r="N215">
            <v>107</v>
          </cell>
          <cell r="O215">
            <v>12</v>
          </cell>
          <cell r="P215">
            <v>20</v>
          </cell>
          <cell r="Q215">
            <v>18</v>
          </cell>
          <cell r="R215">
            <v>24</v>
          </cell>
          <cell r="S215">
            <v>74</v>
          </cell>
          <cell r="T215">
            <v>19</v>
          </cell>
          <cell r="U215">
            <v>24</v>
          </cell>
          <cell r="V215">
            <v>16</v>
          </cell>
          <cell r="W215">
            <v>21</v>
          </cell>
          <cell r="X215">
            <v>80</v>
          </cell>
          <cell r="Y215">
            <v>0</v>
          </cell>
          <cell r="Z215">
            <v>5.7</v>
          </cell>
          <cell r="AA215">
            <v>0</v>
          </cell>
          <cell r="AB215">
            <v>5.4</v>
          </cell>
          <cell r="AC215">
            <v>11.1</v>
          </cell>
          <cell r="AD215">
            <v>12</v>
          </cell>
          <cell r="AE215">
            <v>1</v>
          </cell>
          <cell r="AF215">
            <v>0</v>
          </cell>
          <cell r="AG215">
            <v>5</v>
          </cell>
          <cell r="AH215">
            <v>18</v>
          </cell>
          <cell r="AI215">
            <v>11</v>
          </cell>
          <cell r="AJ215">
            <v>0</v>
          </cell>
          <cell r="AK215">
            <v>0</v>
          </cell>
          <cell r="AL215">
            <v>5</v>
          </cell>
          <cell r="AM215">
            <v>16</v>
          </cell>
          <cell r="AN215">
            <v>18.414000000000001</v>
          </cell>
          <cell r="AO215">
            <v>18.414000000000001</v>
          </cell>
          <cell r="AP215">
            <v>18.414000000000001</v>
          </cell>
          <cell r="AQ215">
            <v>18.414000000000001</v>
          </cell>
          <cell r="AR215">
            <v>18.414000000000001</v>
          </cell>
          <cell r="AS215">
            <v>18.414000000000001</v>
          </cell>
          <cell r="AT215">
            <v>18.414000000000001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273.49821600000001</v>
          </cell>
          <cell r="G216">
            <v>286.10000000000002</v>
          </cell>
          <cell r="H216">
            <v>285.7672</v>
          </cell>
          <cell r="I216">
            <v>230</v>
          </cell>
          <cell r="J216">
            <v>61</v>
          </cell>
          <cell r="K216">
            <v>72</v>
          </cell>
          <cell r="L216">
            <v>67</v>
          </cell>
          <cell r="M216">
            <v>59</v>
          </cell>
          <cell r="N216">
            <v>259</v>
          </cell>
          <cell r="O216">
            <v>46</v>
          </cell>
          <cell r="P216">
            <v>48</v>
          </cell>
          <cell r="Q216">
            <v>47</v>
          </cell>
          <cell r="R216">
            <v>41</v>
          </cell>
          <cell r="S216">
            <v>182</v>
          </cell>
          <cell r="T216">
            <v>38</v>
          </cell>
          <cell r="U216">
            <v>35</v>
          </cell>
          <cell r="V216">
            <v>36</v>
          </cell>
          <cell r="W216">
            <v>34</v>
          </cell>
          <cell r="X216">
            <v>143</v>
          </cell>
          <cell r="Y216">
            <v>31.574999999999999</v>
          </cell>
          <cell r="Z216">
            <v>29.375</v>
          </cell>
          <cell r="AA216">
            <v>28.475000000000001</v>
          </cell>
          <cell r="AB216">
            <v>27.375</v>
          </cell>
          <cell r="AC216">
            <v>116.8</v>
          </cell>
          <cell r="AD216">
            <v>31</v>
          </cell>
          <cell r="AE216">
            <v>37</v>
          </cell>
          <cell r="AF216">
            <v>28</v>
          </cell>
          <cell r="AG216">
            <v>27</v>
          </cell>
          <cell r="AH216">
            <v>123</v>
          </cell>
          <cell r="AI216">
            <v>31</v>
          </cell>
          <cell r="AJ216">
            <v>37</v>
          </cell>
          <cell r="AK216">
            <v>27</v>
          </cell>
          <cell r="AL216">
            <v>25</v>
          </cell>
          <cell r="AM216">
            <v>120</v>
          </cell>
          <cell r="AN216">
            <v>59.979199999999999</v>
          </cell>
          <cell r="AO216">
            <v>59.979199999999999</v>
          </cell>
          <cell r="AP216">
            <v>37.680599999999998</v>
          </cell>
          <cell r="AQ216">
            <v>18.762599999999999</v>
          </cell>
          <cell r="AR216">
            <v>13.683</v>
          </cell>
          <cell r="AS216">
            <v>13.683</v>
          </cell>
          <cell r="AT216">
            <v>13.683</v>
          </cell>
        </row>
        <row r="217"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273.49821600000001</v>
          </cell>
          <cell r="G217">
            <v>243.10000000000002</v>
          </cell>
          <cell r="H217">
            <v>105.76719999999999</v>
          </cell>
          <cell r="I217">
            <v>141.73830000000001</v>
          </cell>
          <cell r="J217">
            <v>38.05192473524999</v>
          </cell>
          <cell r="K217">
            <v>38.05192473524999</v>
          </cell>
          <cell r="L217">
            <v>38.05192473524999</v>
          </cell>
          <cell r="M217">
            <v>38.05192473524999</v>
          </cell>
          <cell r="N217">
            <v>152.20769894099996</v>
          </cell>
          <cell r="O217">
            <v>18.950358575000003</v>
          </cell>
          <cell r="P217">
            <v>18.702049774999999</v>
          </cell>
          <cell r="Q217">
            <v>18.779646275000001</v>
          </cell>
          <cell r="R217">
            <v>18.669717900000002</v>
          </cell>
          <cell r="S217">
            <v>75.103065799999996</v>
          </cell>
          <cell r="T217">
            <v>24.7723375152</v>
          </cell>
          <cell r="U217">
            <v>23.213946715300001</v>
          </cell>
          <cell r="V217">
            <v>22.983896380499996</v>
          </cell>
          <cell r="W217">
            <v>21.672154158000001</v>
          </cell>
          <cell r="X217">
            <v>92.617335765900009</v>
          </cell>
          <cell r="Y217">
            <v>20.157270011999998</v>
          </cell>
          <cell r="Z217">
            <v>18.318234858</v>
          </cell>
          <cell r="AA217">
            <v>17.564090708000002</v>
          </cell>
          <cell r="AB217">
            <v>16.235203500000001</v>
          </cell>
          <cell r="AC217">
            <v>72.277715581999999</v>
          </cell>
          <cell r="AD217">
            <v>20.288800267136295</v>
          </cell>
          <cell r="AE217">
            <v>21.252990150895243</v>
          </cell>
          <cell r="AF217">
            <v>20.323842632222838</v>
          </cell>
          <cell r="AG217">
            <v>18.996831582761793</v>
          </cell>
          <cell r="AH217">
            <v>86.137749999999997</v>
          </cell>
          <cell r="AI217">
            <v>20.288800267136295</v>
          </cell>
          <cell r="AJ217">
            <v>21.252990150895243</v>
          </cell>
          <cell r="AK217">
            <v>20.323842632222838</v>
          </cell>
          <cell r="AL217">
            <v>18.996831582761793</v>
          </cell>
          <cell r="AM217">
            <v>80.859220028043239</v>
          </cell>
          <cell r="AN217">
            <v>58.995199999999997</v>
          </cell>
          <cell r="AO217">
            <v>58.995199999999997</v>
          </cell>
          <cell r="AP217">
            <v>36.696599999999997</v>
          </cell>
          <cell r="AQ217">
            <v>17.778600000000001</v>
          </cell>
          <cell r="AR217">
            <v>12.699</v>
          </cell>
          <cell r="AS217">
            <v>12.699</v>
          </cell>
          <cell r="AT217">
            <v>12.699</v>
          </cell>
        </row>
        <row r="218">
          <cell r="G218">
            <v>43</v>
          </cell>
          <cell r="H218">
            <v>180</v>
          </cell>
          <cell r="I218">
            <v>88.26169999999999</v>
          </cell>
          <cell r="J218">
            <v>22.94807526475001</v>
          </cell>
          <cell r="K218">
            <v>33.94807526475001</v>
          </cell>
          <cell r="L218">
            <v>28.94807526475001</v>
          </cell>
          <cell r="M218">
            <v>20.94807526475001</v>
          </cell>
          <cell r="N218">
            <v>106.79230105900004</v>
          </cell>
          <cell r="O218">
            <v>27.049641424999997</v>
          </cell>
          <cell r="P218">
            <v>29.297950225000001</v>
          </cell>
          <cell r="Q218">
            <v>28.220353724999999</v>
          </cell>
          <cell r="R218">
            <v>22.330282099999998</v>
          </cell>
          <cell r="S218">
            <v>106.898227475</v>
          </cell>
          <cell r="T218">
            <v>13.2276624848</v>
          </cell>
          <cell r="U218">
            <v>11.786053284699999</v>
          </cell>
          <cell r="V218">
            <v>13.016103619500004</v>
          </cell>
          <cell r="W218">
            <v>12.327845841999999</v>
          </cell>
          <cell r="X218">
            <v>50.357665230999999</v>
          </cell>
          <cell r="Y218">
            <v>11.417729988000001</v>
          </cell>
          <cell r="Z218">
            <v>11.056765142</v>
          </cell>
          <cell r="AA218">
            <v>10.910909291999999</v>
          </cell>
          <cell r="AB218">
            <v>11.139796499999999</v>
          </cell>
          <cell r="AC218">
            <v>44.525200921999996</v>
          </cell>
          <cell r="AD218">
            <v>10.711199732863705</v>
          </cell>
          <cell r="AE218">
            <v>15.747009849104757</v>
          </cell>
          <cell r="AF218">
            <v>7.6761573677771615</v>
          </cell>
          <cell r="AG218">
            <v>8.0031684172382072</v>
          </cell>
          <cell r="AH218">
            <v>42.137535366983833</v>
          </cell>
          <cell r="AI218">
            <v>10.711199732863705</v>
          </cell>
          <cell r="AJ218">
            <v>15.747009849104757</v>
          </cell>
          <cell r="AK218">
            <v>6.6761573677771615</v>
          </cell>
          <cell r="AL218">
            <v>6.0031684172382072</v>
          </cell>
          <cell r="AM218">
            <v>39.140779971956761</v>
          </cell>
          <cell r="AN218">
            <v>0.98399999999999987</v>
          </cell>
          <cell r="AO218">
            <v>0.98399999999999987</v>
          </cell>
          <cell r="AP218">
            <v>0.98399999999999987</v>
          </cell>
          <cell r="AQ218">
            <v>0.98399999999999987</v>
          </cell>
          <cell r="AR218">
            <v>0.98399999999999987</v>
          </cell>
          <cell r="AS218">
            <v>0.98399999999999987</v>
          </cell>
          <cell r="AT218">
            <v>0.98399999999999987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68</v>
          </cell>
          <cell r="F220">
            <v>29</v>
          </cell>
          <cell r="G220">
            <v>82</v>
          </cell>
          <cell r="H220">
            <v>61</v>
          </cell>
          <cell r="I220">
            <v>35</v>
          </cell>
          <cell r="J220">
            <v>12</v>
          </cell>
          <cell r="K220">
            <v>8</v>
          </cell>
          <cell r="L220">
            <v>12</v>
          </cell>
          <cell r="M220">
            <v>11</v>
          </cell>
          <cell r="N220">
            <v>43</v>
          </cell>
          <cell r="O220">
            <v>11</v>
          </cell>
          <cell r="P220">
            <v>11</v>
          </cell>
          <cell r="Q220">
            <v>8</v>
          </cell>
          <cell r="R220">
            <v>10</v>
          </cell>
          <cell r="S220">
            <v>40</v>
          </cell>
          <cell r="T220">
            <v>12</v>
          </cell>
          <cell r="U220">
            <v>12</v>
          </cell>
          <cell r="V220">
            <v>33</v>
          </cell>
          <cell r="W220">
            <v>33</v>
          </cell>
          <cell r="X220">
            <v>90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3</v>
          </cell>
          <cell r="AE220">
            <v>3</v>
          </cell>
          <cell r="AF220">
            <v>0</v>
          </cell>
          <cell r="AG220">
            <v>0</v>
          </cell>
          <cell r="AH220">
            <v>6</v>
          </cell>
          <cell r="AI220">
            <v>22</v>
          </cell>
          <cell r="AJ220">
            <v>23</v>
          </cell>
          <cell r="AK220">
            <v>22</v>
          </cell>
          <cell r="AL220">
            <v>23</v>
          </cell>
          <cell r="AM220">
            <v>90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</row>
        <row r="222">
          <cell r="B222">
            <v>821</v>
          </cell>
          <cell r="C222">
            <v>946</v>
          </cell>
          <cell r="D222">
            <v>984</v>
          </cell>
          <cell r="E222">
            <v>438</v>
          </cell>
          <cell r="F222">
            <v>307</v>
          </cell>
          <cell r="G222">
            <v>339</v>
          </cell>
          <cell r="H222">
            <v>330</v>
          </cell>
          <cell r="I222">
            <v>397</v>
          </cell>
          <cell r="J222">
            <v>113</v>
          </cell>
          <cell r="K222">
            <v>107</v>
          </cell>
          <cell r="L222">
            <v>105</v>
          </cell>
          <cell r="M222">
            <v>95</v>
          </cell>
          <cell r="N222">
            <v>420</v>
          </cell>
          <cell r="O222">
            <v>77</v>
          </cell>
          <cell r="P222">
            <v>89</v>
          </cell>
          <cell r="Q222">
            <v>90</v>
          </cell>
          <cell r="R222">
            <v>85</v>
          </cell>
          <cell r="S222">
            <v>341</v>
          </cell>
          <cell r="T222">
            <v>75</v>
          </cell>
          <cell r="U222">
            <v>83</v>
          </cell>
          <cell r="V222">
            <v>88</v>
          </cell>
          <cell r="W222">
            <v>83</v>
          </cell>
          <cell r="X222">
            <v>329</v>
          </cell>
          <cell r="Y222">
            <v>71.015852820000006</v>
          </cell>
          <cell r="Z222">
            <v>66.03534762000001</v>
          </cell>
          <cell r="AA222">
            <v>61.80549408000001</v>
          </cell>
          <cell r="AB222">
            <v>56.487131580000003</v>
          </cell>
          <cell r="AC222">
            <v>255.3438261</v>
          </cell>
          <cell r="AD222">
            <v>52.012078142979028</v>
          </cell>
          <cell r="AE222">
            <v>44.048354131169567</v>
          </cell>
          <cell r="AF222">
            <v>60.68281750326674</v>
          </cell>
          <cell r="AG222">
            <v>56.410630003266739</v>
          </cell>
          <cell r="AH222">
            <v>213.15387978068208</v>
          </cell>
          <cell r="AI222">
            <v>81</v>
          </cell>
          <cell r="AJ222">
            <v>81</v>
          </cell>
          <cell r="AK222">
            <v>78</v>
          </cell>
          <cell r="AL222">
            <v>70</v>
          </cell>
          <cell r="AM222">
            <v>310</v>
          </cell>
          <cell r="AN222">
            <v>164.21296198873992</v>
          </cell>
          <cell r="AO222">
            <v>164.21296198873992</v>
          </cell>
          <cell r="AP222">
            <v>152.17386062210898</v>
          </cell>
          <cell r="AQ222">
            <v>157.4430244171742</v>
          </cell>
          <cell r="AR222">
            <v>158.00073295140376</v>
          </cell>
          <cell r="AS222">
            <v>149.78517645920957</v>
          </cell>
          <cell r="AT222">
            <v>133.31541166886348</v>
          </cell>
        </row>
        <row r="224">
          <cell r="B224">
            <v>576</v>
          </cell>
          <cell r="C224">
            <v>553</v>
          </cell>
          <cell r="D224">
            <v>538</v>
          </cell>
          <cell r="E224">
            <v>372</v>
          </cell>
          <cell r="F224">
            <v>236</v>
          </cell>
          <cell r="G224">
            <v>237</v>
          </cell>
          <cell r="H224">
            <v>224</v>
          </cell>
          <cell r="I224">
            <v>300</v>
          </cell>
          <cell r="J224">
            <v>83</v>
          </cell>
          <cell r="K224">
            <v>78</v>
          </cell>
          <cell r="L224">
            <v>72</v>
          </cell>
          <cell r="M224">
            <v>68</v>
          </cell>
          <cell r="N224">
            <v>301</v>
          </cell>
          <cell r="O224">
            <v>61</v>
          </cell>
          <cell r="P224">
            <v>67</v>
          </cell>
          <cell r="Q224">
            <v>64</v>
          </cell>
          <cell r="R224">
            <v>61</v>
          </cell>
          <cell r="S224">
            <v>253</v>
          </cell>
          <cell r="T224">
            <v>52</v>
          </cell>
          <cell r="U224">
            <v>52</v>
          </cell>
          <cell r="V224">
            <v>50</v>
          </cell>
          <cell r="W224">
            <v>49</v>
          </cell>
          <cell r="X224">
            <v>203</v>
          </cell>
          <cell r="Y224">
            <v>52.057499999999997</v>
          </cell>
          <cell r="Z224">
            <v>46.633125</v>
          </cell>
          <cell r="AA224">
            <v>41.033437499999998</v>
          </cell>
          <cell r="AB224">
            <v>35.454374999999999</v>
          </cell>
          <cell r="AC224">
            <v>175.1784375</v>
          </cell>
          <cell r="AD224">
            <v>46</v>
          </cell>
          <cell r="AE224">
            <v>53</v>
          </cell>
          <cell r="AF224">
            <v>44.773203125000002</v>
          </cell>
          <cell r="AG224">
            <v>40.501015625000001</v>
          </cell>
          <cell r="AH224">
            <v>184.27421875000002</v>
          </cell>
          <cell r="AI224">
            <v>47</v>
          </cell>
          <cell r="AJ224">
            <v>47</v>
          </cell>
          <cell r="AK224">
            <v>46</v>
          </cell>
          <cell r="AL224">
            <v>45</v>
          </cell>
          <cell r="AM224">
            <v>185</v>
          </cell>
          <cell r="AN224">
            <v>119.81693749999999</v>
          </cell>
          <cell r="AO224">
            <v>119.81693749999999</v>
          </cell>
          <cell r="AP224">
            <v>83.052249999999987</v>
          </cell>
          <cell r="AQ224">
            <v>63.527249999999995</v>
          </cell>
          <cell r="AR224">
            <v>56.427249999999994</v>
          </cell>
          <cell r="AS224">
            <v>40.452249999999999</v>
          </cell>
          <cell r="AT224">
            <v>15.602249999999998</v>
          </cell>
        </row>
        <row r="225">
          <cell r="B225">
            <v>245</v>
          </cell>
          <cell r="C225">
            <v>393</v>
          </cell>
          <cell r="D225">
            <v>446</v>
          </cell>
          <cell r="E225">
            <v>66</v>
          </cell>
          <cell r="F225">
            <v>71</v>
          </cell>
          <cell r="G225">
            <v>102</v>
          </cell>
          <cell r="H225">
            <v>106</v>
          </cell>
          <cell r="I225">
            <v>97</v>
          </cell>
          <cell r="J225">
            <v>30</v>
          </cell>
          <cell r="K225">
            <v>29</v>
          </cell>
          <cell r="L225">
            <v>33</v>
          </cell>
          <cell r="M225">
            <v>27</v>
          </cell>
          <cell r="N225">
            <v>119</v>
          </cell>
          <cell r="O225">
            <v>16</v>
          </cell>
          <cell r="P225">
            <v>22</v>
          </cell>
          <cell r="Q225">
            <v>26</v>
          </cell>
          <cell r="R225">
            <v>24</v>
          </cell>
          <cell r="S225">
            <v>88</v>
          </cell>
          <cell r="T225">
            <v>23</v>
          </cell>
          <cell r="U225">
            <v>31</v>
          </cell>
          <cell r="V225">
            <v>38</v>
          </cell>
          <cell r="W225">
            <v>34</v>
          </cell>
          <cell r="X225">
            <v>126</v>
          </cell>
          <cell r="Y225">
            <v>18.958352820000002</v>
          </cell>
          <cell r="Z225">
            <v>19.402222620000003</v>
          </cell>
          <cell r="AA225">
            <v>20.772056580000005</v>
          </cell>
          <cell r="AB225">
            <v>21.032756580000004</v>
          </cell>
          <cell r="AC225">
            <v>80.165388600000014</v>
          </cell>
          <cell r="AD225">
            <v>6.0120781429790284</v>
          </cell>
          <cell r="AE225">
            <v>-8.9516458688304326</v>
          </cell>
          <cell r="AF225">
            <v>15.909614378266737</v>
          </cell>
          <cell r="AG225">
            <v>15.909614378266737</v>
          </cell>
          <cell r="AH225">
            <v>28.879661030682069</v>
          </cell>
          <cell r="AI225">
            <v>34</v>
          </cell>
          <cell r="AJ225">
            <v>34</v>
          </cell>
          <cell r="AK225">
            <v>32</v>
          </cell>
          <cell r="AL225">
            <v>25</v>
          </cell>
          <cell r="AM225">
            <v>125</v>
          </cell>
          <cell r="AN225">
            <v>44.396024488739926</v>
          </cell>
          <cell r="AO225">
            <v>44.396024488739926</v>
          </cell>
          <cell r="AP225">
            <v>69.121610622108975</v>
          </cell>
          <cell r="AQ225">
            <v>93.915774417174205</v>
          </cell>
          <cell r="AR225">
            <v>101.57348295140376</v>
          </cell>
          <cell r="AS225">
            <v>109.33292645920957</v>
          </cell>
          <cell r="AT225">
            <v>117.71316166886346</v>
          </cell>
        </row>
        <row r="228">
          <cell r="Y228">
            <v>25.945338387673221</v>
          </cell>
          <cell r="Z228">
            <v>31.686432137673222</v>
          </cell>
          <cell r="AA228">
            <v>37.42752588767322</v>
          </cell>
          <cell r="AB228">
            <v>43.168619637673217</v>
          </cell>
          <cell r="AC228">
            <v>138.2279160506929</v>
          </cell>
          <cell r="AD228">
            <v>23.987921857020972</v>
          </cell>
          <cell r="AE228">
            <v>29.951645868830433</v>
          </cell>
          <cell r="AF228">
            <v>34.846317205764727</v>
          </cell>
          <cell r="AG228">
            <v>40.191473455764729</v>
          </cell>
          <cell r="AH228">
            <v>128.97735838738086</v>
          </cell>
          <cell r="AN228">
            <v>226.5291086771347</v>
          </cell>
          <cell r="AO228">
            <v>226.5291086771347</v>
          </cell>
          <cell r="AP228">
            <v>365.0906086771347</v>
          </cell>
          <cell r="AQ228">
            <v>426.79210867713471</v>
          </cell>
          <cell r="AR228">
            <v>408.8886086771347</v>
          </cell>
          <cell r="AS228">
            <v>481</v>
          </cell>
          <cell r="AT228">
            <v>453</v>
          </cell>
        </row>
        <row r="230">
          <cell r="B230">
            <v>-91</v>
          </cell>
          <cell r="C230">
            <v>-147</v>
          </cell>
          <cell r="D230">
            <v>-187</v>
          </cell>
          <cell r="E230">
            <v>-283</v>
          </cell>
          <cell r="F230">
            <v>-349</v>
          </cell>
          <cell r="G230">
            <v>-353</v>
          </cell>
          <cell r="H230">
            <v>-323</v>
          </cell>
          <cell r="I230">
            <v>-17</v>
          </cell>
          <cell r="J230">
            <v>73</v>
          </cell>
          <cell r="K230">
            <v>37</v>
          </cell>
          <cell r="L230">
            <v>62</v>
          </cell>
          <cell r="M230">
            <v>22</v>
          </cell>
          <cell r="N230">
            <v>194</v>
          </cell>
          <cell r="O230">
            <v>14</v>
          </cell>
          <cell r="P230">
            <v>56</v>
          </cell>
          <cell r="Q230">
            <v>66</v>
          </cell>
          <cell r="R230">
            <v>89</v>
          </cell>
          <cell r="S230">
            <v>225</v>
          </cell>
          <cell r="T230">
            <v>12</v>
          </cell>
          <cell r="U230">
            <v>-6</v>
          </cell>
          <cell r="V230">
            <v>-39</v>
          </cell>
          <cell r="W230">
            <v>-18</v>
          </cell>
          <cell r="X230">
            <v>-51</v>
          </cell>
          <cell r="Y230">
            <v>-28.736922598010352</v>
          </cell>
          <cell r="Z230">
            <v>-33.168102826269006</v>
          </cell>
          <cell r="AA230">
            <v>-34.962871037811382</v>
          </cell>
          <cell r="AB230">
            <v>-32.37775846656745</v>
          </cell>
          <cell r="AC230">
            <v>-129.24565492865818</v>
          </cell>
          <cell r="AD230">
            <v>9</v>
          </cell>
          <cell r="AE230">
            <v>32</v>
          </cell>
          <cell r="AF230">
            <v>-30</v>
          </cell>
          <cell r="AG230">
            <v>-32</v>
          </cell>
          <cell r="AH230">
            <v>-21</v>
          </cell>
          <cell r="AI230">
            <v>9</v>
          </cell>
          <cell r="AJ230">
            <v>32</v>
          </cell>
          <cell r="AK230">
            <v>-18</v>
          </cell>
          <cell r="AL230">
            <v>7</v>
          </cell>
          <cell r="AM230">
            <v>30</v>
          </cell>
          <cell r="AN230">
            <v>30.225000000000023</v>
          </cell>
          <cell r="AO230">
            <v>30.225000000000023</v>
          </cell>
          <cell r="AP230">
            <v>30.499050000000011</v>
          </cell>
          <cell r="AQ230">
            <v>43.793531950000101</v>
          </cell>
          <cell r="AR230">
            <v>44.109402589000069</v>
          </cell>
          <cell r="AS230">
            <v>44.431590640780087</v>
          </cell>
          <cell r="AT230">
            <v>44.760222453595702</v>
          </cell>
        </row>
        <row r="232">
          <cell r="B232">
            <v>137</v>
          </cell>
          <cell r="C232">
            <v>87</v>
          </cell>
          <cell r="D232">
            <v>197</v>
          </cell>
          <cell r="E232">
            <v>432</v>
          </cell>
          <cell r="F232">
            <v>353</v>
          </cell>
          <cell r="G232">
            <v>520</v>
          </cell>
          <cell r="H232">
            <v>452</v>
          </cell>
          <cell r="I232">
            <v>606</v>
          </cell>
          <cell r="J232">
            <v>135</v>
          </cell>
          <cell r="K232">
            <v>81</v>
          </cell>
          <cell r="L232">
            <v>115</v>
          </cell>
          <cell r="M232">
            <v>82</v>
          </cell>
          <cell r="N232">
            <v>413</v>
          </cell>
          <cell r="O232">
            <v>84</v>
          </cell>
          <cell r="P232">
            <v>137</v>
          </cell>
          <cell r="Q232">
            <v>156</v>
          </cell>
          <cell r="R232">
            <v>149</v>
          </cell>
          <cell r="S232">
            <v>526</v>
          </cell>
          <cell r="T232">
            <v>120</v>
          </cell>
          <cell r="U232">
            <v>150</v>
          </cell>
          <cell r="V232">
            <v>131</v>
          </cell>
          <cell r="W232">
            <v>144</v>
          </cell>
          <cell r="X232">
            <v>545</v>
          </cell>
          <cell r="Y232">
            <v>109</v>
          </cell>
          <cell r="Z232">
            <v>109</v>
          </cell>
          <cell r="AA232">
            <v>109</v>
          </cell>
          <cell r="AB232">
            <v>109</v>
          </cell>
          <cell r="AC232">
            <v>436</v>
          </cell>
          <cell r="AD232">
            <v>214</v>
          </cell>
          <cell r="AE232">
            <v>192</v>
          </cell>
          <cell r="AF232">
            <v>109</v>
          </cell>
          <cell r="AG232">
            <v>109</v>
          </cell>
          <cell r="AH232">
            <v>624</v>
          </cell>
          <cell r="AI232">
            <v>144</v>
          </cell>
          <cell r="AJ232">
            <v>145</v>
          </cell>
          <cell r="AK232">
            <v>145</v>
          </cell>
          <cell r="AL232">
            <v>145</v>
          </cell>
          <cell r="AM232">
            <v>579</v>
          </cell>
          <cell r="AN232">
            <v>587.45999999999992</v>
          </cell>
          <cell r="AO232">
            <v>587.45999999999992</v>
          </cell>
          <cell r="AP232">
            <v>597.76427999999999</v>
          </cell>
          <cell r="AQ232">
            <v>621.83680131999995</v>
          </cell>
          <cell r="AR232">
            <v>633.7135373463999</v>
          </cell>
          <cell r="AS232">
            <v>645.82780809332792</v>
          </cell>
          <cell r="AT232">
            <v>658.18436425519451</v>
          </cell>
        </row>
        <row r="234">
          <cell r="B234">
            <v>2</v>
          </cell>
          <cell r="C234">
            <v>7</v>
          </cell>
          <cell r="D234">
            <v>0</v>
          </cell>
          <cell r="E234">
            <v>0</v>
          </cell>
          <cell r="F234">
            <v>0</v>
          </cell>
          <cell r="G234">
            <v>12</v>
          </cell>
          <cell r="H234">
            <v>12</v>
          </cell>
          <cell r="I234">
            <v>12</v>
          </cell>
          <cell r="J234">
            <v>3</v>
          </cell>
          <cell r="K234">
            <v>3</v>
          </cell>
          <cell r="L234">
            <v>3</v>
          </cell>
          <cell r="M234">
            <v>4</v>
          </cell>
          <cell r="N234">
            <v>13</v>
          </cell>
          <cell r="O234">
            <v>7</v>
          </cell>
          <cell r="P234">
            <v>9</v>
          </cell>
          <cell r="Q234">
            <v>3</v>
          </cell>
          <cell r="R234">
            <v>3</v>
          </cell>
          <cell r="S234">
            <v>22</v>
          </cell>
          <cell r="T234">
            <v>32</v>
          </cell>
          <cell r="U234">
            <v>15</v>
          </cell>
          <cell r="V234">
            <v>10</v>
          </cell>
          <cell r="W234">
            <v>3</v>
          </cell>
          <cell r="X234">
            <v>60</v>
          </cell>
          <cell r="Y234">
            <v>6</v>
          </cell>
          <cell r="Z234">
            <v>6</v>
          </cell>
          <cell r="AA234">
            <v>6</v>
          </cell>
          <cell r="AB234">
            <v>6</v>
          </cell>
          <cell r="AC234">
            <v>24</v>
          </cell>
          <cell r="AD234">
            <v>3</v>
          </cell>
          <cell r="AE234">
            <v>4</v>
          </cell>
          <cell r="AF234">
            <v>6</v>
          </cell>
          <cell r="AG234">
            <v>6</v>
          </cell>
          <cell r="AH234">
            <v>19</v>
          </cell>
          <cell r="AI234">
            <v>3</v>
          </cell>
          <cell r="AJ234">
            <v>4</v>
          </cell>
          <cell r="AK234">
            <v>4</v>
          </cell>
          <cell r="AL234">
            <v>4</v>
          </cell>
          <cell r="AM234">
            <v>15</v>
          </cell>
          <cell r="AN234">
            <v>15</v>
          </cell>
          <cell r="AO234">
            <v>15</v>
          </cell>
          <cell r="AP234">
            <v>15</v>
          </cell>
          <cell r="AQ234">
            <v>28</v>
          </cell>
          <cell r="AR234">
            <v>28</v>
          </cell>
          <cell r="AS234">
            <v>28</v>
          </cell>
          <cell r="AT234">
            <v>28</v>
          </cell>
        </row>
        <row r="235">
          <cell r="B235">
            <v>135</v>
          </cell>
          <cell r="C235">
            <v>80</v>
          </cell>
          <cell r="D235">
            <v>197</v>
          </cell>
          <cell r="E235">
            <v>432</v>
          </cell>
          <cell r="F235">
            <v>353</v>
          </cell>
          <cell r="G235">
            <v>508</v>
          </cell>
          <cell r="H235">
            <v>440</v>
          </cell>
          <cell r="I235">
            <v>594</v>
          </cell>
          <cell r="J235">
            <v>132</v>
          </cell>
          <cell r="K235">
            <v>78</v>
          </cell>
          <cell r="L235">
            <v>112</v>
          </cell>
          <cell r="M235">
            <v>78</v>
          </cell>
          <cell r="N235">
            <v>400</v>
          </cell>
          <cell r="O235">
            <v>77</v>
          </cell>
          <cell r="P235">
            <v>128</v>
          </cell>
          <cell r="Q235">
            <v>153</v>
          </cell>
          <cell r="R235">
            <v>146</v>
          </cell>
          <cell r="S235">
            <v>504</v>
          </cell>
          <cell r="T235">
            <v>88</v>
          </cell>
          <cell r="U235">
            <v>135</v>
          </cell>
          <cell r="V235">
            <v>121</v>
          </cell>
          <cell r="W235">
            <v>141</v>
          </cell>
          <cell r="X235">
            <v>485</v>
          </cell>
          <cell r="Y235">
            <v>103</v>
          </cell>
          <cell r="Z235">
            <v>103</v>
          </cell>
          <cell r="AA235">
            <v>103</v>
          </cell>
          <cell r="AB235">
            <v>103</v>
          </cell>
          <cell r="AC235">
            <v>412</v>
          </cell>
          <cell r="AD235">
            <v>211</v>
          </cell>
          <cell r="AE235">
            <v>188</v>
          </cell>
          <cell r="AF235">
            <v>103</v>
          </cell>
          <cell r="AG235">
            <v>103</v>
          </cell>
          <cell r="AH235">
            <v>605</v>
          </cell>
          <cell r="AI235">
            <v>141</v>
          </cell>
          <cell r="AJ235">
            <v>141</v>
          </cell>
          <cell r="AK235">
            <v>141</v>
          </cell>
          <cell r="AL235">
            <v>141</v>
          </cell>
          <cell r="AM235">
            <v>564</v>
          </cell>
          <cell r="AN235">
            <v>572.45999999999992</v>
          </cell>
          <cell r="AO235">
            <v>572.45999999999992</v>
          </cell>
          <cell r="AP235">
            <v>582.76427999999999</v>
          </cell>
          <cell r="AQ235">
            <v>593.83680131999995</v>
          </cell>
          <cell r="AR235">
            <v>605.7135373463999</v>
          </cell>
          <cell r="AS235">
            <v>617.82780809332792</v>
          </cell>
          <cell r="AT235">
            <v>630.18436425519451</v>
          </cell>
        </row>
        <row r="237">
          <cell r="B237">
            <v>-228</v>
          </cell>
          <cell r="C237">
            <v>-234</v>
          </cell>
          <cell r="D237">
            <v>-384</v>
          </cell>
          <cell r="E237">
            <v>-715</v>
          </cell>
          <cell r="F237">
            <v>-702</v>
          </cell>
          <cell r="G237">
            <v>-873</v>
          </cell>
          <cell r="H237">
            <v>-775</v>
          </cell>
          <cell r="I237">
            <v>-623</v>
          </cell>
          <cell r="J237">
            <v>-62</v>
          </cell>
          <cell r="K237">
            <v>-44</v>
          </cell>
          <cell r="L237">
            <v>-53</v>
          </cell>
          <cell r="M237">
            <v>-60</v>
          </cell>
          <cell r="N237">
            <v>-219</v>
          </cell>
          <cell r="O237">
            <v>-70</v>
          </cell>
          <cell r="P237">
            <v>-81</v>
          </cell>
          <cell r="Q237">
            <v>-90</v>
          </cell>
          <cell r="R237">
            <v>-60</v>
          </cell>
          <cell r="S237">
            <v>-301</v>
          </cell>
          <cell r="T237">
            <v>-108</v>
          </cell>
          <cell r="U237">
            <v>-156</v>
          </cell>
          <cell r="V237">
            <v>-170</v>
          </cell>
          <cell r="W237">
            <v>-162</v>
          </cell>
          <cell r="X237">
            <v>-596</v>
          </cell>
          <cell r="Y237">
            <v>-137.73692259801035</v>
          </cell>
          <cell r="Z237">
            <v>-142.16810282626901</v>
          </cell>
          <cell r="AA237">
            <v>-143.9628710378114</v>
          </cell>
          <cell r="AB237">
            <v>-141.37775846656746</v>
          </cell>
          <cell r="AC237">
            <v>-565.24565492865827</v>
          </cell>
          <cell r="AD237">
            <v>-205</v>
          </cell>
          <cell r="AE237">
            <v>-160</v>
          </cell>
          <cell r="AF237">
            <v>-139</v>
          </cell>
          <cell r="AG237">
            <v>-141</v>
          </cell>
          <cell r="AH237">
            <v>-645</v>
          </cell>
          <cell r="AI237">
            <v>-135</v>
          </cell>
          <cell r="AJ237">
            <v>-113</v>
          </cell>
          <cell r="AK237">
            <v>-163</v>
          </cell>
          <cell r="AL237">
            <v>-138</v>
          </cell>
          <cell r="AM237">
            <v>-549</v>
          </cell>
          <cell r="AN237">
            <v>-557.2349999999999</v>
          </cell>
          <cell r="AO237">
            <v>-557.2349999999999</v>
          </cell>
          <cell r="AP237">
            <v>-567.26522999999997</v>
          </cell>
          <cell r="AQ237">
            <v>-578.04326936999985</v>
          </cell>
          <cell r="AR237">
            <v>-589.60413475739983</v>
          </cell>
          <cell r="AS237">
            <v>-601.39621745254783</v>
          </cell>
          <cell r="AT237">
            <v>-613.42414180159881</v>
          </cell>
        </row>
        <row r="239">
          <cell r="B239">
            <v>-20</v>
          </cell>
          <cell r="C239">
            <v>-31</v>
          </cell>
          <cell r="D239">
            <v>-16</v>
          </cell>
          <cell r="E239">
            <v>-24</v>
          </cell>
          <cell r="F239">
            <v>-33</v>
          </cell>
          <cell r="G239">
            <v>-18</v>
          </cell>
          <cell r="H239">
            <v>-22</v>
          </cell>
          <cell r="I239">
            <v>-25</v>
          </cell>
          <cell r="J239">
            <v>-31</v>
          </cell>
          <cell r="K239">
            <v>-10</v>
          </cell>
          <cell r="L239">
            <v>-4</v>
          </cell>
          <cell r="M239">
            <v>-1</v>
          </cell>
          <cell r="N239">
            <v>-46</v>
          </cell>
          <cell r="O239">
            <v>-4</v>
          </cell>
          <cell r="P239">
            <v>0</v>
          </cell>
          <cell r="Q239">
            <v>-15</v>
          </cell>
          <cell r="R239">
            <v>-17</v>
          </cell>
          <cell r="S239">
            <v>-36</v>
          </cell>
          <cell r="T239">
            <v>-8</v>
          </cell>
          <cell r="U239">
            <v>-29</v>
          </cell>
          <cell r="V239">
            <v>-23</v>
          </cell>
          <cell r="W239">
            <v>-24</v>
          </cell>
          <cell r="X239">
            <v>-84</v>
          </cell>
          <cell r="Y239">
            <v>-17</v>
          </cell>
          <cell r="Z239">
            <v>-17</v>
          </cell>
          <cell r="AA239">
            <v>-17</v>
          </cell>
          <cell r="AB239">
            <v>-17</v>
          </cell>
          <cell r="AC239">
            <v>-68</v>
          </cell>
          <cell r="AD239">
            <v>-40</v>
          </cell>
          <cell r="AE239">
            <v>-21</v>
          </cell>
          <cell r="AF239">
            <v>-17</v>
          </cell>
          <cell r="AG239">
            <v>-17</v>
          </cell>
          <cell r="AH239">
            <v>-95</v>
          </cell>
          <cell r="AI239">
            <v>-40</v>
          </cell>
          <cell r="AJ239">
            <v>-21</v>
          </cell>
          <cell r="AK239">
            <v>-16</v>
          </cell>
          <cell r="AL239">
            <v>-10</v>
          </cell>
          <cell r="AM239">
            <v>-87</v>
          </cell>
          <cell r="AN239">
            <v>-88.304999999999993</v>
          </cell>
          <cell r="AO239">
            <v>-88.304999999999993</v>
          </cell>
          <cell r="AP239">
            <v>-89.89448999999999</v>
          </cell>
          <cell r="AQ239">
            <v>-91.602485309999977</v>
          </cell>
          <cell r="AR239">
            <v>-93.434535016199973</v>
          </cell>
          <cell r="AS239">
            <v>-95.303225716523968</v>
          </cell>
          <cell r="AT239">
            <v>-97.20929023085445</v>
          </cell>
        </row>
        <row r="240">
          <cell r="B240">
            <v>-208</v>
          </cell>
          <cell r="C240">
            <v>-203</v>
          </cell>
          <cell r="D240">
            <v>-368</v>
          </cell>
          <cell r="E240">
            <v>-691</v>
          </cell>
          <cell r="F240">
            <v>-669</v>
          </cell>
          <cell r="G240">
            <v>-855</v>
          </cell>
          <cell r="H240">
            <v>-753</v>
          </cell>
          <cell r="I240">
            <v>-598</v>
          </cell>
          <cell r="J240">
            <v>-31</v>
          </cell>
          <cell r="K240">
            <v>-34</v>
          </cell>
          <cell r="L240">
            <v>-49</v>
          </cell>
          <cell r="M240">
            <v>-59</v>
          </cell>
          <cell r="N240">
            <v>-173</v>
          </cell>
          <cell r="O240">
            <v>-66</v>
          </cell>
          <cell r="P240">
            <v>-81</v>
          </cell>
          <cell r="Q240">
            <v>-75</v>
          </cell>
          <cell r="R240">
            <v>-43</v>
          </cell>
          <cell r="S240">
            <v>-265</v>
          </cell>
          <cell r="T240">
            <v>-100</v>
          </cell>
          <cell r="U240">
            <v>-127</v>
          </cell>
          <cell r="V240">
            <v>-147</v>
          </cell>
          <cell r="W240">
            <v>-138</v>
          </cell>
          <cell r="X240">
            <v>-512</v>
          </cell>
          <cell r="Y240">
            <v>-120.73692259801035</v>
          </cell>
          <cell r="Z240">
            <v>-125.16810282626901</v>
          </cell>
          <cell r="AA240">
            <v>-126.9628710378114</v>
          </cell>
          <cell r="AB240">
            <v>-124.37775846656746</v>
          </cell>
          <cell r="AC240">
            <v>-497.24565492865821</v>
          </cell>
          <cell r="AD240">
            <v>-165</v>
          </cell>
          <cell r="AE240">
            <v>-139</v>
          </cell>
          <cell r="AF240">
            <v>-122</v>
          </cell>
          <cell r="AG240">
            <v>-124</v>
          </cell>
          <cell r="AH240">
            <v>-550</v>
          </cell>
          <cell r="AI240">
            <v>-95</v>
          </cell>
          <cell r="AJ240">
            <v>-92</v>
          </cell>
          <cell r="AK240">
            <v>-147</v>
          </cell>
          <cell r="AL240">
            <v>-128</v>
          </cell>
          <cell r="AM240">
            <v>-462</v>
          </cell>
          <cell r="AN240">
            <v>-468.92999999999995</v>
          </cell>
          <cell r="AO240">
            <v>-468.92999999999995</v>
          </cell>
          <cell r="AP240">
            <v>-477.37073999999996</v>
          </cell>
          <cell r="AQ240">
            <v>-486.44078405999988</v>
          </cell>
          <cell r="AR240">
            <v>-496.16959974119987</v>
          </cell>
          <cell r="AS240">
            <v>-506.09299173602386</v>
          </cell>
          <cell r="AT240">
            <v>-516.21485157074437</v>
          </cell>
        </row>
        <row r="245">
          <cell r="B245">
            <v>-16</v>
          </cell>
          <cell r="C245">
            <v>21</v>
          </cell>
          <cell r="D245">
            <v>77</v>
          </cell>
          <cell r="E245">
            <v>96</v>
          </cell>
          <cell r="F245">
            <v>1769</v>
          </cell>
          <cell r="G245">
            <v>438</v>
          </cell>
          <cell r="H245">
            <v>-498</v>
          </cell>
          <cell r="I245">
            <v>180.2</v>
          </cell>
          <cell r="J245">
            <v>139</v>
          </cell>
          <cell r="K245">
            <v>171</v>
          </cell>
          <cell r="L245">
            <v>137</v>
          </cell>
          <cell r="M245">
            <v>239</v>
          </cell>
          <cell r="N245">
            <v>686</v>
          </cell>
          <cell r="O245">
            <v>380</v>
          </cell>
          <cell r="P245">
            <v>324</v>
          </cell>
          <cell r="Q245">
            <v>494</v>
          </cell>
          <cell r="R245">
            <v>1164</v>
          </cell>
          <cell r="S245">
            <v>2362</v>
          </cell>
          <cell r="T245">
            <v>1259</v>
          </cell>
          <cell r="U245">
            <v>162</v>
          </cell>
          <cell r="V245">
            <v>2526</v>
          </cell>
          <cell r="W245">
            <v>515</v>
          </cell>
          <cell r="X245">
            <v>4462</v>
          </cell>
          <cell r="Y245">
            <v>1431.06</v>
          </cell>
          <cell r="Z245">
            <v>1746.84</v>
          </cell>
          <cell r="AA245">
            <v>250.41</v>
          </cell>
          <cell r="AB245">
            <v>251.2</v>
          </cell>
          <cell r="AC245">
            <v>3679.51</v>
          </cell>
          <cell r="AD245">
            <v>1618</v>
          </cell>
          <cell r="AE245">
            <v>322</v>
          </cell>
          <cell r="AF245">
            <v>310.7</v>
          </cell>
          <cell r="AG245">
            <v>446.7</v>
          </cell>
          <cell r="AH245">
            <v>2697.4</v>
          </cell>
          <cell r="AI245">
            <v>1806</v>
          </cell>
          <cell r="AJ245">
            <v>701</v>
          </cell>
          <cell r="AK245">
            <v>423</v>
          </cell>
          <cell r="AL245">
            <v>632</v>
          </cell>
          <cell r="AM245">
            <v>3421</v>
          </cell>
          <cell r="AN245">
            <v>3670</v>
          </cell>
          <cell r="AO245">
            <v>3340</v>
          </cell>
          <cell r="AP245">
            <v>2639.2549627791568</v>
          </cell>
          <cell r="AQ245">
            <v>3356.5514552238801</v>
          </cell>
          <cell r="AR245">
            <v>3175.3363752902155</v>
          </cell>
          <cell r="AS245">
            <v>3116.5595808225535</v>
          </cell>
          <cell r="AT245">
            <v>3428.7136310625538</v>
          </cell>
        </row>
        <row r="247">
          <cell r="B247">
            <v>21</v>
          </cell>
          <cell r="C247">
            <v>89</v>
          </cell>
          <cell r="D247">
            <v>213</v>
          </cell>
          <cell r="E247">
            <v>451</v>
          </cell>
          <cell r="F247">
            <v>1916</v>
          </cell>
          <cell r="G247">
            <v>522</v>
          </cell>
          <cell r="H247">
            <v>229</v>
          </cell>
          <cell r="I247">
            <v>597</v>
          </cell>
          <cell r="J247">
            <v>146</v>
          </cell>
          <cell r="K247">
            <v>113</v>
          </cell>
          <cell r="L247">
            <v>76</v>
          </cell>
          <cell r="M247">
            <v>35</v>
          </cell>
          <cell r="N247">
            <v>370</v>
          </cell>
          <cell r="O247">
            <v>222.33</v>
          </cell>
          <cell r="P247">
            <v>159</v>
          </cell>
          <cell r="Q247">
            <v>402</v>
          </cell>
          <cell r="R247">
            <v>918.79</v>
          </cell>
          <cell r="S247">
            <v>1702.1200000000001</v>
          </cell>
          <cell r="T247">
            <v>1074</v>
          </cell>
          <cell r="U247">
            <v>279</v>
          </cell>
          <cell r="V247">
            <v>332</v>
          </cell>
          <cell r="W247">
            <v>265</v>
          </cell>
          <cell r="X247">
            <v>1950</v>
          </cell>
          <cell r="Y247">
            <v>1504.25</v>
          </cell>
          <cell r="Z247">
            <v>1987.25</v>
          </cell>
          <cell r="AA247">
            <v>217.25</v>
          </cell>
          <cell r="AB247">
            <v>257.25</v>
          </cell>
          <cell r="AC247">
            <v>3966</v>
          </cell>
          <cell r="AD247">
            <v>1572</v>
          </cell>
          <cell r="AE247">
            <v>295</v>
          </cell>
          <cell r="AF247">
            <v>300.7</v>
          </cell>
          <cell r="AG247">
            <v>260.7</v>
          </cell>
          <cell r="AH247">
            <v>2428.4</v>
          </cell>
          <cell r="AI247">
            <v>1618</v>
          </cell>
          <cell r="AJ247">
            <v>549</v>
          </cell>
          <cell r="AK247">
            <v>254</v>
          </cell>
          <cell r="AL247">
            <v>304</v>
          </cell>
          <cell r="AM247">
            <v>2725</v>
          </cell>
          <cell r="AN247">
            <v>1970</v>
          </cell>
          <cell r="AO247">
            <v>1640</v>
          </cell>
          <cell r="AP247">
            <v>1581.2</v>
          </cell>
          <cell r="AQ247">
            <v>1619.28</v>
          </cell>
          <cell r="AR247">
            <v>1236.8456000000001</v>
          </cell>
          <cell r="AS247">
            <v>1044.7025119999998</v>
          </cell>
          <cell r="AT247">
            <v>1356.8565622400001</v>
          </cell>
        </row>
        <row r="249">
          <cell r="B249">
            <v>21</v>
          </cell>
          <cell r="C249">
            <v>39</v>
          </cell>
          <cell r="D249">
            <v>30</v>
          </cell>
          <cell r="E249">
            <v>148</v>
          </cell>
          <cell r="F249">
            <v>189</v>
          </cell>
          <cell r="G249">
            <v>480</v>
          </cell>
          <cell r="H249">
            <v>347</v>
          </cell>
          <cell r="I249">
            <v>813</v>
          </cell>
          <cell r="J249">
            <v>150</v>
          </cell>
          <cell r="K249">
            <v>105</v>
          </cell>
          <cell r="L249">
            <v>83</v>
          </cell>
          <cell r="M249">
            <v>111</v>
          </cell>
          <cell r="N249">
            <v>449</v>
          </cell>
          <cell r="O249">
            <v>208.33</v>
          </cell>
          <cell r="P249">
            <v>202</v>
          </cell>
          <cell r="Q249">
            <v>407</v>
          </cell>
          <cell r="R249">
            <v>212.79000000000002</v>
          </cell>
          <cell r="S249">
            <v>1030.1200000000001</v>
          </cell>
          <cell r="T249">
            <v>397.70000000000005</v>
          </cell>
          <cell r="U249">
            <v>258</v>
          </cell>
          <cell r="V249">
            <v>240</v>
          </cell>
          <cell r="W249">
            <v>293</v>
          </cell>
          <cell r="X249">
            <v>1188.7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334</v>
          </cell>
          <cell r="AE249">
            <v>356</v>
          </cell>
          <cell r="AF249">
            <v>0</v>
          </cell>
          <cell r="AG249">
            <v>0</v>
          </cell>
          <cell r="AH249">
            <v>690</v>
          </cell>
          <cell r="AI249">
            <v>296</v>
          </cell>
          <cell r="AJ249">
            <v>225</v>
          </cell>
          <cell r="AK249">
            <v>190</v>
          </cell>
          <cell r="AL249">
            <v>255</v>
          </cell>
          <cell r="AM249">
            <v>966</v>
          </cell>
          <cell r="AN249">
            <v>700</v>
          </cell>
          <cell r="AO249">
            <v>700</v>
          </cell>
          <cell r="AP249">
            <v>714</v>
          </cell>
          <cell r="AQ249">
            <v>728.28</v>
          </cell>
          <cell r="AR249">
            <v>742.84559999999999</v>
          </cell>
          <cell r="AS249">
            <v>757.70251199999996</v>
          </cell>
          <cell r="AT249">
            <v>772.85656224000002</v>
          </cell>
        </row>
        <row r="250"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1469</v>
          </cell>
          <cell r="G250">
            <v>7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27</v>
          </cell>
          <cell r="M250">
            <v>0</v>
          </cell>
          <cell r="N250">
            <v>27</v>
          </cell>
          <cell r="O250">
            <v>0</v>
          </cell>
          <cell r="P250">
            <v>0</v>
          </cell>
          <cell r="Q250">
            <v>12</v>
          </cell>
          <cell r="R250">
            <v>767</v>
          </cell>
          <cell r="S250">
            <v>779</v>
          </cell>
          <cell r="T250">
            <v>641.29999999999995</v>
          </cell>
          <cell r="U250">
            <v>0</v>
          </cell>
          <cell r="V250">
            <v>102</v>
          </cell>
          <cell r="W250">
            <v>0</v>
          </cell>
          <cell r="X250">
            <v>743.3</v>
          </cell>
          <cell r="Y250">
            <v>1287</v>
          </cell>
          <cell r="Z250">
            <v>1770</v>
          </cell>
          <cell r="AA250">
            <v>0</v>
          </cell>
          <cell r="AB250">
            <v>40</v>
          </cell>
          <cell r="AC250">
            <v>3097</v>
          </cell>
          <cell r="AD250">
            <v>1283</v>
          </cell>
          <cell r="AE250">
            <v>0</v>
          </cell>
          <cell r="AF250">
            <v>40</v>
          </cell>
          <cell r="AG250">
            <v>0</v>
          </cell>
          <cell r="AH250">
            <v>1323</v>
          </cell>
          <cell r="AI250">
            <v>1283</v>
          </cell>
          <cell r="AJ250">
            <v>0</v>
          </cell>
          <cell r="AK250">
            <v>-150</v>
          </cell>
          <cell r="AL250">
            <v>16</v>
          </cell>
          <cell r="AM250">
            <v>1149</v>
          </cell>
          <cell r="AN250">
            <v>410</v>
          </cell>
          <cell r="AO250">
            <v>80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</row>
        <row r="251">
          <cell r="G251">
            <v>-107</v>
          </cell>
          <cell r="H251">
            <v>-143</v>
          </cell>
          <cell r="I251">
            <v>-216</v>
          </cell>
          <cell r="J251">
            <v>-4</v>
          </cell>
          <cell r="K251">
            <v>8</v>
          </cell>
          <cell r="L251">
            <v>-34</v>
          </cell>
          <cell r="M251">
            <v>-76</v>
          </cell>
          <cell r="N251">
            <v>-106</v>
          </cell>
          <cell r="O251">
            <v>14</v>
          </cell>
          <cell r="P251">
            <v>-43</v>
          </cell>
          <cell r="Q251">
            <v>-17</v>
          </cell>
          <cell r="R251">
            <v>-61</v>
          </cell>
          <cell r="S251">
            <v>-107</v>
          </cell>
          <cell r="T251">
            <v>-17</v>
          </cell>
          <cell r="U251">
            <v>-9</v>
          </cell>
          <cell r="V251">
            <v>-37</v>
          </cell>
          <cell r="W251">
            <v>-34</v>
          </cell>
          <cell r="X251">
            <v>-97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-45</v>
          </cell>
          <cell r="AE251">
            <v>-61</v>
          </cell>
          <cell r="AF251">
            <v>0</v>
          </cell>
          <cell r="AG251">
            <v>0</v>
          </cell>
          <cell r="AH251">
            <v>-106</v>
          </cell>
          <cell r="AI251">
            <v>-45</v>
          </cell>
          <cell r="AJ251">
            <v>-4</v>
          </cell>
          <cell r="AK251">
            <v>54</v>
          </cell>
          <cell r="AL251">
            <v>-20</v>
          </cell>
          <cell r="AM251">
            <v>-15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</row>
        <row r="252">
          <cell r="B252">
            <v>0</v>
          </cell>
          <cell r="C252">
            <v>50</v>
          </cell>
          <cell r="D252">
            <v>183</v>
          </cell>
          <cell r="E252">
            <v>303</v>
          </cell>
          <cell r="F252">
            <v>258</v>
          </cell>
          <cell r="G252">
            <v>142</v>
          </cell>
          <cell r="H252">
            <v>25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T253">
            <v>52</v>
          </cell>
          <cell r="U253">
            <v>30</v>
          </cell>
          <cell r="V253">
            <v>27</v>
          </cell>
          <cell r="W253">
            <v>6</v>
          </cell>
          <cell r="X253">
            <v>115</v>
          </cell>
          <cell r="Y253">
            <v>217.25</v>
          </cell>
          <cell r="Z253">
            <v>217.25</v>
          </cell>
          <cell r="AA253">
            <v>217.25</v>
          </cell>
          <cell r="AB253">
            <v>217.25</v>
          </cell>
          <cell r="AC253">
            <v>869</v>
          </cell>
          <cell r="AF253">
            <v>260.7</v>
          </cell>
          <cell r="AG253">
            <v>260.7</v>
          </cell>
          <cell r="AH253">
            <v>521.4</v>
          </cell>
          <cell r="AI253">
            <v>84</v>
          </cell>
          <cell r="AJ253">
            <v>328</v>
          </cell>
          <cell r="AK253">
            <v>160</v>
          </cell>
          <cell r="AL253">
            <v>53</v>
          </cell>
          <cell r="AM253">
            <v>625</v>
          </cell>
          <cell r="AN253">
            <v>860</v>
          </cell>
          <cell r="AO253">
            <v>860</v>
          </cell>
          <cell r="AP253">
            <v>867.2</v>
          </cell>
          <cell r="AQ253">
            <v>891</v>
          </cell>
          <cell r="AR253">
            <v>494</v>
          </cell>
          <cell r="AS253">
            <v>287</v>
          </cell>
          <cell r="AT253">
            <v>584</v>
          </cell>
        </row>
        <row r="255">
          <cell r="B255">
            <v>-37</v>
          </cell>
          <cell r="C255">
            <v>-68</v>
          </cell>
          <cell r="D255">
            <v>-136</v>
          </cell>
          <cell r="E255">
            <v>-355</v>
          </cell>
          <cell r="F255">
            <v>-147</v>
          </cell>
          <cell r="G255">
            <v>-84</v>
          </cell>
          <cell r="H255">
            <v>-727</v>
          </cell>
          <cell r="I255">
            <v>-416.8</v>
          </cell>
          <cell r="J255">
            <v>-58</v>
          </cell>
          <cell r="K255">
            <v>-36</v>
          </cell>
          <cell r="L255">
            <v>-52</v>
          </cell>
          <cell r="M255">
            <v>-47</v>
          </cell>
          <cell r="N255">
            <v>-193</v>
          </cell>
          <cell r="O255">
            <v>-13</v>
          </cell>
          <cell r="P255">
            <v>-23</v>
          </cell>
          <cell r="Q255">
            <v>-43</v>
          </cell>
          <cell r="R255">
            <v>-52</v>
          </cell>
          <cell r="S255">
            <v>-131</v>
          </cell>
          <cell r="T255">
            <v>-10</v>
          </cell>
          <cell r="U255">
            <v>-321</v>
          </cell>
          <cell r="V255">
            <v>-104</v>
          </cell>
          <cell r="W255">
            <v>-93</v>
          </cell>
          <cell r="X255">
            <v>-528</v>
          </cell>
          <cell r="Y255">
            <v>-14.5</v>
          </cell>
          <cell r="Z255">
            <v>-276.5</v>
          </cell>
          <cell r="AA255">
            <v>-14.5</v>
          </cell>
          <cell r="AB255">
            <v>-14.5</v>
          </cell>
          <cell r="AC255">
            <v>-320</v>
          </cell>
          <cell r="AD255">
            <v>-62</v>
          </cell>
          <cell r="AE255">
            <v>-138</v>
          </cell>
          <cell r="AF255">
            <v>-115</v>
          </cell>
          <cell r="AG255">
            <v>-32</v>
          </cell>
          <cell r="AH255">
            <v>-347</v>
          </cell>
          <cell r="AI255">
            <v>-62</v>
          </cell>
          <cell r="AJ255">
            <v>-138</v>
          </cell>
          <cell r="AK255">
            <v>-115</v>
          </cell>
          <cell r="AL255">
            <v>-37</v>
          </cell>
          <cell r="AM255">
            <v>-493</v>
          </cell>
          <cell r="AN255">
            <v>-100</v>
          </cell>
          <cell r="AO255">
            <v>-100</v>
          </cell>
          <cell r="AP255">
            <v>-102.85359801488836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</row>
        <row r="257">
          <cell r="C257">
            <v>-68</v>
          </cell>
          <cell r="D257">
            <v>-134</v>
          </cell>
          <cell r="E257">
            <v>-222</v>
          </cell>
          <cell r="F257">
            <v>-147</v>
          </cell>
          <cell r="G257">
            <v>-84</v>
          </cell>
          <cell r="H257">
            <v>-262</v>
          </cell>
          <cell r="I257">
            <v>-252</v>
          </cell>
          <cell r="J257">
            <v>-58</v>
          </cell>
          <cell r="K257">
            <v>-21</v>
          </cell>
          <cell r="L257">
            <v>-52</v>
          </cell>
          <cell r="M257">
            <v>-47</v>
          </cell>
          <cell r="N257">
            <v>-178</v>
          </cell>
          <cell r="O257">
            <v>-13</v>
          </cell>
          <cell r="P257">
            <v>-23</v>
          </cell>
          <cell r="Q257">
            <v>-43</v>
          </cell>
          <cell r="R257">
            <v>-52</v>
          </cell>
          <cell r="S257">
            <v>-131</v>
          </cell>
          <cell r="T257">
            <v>-10</v>
          </cell>
          <cell r="U257">
            <v>-71</v>
          </cell>
          <cell r="V257">
            <v>-104</v>
          </cell>
          <cell r="W257">
            <v>-40</v>
          </cell>
          <cell r="X257">
            <v>-225</v>
          </cell>
          <cell r="Y257">
            <v>-14.5</v>
          </cell>
          <cell r="Z257">
            <v>-14.5</v>
          </cell>
          <cell r="AA257">
            <v>-14.5</v>
          </cell>
          <cell r="AB257">
            <v>-14.5</v>
          </cell>
          <cell r="AC257">
            <v>-58</v>
          </cell>
          <cell r="AD257">
            <v>-22</v>
          </cell>
          <cell r="AE257">
            <v>-138</v>
          </cell>
          <cell r="AF257">
            <v>-115</v>
          </cell>
          <cell r="AG257">
            <v>-32</v>
          </cell>
          <cell r="AH257">
            <v>-307</v>
          </cell>
          <cell r="AI257">
            <v>-22</v>
          </cell>
          <cell r="AJ257">
            <v>-138</v>
          </cell>
          <cell r="AK257">
            <v>-115</v>
          </cell>
          <cell r="AL257">
            <v>-37</v>
          </cell>
          <cell r="AM257">
            <v>-453</v>
          </cell>
          <cell r="AN257">
            <v>-100</v>
          </cell>
          <cell r="AO257">
            <v>-100</v>
          </cell>
          <cell r="AP257">
            <v>-102.85359801488836</v>
          </cell>
          <cell r="AQ257">
            <v>-109</v>
          </cell>
          <cell r="AR257">
            <v>-110</v>
          </cell>
          <cell r="AS257">
            <v>-111</v>
          </cell>
          <cell r="AT257">
            <v>-111</v>
          </cell>
        </row>
        <row r="258">
          <cell r="B258">
            <v>-37</v>
          </cell>
          <cell r="D258">
            <v>-2</v>
          </cell>
          <cell r="E258">
            <v>-133</v>
          </cell>
          <cell r="F258">
            <v>0</v>
          </cell>
          <cell r="G258">
            <v>0</v>
          </cell>
          <cell r="H258">
            <v>-465</v>
          </cell>
          <cell r="I258">
            <v>-164.8</v>
          </cell>
          <cell r="J258">
            <v>0</v>
          </cell>
          <cell r="K258">
            <v>-15</v>
          </cell>
          <cell r="L258">
            <v>0</v>
          </cell>
          <cell r="M258">
            <v>0</v>
          </cell>
          <cell r="N258">
            <v>-15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-250</v>
          </cell>
          <cell r="V258">
            <v>0</v>
          </cell>
          <cell r="W258">
            <v>-53</v>
          </cell>
          <cell r="X258">
            <v>-303</v>
          </cell>
          <cell r="Y258">
            <v>0</v>
          </cell>
          <cell r="Z258">
            <v>-262</v>
          </cell>
          <cell r="AA258">
            <v>0</v>
          </cell>
          <cell r="AB258">
            <v>0</v>
          </cell>
          <cell r="AC258">
            <v>-262</v>
          </cell>
          <cell r="AD258">
            <v>-40</v>
          </cell>
          <cell r="AE258">
            <v>0</v>
          </cell>
          <cell r="AF258">
            <v>0</v>
          </cell>
          <cell r="AG258">
            <v>0</v>
          </cell>
          <cell r="AH258">
            <v>-40</v>
          </cell>
          <cell r="AI258">
            <v>-40</v>
          </cell>
          <cell r="AJ258">
            <v>0</v>
          </cell>
          <cell r="AK258">
            <v>0</v>
          </cell>
          <cell r="AL258">
            <v>0</v>
          </cell>
          <cell r="AM258">
            <v>-40</v>
          </cell>
          <cell r="AN258">
            <v>0</v>
          </cell>
          <cell r="AO258">
            <v>0</v>
          </cell>
          <cell r="AP258">
            <v>0</v>
          </cell>
          <cell r="AQ258">
            <v>109</v>
          </cell>
          <cell r="AR258">
            <v>110</v>
          </cell>
          <cell r="AS258">
            <v>111</v>
          </cell>
          <cell r="AT258">
            <v>111</v>
          </cell>
        </row>
        <row r="260">
          <cell r="J260">
            <v>51</v>
          </cell>
          <cell r="K260">
            <v>94</v>
          </cell>
          <cell r="L260">
            <v>113</v>
          </cell>
          <cell r="M260">
            <v>251</v>
          </cell>
          <cell r="N260">
            <v>509</v>
          </cell>
          <cell r="O260">
            <v>170.67</v>
          </cell>
          <cell r="P260">
            <v>188</v>
          </cell>
          <cell r="Q260">
            <v>135</v>
          </cell>
          <cell r="R260">
            <v>297.20999999999998</v>
          </cell>
          <cell r="S260">
            <v>790.87999999999988</v>
          </cell>
          <cell r="T260">
            <v>195</v>
          </cell>
          <cell r="U260">
            <v>204</v>
          </cell>
          <cell r="V260">
            <v>2298</v>
          </cell>
          <cell r="W260">
            <v>343</v>
          </cell>
          <cell r="X260">
            <v>3040</v>
          </cell>
          <cell r="Y260">
            <v>-58.69</v>
          </cell>
          <cell r="Z260">
            <v>36.090000000000003</v>
          </cell>
          <cell r="AA260">
            <v>47.66</v>
          </cell>
          <cell r="AB260">
            <v>8.4499999999999886</v>
          </cell>
          <cell r="AC260">
            <v>33.509999999999877</v>
          </cell>
          <cell r="AD260">
            <v>108</v>
          </cell>
          <cell r="AE260">
            <v>165</v>
          </cell>
          <cell r="AF260">
            <v>125</v>
          </cell>
          <cell r="AG260">
            <v>218</v>
          </cell>
          <cell r="AH260">
            <v>616</v>
          </cell>
          <cell r="AI260">
            <v>250</v>
          </cell>
          <cell r="AJ260">
            <v>290</v>
          </cell>
          <cell r="AK260">
            <v>284</v>
          </cell>
          <cell r="AL260">
            <v>365</v>
          </cell>
          <cell r="AM260">
            <v>1189</v>
          </cell>
          <cell r="AN260">
            <v>1800</v>
          </cell>
          <cell r="AO260">
            <v>1800</v>
          </cell>
          <cell r="AP260">
            <v>1160.9085607940449</v>
          </cell>
          <cell r="AQ260">
            <v>1737.2714552238804</v>
          </cell>
          <cell r="AR260">
            <v>1938.4907752902154</v>
          </cell>
          <cell r="AS260">
            <v>2071.8570688225536</v>
          </cell>
          <cell r="AT260">
            <v>2071.8570688225536</v>
          </cell>
        </row>
        <row r="262">
          <cell r="B262">
            <v>473</v>
          </cell>
          <cell r="C262">
            <v>1530</v>
          </cell>
          <cell r="D262">
            <v>969</v>
          </cell>
          <cell r="E262">
            <v>1500</v>
          </cell>
          <cell r="F262">
            <v>2325</v>
          </cell>
          <cell r="G262">
            <v>3961</v>
          </cell>
          <cell r="H262">
            <v>5584</v>
          </cell>
          <cell r="I262">
            <v>1249.8</v>
          </cell>
          <cell r="J262">
            <v>324.63</v>
          </cell>
          <cell r="K262">
            <v>454.16999999999996</v>
          </cell>
          <cell r="L262">
            <v>161.93</v>
          </cell>
          <cell r="M262">
            <v>967.98</v>
          </cell>
          <cell r="N262">
            <v>1908.71</v>
          </cell>
          <cell r="O262">
            <v>461.68</v>
          </cell>
          <cell r="P262">
            <v>124.97</v>
          </cell>
          <cell r="Q262">
            <v>41.32</v>
          </cell>
          <cell r="R262">
            <v>505.98</v>
          </cell>
          <cell r="S262">
            <v>1133.95</v>
          </cell>
          <cell r="T262">
            <v>638.80999999999995</v>
          </cell>
          <cell r="U262">
            <v>1473.31</v>
          </cell>
          <cell r="V262">
            <v>3938.19</v>
          </cell>
          <cell r="W262">
            <v>48</v>
          </cell>
          <cell r="X262">
            <v>6098.31</v>
          </cell>
          <cell r="Y262">
            <v>1232.94</v>
          </cell>
          <cell r="Z262">
            <v>1969.45</v>
          </cell>
          <cell r="AA262">
            <v>509.75</v>
          </cell>
          <cell r="AB262">
            <v>1350.99</v>
          </cell>
          <cell r="AC262">
            <v>5063.13</v>
          </cell>
          <cell r="AD262">
            <v>1169</v>
          </cell>
          <cell r="AE262">
            <v>2098</v>
          </cell>
          <cell r="AF262">
            <v>905.3125</v>
          </cell>
          <cell r="AG262">
            <v>1395.3125</v>
          </cell>
          <cell r="AH262">
            <v>5567.625</v>
          </cell>
          <cell r="AI262">
            <v>1163.75</v>
          </cell>
          <cell r="AJ262">
            <v>2077.46</v>
          </cell>
          <cell r="AK262">
            <v>764.14</v>
          </cell>
          <cell r="AL262">
            <v>1946.1399999999999</v>
          </cell>
          <cell r="AM262">
            <v>5951.49</v>
          </cell>
          <cell r="AN262">
            <v>6779.18</v>
          </cell>
          <cell r="AO262">
            <v>8443.18</v>
          </cell>
          <cell r="AP262">
            <v>8475.76</v>
          </cell>
          <cell r="AQ262">
            <v>7797.7088000000003</v>
          </cell>
          <cell r="AR262">
            <v>8743.728063999999</v>
          </cell>
          <cell r="AS262">
            <v>7391.0733059200002</v>
          </cell>
          <cell r="AT262">
            <v>9388.8025750976012</v>
          </cell>
        </row>
        <row r="264">
          <cell r="B264">
            <v>541</v>
          </cell>
          <cell r="C264">
            <v>1591</v>
          </cell>
          <cell r="D264">
            <v>1044</v>
          </cell>
          <cell r="E264">
            <v>1340</v>
          </cell>
          <cell r="F264">
            <v>1496</v>
          </cell>
          <cell r="G264">
            <v>1351</v>
          </cell>
          <cell r="H264">
            <v>1625</v>
          </cell>
          <cell r="I264">
            <v>438.79999999999995</v>
          </cell>
          <cell r="J264">
            <v>65.63</v>
          </cell>
          <cell r="K264">
            <v>163.16999999999999</v>
          </cell>
          <cell r="L264">
            <v>78.930000000000007</v>
          </cell>
          <cell r="M264">
            <v>564.98</v>
          </cell>
          <cell r="N264">
            <v>872.71</v>
          </cell>
          <cell r="O264">
            <v>109.67999999999999</v>
          </cell>
          <cell r="P264">
            <v>34.97</v>
          </cell>
          <cell r="Q264">
            <v>46.32</v>
          </cell>
          <cell r="R264">
            <v>470.98</v>
          </cell>
          <cell r="S264">
            <v>661.95</v>
          </cell>
          <cell r="T264">
            <v>75.809999999999988</v>
          </cell>
          <cell r="U264">
            <v>369.31</v>
          </cell>
          <cell r="V264">
            <v>3832.19</v>
          </cell>
          <cell r="W264">
            <v>132</v>
          </cell>
          <cell r="X264">
            <v>4409.3100000000004</v>
          </cell>
          <cell r="Y264">
            <v>119</v>
          </cell>
          <cell r="Z264">
            <v>205</v>
          </cell>
          <cell r="AA264">
            <v>235</v>
          </cell>
          <cell r="AB264">
            <v>748</v>
          </cell>
          <cell r="AC264">
            <v>1307</v>
          </cell>
          <cell r="AD264">
            <v>103</v>
          </cell>
          <cell r="AE264">
            <v>236</v>
          </cell>
          <cell r="AF264">
            <v>743</v>
          </cell>
          <cell r="AG264">
            <v>418</v>
          </cell>
          <cell r="AH264">
            <v>1500</v>
          </cell>
          <cell r="AI264">
            <v>90.75</v>
          </cell>
          <cell r="AJ264">
            <v>229.45999999999998</v>
          </cell>
          <cell r="AK264">
            <v>690.14</v>
          </cell>
          <cell r="AL264">
            <v>513.14</v>
          </cell>
          <cell r="AM264">
            <v>1523.49</v>
          </cell>
          <cell r="AN264">
            <v>3544</v>
          </cell>
          <cell r="AO264">
            <v>5208</v>
          </cell>
          <cell r="AP264">
            <v>3935.96</v>
          </cell>
          <cell r="AQ264">
            <v>3719.7088000000003</v>
          </cell>
          <cell r="AR264">
            <v>4554.7280639999999</v>
          </cell>
          <cell r="AS264">
            <v>4389.0733059200002</v>
          </cell>
          <cell r="AT264">
            <v>4660.8025750976003</v>
          </cell>
        </row>
        <row r="265">
          <cell r="J265">
            <v>49.3</v>
          </cell>
          <cell r="K265">
            <v>41.87</v>
          </cell>
          <cell r="L265">
            <v>42.14</v>
          </cell>
          <cell r="M265">
            <v>561.29999999999995</v>
          </cell>
          <cell r="N265">
            <v>694.61</v>
          </cell>
          <cell r="O265">
            <v>36.160000000000004</v>
          </cell>
          <cell r="P265">
            <v>14.97</v>
          </cell>
          <cell r="Q265">
            <v>30.740000000000002</v>
          </cell>
          <cell r="R265">
            <v>455.01</v>
          </cell>
          <cell r="S265">
            <v>536.88</v>
          </cell>
          <cell r="T265">
            <v>64.17</v>
          </cell>
          <cell r="U265">
            <v>359.34000000000003</v>
          </cell>
          <cell r="V265">
            <v>3794.07</v>
          </cell>
          <cell r="W265">
            <v>102</v>
          </cell>
          <cell r="X265">
            <v>4319.58</v>
          </cell>
          <cell r="Y265">
            <v>74</v>
          </cell>
          <cell r="Z265">
            <v>150</v>
          </cell>
          <cell r="AA265">
            <v>180</v>
          </cell>
          <cell r="AB265">
            <v>687</v>
          </cell>
          <cell r="AC265">
            <v>1091</v>
          </cell>
          <cell r="AD265">
            <v>95</v>
          </cell>
          <cell r="AE265">
            <v>204</v>
          </cell>
          <cell r="AF265">
            <v>735</v>
          </cell>
          <cell r="AG265">
            <v>410</v>
          </cell>
          <cell r="AH265">
            <v>1444</v>
          </cell>
          <cell r="AI265">
            <v>83.11</v>
          </cell>
          <cell r="AJ265">
            <v>196.79999999999998</v>
          </cell>
          <cell r="AK265">
            <v>632</v>
          </cell>
          <cell r="AL265">
            <v>513</v>
          </cell>
          <cell r="AM265">
            <v>1424.91</v>
          </cell>
          <cell r="AN265">
            <v>3364</v>
          </cell>
          <cell r="AO265">
            <v>5028</v>
          </cell>
          <cell r="AP265">
            <v>3935.96</v>
          </cell>
          <cell r="AQ265">
            <v>3719.7088000000003</v>
          </cell>
          <cell r="AR265">
            <v>4554.7280639999999</v>
          </cell>
          <cell r="AS265">
            <v>4389.0733059200002</v>
          </cell>
          <cell r="AT265">
            <v>4660.8025750976003</v>
          </cell>
        </row>
        <row r="266">
          <cell r="J266">
            <v>16.329999999999998</v>
          </cell>
          <cell r="K266">
            <v>121.3</v>
          </cell>
          <cell r="L266">
            <v>36.79</v>
          </cell>
          <cell r="M266">
            <v>3.6799999999999997</v>
          </cell>
          <cell r="N266">
            <v>178.09999999999997</v>
          </cell>
          <cell r="O266">
            <v>73.52</v>
          </cell>
          <cell r="P266">
            <v>20</v>
          </cell>
          <cell r="Q266">
            <v>15.579999999999998</v>
          </cell>
          <cell r="R266">
            <v>15.97</v>
          </cell>
          <cell r="S266">
            <v>125.07</v>
          </cell>
          <cell r="T266">
            <v>11.64</v>
          </cell>
          <cell r="U266">
            <v>9.9700000000000006</v>
          </cell>
          <cell r="V266">
            <v>38.119999999999997</v>
          </cell>
          <cell r="W266">
            <v>30</v>
          </cell>
          <cell r="X266">
            <v>89.73</v>
          </cell>
          <cell r="Y266">
            <v>45</v>
          </cell>
          <cell r="Z266">
            <v>55</v>
          </cell>
          <cell r="AA266">
            <v>55</v>
          </cell>
          <cell r="AB266">
            <v>61</v>
          </cell>
          <cell r="AC266">
            <v>216</v>
          </cell>
          <cell r="AD266">
            <v>8</v>
          </cell>
          <cell r="AE266">
            <v>32</v>
          </cell>
          <cell r="AF266">
            <v>8</v>
          </cell>
          <cell r="AG266">
            <v>8</v>
          </cell>
          <cell r="AH266">
            <v>56</v>
          </cell>
          <cell r="AI266">
            <v>7.64</v>
          </cell>
          <cell r="AJ266">
            <v>32.659999999999997</v>
          </cell>
          <cell r="AK266">
            <v>58.14</v>
          </cell>
          <cell r="AL266">
            <v>0.14000000000000001</v>
          </cell>
          <cell r="AM266">
            <v>98.58</v>
          </cell>
          <cell r="AN266">
            <v>180</v>
          </cell>
          <cell r="AO266">
            <v>180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</row>
        <row r="268">
          <cell r="B268">
            <v>0</v>
          </cell>
          <cell r="C268">
            <v>0</v>
          </cell>
          <cell r="D268">
            <v>304</v>
          </cell>
          <cell r="E268">
            <v>737</v>
          </cell>
          <cell r="F268">
            <v>534</v>
          </cell>
          <cell r="G268">
            <v>602</v>
          </cell>
          <cell r="H268">
            <v>156</v>
          </cell>
          <cell r="I268">
            <v>168</v>
          </cell>
          <cell r="J268">
            <v>40.1</v>
          </cell>
          <cell r="K268">
            <v>27.64</v>
          </cell>
          <cell r="L268">
            <v>18.27</v>
          </cell>
          <cell r="M268">
            <v>180.83</v>
          </cell>
          <cell r="N268">
            <v>266.84000000000003</v>
          </cell>
          <cell r="O268">
            <v>55.28</v>
          </cell>
          <cell r="P268">
            <v>4</v>
          </cell>
          <cell r="Q268">
            <v>22</v>
          </cell>
          <cell r="R268">
            <v>22</v>
          </cell>
          <cell r="S268">
            <v>103.28</v>
          </cell>
          <cell r="T268">
            <v>18.05</v>
          </cell>
          <cell r="U268">
            <v>42.92</v>
          </cell>
          <cell r="V268">
            <v>84.12</v>
          </cell>
          <cell r="W268">
            <v>93</v>
          </cell>
          <cell r="X268">
            <v>238.09</v>
          </cell>
          <cell r="Y268">
            <v>16</v>
          </cell>
          <cell r="Z268">
            <v>92</v>
          </cell>
          <cell r="AA268">
            <v>122</v>
          </cell>
          <cell r="AB268">
            <v>129</v>
          </cell>
          <cell r="AC268">
            <v>359</v>
          </cell>
          <cell r="AD268">
            <v>51</v>
          </cell>
          <cell r="AE268">
            <v>147</v>
          </cell>
          <cell r="AF268">
            <v>60</v>
          </cell>
          <cell r="AG268">
            <v>219</v>
          </cell>
          <cell r="AH268">
            <v>477</v>
          </cell>
          <cell r="AI268">
            <v>50.84</v>
          </cell>
          <cell r="AJ268">
            <v>176.23</v>
          </cell>
          <cell r="AK268">
            <v>154</v>
          </cell>
          <cell r="AL268">
            <v>397</v>
          </cell>
          <cell r="AM268">
            <v>778.07</v>
          </cell>
          <cell r="AN268">
            <v>528</v>
          </cell>
          <cell r="AO268">
            <v>528</v>
          </cell>
          <cell r="AP268">
            <v>348</v>
          </cell>
          <cell r="AQ268">
            <v>365.40000000000003</v>
          </cell>
          <cell r="AR268">
            <v>383.67000000000007</v>
          </cell>
          <cell r="AS268">
            <v>402.85350000000011</v>
          </cell>
          <cell r="AT268">
            <v>422.99617500000011</v>
          </cell>
        </row>
        <row r="269">
          <cell r="B269">
            <v>23.928999999999998</v>
          </cell>
          <cell r="C269">
            <v>40.534999999999997</v>
          </cell>
          <cell r="D269">
            <v>161.804</v>
          </cell>
          <cell r="E269">
            <v>965.29</v>
          </cell>
          <cell r="F269">
            <v>483.40800000000002</v>
          </cell>
          <cell r="J269">
            <v>36.1</v>
          </cell>
          <cell r="K269">
            <v>26.43</v>
          </cell>
          <cell r="L269">
            <v>18.27</v>
          </cell>
          <cell r="M269">
            <v>180.83</v>
          </cell>
          <cell r="N269">
            <v>261.63</v>
          </cell>
          <cell r="O269">
            <v>10.34</v>
          </cell>
          <cell r="P269">
            <v>4</v>
          </cell>
          <cell r="Q269">
            <v>10.74</v>
          </cell>
          <cell r="R269">
            <v>18.5</v>
          </cell>
          <cell r="S269">
            <v>43.58</v>
          </cell>
          <cell r="T269">
            <v>12</v>
          </cell>
          <cell r="U269">
            <v>39.61</v>
          </cell>
          <cell r="V269">
            <v>47.05</v>
          </cell>
          <cell r="W269">
            <v>63</v>
          </cell>
          <cell r="X269">
            <v>161.66</v>
          </cell>
          <cell r="Y269">
            <v>16</v>
          </cell>
          <cell r="Z269">
            <v>92</v>
          </cell>
          <cell r="AA269">
            <v>122</v>
          </cell>
          <cell r="AB269">
            <v>129</v>
          </cell>
          <cell r="AC269">
            <v>359</v>
          </cell>
          <cell r="AD269">
            <v>43</v>
          </cell>
          <cell r="AE269">
            <v>118</v>
          </cell>
          <cell r="AF269">
            <v>52</v>
          </cell>
          <cell r="AG269">
            <v>211</v>
          </cell>
          <cell r="AH269">
            <v>424</v>
          </cell>
          <cell r="AI269">
            <v>43.34</v>
          </cell>
          <cell r="AJ269">
            <v>146.22999999999999</v>
          </cell>
          <cell r="AK269">
            <v>96</v>
          </cell>
          <cell r="AL269">
            <v>397</v>
          </cell>
          <cell r="AM269">
            <v>682.57</v>
          </cell>
          <cell r="AN269">
            <v>348</v>
          </cell>
          <cell r="AO269">
            <v>348</v>
          </cell>
          <cell r="AP269">
            <v>348</v>
          </cell>
          <cell r="AQ269">
            <v>365.40000000000003</v>
          </cell>
          <cell r="AR269">
            <v>383.67000000000007</v>
          </cell>
          <cell r="AS269">
            <v>402.85350000000011</v>
          </cell>
          <cell r="AT269">
            <v>422.99617500000011</v>
          </cell>
        </row>
        <row r="270">
          <cell r="B270">
            <v>47.41</v>
          </cell>
          <cell r="C270">
            <v>137.55000000000001</v>
          </cell>
          <cell r="D270">
            <v>111.443</v>
          </cell>
          <cell r="E270">
            <v>69.510999999999996</v>
          </cell>
          <cell r="F270">
            <v>57.81</v>
          </cell>
          <cell r="J270">
            <v>4</v>
          </cell>
          <cell r="K270">
            <v>1.21</v>
          </cell>
          <cell r="L270">
            <v>0</v>
          </cell>
          <cell r="M270">
            <v>0</v>
          </cell>
          <cell r="N270">
            <v>5.21</v>
          </cell>
          <cell r="O270">
            <v>44.94</v>
          </cell>
          <cell r="P270">
            <v>0</v>
          </cell>
          <cell r="Q270">
            <v>11.26</v>
          </cell>
          <cell r="R270">
            <v>3.5</v>
          </cell>
          <cell r="S270">
            <v>59.699999999999996</v>
          </cell>
          <cell r="T270">
            <v>6.05</v>
          </cell>
          <cell r="U270">
            <v>3.31</v>
          </cell>
          <cell r="V270">
            <v>37.07</v>
          </cell>
          <cell r="W270">
            <v>30</v>
          </cell>
          <cell r="X270">
            <v>76.430000000000007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8</v>
          </cell>
          <cell r="AE270">
            <v>29</v>
          </cell>
          <cell r="AF270">
            <v>8</v>
          </cell>
          <cell r="AG270">
            <v>8</v>
          </cell>
          <cell r="AH270">
            <v>53</v>
          </cell>
          <cell r="AI270">
            <v>7.5</v>
          </cell>
          <cell r="AJ270">
            <v>30</v>
          </cell>
          <cell r="AK270">
            <v>58</v>
          </cell>
          <cell r="AL270">
            <v>0</v>
          </cell>
          <cell r="AM270">
            <v>95.5</v>
          </cell>
          <cell r="AN270">
            <v>180</v>
          </cell>
          <cell r="AO270">
            <v>180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D271">
            <v>115</v>
          </cell>
          <cell r="E271">
            <v>526</v>
          </cell>
          <cell r="F271">
            <v>328</v>
          </cell>
        </row>
        <row r="272">
          <cell r="D272">
            <v>150</v>
          </cell>
          <cell r="E272">
            <v>205</v>
          </cell>
          <cell r="F272">
            <v>203</v>
          </cell>
        </row>
        <row r="273">
          <cell r="D273">
            <v>39</v>
          </cell>
          <cell r="E273">
            <v>6</v>
          </cell>
          <cell r="F273">
            <v>3</v>
          </cell>
        </row>
        <row r="274">
          <cell r="B274">
            <v>0</v>
          </cell>
          <cell r="C274">
            <v>0</v>
          </cell>
          <cell r="D274">
            <v>147</v>
          </cell>
          <cell r="E274">
            <v>292</v>
          </cell>
          <cell r="F274">
            <v>438</v>
          </cell>
          <cell r="G274">
            <v>275</v>
          </cell>
          <cell r="H274">
            <v>152</v>
          </cell>
          <cell r="I274">
            <v>185.9</v>
          </cell>
          <cell r="J274">
            <v>20.83</v>
          </cell>
          <cell r="K274">
            <v>130.69</v>
          </cell>
          <cell r="L274">
            <v>53.760000000000005</v>
          </cell>
          <cell r="M274">
            <v>30.900000000000002</v>
          </cell>
          <cell r="N274">
            <v>236.17999999999998</v>
          </cell>
          <cell r="O274">
            <v>52.269999999999996</v>
          </cell>
          <cell r="P274">
            <v>21</v>
          </cell>
          <cell r="Q274">
            <v>20</v>
          </cell>
          <cell r="R274">
            <v>5.9</v>
          </cell>
          <cell r="S274">
            <v>99.17</v>
          </cell>
          <cell r="T274">
            <v>10.99</v>
          </cell>
          <cell r="U274">
            <v>8.73</v>
          </cell>
          <cell r="V274">
            <v>6.88</v>
          </cell>
          <cell r="W274">
            <v>6</v>
          </cell>
          <cell r="X274">
            <v>32.6</v>
          </cell>
          <cell r="Y274">
            <v>45</v>
          </cell>
          <cell r="Z274">
            <v>55</v>
          </cell>
          <cell r="AA274">
            <v>55</v>
          </cell>
          <cell r="AB274">
            <v>61</v>
          </cell>
          <cell r="AC274">
            <v>216</v>
          </cell>
          <cell r="AD274">
            <v>23</v>
          </cell>
          <cell r="AE274">
            <v>26</v>
          </cell>
          <cell r="AF274">
            <v>83</v>
          </cell>
          <cell r="AG274">
            <v>80</v>
          </cell>
          <cell r="AH274">
            <v>212</v>
          </cell>
          <cell r="AI274">
            <v>23.14</v>
          </cell>
          <cell r="AJ274">
            <v>27.07</v>
          </cell>
          <cell r="AK274">
            <v>0.14000000000000001</v>
          </cell>
          <cell r="AL274">
            <v>8.14</v>
          </cell>
          <cell r="AM274">
            <v>58.49</v>
          </cell>
          <cell r="AN274">
            <v>353</v>
          </cell>
          <cell r="AO274">
            <v>353</v>
          </cell>
          <cell r="AP274">
            <v>363.59000000000003</v>
          </cell>
          <cell r="AQ274">
            <v>374.49770000000007</v>
          </cell>
          <cell r="AR274">
            <v>385.73263100000008</v>
          </cell>
          <cell r="AS274">
            <v>397.30460993000008</v>
          </cell>
          <cell r="AT274">
            <v>409.2237482279001</v>
          </cell>
        </row>
        <row r="275">
          <cell r="B275">
            <v>6.0780000000000003</v>
          </cell>
          <cell r="C275">
            <v>0</v>
          </cell>
          <cell r="D275">
            <v>14.896000000000001</v>
          </cell>
          <cell r="E275">
            <v>17.559000000000001</v>
          </cell>
          <cell r="F275">
            <v>293.09199999999998</v>
          </cell>
          <cell r="J275">
            <v>13.2</v>
          </cell>
          <cell r="K275">
            <v>15.44</v>
          </cell>
          <cell r="L275">
            <v>23.87</v>
          </cell>
          <cell r="M275">
            <v>29.76</v>
          </cell>
          <cell r="N275">
            <v>82.27000000000001</v>
          </cell>
          <cell r="O275">
            <v>25</v>
          </cell>
          <cell r="P275">
            <v>1</v>
          </cell>
          <cell r="Q275">
            <v>20</v>
          </cell>
          <cell r="R275">
            <v>4.3600000000000003</v>
          </cell>
          <cell r="S275">
            <v>50.36</v>
          </cell>
          <cell r="T275">
            <v>5.4</v>
          </cell>
          <cell r="U275">
            <v>4.7300000000000004</v>
          </cell>
          <cell r="V275">
            <v>5.83</v>
          </cell>
          <cell r="W275">
            <v>6</v>
          </cell>
          <cell r="X275">
            <v>21.96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23</v>
          </cell>
          <cell r="AE275">
            <v>26</v>
          </cell>
          <cell r="AF275">
            <v>83</v>
          </cell>
          <cell r="AG275">
            <v>80</v>
          </cell>
          <cell r="AH275">
            <v>212</v>
          </cell>
          <cell r="AI275">
            <v>23</v>
          </cell>
          <cell r="AJ275">
            <v>27</v>
          </cell>
          <cell r="AK275">
            <v>0</v>
          </cell>
          <cell r="AL275">
            <v>8</v>
          </cell>
          <cell r="AM275">
            <v>58</v>
          </cell>
          <cell r="AN275">
            <v>353</v>
          </cell>
          <cell r="AO275">
            <v>353</v>
          </cell>
          <cell r="AP275">
            <v>363.59000000000003</v>
          </cell>
          <cell r="AQ275">
            <v>374.49770000000007</v>
          </cell>
          <cell r="AR275">
            <v>385.73263100000008</v>
          </cell>
          <cell r="AS275">
            <v>397.30460993000008</v>
          </cell>
          <cell r="AT275">
            <v>409.2237482279001</v>
          </cell>
        </row>
        <row r="276">
          <cell r="B276">
            <v>62.753999999999998</v>
          </cell>
          <cell r="C276">
            <v>3.8490000000000002</v>
          </cell>
          <cell r="D276">
            <v>113.2</v>
          </cell>
          <cell r="E276">
            <v>59.691000000000003</v>
          </cell>
          <cell r="F276">
            <v>76.471000000000004</v>
          </cell>
          <cell r="J276">
            <v>7.63</v>
          </cell>
          <cell r="K276">
            <v>115.25</v>
          </cell>
          <cell r="L276">
            <v>29.89</v>
          </cell>
          <cell r="M276">
            <v>1.1399999999999999</v>
          </cell>
          <cell r="N276">
            <v>153.90999999999997</v>
          </cell>
          <cell r="O276">
            <v>27.27</v>
          </cell>
          <cell r="P276">
            <v>20</v>
          </cell>
          <cell r="Q276">
            <v>0</v>
          </cell>
          <cell r="R276">
            <v>1.54</v>
          </cell>
          <cell r="S276">
            <v>48.809999999999995</v>
          </cell>
          <cell r="T276">
            <v>5.59</v>
          </cell>
          <cell r="U276">
            <v>4</v>
          </cell>
          <cell r="V276">
            <v>1.05</v>
          </cell>
          <cell r="W276">
            <v>0</v>
          </cell>
          <cell r="X276">
            <v>10.64</v>
          </cell>
          <cell r="Y276">
            <v>45</v>
          </cell>
          <cell r="Z276">
            <v>55</v>
          </cell>
          <cell r="AA276">
            <v>55</v>
          </cell>
          <cell r="AB276">
            <v>61</v>
          </cell>
          <cell r="AC276">
            <v>216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0.14000000000000001</v>
          </cell>
          <cell r="AJ276">
            <v>7.0000000000000007E-2</v>
          </cell>
          <cell r="AK276">
            <v>0.14000000000000001</v>
          </cell>
          <cell r="AL276">
            <v>0.14000000000000001</v>
          </cell>
          <cell r="AM276">
            <v>0.49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</row>
        <row r="277">
          <cell r="B277">
            <v>0</v>
          </cell>
          <cell r="C277">
            <v>0</v>
          </cell>
          <cell r="D277">
            <v>312</v>
          </cell>
          <cell r="E277">
            <v>177</v>
          </cell>
          <cell r="F277">
            <v>131</v>
          </cell>
          <cell r="G277">
            <v>253</v>
          </cell>
          <cell r="H277">
            <v>218</v>
          </cell>
          <cell r="I277">
            <v>22.2</v>
          </cell>
          <cell r="J277">
            <v>3.57</v>
          </cell>
          <cell r="K277">
            <v>4.84</v>
          </cell>
          <cell r="L277">
            <v>6.9</v>
          </cell>
          <cell r="M277">
            <v>7.45</v>
          </cell>
          <cell r="N277">
            <v>22.76</v>
          </cell>
          <cell r="O277">
            <v>0.99</v>
          </cell>
          <cell r="P277">
            <v>0</v>
          </cell>
          <cell r="Q277">
            <v>0.28999999999999998</v>
          </cell>
          <cell r="R277">
            <v>3.03</v>
          </cell>
          <cell r="S277">
            <v>4.3099999999999996</v>
          </cell>
          <cell r="T277">
            <v>45</v>
          </cell>
          <cell r="U277">
            <v>2.66</v>
          </cell>
          <cell r="V277">
            <v>0</v>
          </cell>
          <cell r="W277">
            <v>3</v>
          </cell>
          <cell r="X277">
            <v>50.66</v>
          </cell>
          <cell r="Y277">
            <v>58</v>
          </cell>
          <cell r="Z277">
            <v>58</v>
          </cell>
          <cell r="AA277">
            <v>58</v>
          </cell>
          <cell r="AB277">
            <v>58</v>
          </cell>
          <cell r="AC277">
            <v>232</v>
          </cell>
          <cell r="AD277">
            <v>17</v>
          </cell>
          <cell r="AE277">
            <v>26</v>
          </cell>
          <cell r="AF277">
            <v>59</v>
          </cell>
          <cell r="AG277">
            <v>59</v>
          </cell>
          <cell r="AH277">
            <v>161</v>
          </cell>
          <cell r="AI277">
            <v>16.77</v>
          </cell>
          <cell r="AJ277">
            <v>26.16</v>
          </cell>
          <cell r="AK277">
            <v>48</v>
          </cell>
          <cell r="AL277">
            <v>0</v>
          </cell>
          <cell r="AM277">
            <v>90.93</v>
          </cell>
          <cell r="AN277">
            <v>79</v>
          </cell>
          <cell r="AO277">
            <v>79</v>
          </cell>
          <cell r="AP277">
            <v>81.37</v>
          </cell>
          <cell r="AQ277">
            <v>83.81110000000001</v>
          </cell>
          <cell r="AR277">
            <v>86.325433000000018</v>
          </cell>
          <cell r="AS277">
            <v>88.915195990000015</v>
          </cell>
          <cell r="AT277">
            <v>91.582651869700015</v>
          </cell>
        </row>
        <row r="278">
          <cell r="B278">
            <v>45.832000000000001</v>
          </cell>
          <cell r="C278">
            <v>826.03099999999995</v>
          </cell>
          <cell r="D278">
            <v>182.79499999999999</v>
          </cell>
          <cell r="E278">
            <v>283.32400000000001</v>
          </cell>
          <cell r="J278">
            <v>0</v>
          </cell>
          <cell r="K278">
            <v>0</v>
          </cell>
          <cell r="L278">
            <v>0</v>
          </cell>
          <cell r="M278">
            <v>4.91</v>
          </cell>
          <cell r="N278">
            <v>4.91</v>
          </cell>
          <cell r="O278">
            <v>0.82</v>
          </cell>
          <cell r="P278">
            <v>0</v>
          </cell>
          <cell r="Q278">
            <v>0</v>
          </cell>
          <cell r="R278">
            <v>0</v>
          </cell>
          <cell r="S278">
            <v>0.82</v>
          </cell>
          <cell r="T278">
            <v>45</v>
          </cell>
          <cell r="U278">
            <v>0</v>
          </cell>
          <cell r="V278">
            <v>0</v>
          </cell>
          <cell r="W278">
            <v>3</v>
          </cell>
          <cell r="X278">
            <v>48</v>
          </cell>
          <cell r="Y278">
            <v>58</v>
          </cell>
          <cell r="Z278">
            <v>58</v>
          </cell>
          <cell r="AA278">
            <v>58</v>
          </cell>
          <cell r="AB278">
            <v>58</v>
          </cell>
          <cell r="AC278">
            <v>232</v>
          </cell>
          <cell r="AD278">
            <v>17</v>
          </cell>
          <cell r="AE278">
            <v>23</v>
          </cell>
          <cell r="AF278">
            <v>59</v>
          </cell>
          <cell r="AG278">
            <v>59</v>
          </cell>
          <cell r="AH278">
            <v>158</v>
          </cell>
          <cell r="AI278">
            <v>16.77</v>
          </cell>
          <cell r="AJ278">
            <v>23.57</v>
          </cell>
          <cell r="AK278">
            <v>48</v>
          </cell>
          <cell r="AL278">
            <v>0</v>
          </cell>
          <cell r="AM278">
            <v>88.34</v>
          </cell>
          <cell r="AN278">
            <v>79</v>
          </cell>
          <cell r="AO278">
            <v>79</v>
          </cell>
          <cell r="AP278">
            <v>81.37</v>
          </cell>
          <cell r="AQ278">
            <v>83.81110000000001</v>
          </cell>
          <cell r="AR278">
            <v>86.325433000000018</v>
          </cell>
          <cell r="AS278">
            <v>88.915195990000015</v>
          </cell>
          <cell r="AT278">
            <v>91.582651869700015</v>
          </cell>
        </row>
        <row r="279">
          <cell r="B279">
            <v>9.8680000000000003</v>
          </cell>
          <cell r="C279">
            <v>123.236</v>
          </cell>
          <cell r="D279">
            <v>27.771000000000001</v>
          </cell>
          <cell r="E279">
            <v>5.9720000000000004</v>
          </cell>
          <cell r="J279">
            <v>3.57</v>
          </cell>
          <cell r="K279">
            <v>4.84</v>
          </cell>
          <cell r="L279">
            <v>6.9</v>
          </cell>
          <cell r="M279">
            <v>2.54</v>
          </cell>
          <cell r="N279">
            <v>17.850000000000001</v>
          </cell>
          <cell r="O279">
            <v>0.17</v>
          </cell>
          <cell r="P279">
            <v>0</v>
          </cell>
          <cell r="Q279">
            <v>0.28999999999999998</v>
          </cell>
          <cell r="R279">
            <v>3.03</v>
          </cell>
          <cell r="S279">
            <v>3.4899999999999998</v>
          </cell>
          <cell r="T279">
            <v>0</v>
          </cell>
          <cell r="U279">
            <v>2.66</v>
          </cell>
          <cell r="V279">
            <v>0</v>
          </cell>
          <cell r="W279">
            <v>0</v>
          </cell>
          <cell r="X279">
            <v>2.66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3</v>
          </cell>
          <cell r="AF279">
            <v>0</v>
          </cell>
          <cell r="AG279">
            <v>0</v>
          </cell>
          <cell r="AH279">
            <v>3</v>
          </cell>
          <cell r="AI279">
            <v>0</v>
          </cell>
          <cell r="AJ279">
            <v>2.59</v>
          </cell>
          <cell r="AK279">
            <v>0</v>
          </cell>
          <cell r="AL279">
            <v>0</v>
          </cell>
          <cell r="AM279">
            <v>2.59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</row>
        <row r="280">
          <cell r="B280">
            <v>0</v>
          </cell>
          <cell r="C280">
            <v>0</v>
          </cell>
          <cell r="D280">
            <v>281</v>
          </cell>
          <cell r="E280">
            <v>134</v>
          </cell>
          <cell r="F280">
            <v>127</v>
          </cell>
          <cell r="G280">
            <v>103</v>
          </cell>
          <cell r="H280">
            <v>64</v>
          </cell>
          <cell r="I280">
            <v>62.7</v>
          </cell>
          <cell r="J280">
            <v>1.1299999999999999</v>
          </cell>
          <cell r="K280">
            <v>0</v>
          </cell>
          <cell r="L280">
            <v>0</v>
          </cell>
          <cell r="M280">
            <v>0</v>
          </cell>
          <cell r="N280">
            <v>1.1299999999999999</v>
          </cell>
          <cell r="O280">
            <v>1.1399999999999999</v>
          </cell>
          <cell r="P280">
            <v>9.9700000000000006</v>
          </cell>
          <cell r="Q280">
            <v>4.03</v>
          </cell>
          <cell r="R280">
            <v>25.049999999999997</v>
          </cell>
          <cell r="S280">
            <v>40.19</v>
          </cell>
          <cell r="T280">
            <v>1.77</v>
          </cell>
          <cell r="U280">
            <v>0</v>
          </cell>
          <cell r="V280">
            <v>0.19</v>
          </cell>
          <cell r="W280">
            <v>30</v>
          </cell>
          <cell r="X280">
            <v>31.96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12</v>
          </cell>
          <cell r="AE280">
            <v>37</v>
          </cell>
          <cell r="AF280">
            <v>41</v>
          </cell>
          <cell r="AG280">
            <v>60</v>
          </cell>
          <cell r="AH280">
            <v>150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</row>
        <row r="281">
          <cell r="B281">
            <v>2.2669999999999999</v>
          </cell>
          <cell r="C281">
            <v>5.6029999999999998</v>
          </cell>
          <cell r="D281">
            <v>31.684000000000001</v>
          </cell>
          <cell r="E281">
            <v>16.132999999999999</v>
          </cell>
          <cell r="F281">
            <v>5.1539999999999999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9.9700000000000006</v>
          </cell>
          <cell r="Q281">
            <v>0</v>
          </cell>
          <cell r="R281">
            <v>17.149999999999999</v>
          </cell>
          <cell r="S281">
            <v>27.119999999999997</v>
          </cell>
          <cell r="T281">
            <v>1.77</v>
          </cell>
          <cell r="U281">
            <v>0</v>
          </cell>
          <cell r="V281">
            <v>0.19</v>
          </cell>
          <cell r="W281">
            <v>30</v>
          </cell>
          <cell r="X281">
            <v>31.96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12</v>
          </cell>
          <cell r="AE281">
            <v>37</v>
          </cell>
          <cell r="AF281">
            <v>41</v>
          </cell>
          <cell r="AG281">
            <v>60</v>
          </cell>
          <cell r="AH281">
            <v>150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</row>
        <row r="282">
          <cell r="B282">
            <v>30</v>
          </cell>
          <cell r="C282">
            <v>61.04</v>
          </cell>
          <cell r="D282">
            <v>108.831</v>
          </cell>
          <cell r="E282">
            <v>10.16</v>
          </cell>
          <cell r="F282">
            <v>46.225000000000001</v>
          </cell>
          <cell r="J282">
            <v>1.1299999999999999</v>
          </cell>
          <cell r="K282">
            <v>0</v>
          </cell>
          <cell r="L282">
            <v>0</v>
          </cell>
          <cell r="M282">
            <v>0</v>
          </cell>
          <cell r="N282">
            <v>1.1299999999999999</v>
          </cell>
          <cell r="O282">
            <v>1.1399999999999999</v>
          </cell>
          <cell r="P282">
            <v>0</v>
          </cell>
          <cell r="Q282">
            <v>4.03</v>
          </cell>
          <cell r="R282">
            <v>7.9</v>
          </cell>
          <cell r="S282">
            <v>13.07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</row>
        <row r="283">
          <cell r="E283">
            <v>0</v>
          </cell>
          <cell r="F283">
            <v>118</v>
          </cell>
          <cell r="G283">
            <v>118</v>
          </cell>
        </row>
        <row r="284">
          <cell r="B284">
            <v>0</v>
          </cell>
          <cell r="C284">
            <v>357.06</v>
          </cell>
          <cell r="D284">
            <v>262.72000000000003</v>
          </cell>
          <cell r="E284">
            <v>598.98099999999999</v>
          </cell>
        </row>
        <row r="286">
          <cell r="F286">
            <v>148</v>
          </cell>
          <cell r="H286">
            <v>1035</v>
          </cell>
          <cell r="J286">
            <v>0</v>
          </cell>
          <cell r="K286">
            <v>0</v>
          </cell>
          <cell r="L286">
            <v>0</v>
          </cell>
          <cell r="M286">
            <v>345.8</v>
          </cell>
          <cell r="N286">
            <v>345.8</v>
          </cell>
          <cell r="O286">
            <v>0</v>
          </cell>
          <cell r="P286">
            <v>0</v>
          </cell>
          <cell r="Q286">
            <v>0</v>
          </cell>
          <cell r="R286">
            <v>415</v>
          </cell>
          <cell r="S286">
            <v>415</v>
          </cell>
          <cell r="T286">
            <v>0</v>
          </cell>
          <cell r="U286">
            <v>315</v>
          </cell>
          <cell r="V286">
            <v>3741</v>
          </cell>
          <cell r="W286">
            <v>0</v>
          </cell>
          <cell r="X286">
            <v>4056</v>
          </cell>
          <cell r="Y286">
            <v>0</v>
          </cell>
          <cell r="Z286">
            <v>0</v>
          </cell>
          <cell r="AA286">
            <v>0</v>
          </cell>
          <cell r="AB286">
            <v>500</v>
          </cell>
          <cell r="AC286">
            <v>500</v>
          </cell>
          <cell r="AD286">
            <v>0</v>
          </cell>
          <cell r="AE286">
            <v>0</v>
          </cell>
          <cell r="AF286">
            <v>500</v>
          </cell>
          <cell r="AG286">
            <v>0</v>
          </cell>
          <cell r="AH286">
            <v>500</v>
          </cell>
          <cell r="AI286">
            <v>0</v>
          </cell>
          <cell r="AJ286">
            <v>0</v>
          </cell>
          <cell r="AK286">
            <v>488</v>
          </cell>
          <cell r="AL286">
            <v>108</v>
          </cell>
          <cell r="AM286">
            <v>596</v>
          </cell>
          <cell r="AN286">
            <v>2584</v>
          </cell>
          <cell r="AO286">
            <v>4248</v>
          </cell>
          <cell r="AP286">
            <v>3143</v>
          </cell>
          <cell r="AQ286">
            <v>2896</v>
          </cell>
          <cell r="AR286">
            <v>3699</v>
          </cell>
          <cell r="AS286">
            <v>3500</v>
          </cell>
          <cell r="AT286">
            <v>3737</v>
          </cell>
        </row>
        <row r="288">
          <cell r="B288">
            <v>0</v>
          </cell>
          <cell r="C288">
            <v>0</v>
          </cell>
          <cell r="D288">
            <v>0</v>
          </cell>
          <cell r="E288">
            <v>133</v>
          </cell>
          <cell r="F288">
            <v>670</v>
          </cell>
          <cell r="G288">
            <v>1707</v>
          </cell>
          <cell r="H288">
            <v>2825</v>
          </cell>
          <cell r="I288">
            <v>585</v>
          </cell>
          <cell r="J288">
            <v>183</v>
          </cell>
          <cell r="K288">
            <v>44</v>
          </cell>
          <cell r="L288">
            <v>41</v>
          </cell>
          <cell r="M288">
            <v>348</v>
          </cell>
          <cell r="N288">
            <v>616</v>
          </cell>
          <cell r="O288">
            <v>150</v>
          </cell>
          <cell r="P288">
            <v>86</v>
          </cell>
          <cell r="Q288">
            <v>0</v>
          </cell>
          <cell r="R288">
            <v>4</v>
          </cell>
          <cell r="S288">
            <v>240</v>
          </cell>
          <cell r="T288">
            <v>47</v>
          </cell>
          <cell r="U288">
            <v>87</v>
          </cell>
          <cell r="V288">
            <v>84</v>
          </cell>
          <cell r="W288">
            <v>1</v>
          </cell>
          <cell r="X288">
            <v>219</v>
          </cell>
          <cell r="Y288">
            <v>550</v>
          </cell>
          <cell r="Z288">
            <v>1500</v>
          </cell>
          <cell r="AA288">
            <v>0</v>
          </cell>
          <cell r="AB288">
            <v>301.12</v>
          </cell>
          <cell r="AC288">
            <v>2351.12</v>
          </cell>
          <cell r="AD288">
            <v>550</v>
          </cell>
          <cell r="AE288">
            <v>1800</v>
          </cell>
          <cell r="AF288">
            <v>0</v>
          </cell>
          <cell r="AG288">
            <v>788</v>
          </cell>
          <cell r="AH288">
            <v>3138</v>
          </cell>
          <cell r="AI288">
            <v>550</v>
          </cell>
          <cell r="AJ288">
            <v>1800</v>
          </cell>
          <cell r="AK288">
            <v>0</v>
          </cell>
          <cell r="AL288">
            <v>788</v>
          </cell>
          <cell r="AM288">
            <v>3138</v>
          </cell>
          <cell r="AN288">
            <v>2785.18</v>
          </cell>
          <cell r="AO288">
            <v>2785.18</v>
          </cell>
          <cell r="AP288">
            <v>3795</v>
          </cell>
          <cell r="AQ288">
            <v>3720</v>
          </cell>
          <cell r="AR288">
            <v>3748</v>
          </cell>
          <cell r="AS288">
            <v>2828</v>
          </cell>
          <cell r="AT288">
            <v>4578</v>
          </cell>
        </row>
        <row r="290">
          <cell r="B290">
            <v>0</v>
          </cell>
          <cell r="C290">
            <v>0</v>
          </cell>
          <cell r="D290">
            <v>0</v>
          </cell>
          <cell r="E290">
            <v>133</v>
          </cell>
          <cell r="F290">
            <v>670</v>
          </cell>
          <cell r="G290">
            <v>1707</v>
          </cell>
          <cell r="H290">
            <v>1612</v>
          </cell>
          <cell r="I290">
            <v>-128</v>
          </cell>
          <cell r="J290">
            <v>-190</v>
          </cell>
          <cell r="K290">
            <v>-193</v>
          </cell>
          <cell r="L290">
            <v>-122</v>
          </cell>
          <cell r="M290">
            <v>251</v>
          </cell>
          <cell r="N290">
            <v>-254</v>
          </cell>
          <cell r="O290">
            <v>-121</v>
          </cell>
          <cell r="P290">
            <v>-308</v>
          </cell>
          <cell r="Q290">
            <v>-77</v>
          </cell>
          <cell r="R290">
            <v>-31</v>
          </cell>
          <cell r="S290">
            <v>-537</v>
          </cell>
          <cell r="T290">
            <v>-596</v>
          </cell>
          <cell r="U290">
            <v>67</v>
          </cell>
          <cell r="V290">
            <v>-66</v>
          </cell>
          <cell r="W290">
            <v>-59</v>
          </cell>
          <cell r="X290">
            <v>-654</v>
          </cell>
          <cell r="Y290">
            <v>92</v>
          </cell>
          <cell r="Z290">
            <v>708</v>
          </cell>
          <cell r="AA290">
            <v>0</v>
          </cell>
          <cell r="AB290">
            <v>301.12</v>
          </cell>
          <cell r="AC290">
            <v>1101.1199999999999</v>
          </cell>
          <cell r="AD290">
            <v>158</v>
          </cell>
          <cell r="AE290">
            <v>1437</v>
          </cell>
          <cell r="AF290">
            <v>-304</v>
          </cell>
          <cell r="AG290">
            <v>592</v>
          </cell>
          <cell r="AH290">
            <v>1883</v>
          </cell>
          <cell r="AI290">
            <v>158</v>
          </cell>
          <cell r="AJ290">
            <v>1437</v>
          </cell>
          <cell r="AK290">
            <v>-304</v>
          </cell>
          <cell r="AL290">
            <v>592</v>
          </cell>
          <cell r="AM290">
            <v>1883</v>
          </cell>
          <cell r="AN290">
            <v>1830.1799999999998</v>
          </cell>
          <cell r="AO290">
            <v>1830.1799999999998</v>
          </cell>
          <cell r="AP290">
            <v>2529</v>
          </cell>
          <cell r="AQ290">
            <v>2019</v>
          </cell>
          <cell r="AR290">
            <v>1848</v>
          </cell>
          <cell r="AS290">
            <v>1476</v>
          </cell>
          <cell r="AT290">
            <v>2430</v>
          </cell>
        </row>
        <row r="291">
          <cell r="B291">
            <v>428</v>
          </cell>
          <cell r="C291">
            <v>110</v>
          </cell>
          <cell r="D291">
            <v>-67</v>
          </cell>
          <cell r="E291">
            <v>-70</v>
          </cell>
          <cell r="F291">
            <v>1264</v>
          </cell>
          <cell r="G291">
            <v>2488</v>
          </cell>
          <cell r="H291">
            <v>715</v>
          </cell>
          <cell r="I291">
            <v>-484</v>
          </cell>
          <cell r="J291">
            <v>-377</v>
          </cell>
          <cell r="K291">
            <v>0</v>
          </cell>
          <cell r="L291">
            <v>-87</v>
          </cell>
          <cell r="M291">
            <v>595</v>
          </cell>
          <cell r="N291">
            <v>131</v>
          </cell>
          <cell r="O291">
            <v>-457</v>
          </cell>
          <cell r="P291">
            <v>-281</v>
          </cell>
          <cell r="Q291">
            <v>-732</v>
          </cell>
          <cell r="R291">
            <v>-134</v>
          </cell>
          <cell r="S291">
            <v>-1604</v>
          </cell>
          <cell r="T291">
            <v>-63</v>
          </cell>
          <cell r="U291">
            <v>284.2</v>
          </cell>
          <cell r="V291">
            <v>-609</v>
          </cell>
          <cell r="W291">
            <v>1275</v>
          </cell>
          <cell r="X291">
            <v>887.2</v>
          </cell>
          <cell r="Y291">
            <v>57.75</v>
          </cell>
          <cell r="Z291">
            <v>567.75</v>
          </cell>
          <cell r="AA291">
            <v>123.19</v>
          </cell>
          <cell r="AB291">
            <v>898.76</v>
          </cell>
          <cell r="AC291">
            <v>1647.45</v>
          </cell>
          <cell r="AD291">
            <v>91</v>
          </cell>
          <cell r="AE291">
            <v>1370</v>
          </cell>
          <cell r="AF291">
            <v>-220</v>
          </cell>
          <cell r="AG291">
            <v>1439</v>
          </cell>
          <cell r="AH291">
            <v>2680</v>
          </cell>
          <cell r="AI291">
            <v>327</v>
          </cell>
          <cell r="AJ291">
            <v>1189</v>
          </cell>
          <cell r="AK291">
            <v>-235</v>
          </cell>
          <cell r="AL291">
            <v>2003</v>
          </cell>
          <cell r="AM291">
            <v>3284</v>
          </cell>
          <cell r="AN291">
            <v>2072.02</v>
          </cell>
          <cell r="AO291">
            <v>2072.02</v>
          </cell>
          <cell r="AP291">
            <v>2829.1679404466504</v>
          </cell>
          <cell r="AQ291">
            <v>1657</v>
          </cell>
          <cell r="AR291">
            <v>1492</v>
          </cell>
          <cell r="AS291">
            <v>1149</v>
          </cell>
          <cell r="AT291">
            <v>2103</v>
          </cell>
        </row>
        <row r="293"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244</v>
          </cell>
          <cell r="R293">
            <v>0</v>
          </cell>
          <cell r="S293">
            <v>244</v>
          </cell>
          <cell r="T293">
            <v>-7</v>
          </cell>
          <cell r="U293">
            <v>-25</v>
          </cell>
          <cell r="V293">
            <v>-8</v>
          </cell>
          <cell r="W293">
            <v>-28</v>
          </cell>
          <cell r="X293">
            <v>-68</v>
          </cell>
          <cell r="Y293">
            <v>-7.4</v>
          </cell>
          <cell r="Z293">
            <v>-27.6</v>
          </cell>
          <cell r="AA293">
            <v>-7.4</v>
          </cell>
          <cell r="AB293">
            <v>-27.6</v>
          </cell>
          <cell r="AC293">
            <v>-70</v>
          </cell>
          <cell r="AD293">
            <v>-8</v>
          </cell>
          <cell r="AE293">
            <v>-26</v>
          </cell>
          <cell r="AF293">
            <v>-8</v>
          </cell>
          <cell r="AG293">
            <v>-27</v>
          </cell>
          <cell r="AH293">
            <v>-69</v>
          </cell>
          <cell r="AI293">
            <v>-8</v>
          </cell>
          <cell r="AJ293">
            <v>-26</v>
          </cell>
          <cell r="AK293">
            <v>-8</v>
          </cell>
          <cell r="AL293">
            <v>-27</v>
          </cell>
          <cell r="AM293">
            <v>-69</v>
          </cell>
          <cell r="AN293">
            <v>-70</v>
          </cell>
          <cell r="AO293">
            <v>-70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</row>
        <row r="295">
          <cell r="F295">
            <v>177</v>
          </cell>
          <cell r="G295">
            <v>178</v>
          </cell>
          <cell r="H295">
            <v>0</v>
          </cell>
          <cell r="I295">
            <v>0</v>
          </cell>
        </row>
        <row r="297">
          <cell r="B297">
            <v>-91</v>
          </cell>
          <cell r="C297">
            <v>-64</v>
          </cell>
          <cell r="D297">
            <v>-250</v>
          </cell>
          <cell r="E297">
            <v>-493</v>
          </cell>
          <cell r="F297">
            <v>-214</v>
          </cell>
          <cell r="G297">
            <v>-190</v>
          </cell>
          <cell r="H297">
            <v>63</v>
          </cell>
          <cell r="I297">
            <v>21</v>
          </cell>
          <cell r="J297">
            <v>58</v>
          </cell>
          <cell r="K297">
            <v>228</v>
          </cell>
          <cell r="L297">
            <v>11</v>
          </cell>
          <cell r="M297">
            <v>36</v>
          </cell>
          <cell r="N297">
            <v>333</v>
          </cell>
          <cell r="O297">
            <v>168</v>
          </cell>
          <cell r="P297">
            <v>-44</v>
          </cell>
          <cell r="Q297">
            <v>-60</v>
          </cell>
          <cell r="R297">
            <v>-9</v>
          </cell>
          <cell r="S297">
            <v>55</v>
          </cell>
          <cell r="T297">
            <v>57</v>
          </cell>
          <cell r="U297">
            <v>-33</v>
          </cell>
          <cell r="V297">
            <v>-59</v>
          </cell>
          <cell r="W297">
            <v>-124</v>
          </cell>
          <cell r="X297">
            <v>-159</v>
          </cell>
          <cell r="Y297">
            <v>289.19</v>
          </cell>
          <cell r="Z297">
            <v>-10.3</v>
          </cell>
          <cell r="AA297">
            <v>0</v>
          </cell>
          <cell r="AB297">
            <v>27.12</v>
          </cell>
          <cell r="AC297">
            <v>306.01</v>
          </cell>
          <cell r="AD297">
            <v>310</v>
          </cell>
          <cell r="AE297">
            <v>9</v>
          </cell>
          <cell r="AF297">
            <v>0</v>
          </cell>
          <cell r="AG297">
            <v>27</v>
          </cell>
          <cell r="AH297">
            <v>346</v>
          </cell>
          <cell r="AI297">
            <v>302</v>
          </cell>
          <cell r="AJ297">
            <v>11</v>
          </cell>
          <cell r="AK297">
            <v>23</v>
          </cell>
          <cell r="AL297">
            <v>633</v>
          </cell>
          <cell r="AM297">
            <v>969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</row>
        <row r="299">
          <cell r="C299">
            <v>-50</v>
          </cell>
          <cell r="D299">
            <v>-368</v>
          </cell>
          <cell r="E299">
            <v>-420</v>
          </cell>
          <cell r="F299">
            <v>-283</v>
          </cell>
          <cell r="G299">
            <v>-187</v>
          </cell>
          <cell r="H299">
            <v>-77</v>
          </cell>
          <cell r="I299">
            <v>-13</v>
          </cell>
          <cell r="J299">
            <v>-14</v>
          </cell>
          <cell r="K299">
            <v>-4</v>
          </cell>
          <cell r="L299">
            <v>-1</v>
          </cell>
          <cell r="M299">
            <v>-7</v>
          </cell>
          <cell r="N299">
            <v>-26</v>
          </cell>
          <cell r="O299">
            <v>-19</v>
          </cell>
          <cell r="P299">
            <v>-61</v>
          </cell>
          <cell r="Q299">
            <v>-22</v>
          </cell>
          <cell r="R299">
            <v>-40</v>
          </cell>
          <cell r="S299">
            <v>-142</v>
          </cell>
          <cell r="T299">
            <v>-7</v>
          </cell>
          <cell r="U299">
            <v>-29</v>
          </cell>
          <cell r="V299">
            <v>-63</v>
          </cell>
          <cell r="W299">
            <v>-62</v>
          </cell>
          <cell r="X299">
            <v>-161</v>
          </cell>
          <cell r="Y299">
            <v>0</v>
          </cell>
          <cell r="Z299">
            <v>-10.3</v>
          </cell>
          <cell r="AA299">
            <v>0</v>
          </cell>
          <cell r="AB299">
            <v>-10.3</v>
          </cell>
          <cell r="AC299">
            <v>-20.6</v>
          </cell>
          <cell r="AD299">
            <v>0</v>
          </cell>
          <cell r="AE299">
            <v>-7</v>
          </cell>
          <cell r="AF299">
            <v>0</v>
          </cell>
          <cell r="AG299">
            <v>-10</v>
          </cell>
          <cell r="AH299">
            <v>-17</v>
          </cell>
          <cell r="AI299">
            <v>0</v>
          </cell>
          <cell r="AJ299">
            <v>-7</v>
          </cell>
          <cell r="AK299">
            <v>-6</v>
          </cell>
          <cell r="AL299">
            <v>-7</v>
          </cell>
          <cell r="AM299">
            <v>-20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</row>
        <row r="300">
          <cell r="N300">
            <v>0</v>
          </cell>
          <cell r="S300">
            <v>0</v>
          </cell>
          <cell r="X300">
            <v>0</v>
          </cell>
          <cell r="AC300">
            <v>0</v>
          </cell>
          <cell r="AH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</row>
        <row r="301">
          <cell r="N301">
            <v>0</v>
          </cell>
          <cell r="S301">
            <v>0</v>
          </cell>
          <cell r="X301">
            <v>0</v>
          </cell>
          <cell r="AC301">
            <v>0</v>
          </cell>
          <cell r="AH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</row>
        <row r="302">
          <cell r="N302">
            <v>0</v>
          </cell>
          <cell r="S302">
            <v>0</v>
          </cell>
          <cell r="X302">
            <v>0</v>
          </cell>
          <cell r="AC302">
            <v>0</v>
          </cell>
          <cell r="AH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</row>
        <row r="303">
          <cell r="G303">
            <v>46</v>
          </cell>
          <cell r="H303">
            <v>80</v>
          </cell>
          <cell r="I303">
            <v>3</v>
          </cell>
          <cell r="J303">
            <v>45</v>
          </cell>
          <cell r="K303">
            <v>216</v>
          </cell>
          <cell r="L303">
            <v>0</v>
          </cell>
          <cell r="M303">
            <v>5</v>
          </cell>
          <cell r="N303">
            <v>266</v>
          </cell>
          <cell r="O303">
            <v>85</v>
          </cell>
          <cell r="P303">
            <v>0</v>
          </cell>
          <cell r="Q303">
            <v>0</v>
          </cell>
          <cell r="R303">
            <v>-1</v>
          </cell>
          <cell r="S303">
            <v>84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289.19</v>
          </cell>
          <cell r="Z303">
            <v>0</v>
          </cell>
          <cell r="AA303">
            <v>0</v>
          </cell>
          <cell r="AB303">
            <v>37.42</v>
          </cell>
          <cell r="AC303">
            <v>326.61</v>
          </cell>
          <cell r="AD303">
            <v>298</v>
          </cell>
          <cell r="AE303">
            <v>0</v>
          </cell>
          <cell r="AF303">
            <v>0</v>
          </cell>
          <cell r="AG303">
            <v>37</v>
          </cell>
          <cell r="AH303">
            <v>335</v>
          </cell>
          <cell r="AI303">
            <v>298</v>
          </cell>
          <cell r="AJ303">
            <v>0</v>
          </cell>
          <cell r="AK303">
            <v>0</v>
          </cell>
          <cell r="AL303">
            <v>656</v>
          </cell>
          <cell r="AM303">
            <v>954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</row>
        <row r="304">
          <cell r="D304">
            <v>11</v>
          </cell>
          <cell r="E304">
            <v>-17</v>
          </cell>
          <cell r="F304">
            <v>48</v>
          </cell>
          <cell r="G304">
            <v>-10</v>
          </cell>
          <cell r="H304">
            <v>126</v>
          </cell>
          <cell r="I304">
            <v>53</v>
          </cell>
          <cell r="J304">
            <v>32</v>
          </cell>
          <cell r="K304">
            <v>19</v>
          </cell>
          <cell r="L304">
            <v>27</v>
          </cell>
          <cell r="M304">
            <v>35</v>
          </cell>
          <cell r="N304">
            <v>113</v>
          </cell>
          <cell r="O304">
            <v>115</v>
          </cell>
          <cell r="P304">
            <v>18</v>
          </cell>
          <cell r="Q304">
            <v>-18</v>
          </cell>
          <cell r="R304">
            <v>30</v>
          </cell>
          <cell r="S304">
            <v>145</v>
          </cell>
          <cell r="T304">
            <v>117</v>
          </cell>
          <cell r="U304">
            <v>17</v>
          </cell>
          <cell r="V304">
            <v>13</v>
          </cell>
          <cell r="W304">
            <v>-48</v>
          </cell>
          <cell r="X304">
            <v>99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27</v>
          </cell>
          <cell r="AE304">
            <v>20</v>
          </cell>
          <cell r="AF304">
            <v>0</v>
          </cell>
          <cell r="AG304">
            <v>-194</v>
          </cell>
          <cell r="AH304">
            <v>-147</v>
          </cell>
          <cell r="AI304">
            <v>27</v>
          </cell>
          <cell r="AJ304">
            <v>20</v>
          </cell>
          <cell r="AK304">
            <v>-20</v>
          </cell>
          <cell r="AL304">
            <v>-14</v>
          </cell>
          <cell r="AM304">
            <v>13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</row>
        <row r="305">
          <cell r="B305">
            <v>-91</v>
          </cell>
          <cell r="C305">
            <v>-14</v>
          </cell>
          <cell r="D305">
            <v>107</v>
          </cell>
          <cell r="E305">
            <v>-56</v>
          </cell>
          <cell r="F305">
            <v>21</v>
          </cell>
          <cell r="G305">
            <v>-39</v>
          </cell>
          <cell r="H305">
            <v>-66</v>
          </cell>
          <cell r="I305">
            <v>-22</v>
          </cell>
          <cell r="J305">
            <v>-5</v>
          </cell>
          <cell r="K305">
            <v>-3</v>
          </cell>
          <cell r="L305">
            <v>-15</v>
          </cell>
          <cell r="M305">
            <v>3</v>
          </cell>
          <cell r="N305">
            <v>-20</v>
          </cell>
          <cell r="O305">
            <v>-13</v>
          </cell>
          <cell r="P305">
            <v>-1</v>
          </cell>
          <cell r="Q305">
            <v>-20</v>
          </cell>
          <cell r="R305">
            <v>2</v>
          </cell>
          <cell r="S305">
            <v>-32</v>
          </cell>
          <cell r="T305">
            <v>-53</v>
          </cell>
          <cell r="U305">
            <v>-21</v>
          </cell>
          <cell r="V305">
            <v>-9</v>
          </cell>
          <cell r="W305">
            <v>-14</v>
          </cell>
          <cell r="X305">
            <v>-97</v>
          </cell>
          <cell r="AC305">
            <v>0</v>
          </cell>
          <cell r="AD305">
            <v>-15</v>
          </cell>
          <cell r="AE305">
            <v>-4</v>
          </cell>
          <cell r="AG305">
            <v>194</v>
          </cell>
          <cell r="AH305">
            <v>175</v>
          </cell>
          <cell r="AI305">
            <v>-23</v>
          </cell>
          <cell r="AJ305">
            <v>-2</v>
          </cell>
          <cell r="AK305">
            <v>49</v>
          </cell>
          <cell r="AL305">
            <v>-2</v>
          </cell>
          <cell r="AM305">
            <v>22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</row>
        <row r="307">
          <cell r="B307">
            <v>23</v>
          </cell>
          <cell r="C307">
            <v>3</v>
          </cell>
          <cell r="D307">
            <v>175</v>
          </cell>
          <cell r="E307">
            <v>520</v>
          </cell>
          <cell r="F307">
            <v>196</v>
          </cell>
          <cell r="G307">
            <v>915</v>
          </cell>
          <cell r="H307">
            <v>1071</v>
          </cell>
          <cell r="I307">
            <v>205</v>
          </cell>
          <cell r="J307">
            <v>18</v>
          </cell>
          <cell r="K307">
            <v>19</v>
          </cell>
          <cell r="L307">
            <v>31</v>
          </cell>
          <cell r="M307">
            <v>19</v>
          </cell>
          <cell r="N307">
            <v>87</v>
          </cell>
          <cell r="O307">
            <v>34</v>
          </cell>
          <cell r="P307">
            <v>48</v>
          </cell>
          <cell r="Q307">
            <v>55</v>
          </cell>
          <cell r="R307">
            <v>40</v>
          </cell>
          <cell r="S307">
            <v>177</v>
          </cell>
          <cell r="T307">
            <v>466</v>
          </cell>
          <cell r="U307">
            <v>75</v>
          </cell>
          <cell r="V307">
            <v>89</v>
          </cell>
          <cell r="W307">
            <v>67</v>
          </cell>
          <cell r="X307">
            <v>697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13.6875</v>
          </cell>
          <cell r="AE307">
            <v>20.6875</v>
          </cell>
          <cell r="AF307">
            <v>50</v>
          </cell>
          <cell r="AG307">
            <v>50</v>
          </cell>
          <cell r="AH307">
            <v>134.375</v>
          </cell>
          <cell r="AI307">
            <v>229</v>
          </cell>
          <cell r="AJ307">
            <v>63</v>
          </cell>
          <cell r="AK307">
            <v>59</v>
          </cell>
          <cell r="AL307">
            <v>39</v>
          </cell>
          <cell r="AM307">
            <v>390</v>
          </cell>
          <cell r="AN307">
            <v>50</v>
          </cell>
          <cell r="AO307">
            <v>50</v>
          </cell>
          <cell r="AP307">
            <v>50</v>
          </cell>
          <cell r="AQ307">
            <v>200</v>
          </cell>
          <cell r="AR307">
            <v>200</v>
          </cell>
          <cell r="AS307">
            <v>150</v>
          </cell>
          <cell r="AT307">
            <v>150</v>
          </cell>
        </row>
        <row r="308">
          <cell r="AD308">
            <v>44</v>
          </cell>
          <cell r="AE308">
            <v>-132</v>
          </cell>
          <cell r="AF308">
            <v>-108.6875</v>
          </cell>
          <cell r="AG308">
            <v>-107.6875</v>
          </cell>
        </row>
        <row r="310">
          <cell r="D310">
            <v>175</v>
          </cell>
          <cell r="E310">
            <v>520</v>
          </cell>
          <cell r="F310">
            <v>196</v>
          </cell>
          <cell r="G310">
            <v>915</v>
          </cell>
          <cell r="H310">
            <v>1071</v>
          </cell>
          <cell r="I310">
            <v>205</v>
          </cell>
        </row>
        <row r="313">
          <cell r="G313">
            <v>0</v>
          </cell>
          <cell r="H313">
            <v>0</v>
          </cell>
          <cell r="I313">
            <v>0</v>
          </cell>
          <cell r="U313">
            <v>1000</v>
          </cell>
          <cell r="X313">
            <v>1000</v>
          </cell>
          <cell r="Y313">
            <v>274.75</v>
          </cell>
          <cell r="Z313">
            <v>274.75</v>
          </cell>
          <cell r="AA313">
            <v>274.75</v>
          </cell>
          <cell r="AB313">
            <v>274.75</v>
          </cell>
          <cell r="AC313">
            <v>1099</v>
          </cell>
          <cell r="AD313">
            <v>192.3125</v>
          </cell>
          <cell r="AE313">
            <v>32.3125</v>
          </cell>
          <cell r="AF313">
            <v>112.3125</v>
          </cell>
          <cell r="AG313">
            <v>112.3125</v>
          </cell>
          <cell r="AH313">
            <v>449.25</v>
          </cell>
          <cell r="AN313">
            <v>399.99999999999994</v>
          </cell>
          <cell r="AO313">
            <v>399.99999999999994</v>
          </cell>
          <cell r="AP313">
            <v>694.8</v>
          </cell>
          <cell r="AQ313">
            <v>158</v>
          </cell>
          <cell r="AR313">
            <v>241</v>
          </cell>
          <cell r="AS313">
            <v>24</v>
          </cell>
          <cell r="AT313">
            <v>0</v>
          </cell>
        </row>
        <row r="315">
          <cell r="B315">
            <v>2189</v>
          </cell>
          <cell r="C315">
            <v>2042</v>
          </cell>
          <cell r="D315">
            <v>2302</v>
          </cell>
          <cell r="E315">
            <v>2406</v>
          </cell>
          <cell r="F315">
            <v>1604</v>
          </cell>
          <cell r="G315">
            <v>1488</v>
          </cell>
          <cell r="H315">
            <v>3235</v>
          </cell>
          <cell r="I315">
            <v>2744.4982</v>
          </cell>
          <cell r="J315">
            <v>867</v>
          </cell>
          <cell r="K315">
            <v>695.827</v>
          </cell>
          <cell r="L315">
            <v>945.49900000000002</v>
          </cell>
          <cell r="M315">
            <v>646.96299999999997</v>
          </cell>
          <cell r="N315">
            <v>3155.2889999999998</v>
          </cell>
          <cell r="O315">
            <v>871</v>
          </cell>
          <cell r="P315">
            <v>1008</v>
          </cell>
          <cell r="Q315">
            <v>700</v>
          </cell>
          <cell r="R315">
            <v>606</v>
          </cell>
          <cell r="S315">
            <v>3185</v>
          </cell>
          <cell r="T315">
            <v>1346.8899999999999</v>
          </cell>
          <cell r="U315">
            <v>412.62</v>
          </cell>
          <cell r="V315">
            <v>4023.73</v>
          </cell>
          <cell r="W315">
            <v>678.31999999999994</v>
          </cell>
          <cell r="X315">
            <v>6461.5599999999995</v>
          </cell>
          <cell r="Y315">
            <v>1110.4573499999999</v>
          </cell>
          <cell r="Z315">
            <v>1753.4739999999999</v>
          </cell>
          <cell r="AA315">
            <v>618.80600000000004</v>
          </cell>
          <cell r="AB315">
            <v>1398.6979999999999</v>
          </cell>
          <cell r="AC315">
            <v>4881.4353499999997</v>
          </cell>
          <cell r="AD315">
            <v>932</v>
          </cell>
          <cell r="AE315">
            <v>1183</v>
          </cell>
          <cell r="AF315">
            <v>922</v>
          </cell>
          <cell r="AG315">
            <v>1588</v>
          </cell>
          <cell r="AH315">
            <v>4625</v>
          </cell>
          <cell r="AI315">
            <v>932.13</v>
          </cell>
          <cell r="AJ315">
            <v>1182.3800000000001</v>
          </cell>
          <cell r="AK315">
            <v>737.29</v>
          </cell>
          <cell r="AL315">
            <v>1410</v>
          </cell>
          <cell r="AM315">
            <v>4261.8</v>
          </cell>
          <cell r="AN315">
            <v>3506.0819999999999</v>
          </cell>
          <cell r="AO315">
            <v>3506.0819999999999</v>
          </cell>
          <cell r="AP315">
            <v>4065.7451714285717</v>
          </cell>
          <cell r="AQ315">
            <v>4352.4323199999999</v>
          </cell>
          <cell r="AR315">
            <v>5035.7037700000001</v>
          </cell>
          <cell r="AS315">
            <v>5248.6440330999994</v>
          </cell>
          <cell r="AT315">
            <v>6164.6598440930002</v>
          </cell>
        </row>
        <row r="317">
          <cell r="B317">
            <v>2189</v>
          </cell>
          <cell r="C317">
            <v>2042</v>
          </cell>
          <cell r="D317">
            <v>2302</v>
          </cell>
          <cell r="E317">
            <v>2406</v>
          </cell>
          <cell r="F317">
            <v>1709.55663</v>
          </cell>
          <cell r="G317">
            <v>1666.58512</v>
          </cell>
          <cell r="H317">
            <v>3503.1035630000001</v>
          </cell>
          <cell r="I317">
            <v>2945.8195589000002</v>
          </cell>
          <cell r="J317">
            <v>867</v>
          </cell>
          <cell r="K317">
            <v>695.827</v>
          </cell>
          <cell r="L317">
            <v>945.49900000000002</v>
          </cell>
          <cell r="M317">
            <v>646.96299999999997</v>
          </cell>
          <cell r="N317">
            <v>3616.7634339999995</v>
          </cell>
          <cell r="O317">
            <v>912.44894109999996</v>
          </cell>
          <cell r="P317">
            <v>1204.6392318999999</v>
          </cell>
          <cell r="Q317">
            <v>741.0755527</v>
          </cell>
          <cell r="R317">
            <v>802.29928440000003</v>
          </cell>
          <cell r="S317">
            <v>3660.4630101000002</v>
          </cell>
          <cell r="T317">
            <v>1386.2827380087999</v>
          </cell>
          <cell r="U317">
            <v>600.58443382170003</v>
          </cell>
          <cell r="V317">
            <v>4062.2995808380001</v>
          </cell>
          <cell r="W317">
            <v>864.06796831399993</v>
          </cell>
          <cell r="X317">
            <v>6913.6547209173996</v>
          </cell>
          <cell r="Y317">
            <v>1148.7299153639999</v>
          </cell>
          <cell r="Z317">
            <v>1937.590214566</v>
          </cell>
          <cell r="AA317">
            <v>657.10685255200008</v>
          </cell>
          <cell r="AB317">
            <v>1582.9501940449998</v>
          </cell>
          <cell r="AC317">
            <v>5326.2694842359997</v>
          </cell>
          <cell r="AD317">
            <v>970.52230157748772</v>
          </cell>
          <cell r="AE317">
            <v>1365.2293157945098</v>
          </cell>
          <cell r="AF317">
            <v>959.5705321055442</v>
          </cell>
          <cell r="AG317">
            <v>1768.494229286157</v>
          </cell>
          <cell r="AH317">
            <v>5070.6554675710004</v>
          </cell>
          <cell r="AI317">
            <v>970.12558000000001</v>
          </cell>
          <cell r="AJ317">
            <v>1363.7632000000001</v>
          </cell>
          <cell r="AK317">
            <v>775.5346199999999</v>
          </cell>
          <cell r="AL317">
            <v>1598.9924000000001</v>
          </cell>
          <cell r="AM317">
            <v>4707.4554675710006</v>
          </cell>
          <cell r="AN317">
            <v>3971.1948500479998</v>
          </cell>
          <cell r="AO317">
            <v>3971.1948500479998</v>
          </cell>
          <cell r="AP317">
            <v>4606.266350594572</v>
          </cell>
          <cell r="AQ317">
            <v>4571.9603986299999</v>
          </cell>
          <cell r="AR317">
            <v>5035.7037700000001</v>
          </cell>
          <cell r="AS317">
            <v>5248.6440330999994</v>
          </cell>
          <cell r="AT317">
            <v>6164.6598440930002</v>
          </cell>
        </row>
        <row r="318">
          <cell r="B318">
            <v>0.19272497978104539</v>
          </cell>
          <cell r="C318">
            <v>0.1872188977471809</v>
          </cell>
          <cell r="D318">
            <v>0.16392758297495122</v>
          </cell>
          <cell r="E318">
            <v>0.1266849199663016</v>
          </cell>
          <cell r="F318">
            <v>0.10301636818318771</v>
          </cell>
          <cell r="G318">
            <v>0.10730009786247746</v>
          </cell>
          <cell r="H318">
            <v>0.21730063662303828</v>
          </cell>
          <cell r="I318">
            <v>0.16659048571509361</v>
          </cell>
          <cell r="J318">
            <v>0.17780968006562756</v>
          </cell>
          <cell r="K318">
            <v>0.12739417795679239</v>
          </cell>
          <cell r="L318">
            <v>0.18437968018720749</v>
          </cell>
          <cell r="M318">
            <v>0.12232236717716014</v>
          </cell>
          <cell r="N318">
            <v>0.17425986191279208</v>
          </cell>
          <cell r="O318">
            <v>0.16960017492565055</v>
          </cell>
          <cell r="P318">
            <v>0.20239234406922041</v>
          </cell>
          <cell r="Q318">
            <v>0.11584735855869939</v>
          </cell>
          <cell r="R318">
            <v>0.10653290192537512</v>
          </cell>
          <cell r="S318">
            <v>0.14491144141330167</v>
          </cell>
          <cell r="T318">
            <v>0.22722221570378626</v>
          </cell>
          <cell r="U318">
            <v>9.7087687329728431E-2</v>
          </cell>
          <cell r="V318">
            <v>0.62952108799597084</v>
          </cell>
          <cell r="W318">
            <v>0.13534899253038846</v>
          </cell>
          <cell r="X318">
            <v>0.27518128964008121</v>
          </cell>
          <cell r="Y318">
            <v>0.23306577192814448</v>
          </cell>
          <cell r="Z318">
            <v>0.37266194885450488</v>
          </cell>
          <cell r="AA318">
            <v>0.12045471990087731</v>
          </cell>
          <cell r="AB318">
            <v>0.24441890457434406</v>
          </cell>
          <cell r="AC318">
            <v>0.24144790388292045</v>
          </cell>
          <cell r="AD318">
            <v>0.19812307464265824</v>
          </cell>
          <cell r="AE318">
            <v>0.28875974718471936</v>
          </cell>
          <cell r="AF318">
            <v>0.19833584831825923</v>
          </cell>
          <cell r="AG318">
            <v>0.3799228863127283</v>
          </cell>
          <cell r="AH318">
            <v>0.26510491609475784</v>
          </cell>
          <cell r="AM318">
            <v>0.24719491496616572</v>
          </cell>
          <cell r="AN318">
            <v>0.22447325530602635</v>
          </cell>
          <cell r="AP318">
            <v>0.24304765219390118</v>
          </cell>
          <cell r="AQ318">
            <v>0.20765985932214737</v>
          </cell>
          <cell r="AR318">
            <v>0.21188820874442285</v>
          </cell>
          <cell r="AS318">
            <v>0.20625649498266649</v>
          </cell>
          <cell r="AT318">
            <v>0.22978052050739592</v>
          </cell>
        </row>
        <row r="320">
          <cell r="B320">
            <v>1247</v>
          </cell>
          <cell r="C320">
            <v>1316</v>
          </cell>
          <cell r="D320">
            <v>2112</v>
          </cell>
          <cell r="E320">
            <v>2200</v>
          </cell>
          <cell r="F320">
            <v>977</v>
          </cell>
          <cell r="G320">
            <v>881</v>
          </cell>
          <cell r="H320">
            <v>1262</v>
          </cell>
          <cell r="I320">
            <v>1210.4982</v>
          </cell>
          <cell r="J320">
            <v>288</v>
          </cell>
          <cell r="K320">
            <v>250.82700000000003</v>
          </cell>
          <cell r="L320">
            <v>558.49900000000002</v>
          </cell>
          <cell r="M320">
            <v>338.96299999999997</v>
          </cell>
          <cell r="N320">
            <v>1436.289</v>
          </cell>
          <cell r="O320">
            <v>373</v>
          </cell>
          <cell r="P320">
            <v>343</v>
          </cell>
          <cell r="Q320">
            <v>390</v>
          </cell>
          <cell r="R320">
            <v>305</v>
          </cell>
          <cell r="S320">
            <v>1411</v>
          </cell>
          <cell r="T320">
            <v>357.89</v>
          </cell>
          <cell r="U320">
            <v>182.61999999999998</v>
          </cell>
          <cell r="V320">
            <v>3651.73</v>
          </cell>
          <cell r="W320">
            <v>476.32</v>
          </cell>
          <cell r="X320">
            <v>4668.5599999999995</v>
          </cell>
          <cell r="Y320">
            <v>398.45734999999996</v>
          </cell>
          <cell r="Z320">
            <v>675.47399999999993</v>
          </cell>
          <cell r="AA320">
            <v>347.80599999999998</v>
          </cell>
          <cell r="AB320">
            <v>1114.6979999999999</v>
          </cell>
          <cell r="AC320">
            <v>2536.4353499999997</v>
          </cell>
          <cell r="AD320">
            <v>378</v>
          </cell>
          <cell r="AE320">
            <v>628</v>
          </cell>
          <cell r="AF320">
            <v>347</v>
          </cell>
          <cell r="AG320">
            <v>1115</v>
          </cell>
          <cell r="AH320">
            <v>2468</v>
          </cell>
          <cell r="AI320">
            <v>378.13</v>
          </cell>
          <cell r="AJ320">
            <v>627.38</v>
          </cell>
          <cell r="AK320">
            <v>375.28999999999996</v>
          </cell>
          <cell r="AL320">
            <v>984</v>
          </cell>
          <cell r="AM320">
            <v>2364.8000000000002</v>
          </cell>
          <cell r="AN320">
            <v>1831.0819999999999</v>
          </cell>
          <cell r="AO320">
            <v>1831.0819999999999</v>
          </cell>
          <cell r="AP320">
            <v>2121.7451714285717</v>
          </cell>
          <cell r="AQ320">
            <v>1814.4323199999999</v>
          </cell>
          <cell r="AR320">
            <v>1741.7037700000001</v>
          </cell>
          <cell r="AS320">
            <v>2152.6440330999999</v>
          </cell>
          <cell r="AT320">
            <v>2187.6598440930002</v>
          </cell>
        </row>
        <row r="322">
          <cell r="J322">
            <v>150</v>
          </cell>
          <cell r="K322">
            <v>146.755</v>
          </cell>
          <cell r="L322">
            <v>442.73</v>
          </cell>
          <cell r="M322">
            <v>215.92099999999999</v>
          </cell>
          <cell r="N322">
            <v>955.40599999999995</v>
          </cell>
          <cell r="O322">
            <v>275</v>
          </cell>
          <cell r="P322">
            <v>227</v>
          </cell>
          <cell r="Q322">
            <v>289</v>
          </cell>
          <cell r="R322">
            <v>196</v>
          </cell>
          <cell r="S322">
            <v>987</v>
          </cell>
          <cell r="T322">
            <v>273.53999999999996</v>
          </cell>
          <cell r="U322">
            <v>68.55</v>
          </cell>
          <cell r="V322">
            <v>3586.8</v>
          </cell>
          <cell r="W322">
            <v>356.05</v>
          </cell>
          <cell r="X322">
            <v>4284.9399999999996</v>
          </cell>
          <cell r="Y322">
            <v>303.77735000000001</v>
          </cell>
          <cell r="Z322">
            <v>576.37400000000002</v>
          </cell>
          <cell r="AA322">
            <v>303.43600000000004</v>
          </cell>
          <cell r="AB322">
            <v>1060.4379999999999</v>
          </cell>
          <cell r="AC322">
            <v>2244.0253499999999</v>
          </cell>
          <cell r="AD322">
            <v>299</v>
          </cell>
          <cell r="AE322">
            <v>526</v>
          </cell>
          <cell r="AF322">
            <v>302</v>
          </cell>
          <cell r="AG322">
            <v>1060</v>
          </cell>
          <cell r="AH322">
            <v>2187</v>
          </cell>
          <cell r="AI322">
            <v>298.48</v>
          </cell>
          <cell r="AJ322">
            <v>526.53</v>
          </cell>
          <cell r="AK322">
            <v>306.97000000000003</v>
          </cell>
          <cell r="AL322">
            <v>984</v>
          </cell>
          <cell r="AM322">
            <v>2115.98</v>
          </cell>
          <cell r="AN322">
            <v>1571.403</v>
          </cell>
          <cell r="AO322">
            <v>1571.403</v>
          </cell>
          <cell r="AP322">
            <v>1921.674</v>
          </cell>
          <cell r="AQ322">
            <v>1620.1350000000002</v>
          </cell>
          <cell r="AR322">
            <v>1518.1247699999999</v>
          </cell>
          <cell r="AS322">
            <v>1929.0650331000002</v>
          </cell>
          <cell r="AT322">
            <v>1940.080844093</v>
          </cell>
        </row>
        <row r="323">
          <cell r="J323">
            <v>138</v>
          </cell>
          <cell r="K323">
            <v>104.072</v>
          </cell>
          <cell r="L323">
            <v>115.76899999999999</v>
          </cell>
          <cell r="M323">
            <v>123.042</v>
          </cell>
          <cell r="N323">
            <v>480.88300000000004</v>
          </cell>
          <cell r="O323">
            <v>98</v>
          </cell>
          <cell r="P323">
            <v>116</v>
          </cell>
          <cell r="Q323">
            <v>101</v>
          </cell>
          <cell r="R323">
            <v>109</v>
          </cell>
          <cell r="S323">
            <v>424</v>
          </cell>
          <cell r="T323">
            <v>84.35</v>
          </cell>
          <cell r="U323">
            <v>114.07000000000001</v>
          </cell>
          <cell r="V323">
            <v>64.930000000000007</v>
          </cell>
          <cell r="W323">
            <v>120.27</v>
          </cell>
          <cell r="X323">
            <v>383.61999999999995</v>
          </cell>
          <cell r="Y323">
            <v>94.68</v>
          </cell>
          <cell r="Z323">
            <v>99.1</v>
          </cell>
          <cell r="AA323">
            <v>44.37</v>
          </cell>
          <cell r="AB323">
            <v>54.26</v>
          </cell>
          <cell r="AC323">
            <v>292.41000000000003</v>
          </cell>
          <cell r="AD323">
            <v>79</v>
          </cell>
          <cell r="AE323">
            <v>102</v>
          </cell>
          <cell r="AF323">
            <v>45</v>
          </cell>
          <cell r="AG323">
            <v>55</v>
          </cell>
          <cell r="AH323">
            <v>281</v>
          </cell>
          <cell r="AI323">
            <v>79.650000000000006</v>
          </cell>
          <cell r="AJ323">
            <v>100.85</v>
          </cell>
          <cell r="AK323">
            <v>68.319999999999993</v>
          </cell>
          <cell r="AL323">
            <v>0</v>
          </cell>
          <cell r="AM323">
            <v>248.82</v>
          </cell>
          <cell r="AN323">
            <v>259.67899999999997</v>
          </cell>
          <cell r="AO323">
            <v>259.67899999999997</v>
          </cell>
          <cell r="AP323">
            <v>200.07117142857143</v>
          </cell>
          <cell r="AQ323">
            <v>194.29732000000001</v>
          </cell>
          <cell r="AR323">
            <v>223.57900000000001</v>
          </cell>
          <cell r="AS323">
            <v>223.57900000000001</v>
          </cell>
          <cell r="AT323">
            <v>247.57900000000001</v>
          </cell>
        </row>
        <row r="325">
          <cell r="D325">
            <v>39</v>
          </cell>
          <cell r="E325">
            <v>32</v>
          </cell>
          <cell r="F325">
            <v>14</v>
          </cell>
          <cell r="G325">
            <v>19</v>
          </cell>
          <cell r="H325">
            <v>47</v>
          </cell>
          <cell r="I325">
            <v>71.383200000000002</v>
          </cell>
          <cell r="J325">
            <v>86</v>
          </cell>
          <cell r="K325">
            <v>5.5</v>
          </cell>
          <cell r="L325">
            <v>116.97499999999999</v>
          </cell>
          <cell r="M325">
            <v>9.2759999999999998</v>
          </cell>
          <cell r="N325">
            <v>217.751</v>
          </cell>
          <cell r="O325">
            <v>108</v>
          </cell>
          <cell r="P325">
            <v>23</v>
          </cell>
          <cell r="Q325">
            <v>120</v>
          </cell>
          <cell r="R325">
            <v>26</v>
          </cell>
          <cell r="S325">
            <v>277</v>
          </cell>
          <cell r="T325">
            <v>115.71</v>
          </cell>
          <cell r="U325">
            <v>24.73</v>
          </cell>
          <cell r="V325">
            <v>118.07</v>
          </cell>
          <cell r="W325">
            <v>31</v>
          </cell>
          <cell r="X325">
            <v>289.51</v>
          </cell>
          <cell r="Y325">
            <v>125.34099999999999</v>
          </cell>
          <cell r="Z325">
            <v>70.995000000000005</v>
          </cell>
          <cell r="AA325">
            <v>124.00699999999999</v>
          </cell>
          <cell r="AB325">
            <v>62.045000000000002</v>
          </cell>
          <cell r="AC325">
            <v>382.38799999999998</v>
          </cell>
          <cell r="AD325">
            <v>116</v>
          </cell>
          <cell r="AE325">
            <v>40</v>
          </cell>
          <cell r="AF325">
            <v>124</v>
          </cell>
          <cell r="AG325">
            <v>62</v>
          </cell>
          <cell r="AH325">
            <v>342</v>
          </cell>
          <cell r="AI325">
            <v>116.28999999999999</v>
          </cell>
          <cell r="AJ325">
            <v>38.799999999999997</v>
          </cell>
          <cell r="AK325">
            <v>104.66</v>
          </cell>
          <cell r="AL325">
            <v>52</v>
          </cell>
          <cell r="AM325">
            <v>311.75</v>
          </cell>
          <cell r="AN325">
            <v>399.71899999999999</v>
          </cell>
          <cell r="AO325">
            <v>399.71899999999999</v>
          </cell>
          <cell r="AP325">
            <v>308.68857142857144</v>
          </cell>
          <cell r="AQ325">
            <v>480.77400000000006</v>
          </cell>
          <cell r="AR325">
            <v>391.31400000000002</v>
          </cell>
          <cell r="AS325">
            <v>692.68100000000004</v>
          </cell>
          <cell r="AT325">
            <v>732.96635000000003</v>
          </cell>
        </row>
        <row r="326">
          <cell r="J326">
            <v>55</v>
          </cell>
          <cell r="K326">
            <v>4.407</v>
          </cell>
          <cell r="L326">
            <v>81.893000000000001</v>
          </cell>
          <cell r="M326">
            <v>8.2449999999999992</v>
          </cell>
          <cell r="N326">
            <v>149.54500000000002</v>
          </cell>
          <cell r="O326">
            <v>83</v>
          </cell>
          <cell r="P326">
            <v>22</v>
          </cell>
          <cell r="Q326">
            <v>95</v>
          </cell>
          <cell r="R326">
            <v>25</v>
          </cell>
          <cell r="S326">
            <v>225</v>
          </cell>
          <cell r="T326">
            <v>91.44</v>
          </cell>
          <cell r="U326">
            <v>24.73</v>
          </cell>
          <cell r="V326">
            <v>93.47</v>
          </cell>
          <cell r="W326">
            <v>29</v>
          </cell>
          <cell r="X326">
            <v>238.64</v>
          </cell>
          <cell r="Y326">
            <v>104.401</v>
          </cell>
          <cell r="Z326">
            <v>52.994999999999997</v>
          </cell>
          <cell r="AA326">
            <v>103.06699999999999</v>
          </cell>
          <cell r="AB326">
            <v>58.484999999999999</v>
          </cell>
          <cell r="AC326">
            <v>318.94799999999998</v>
          </cell>
          <cell r="AD326">
            <v>92</v>
          </cell>
          <cell r="AE326">
            <v>36</v>
          </cell>
          <cell r="AF326">
            <v>103</v>
          </cell>
          <cell r="AG326">
            <v>58</v>
          </cell>
          <cell r="AH326">
            <v>289</v>
          </cell>
          <cell r="AI326">
            <v>92</v>
          </cell>
          <cell r="AJ326">
            <v>35.799999999999997</v>
          </cell>
          <cell r="AK326">
            <v>83.69</v>
          </cell>
          <cell r="AL326">
            <v>52</v>
          </cell>
          <cell r="AM326">
            <v>263.49</v>
          </cell>
          <cell r="AN326">
            <v>354.63</v>
          </cell>
          <cell r="AO326">
            <v>354.63</v>
          </cell>
          <cell r="AP326">
            <v>252.68100000000001</v>
          </cell>
          <cell r="AQ326">
            <v>417.19500000000005</v>
          </cell>
          <cell r="AR326">
            <v>274.73500000000001</v>
          </cell>
          <cell r="AS326">
            <v>576.10200000000009</v>
          </cell>
          <cell r="AT326">
            <v>616.38735000000008</v>
          </cell>
        </row>
        <row r="327">
          <cell r="J327">
            <v>31</v>
          </cell>
          <cell r="K327">
            <v>1.093</v>
          </cell>
          <cell r="L327">
            <v>35.082000000000001</v>
          </cell>
          <cell r="M327">
            <v>1.0309999999999999</v>
          </cell>
          <cell r="N327">
            <v>68.206000000000017</v>
          </cell>
          <cell r="O327">
            <v>25</v>
          </cell>
          <cell r="P327">
            <v>1</v>
          </cell>
          <cell r="Q327">
            <v>25</v>
          </cell>
          <cell r="R327">
            <v>1</v>
          </cell>
          <cell r="S327">
            <v>52</v>
          </cell>
          <cell r="T327">
            <v>24.27</v>
          </cell>
          <cell r="U327">
            <v>0</v>
          </cell>
          <cell r="V327">
            <v>24.6</v>
          </cell>
          <cell r="W327">
            <v>2</v>
          </cell>
          <cell r="X327">
            <v>50.870000000000005</v>
          </cell>
          <cell r="Y327">
            <v>20.94</v>
          </cell>
          <cell r="Z327">
            <v>18</v>
          </cell>
          <cell r="AA327">
            <v>20.94</v>
          </cell>
          <cell r="AB327">
            <v>3.56</v>
          </cell>
          <cell r="AC327">
            <v>63.44</v>
          </cell>
          <cell r="AD327">
            <v>24</v>
          </cell>
          <cell r="AE327">
            <v>4</v>
          </cell>
          <cell r="AF327">
            <v>21</v>
          </cell>
          <cell r="AG327">
            <v>4</v>
          </cell>
          <cell r="AH327">
            <v>53</v>
          </cell>
          <cell r="AI327">
            <v>24.29</v>
          </cell>
          <cell r="AJ327">
            <v>3</v>
          </cell>
          <cell r="AK327">
            <v>20.97</v>
          </cell>
          <cell r="AL327">
            <v>0</v>
          </cell>
          <cell r="AM327">
            <v>48.26</v>
          </cell>
          <cell r="AN327">
            <v>45.088999999999999</v>
          </cell>
          <cell r="AO327">
            <v>45.088999999999999</v>
          </cell>
          <cell r="AP327">
            <v>56.007571428571424</v>
          </cell>
          <cell r="AQ327">
            <v>63.578999999999994</v>
          </cell>
          <cell r="AR327">
            <v>116.57899999999999</v>
          </cell>
          <cell r="AS327">
            <v>116.57899999999999</v>
          </cell>
          <cell r="AT327">
            <v>116.57899999999999</v>
          </cell>
        </row>
        <row r="328">
          <cell r="D328">
            <v>137</v>
          </cell>
          <cell r="E328">
            <v>183</v>
          </cell>
          <cell r="F328">
            <v>257</v>
          </cell>
          <cell r="G328">
            <v>300</v>
          </cell>
          <cell r="H328">
            <v>267</v>
          </cell>
          <cell r="I328">
            <v>361.88220000000001</v>
          </cell>
          <cell r="J328">
            <v>114</v>
          </cell>
          <cell r="K328">
            <v>99.800000000000011</v>
          </cell>
          <cell r="L328">
            <v>101.39999999999999</v>
          </cell>
          <cell r="M328">
            <v>117.262</v>
          </cell>
          <cell r="N328">
            <v>432.46199999999999</v>
          </cell>
          <cell r="O328">
            <v>101</v>
          </cell>
          <cell r="P328">
            <v>115</v>
          </cell>
          <cell r="Q328">
            <v>106</v>
          </cell>
          <cell r="R328">
            <v>115</v>
          </cell>
          <cell r="S328">
            <v>437</v>
          </cell>
          <cell r="T328">
            <v>97.789999999999992</v>
          </cell>
          <cell r="U328">
            <v>107.94</v>
          </cell>
          <cell r="V328">
            <v>77.86</v>
          </cell>
          <cell r="W328">
            <v>108.32</v>
          </cell>
          <cell r="X328">
            <v>391.90999999999997</v>
          </cell>
          <cell r="Y328">
            <v>121.845</v>
          </cell>
          <cell r="Z328">
            <v>87.334999999999994</v>
          </cell>
          <cell r="AA328">
            <v>74.174999999999997</v>
          </cell>
          <cell r="AB328">
            <v>62.731000000000002</v>
          </cell>
          <cell r="AC328">
            <v>346.08600000000001</v>
          </cell>
          <cell r="AD328">
            <v>98</v>
          </cell>
          <cell r="AE328">
            <v>99</v>
          </cell>
          <cell r="AF328">
            <v>74</v>
          </cell>
          <cell r="AG328">
            <v>63</v>
          </cell>
          <cell r="AH328">
            <v>334</v>
          </cell>
          <cell r="AI328">
            <v>97.52000000000001</v>
          </cell>
          <cell r="AJ328">
            <v>99.4</v>
          </cell>
          <cell r="AK328">
            <v>91.95</v>
          </cell>
          <cell r="AL328">
            <v>92</v>
          </cell>
          <cell r="AM328">
            <v>380.87</v>
          </cell>
          <cell r="AN328">
            <v>375.41199999999998</v>
          </cell>
          <cell r="AO328">
            <v>375.41199999999998</v>
          </cell>
          <cell r="AP328">
            <v>331.84960000000001</v>
          </cell>
          <cell r="AQ328">
            <v>360.71932000000004</v>
          </cell>
          <cell r="AR328">
            <v>377.45077000000003</v>
          </cell>
          <cell r="AS328">
            <v>423.02403310000005</v>
          </cell>
          <cell r="AT328">
            <v>486.75449409300006</v>
          </cell>
        </row>
        <row r="329">
          <cell r="J329">
            <v>19</v>
          </cell>
          <cell r="K329">
            <v>24.427</v>
          </cell>
          <cell r="L329">
            <v>29.946000000000002</v>
          </cell>
          <cell r="M329">
            <v>23.817</v>
          </cell>
          <cell r="N329">
            <v>97.19</v>
          </cell>
          <cell r="O329">
            <v>34</v>
          </cell>
          <cell r="P329">
            <v>26</v>
          </cell>
          <cell r="Q329">
            <v>37</v>
          </cell>
          <cell r="R329">
            <v>28</v>
          </cell>
          <cell r="S329">
            <v>125</v>
          </cell>
          <cell r="T329">
            <v>39.15</v>
          </cell>
          <cell r="U329">
            <v>11.82</v>
          </cell>
          <cell r="V329">
            <v>44.05</v>
          </cell>
          <cell r="W329">
            <v>10.050000000000001</v>
          </cell>
          <cell r="X329">
            <v>105.07</v>
          </cell>
          <cell r="Y329">
            <v>49.695</v>
          </cell>
          <cell r="Z329">
            <v>23.795000000000002</v>
          </cell>
          <cell r="AA329">
            <v>52.015000000000001</v>
          </cell>
          <cell r="AB329">
            <v>29.170999999999999</v>
          </cell>
          <cell r="AC329">
            <v>154.67600000000002</v>
          </cell>
          <cell r="AD329">
            <v>47</v>
          </cell>
          <cell r="AE329">
            <v>16</v>
          </cell>
          <cell r="AF329">
            <v>52</v>
          </cell>
          <cell r="AG329">
            <v>29</v>
          </cell>
          <cell r="AH329">
            <v>144</v>
          </cell>
          <cell r="AI329">
            <v>46.6</v>
          </cell>
          <cell r="AJ329">
            <v>16.399999999999999</v>
          </cell>
          <cell r="AK329">
            <v>47.6</v>
          </cell>
          <cell r="AL329">
            <v>92</v>
          </cell>
          <cell r="AM329">
            <v>202.6</v>
          </cell>
          <cell r="AN329">
            <v>189.63</v>
          </cell>
          <cell r="AO329">
            <v>189.63</v>
          </cell>
          <cell r="AP329">
            <v>206.642</v>
          </cell>
          <cell r="AQ329">
            <v>243.00100000000003</v>
          </cell>
          <cell r="AR329">
            <v>280.45077000000003</v>
          </cell>
          <cell r="AS329">
            <v>319.02403310000005</v>
          </cell>
          <cell r="AT329">
            <v>358.75449409300006</v>
          </cell>
        </row>
        <row r="330">
          <cell r="J330">
            <v>95</v>
          </cell>
          <cell r="K330">
            <v>75.373000000000005</v>
          </cell>
          <cell r="L330">
            <v>71.453999999999994</v>
          </cell>
          <cell r="M330">
            <v>93.444999999999993</v>
          </cell>
          <cell r="N330">
            <v>335.27199999999999</v>
          </cell>
          <cell r="O330">
            <v>67</v>
          </cell>
          <cell r="P330">
            <v>89</v>
          </cell>
          <cell r="Q330">
            <v>69</v>
          </cell>
          <cell r="R330">
            <v>87</v>
          </cell>
          <cell r="S330">
            <v>312</v>
          </cell>
          <cell r="T330">
            <v>58.64</v>
          </cell>
          <cell r="U330">
            <v>96.12</v>
          </cell>
          <cell r="V330">
            <v>33.81</v>
          </cell>
          <cell r="W330">
            <v>98.27</v>
          </cell>
          <cell r="X330">
            <v>286.83999999999997</v>
          </cell>
          <cell r="Y330">
            <v>72.150000000000006</v>
          </cell>
          <cell r="Z330">
            <v>63.54</v>
          </cell>
          <cell r="AA330">
            <v>22.16</v>
          </cell>
          <cell r="AB330">
            <v>33.56</v>
          </cell>
          <cell r="AC330">
            <v>191.41</v>
          </cell>
          <cell r="AD330">
            <v>51</v>
          </cell>
          <cell r="AE330">
            <v>83</v>
          </cell>
          <cell r="AF330">
            <v>22</v>
          </cell>
          <cell r="AG330">
            <v>34</v>
          </cell>
          <cell r="AH330">
            <v>190</v>
          </cell>
          <cell r="AI330">
            <v>50.92</v>
          </cell>
          <cell r="AJ330">
            <v>83</v>
          </cell>
          <cell r="AK330">
            <v>44.35</v>
          </cell>
          <cell r="AL330">
            <v>0</v>
          </cell>
          <cell r="AM330">
            <v>178.27</v>
          </cell>
          <cell r="AN330">
            <v>185.78199999999998</v>
          </cell>
          <cell r="AO330">
            <v>185.78199999999998</v>
          </cell>
          <cell r="AP330">
            <v>125.20760000000001</v>
          </cell>
          <cell r="AQ330">
            <v>117.71832000000001</v>
          </cell>
          <cell r="AR330">
            <v>97</v>
          </cell>
          <cell r="AS330">
            <v>104</v>
          </cell>
          <cell r="AT330">
            <v>128</v>
          </cell>
        </row>
        <row r="331">
          <cell r="D331">
            <v>311</v>
          </cell>
          <cell r="E331">
            <v>397</v>
          </cell>
          <cell r="F331">
            <v>507</v>
          </cell>
          <cell r="G331">
            <v>403</v>
          </cell>
          <cell r="H331">
            <v>401</v>
          </cell>
          <cell r="I331">
            <v>461.4</v>
          </cell>
          <cell r="J331">
            <v>76</v>
          </cell>
          <cell r="K331">
            <v>83.114999999999995</v>
          </cell>
          <cell r="L331">
            <v>33.388999999999996</v>
          </cell>
          <cell r="M331">
            <v>40.471000000000004</v>
          </cell>
          <cell r="N331">
            <v>232.97500000000002</v>
          </cell>
          <cell r="O331">
            <v>9</v>
          </cell>
          <cell r="P331">
            <v>28</v>
          </cell>
          <cell r="Q331">
            <v>8</v>
          </cell>
          <cell r="R331">
            <v>4</v>
          </cell>
          <cell r="S331">
            <v>49</v>
          </cell>
          <cell r="T331">
            <v>1.39</v>
          </cell>
          <cell r="U331">
            <v>24.95</v>
          </cell>
          <cell r="V331">
            <v>24.15</v>
          </cell>
          <cell r="W331">
            <v>20</v>
          </cell>
          <cell r="X331">
            <v>70.489999999999995</v>
          </cell>
          <cell r="Y331">
            <v>3</v>
          </cell>
          <cell r="Z331">
            <v>46.072000000000003</v>
          </cell>
          <cell r="AA331">
            <v>6.2469999999999999</v>
          </cell>
          <cell r="AB331">
            <v>35.443000000000005</v>
          </cell>
          <cell r="AC331">
            <v>90.762</v>
          </cell>
          <cell r="AD331">
            <v>16</v>
          </cell>
          <cell r="AE331">
            <v>28</v>
          </cell>
          <cell r="AF331">
            <v>6</v>
          </cell>
          <cell r="AG331">
            <v>35</v>
          </cell>
          <cell r="AH331">
            <v>85</v>
          </cell>
          <cell r="AI331">
            <v>16.32</v>
          </cell>
          <cell r="AJ331">
            <v>27.580000000000002</v>
          </cell>
          <cell r="AK331">
            <v>25.81</v>
          </cell>
          <cell r="AL331">
            <v>43</v>
          </cell>
          <cell r="AM331">
            <v>112.71</v>
          </cell>
          <cell r="AN331">
            <v>114.27800000000001</v>
          </cell>
          <cell r="AO331">
            <v>114.27800000000001</v>
          </cell>
          <cell r="AP331">
            <v>14.855999999999998</v>
          </cell>
          <cell r="AQ331">
            <v>13</v>
          </cell>
          <cell r="AR331">
            <v>10</v>
          </cell>
          <cell r="AS331">
            <v>3</v>
          </cell>
          <cell r="AT331">
            <v>3</v>
          </cell>
        </row>
        <row r="332">
          <cell r="J332">
            <v>71</v>
          </cell>
          <cell r="K332">
            <v>74.668999999999997</v>
          </cell>
          <cell r="L332">
            <v>28.337</v>
          </cell>
          <cell r="M332">
            <v>31.516999999999999</v>
          </cell>
          <cell r="N332">
            <v>205.52299999999997</v>
          </cell>
          <cell r="O332">
            <v>4</v>
          </cell>
          <cell r="P332">
            <v>19</v>
          </cell>
          <cell r="Q332">
            <v>2</v>
          </cell>
          <cell r="R332">
            <v>1</v>
          </cell>
          <cell r="S332">
            <v>26</v>
          </cell>
          <cell r="T332">
            <v>0.95</v>
          </cell>
          <cell r="U332">
            <v>22</v>
          </cell>
          <cell r="V332">
            <v>24.15</v>
          </cell>
          <cell r="W332">
            <v>17</v>
          </cell>
          <cell r="X332">
            <v>64.099999999999994</v>
          </cell>
          <cell r="Y332">
            <v>1.93</v>
          </cell>
          <cell r="Z332">
            <v>42.981999999999999</v>
          </cell>
          <cell r="AA332">
            <v>5.4969999999999999</v>
          </cell>
          <cell r="AB332">
            <v>32.773000000000003</v>
          </cell>
          <cell r="AC332">
            <v>83.182000000000002</v>
          </cell>
          <cell r="AD332">
            <v>16</v>
          </cell>
          <cell r="AE332">
            <v>25</v>
          </cell>
          <cell r="AF332">
            <v>5</v>
          </cell>
          <cell r="AG332">
            <v>32</v>
          </cell>
          <cell r="AH332">
            <v>78</v>
          </cell>
          <cell r="AI332">
            <v>16.32</v>
          </cell>
          <cell r="AJ332">
            <v>24.73</v>
          </cell>
          <cell r="AK332">
            <v>25.81</v>
          </cell>
          <cell r="AL332">
            <v>43</v>
          </cell>
          <cell r="AM332">
            <v>109.86</v>
          </cell>
          <cell r="AN332">
            <v>100.54</v>
          </cell>
          <cell r="AO332">
            <v>100.54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</row>
        <row r="333">
          <cell r="J333">
            <v>5</v>
          </cell>
          <cell r="K333">
            <v>8.4459999999999997</v>
          </cell>
          <cell r="L333">
            <v>5.0519999999999996</v>
          </cell>
          <cell r="M333">
            <v>8.9540000000000006</v>
          </cell>
          <cell r="N333">
            <v>27.451999999999998</v>
          </cell>
          <cell r="O333">
            <v>5</v>
          </cell>
          <cell r="P333">
            <v>9</v>
          </cell>
          <cell r="Q333">
            <v>6</v>
          </cell>
          <cell r="R333">
            <v>3</v>
          </cell>
          <cell r="S333">
            <v>23</v>
          </cell>
          <cell r="T333">
            <v>0.44</v>
          </cell>
          <cell r="U333">
            <v>2.95</v>
          </cell>
          <cell r="V333">
            <v>0</v>
          </cell>
          <cell r="W333">
            <v>3</v>
          </cell>
          <cell r="X333">
            <v>6.3900000000000006</v>
          </cell>
          <cell r="Y333">
            <v>1.07</v>
          </cell>
          <cell r="Z333">
            <v>3.09</v>
          </cell>
          <cell r="AA333">
            <v>0.75</v>
          </cell>
          <cell r="AB333">
            <v>2.67</v>
          </cell>
          <cell r="AC333">
            <v>7.58</v>
          </cell>
          <cell r="AD333">
            <v>0</v>
          </cell>
          <cell r="AE333">
            <v>3</v>
          </cell>
          <cell r="AF333">
            <v>1</v>
          </cell>
          <cell r="AG333">
            <v>3</v>
          </cell>
          <cell r="AH333">
            <v>7</v>
          </cell>
          <cell r="AI333">
            <v>0</v>
          </cell>
          <cell r="AJ333">
            <v>2.85</v>
          </cell>
          <cell r="AK333">
            <v>0</v>
          </cell>
          <cell r="AL333">
            <v>0</v>
          </cell>
          <cell r="AM333">
            <v>2.85</v>
          </cell>
          <cell r="AN333">
            <v>13.738</v>
          </cell>
          <cell r="AO333">
            <v>13.738</v>
          </cell>
          <cell r="AP333">
            <v>14.855999999999998</v>
          </cell>
          <cell r="AQ333">
            <v>13</v>
          </cell>
          <cell r="AR333">
            <v>10</v>
          </cell>
          <cell r="AS333">
            <v>3</v>
          </cell>
          <cell r="AT333">
            <v>3</v>
          </cell>
        </row>
        <row r="334">
          <cell r="D334">
            <v>1467</v>
          </cell>
          <cell r="E334">
            <v>1382</v>
          </cell>
          <cell r="F334">
            <v>143</v>
          </cell>
          <cell r="G334">
            <v>109</v>
          </cell>
          <cell r="H334">
            <v>115</v>
          </cell>
          <cell r="I334">
            <v>74.5184</v>
          </cell>
          <cell r="J334">
            <v>10</v>
          </cell>
          <cell r="K334">
            <v>24.812000000000001</v>
          </cell>
          <cell r="L334">
            <v>6.7349999999999994</v>
          </cell>
          <cell r="M334">
            <v>25.628</v>
          </cell>
          <cell r="N334">
            <v>67.174999999999997</v>
          </cell>
          <cell r="O334">
            <v>5</v>
          </cell>
          <cell r="P334">
            <v>27</v>
          </cell>
          <cell r="Q334">
            <v>6</v>
          </cell>
          <cell r="R334">
            <v>28</v>
          </cell>
          <cell r="S334">
            <v>66</v>
          </cell>
          <cell r="T334">
            <v>2</v>
          </cell>
          <cell r="U334">
            <v>25</v>
          </cell>
          <cell r="V334">
            <v>10.649999999999999</v>
          </cell>
          <cell r="W334">
            <v>17</v>
          </cell>
          <cell r="X334">
            <v>54.649999999999991</v>
          </cell>
          <cell r="Y334">
            <v>8.2409999999999997</v>
          </cell>
          <cell r="Z334">
            <v>30.807000000000002</v>
          </cell>
          <cell r="AA334">
            <v>3.2229999999999999</v>
          </cell>
          <cell r="AB334">
            <v>37.878</v>
          </cell>
          <cell r="AC334">
            <v>80.149000000000001</v>
          </cell>
          <cell r="AD334">
            <v>8</v>
          </cell>
          <cell r="AE334">
            <v>21</v>
          </cell>
          <cell r="AF334">
            <v>3</v>
          </cell>
          <cell r="AG334">
            <v>38</v>
          </cell>
          <cell r="AH334">
            <v>70</v>
          </cell>
          <cell r="AI334">
            <v>8.24</v>
          </cell>
          <cell r="AJ334">
            <v>22.4</v>
          </cell>
          <cell r="AK334">
            <v>11.89</v>
          </cell>
          <cell r="AL334">
            <v>29</v>
          </cell>
          <cell r="AM334">
            <v>71.53</v>
          </cell>
          <cell r="AN334">
            <v>62.05</v>
          </cell>
          <cell r="AO334">
            <v>62.05</v>
          </cell>
          <cell r="AP334">
            <v>51.412000000000006</v>
          </cell>
          <cell r="AQ334">
            <v>7</v>
          </cell>
          <cell r="AR334">
            <v>0</v>
          </cell>
          <cell r="AS334">
            <v>0</v>
          </cell>
          <cell r="AT334">
            <v>0</v>
          </cell>
        </row>
        <row r="335">
          <cell r="J335">
            <v>3</v>
          </cell>
          <cell r="K335">
            <v>5.6520000000000001</v>
          </cell>
          <cell r="L335">
            <v>2.5539999999999998</v>
          </cell>
          <cell r="M335">
            <v>6.016</v>
          </cell>
          <cell r="N335">
            <v>17.222000000000001</v>
          </cell>
          <cell r="O335">
            <v>4</v>
          </cell>
          <cell r="P335">
            <v>10</v>
          </cell>
          <cell r="Q335">
            <v>5</v>
          </cell>
          <cell r="R335">
            <v>10</v>
          </cell>
          <cell r="S335">
            <v>29</v>
          </cell>
          <cell r="T335">
            <v>1</v>
          </cell>
          <cell r="U335">
            <v>10</v>
          </cell>
          <cell r="V335">
            <v>4.13</v>
          </cell>
          <cell r="W335">
            <v>0</v>
          </cell>
          <cell r="X335">
            <v>15.129999999999999</v>
          </cell>
          <cell r="Y335">
            <v>7.7210000000000001</v>
          </cell>
          <cell r="Z335">
            <v>16.337</v>
          </cell>
          <cell r="AA335">
            <v>2.7029999999999998</v>
          </cell>
          <cell r="AB335">
            <v>23.408000000000001</v>
          </cell>
          <cell r="AC335">
            <v>50.168999999999997</v>
          </cell>
          <cell r="AD335">
            <v>4</v>
          </cell>
          <cell r="AE335">
            <v>9</v>
          </cell>
          <cell r="AF335">
            <v>2</v>
          </cell>
          <cell r="AG335">
            <v>24</v>
          </cell>
          <cell r="AH335">
            <v>39</v>
          </cell>
          <cell r="AI335">
            <v>3.8</v>
          </cell>
          <cell r="AJ335">
            <v>10.4</v>
          </cell>
          <cell r="AK335">
            <v>8.89</v>
          </cell>
          <cell r="AL335">
            <v>29</v>
          </cell>
          <cell r="AM335">
            <v>52.09</v>
          </cell>
          <cell r="AN335">
            <v>46.98</v>
          </cell>
          <cell r="AO335">
            <v>46.98</v>
          </cell>
          <cell r="AP335">
            <v>47.412000000000006</v>
          </cell>
          <cell r="AQ335">
            <v>7</v>
          </cell>
          <cell r="AR335">
            <v>0</v>
          </cell>
          <cell r="AS335">
            <v>0</v>
          </cell>
          <cell r="AT335">
            <v>0</v>
          </cell>
        </row>
        <row r="336">
          <cell r="J336">
            <v>7</v>
          </cell>
          <cell r="K336">
            <v>19.16</v>
          </cell>
          <cell r="L336">
            <v>4.181</v>
          </cell>
          <cell r="M336">
            <v>19.611999999999998</v>
          </cell>
          <cell r="N336">
            <v>49.953000000000003</v>
          </cell>
          <cell r="O336">
            <v>1</v>
          </cell>
          <cell r="P336">
            <v>17</v>
          </cell>
          <cell r="Q336">
            <v>1</v>
          </cell>
          <cell r="R336">
            <v>18</v>
          </cell>
          <cell r="S336">
            <v>37</v>
          </cell>
          <cell r="T336">
            <v>1</v>
          </cell>
          <cell r="U336">
            <v>15</v>
          </cell>
          <cell r="V336">
            <v>6.52</v>
          </cell>
          <cell r="W336">
            <v>17</v>
          </cell>
          <cell r="X336">
            <v>39.519999999999996</v>
          </cell>
          <cell r="Y336">
            <v>0.52</v>
          </cell>
          <cell r="Z336">
            <v>14.47</v>
          </cell>
          <cell r="AA336">
            <v>0.52</v>
          </cell>
          <cell r="AB336">
            <v>14.47</v>
          </cell>
          <cell r="AC336">
            <v>29.98</v>
          </cell>
          <cell r="AD336">
            <v>4</v>
          </cell>
          <cell r="AE336">
            <v>12</v>
          </cell>
          <cell r="AF336">
            <v>1</v>
          </cell>
          <cell r="AG336">
            <v>14</v>
          </cell>
          <cell r="AH336">
            <v>31</v>
          </cell>
          <cell r="AI336">
            <v>4.4400000000000004</v>
          </cell>
          <cell r="AJ336">
            <v>12</v>
          </cell>
          <cell r="AK336">
            <v>3</v>
          </cell>
          <cell r="AL336">
            <v>0</v>
          </cell>
          <cell r="AM336">
            <v>19.440000000000001</v>
          </cell>
          <cell r="AN336">
            <v>15.069999999999999</v>
          </cell>
          <cell r="AO336">
            <v>15.069999999999999</v>
          </cell>
          <cell r="AP336">
            <v>4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</row>
        <row r="337">
          <cell r="T337">
            <v>141</v>
          </cell>
          <cell r="U337">
            <v>0</v>
          </cell>
          <cell r="V337">
            <v>3421</v>
          </cell>
          <cell r="W337">
            <v>300</v>
          </cell>
          <cell r="X337">
            <v>3862</v>
          </cell>
          <cell r="Y337">
            <v>140.03035</v>
          </cell>
          <cell r="Z337">
            <v>299.65800000000002</v>
          </cell>
          <cell r="AA337">
            <v>140.154</v>
          </cell>
          <cell r="AB337">
            <v>299.65699999999998</v>
          </cell>
          <cell r="AC337">
            <v>879.49935000000005</v>
          </cell>
          <cell r="AD337">
            <v>140</v>
          </cell>
          <cell r="AE337">
            <v>300</v>
          </cell>
          <cell r="AF337">
            <v>140</v>
          </cell>
          <cell r="AG337">
            <v>300</v>
          </cell>
          <cell r="AH337">
            <v>880</v>
          </cell>
          <cell r="AI337">
            <v>139.76</v>
          </cell>
          <cell r="AJ337">
            <v>299.7</v>
          </cell>
          <cell r="AK337">
            <v>140.97999999999999</v>
          </cell>
          <cell r="AL337">
            <v>298</v>
          </cell>
          <cell r="AM337">
            <v>878.44</v>
          </cell>
          <cell r="AN337">
            <v>879.62300000000005</v>
          </cell>
          <cell r="AO337">
            <v>879.62300000000005</v>
          </cell>
          <cell r="AP337">
            <v>887.93899999999996</v>
          </cell>
          <cell r="AQ337">
            <v>887.93899999999996</v>
          </cell>
          <cell r="AR337">
            <v>887.93899999999996</v>
          </cell>
          <cell r="AS337">
            <v>887.93899999999996</v>
          </cell>
          <cell r="AT337">
            <v>887.93899999999996</v>
          </cell>
        </row>
        <row r="340">
          <cell r="AC340">
            <v>294.5</v>
          </cell>
          <cell r="AH340">
            <v>294.5</v>
          </cell>
          <cell r="AN340">
            <v>294.5</v>
          </cell>
          <cell r="AP340">
            <v>294.5</v>
          </cell>
          <cell r="AQ340">
            <v>294.5</v>
          </cell>
          <cell r="AR340">
            <v>294.5</v>
          </cell>
          <cell r="AS340">
            <v>294.5</v>
          </cell>
          <cell r="AT340">
            <v>294.5</v>
          </cell>
        </row>
        <row r="341">
          <cell r="AC341">
            <v>575.29999999999995</v>
          </cell>
          <cell r="AH341">
            <v>575.29999999999995</v>
          </cell>
          <cell r="AN341">
            <v>575.29999999999995</v>
          </cell>
          <cell r="AP341">
            <v>575.29999999999995</v>
          </cell>
          <cell r="AQ341">
            <v>575.29999999999995</v>
          </cell>
          <cell r="AR341">
            <v>575.29999999999995</v>
          </cell>
          <cell r="AS341">
            <v>575.29999999999995</v>
          </cell>
          <cell r="AT341">
            <v>575.29999999999995</v>
          </cell>
        </row>
        <row r="342">
          <cell r="AC342">
            <v>9.699350000000095</v>
          </cell>
          <cell r="AH342">
            <v>10.200000000000045</v>
          </cell>
          <cell r="AN342">
            <v>9.8230000000000928</v>
          </cell>
          <cell r="AP342">
            <v>18.13900000000001</v>
          </cell>
          <cell r="AQ342">
            <v>18.13900000000001</v>
          </cell>
          <cell r="AR342">
            <v>18.13900000000001</v>
          </cell>
          <cell r="AS342">
            <v>18.13900000000001</v>
          </cell>
          <cell r="AT342">
            <v>18.13900000000001</v>
          </cell>
        </row>
        <row r="343">
          <cell r="D343">
            <v>158</v>
          </cell>
          <cell r="E343">
            <v>206</v>
          </cell>
          <cell r="F343">
            <v>56</v>
          </cell>
          <cell r="G343">
            <v>50</v>
          </cell>
          <cell r="H343">
            <v>432</v>
          </cell>
          <cell r="I343">
            <v>241.31440000000001</v>
          </cell>
          <cell r="J343">
            <v>2</v>
          </cell>
          <cell r="K343">
            <v>37.6</v>
          </cell>
          <cell r="L343">
            <v>300</v>
          </cell>
          <cell r="M343">
            <v>146.32599999999999</v>
          </cell>
          <cell r="N343">
            <v>485.92600000000004</v>
          </cell>
          <cell r="O343">
            <v>150</v>
          </cell>
          <cell r="P343">
            <v>150</v>
          </cell>
          <cell r="Q343">
            <v>150</v>
          </cell>
          <cell r="R343">
            <v>132</v>
          </cell>
          <cell r="S343">
            <v>582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140.607</v>
          </cell>
          <cell r="AA343">
            <v>0</v>
          </cell>
          <cell r="AB343">
            <v>616.94399999999996</v>
          </cell>
          <cell r="AC343">
            <v>757.55099999999993</v>
          </cell>
          <cell r="AD343">
            <v>0</v>
          </cell>
          <cell r="AE343">
            <v>140</v>
          </cell>
          <cell r="AF343">
            <v>0</v>
          </cell>
          <cell r="AG343">
            <v>617</v>
          </cell>
          <cell r="AH343">
            <v>757</v>
          </cell>
          <cell r="AI343">
            <v>0</v>
          </cell>
          <cell r="AJ343">
            <v>139.5</v>
          </cell>
          <cell r="AK343">
            <v>0</v>
          </cell>
          <cell r="AL343">
            <v>470</v>
          </cell>
          <cell r="AM343">
            <v>609.5</v>
          </cell>
          <cell r="AN343">
            <v>0</v>
          </cell>
          <cell r="AO343">
            <v>0</v>
          </cell>
          <cell r="AP343">
            <v>527</v>
          </cell>
          <cell r="AQ343">
            <v>65</v>
          </cell>
          <cell r="AR343">
            <v>75</v>
          </cell>
          <cell r="AS343">
            <v>146</v>
          </cell>
          <cell r="AT343">
            <v>77</v>
          </cell>
        </row>
        <row r="345"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1213</v>
          </cell>
          <cell r="I345">
            <v>713</v>
          </cell>
          <cell r="J345">
            <v>373</v>
          </cell>
          <cell r="K345">
            <v>237</v>
          </cell>
          <cell r="L345">
            <v>163</v>
          </cell>
          <cell r="M345">
            <v>97</v>
          </cell>
          <cell r="N345">
            <v>870</v>
          </cell>
          <cell r="O345">
            <v>271</v>
          </cell>
          <cell r="P345">
            <v>394</v>
          </cell>
          <cell r="Q345">
            <v>77</v>
          </cell>
          <cell r="R345">
            <v>35</v>
          </cell>
          <cell r="S345">
            <v>777</v>
          </cell>
          <cell r="T345">
            <v>643</v>
          </cell>
          <cell r="U345">
            <v>20</v>
          </cell>
          <cell r="V345">
            <v>150</v>
          </cell>
          <cell r="W345">
            <v>60</v>
          </cell>
          <cell r="X345">
            <v>873</v>
          </cell>
          <cell r="Y345">
            <v>458</v>
          </cell>
          <cell r="Z345">
            <v>792</v>
          </cell>
          <cell r="AA345">
            <v>0</v>
          </cell>
          <cell r="AB345">
            <v>0</v>
          </cell>
          <cell r="AC345">
            <v>1250</v>
          </cell>
          <cell r="AD345">
            <v>392</v>
          </cell>
          <cell r="AE345">
            <v>363</v>
          </cell>
          <cell r="AF345">
            <v>304</v>
          </cell>
          <cell r="AG345">
            <v>196</v>
          </cell>
          <cell r="AH345">
            <v>1255</v>
          </cell>
          <cell r="AI345">
            <v>392</v>
          </cell>
          <cell r="AJ345">
            <v>363</v>
          </cell>
          <cell r="AK345">
            <v>304</v>
          </cell>
          <cell r="AL345">
            <v>196</v>
          </cell>
          <cell r="AM345">
            <v>1255</v>
          </cell>
          <cell r="AN345">
            <v>955</v>
          </cell>
          <cell r="AO345">
            <v>955</v>
          </cell>
          <cell r="AP345">
            <v>1266</v>
          </cell>
          <cell r="AQ345">
            <v>1701</v>
          </cell>
          <cell r="AR345">
            <v>1900</v>
          </cell>
          <cell r="AS345">
            <v>1352</v>
          </cell>
          <cell r="AT345">
            <v>2148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</row>
        <row r="349"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32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19</v>
          </cell>
          <cell r="P349">
            <v>61</v>
          </cell>
          <cell r="Q349">
            <v>22</v>
          </cell>
          <cell r="R349">
            <v>40</v>
          </cell>
          <cell r="S349">
            <v>142</v>
          </cell>
          <cell r="T349">
            <v>0</v>
          </cell>
          <cell r="U349">
            <v>0</v>
          </cell>
          <cell r="V349">
            <v>-1</v>
          </cell>
          <cell r="W349">
            <v>-79</v>
          </cell>
          <cell r="X349">
            <v>-80</v>
          </cell>
          <cell r="Y349">
            <v>0</v>
          </cell>
          <cell r="Z349">
            <v>14</v>
          </cell>
          <cell r="AA349">
            <v>0</v>
          </cell>
          <cell r="AB349">
            <v>14</v>
          </cell>
          <cell r="AC349">
            <v>28</v>
          </cell>
          <cell r="AD349">
            <v>0</v>
          </cell>
          <cell r="AE349">
            <v>7</v>
          </cell>
          <cell r="AF349">
            <v>0</v>
          </cell>
          <cell r="AG349">
            <v>7</v>
          </cell>
          <cell r="AH349">
            <v>14</v>
          </cell>
          <cell r="AI349">
            <v>0</v>
          </cell>
          <cell r="AJ349">
            <v>7</v>
          </cell>
          <cell r="AK349">
            <v>0</v>
          </cell>
          <cell r="AL349">
            <v>7</v>
          </cell>
          <cell r="AM349">
            <v>14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</row>
        <row r="351">
          <cell r="B351">
            <v>942</v>
          </cell>
          <cell r="C351">
            <v>726</v>
          </cell>
          <cell r="D351">
            <v>190</v>
          </cell>
          <cell r="E351">
            <v>206</v>
          </cell>
          <cell r="F351">
            <v>627</v>
          </cell>
          <cell r="G351">
            <v>607</v>
          </cell>
          <cell r="H351">
            <v>728</v>
          </cell>
          <cell r="I351">
            <v>821</v>
          </cell>
          <cell r="J351">
            <v>206</v>
          </cell>
          <cell r="K351">
            <v>208</v>
          </cell>
          <cell r="L351">
            <v>224</v>
          </cell>
          <cell r="M351">
            <v>211</v>
          </cell>
          <cell r="N351">
            <v>849</v>
          </cell>
          <cell r="O351">
            <v>208</v>
          </cell>
          <cell r="P351">
            <v>210</v>
          </cell>
          <cell r="Q351">
            <v>211</v>
          </cell>
          <cell r="R351">
            <v>226</v>
          </cell>
          <cell r="S351">
            <v>855</v>
          </cell>
          <cell r="T351">
            <v>346</v>
          </cell>
          <cell r="U351">
            <v>210</v>
          </cell>
          <cell r="V351">
            <v>223</v>
          </cell>
          <cell r="W351">
            <v>221</v>
          </cell>
          <cell r="X351">
            <v>1000</v>
          </cell>
          <cell r="Y351">
            <v>254</v>
          </cell>
          <cell r="Z351">
            <v>272</v>
          </cell>
          <cell r="AA351">
            <v>271</v>
          </cell>
          <cell r="AB351">
            <v>270</v>
          </cell>
          <cell r="AC351">
            <v>1067</v>
          </cell>
          <cell r="AD351">
            <v>162</v>
          </cell>
          <cell r="AE351">
            <v>185</v>
          </cell>
          <cell r="AF351">
            <v>271</v>
          </cell>
          <cell r="AG351">
            <v>270</v>
          </cell>
          <cell r="AH351">
            <v>888</v>
          </cell>
          <cell r="AI351">
            <v>162</v>
          </cell>
          <cell r="AJ351">
            <v>185</v>
          </cell>
          <cell r="AK351">
            <v>58</v>
          </cell>
          <cell r="AL351">
            <v>223</v>
          </cell>
          <cell r="AM351">
            <v>628</v>
          </cell>
          <cell r="AN351">
            <v>720</v>
          </cell>
          <cell r="AO351">
            <v>720</v>
          </cell>
          <cell r="AP351">
            <v>678</v>
          </cell>
          <cell r="AQ351">
            <v>837</v>
          </cell>
          <cell r="AR351">
            <v>1394</v>
          </cell>
          <cell r="AS351">
            <v>1744</v>
          </cell>
          <cell r="AT351">
            <v>1829</v>
          </cell>
        </row>
        <row r="353">
          <cell r="E353">
            <v>18</v>
          </cell>
          <cell r="F353">
            <v>57</v>
          </cell>
          <cell r="G353">
            <v>1</v>
          </cell>
          <cell r="H353">
            <v>8</v>
          </cell>
          <cell r="I353">
            <v>19</v>
          </cell>
          <cell r="J353">
            <v>0</v>
          </cell>
          <cell r="K353">
            <v>0</v>
          </cell>
          <cell r="L353">
            <v>15</v>
          </cell>
          <cell r="M353">
            <v>0</v>
          </cell>
          <cell r="N353">
            <v>15</v>
          </cell>
          <cell r="O353">
            <v>0</v>
          </cell>
          <cell r="P353">
            <v>0</v>
          </cell>
          <cell r="Q353">
            <v>0</v>
          </cell>
          <cell r="R353">
            <v>13</v>
          </cell>
          <cell r="S353">
            <v>13</v>
          </cell>
          <cell r="T353">
            <v>172</v>
          </cell>
          <cell r="U353">
            <v>34</v>
          </cell>
          <cell r="V353">
            <v>46</v>
          </cell>
          <cell r="W353">
            <v>41</v>
          </cell>
          <cell r="X353">
            <v>293</v>
          </cell>
          <cell r="AD353">
            <v>1</v>
          </cell>
          <cell r="AE353">
            <v>20</v>
          </cell>
          <cell r="AF353">
            <v>0</v>
          </cell>
          <cell r="AG353">
            <v>0</v>
          </cell>
          <cell r="AH353">
            <v>21</v>
          </cell>
          <cell r="AI353">
            <v>1</v>
          </cell>
          <cell r="AJ353">
            <v>20</v>
          </cell>
          <cell r="AK353">
            <v>-109</v>
          </cell>
          <cell r="AL353">
            <v>55</v>
          </cell>
          <cell r="AM353">
            <v>-33</v>
          </cell>
        </row>
        <row r="354">
          <cell r="B354">
            <v>942</v>
          </cell>
          <cell r="C354">
            <v>726</v>
          </cell>
          <cell r="D354">
            <v>190</v>
          </cell>
          <cell r="E354">
            <v>188</v>
          </cell>
          <cell r="F354">
            <v>570</v>
          </cell>
          <cell r="G354">
            <v>606</v>
          </cell>
          <cell r="H354">
            <v>720</v>
          </cell>
          <cell r="I354">
            <v>802</v>
          </cell>
          <cell r="J354">
            <v>206</v>
          </cell>
          <cell r="K354">
            <v>208</v>
          </cell>
          <cell r="L354">
            <v>209</v>
          </cell>
          <cell r="M354">
            <v>211</v>
          </cell>
          <cell r="N354">
            <v>834</v>
          </cell>
          <cell r="O354">
            <v>208</v>
          </cell>
          <cell r="P354">
            <v>210</v>
          </cell>
          <cell r="Q354">
            <v>211</v>
          </cell>
          <cell r="R354">
            <v>213</v>
          </cell>
          <cell r="S354">
            <v>842</v>
          </cell>
          <cell r="T354">
            <v>174</v>
          </cell>
          <cell r="U354">
            <v>176</v>
          </cell>
          <cell r="V354">
            <v>177</v>
          </cell>
          <cell r="W354">
            <v>180</v>
          </cell>
          <cell r="X354">
            <v>707</v>
          </cell>
          <cell r="Y354">
            <v>250</v>
          </cell>
          <cell r="Z354">
            <v>250</v>
          </cell>
          <cell r="AA354">
            <v>250</v>
          </cell>
          <cell r="AB354">
            <v>250</v>
          </cell>
          <cell r="AC354">
            <v>1000</v>
          </cell>
          <cell r="AD354">
            <v>161</v>
          </cell>
          <cell r="AE354">
            <v>165</v>
          </cell>
          <cell r="AF354">
            <v>250</v>
          </cell>
          <cell r="AG354">
            <v>250</v>
          </cell>
          <cell r="AH354">
            <v>826</v>
          </cell>
          <cell r="AI354">
            <v>161</v>
          </cell>
          <cell r="AJ354">
            <v>165</v>
          </cell>
          <cell r="AK354">
            <v>167</v>
          </cell>
          <cell r="AL354">
            <v>168</v>
          </cell>
          <cell r="AM354">
            <v>661</v>
          </cell>
          <cell r="AN354">
            <v>720</v>
          </cell>
          <cell r="AO354">
            <v>720</v>
          </cell>
          <cell r="AP354">
            <v>678</v>
          </cell>
          <cell r="AQ354">
            <v>837</v>
          </cell>
          <cell r="AR354">
            <v>1394</v>
          </cell>
          <cell r="AS354">
            <v>1744</v>
          </cell>
          <cell r="AT354">
            <v>1829</v>
          </cell>
        </row>
        <row r="355">
          <cell r="B355">
            <v>942</v>
          </cell>
          <cell r="C355">
            <v>726</v>
          </cell>
          <cell r="D355">
            <v>190</v>
          </cell>
          <cell r="E355">
            <v>188</v>
          </cell>
          <cell r="F355">
            <v>570</v>
          </cell>
          <cell r="G355">
            <v>606</v>
          </cell>
          <cell r="H355">
            <v>720</v>
          </cell>
          <cell r="I355">
            <v>802</v>
          </cell>
          <cell r="Y355">
            <v>250</v>
          </cell>
          <cell r="Z355">
            <v>250</v>
          </cell>
          <cell r="AA355">
            <v>250</v>
          </cell>
          <cell r="AB355">
            <v>250</v>
          </cell>
          <cell r="AC355">
            <v>1000</v>
          </cell>
          <cell r="AD355">
            <v>0</v>
          </cell>
          <cell r="AE355">
            <v>0</v>
          </cell>
          <cell r="AF355">
            <v>250</v>
          </cell>
          <cell r="AG355">
            <v>250</v>
          </cell>
          <cell r="AH355">
            <v>500</v>
          </cell>
          <cell r="AN355">
            <v>702</v>
          </cell>
          <cell r="AO355">
            <v>702</v>
          </cell>
          <cell r="AP355">
            <v>500</v>
          </cell>
          <cell r="AQ355">
            <v>300</v>
          </cell>
          <cell r="AR355">
            <v>300</v>
          </cell>
          <cell r="AS355">
            <v>500</v>
          </cell>
          <cell r="AT355">
            <v>500</v>
          </cell>
        </row>
        <row r="356">
          <cell r="G356">
            <v>0</v>
          </cell>
          <cell r="H356">
            <v>0</v>
          </cell>
          <cell r="I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N356">
            <v>18</v>
          </cell>
          <cell r="AO356">
            <v>18</v>
          </cell>
          <cell r="AP356">
            <v>178</v>
          </cell>
          <cell r="AQ356">
            <v>537</v>
          </cell>
          <cell r="AR356">
            <v>1094</v>
          </cell>
          <cell r="AS356">
            <v>1244</v>
          </cell>
          <cell r="AT356">
            <v>1329</v>
          </cell>
        </row>
        <row r="357">
          <cell r="Y357">
            <v>4</v>
          </cell>
          <cell r="Z357">
            <v>22</v>
          </cell>
          <cell r="AA357">
            <v>21</v>
          </cell>
          <cell r="AB357">
            <v>20</v>
          </cell>
          <cell r="AC357">
            <v>67</v>
          </cell>
          <cell r="AD357">
            <v>0</v>
          </cell>
          <cell r="AE357">
            <v>0</v>
          </cell>
          <cell r="AF357">
            <v>21</v>
          </cell>
          <cell r="AG357">
            <v>20</v>
          </cell>
          <cell r="AH357">
            <v>41</v>
          </cell>
        </row>
        <row r="359">
          <cell r="B359">
            <v>2026</v>
          </cell>
          <cell r="C359">
            <v>1333</v>
          </cell>
          <cell r="D359">
            <v>-1960</v>
          </cell>
          <cell r="E359">
            <v>-4243</v>
          </cell>
          <cell r="F359">
            <v>-1301</v>
          </cell>
          <cell r="G359">
            <v>-380</v>
          </cell>
          <cell r="H359">
            <v>-389.23279999999977</v>
          </cell>
          <cell r="I359">
            <v>-2666.0018</v>
          </cell>
          <cell r="J359">
            <v>-1285.2159999999999</v>
          </cell>
          <cell r="K359">
            <v>-548.03099999999995</v>
          </cell>
          <cell r="L359">
            <v>-390.63100000000009</v>
          </cell>
          <cell r="M359">
            <v>-324.75</v>
          </cell>
          <cell r="N359">
            <v>-2548.6279999999997</v>
          </cell>
          <cell r="O359">
            <v>-1326.8400000000001</v>
          </cell>
          <cell r="P359">
            <v>679.98</v>
          </cell>
          <cell r="Q359">
            <v>-1076.32</v>
          </cell>
          <cell r="R359">
            <v>-498.98</v>
          </cell>
          <cell r="S359">
            <v>-2222.16</v>
          </cell>
          <cell r="T359">
            <v>-1399.5</v>
          </cell>
          <cell r="U359">
            <v>-1678.8</v>
          </cell>
          <cell r="V359">
            <v>-1410.9299999999998</v>
          </cell>
          <cell r="W359">
            <v>-859.75</v>
          </cell>
          <cell r="X359">
            <v>-5348.9800000000005</v>
          </cell>
          <cell r="Y359">
            <v>-2881.1785514869362</v>
          </cell>
          <cell r="Z359">
            <v>-990.16045246314934</v>
          </cell>
          <cell r="AA359">
            <v>819.39258760663836</v>
          </cell>
          <cell r="AB359">
            <v>-163.22317648661567</v>
          </cell>
          <cell r="AC359">
            <v>-3215.1695928300628</v>
          </cell>
          <cell r="AD359">
            <v>-2154.0948463223735</v>
          </cell>
          <cell r="AE359">
            <v>-923.52059291374826</v>
          </cell>
          <cell r="AF359">
            <v>-2671.0366004692401</v>
          </cell>
          <cell r="AG359">
            <v>164.8111819882588</v>
          </cell>
          <cell r="AH359">
            <v>-5585.8408577171031</v>
          </cell>
          <cell r="AI359">
            <v>-2207.79288</v>
          </cell>
          <cell r="AJ359">
            <v>-2012.677297</v>
          </cell>
          <cell r="AK359">
            <v>-2746.1094000000007</v>
          </cell>
          <cell r="AL359">
            <v>297.05319999999983</v>
          </cell>
          <cell r="AM359">
            <v>-6528.5263770000029</v>
          </cell>
          <cell r="AN359">
            <v>-2835.2294377421213</v>
          </cell>
          <cell r="AO359">
            <v>-4004.5503415991661</v>
          </cell>
          <cell r="AP359">
            <v>-2461.9513475713038</v>
          </cell>
          <cell r="AQ359">
            <v>-1952.7550472637113</v>
          </cell>
          <cell r="AR359">
            <v>-1434.793136308444</v>
          </cell>
          <cell r="AS359">
            <v>-1371.2071626717611</v>
          </cell>
          <cell r="AT359">
            <v>-1423.665258470432</v>
          </cell>
        </row>
        <row r="361">
          <cell r="B361">
            <v>706</v>
          </cell>
          <cell r="C361">
            <v>-410</v>
          </cell>
          <cell r="D361">
            <v>180</v>
          </cell>
          <cell r="E361">
            <v>-916</v>
          </cell>
          <cell r="F361">
            <v>718</v>
          </cell>
          <cell r="G361">
            <v>925</v>
          </cell>
          <cell r="H361">
            <v>-921</v>
          </cell>
          <cell r="I361">
            <v>-535</v>
          </cell>
          <cell r="J361">
            <v>-186</v>
          </cell>
          <cell r="K361">
            <v>264</v>
          </cell>
          <cell r="L361">
            <v>85</v>
          </cell>
          <cell r="M361">
            <v>414</v>
          </cell>
          <cell r="N361">
            <v>577</v>
          </cell>
          <cell r="O361">
            <v>-352</v>
          </cell>
          <cell r="P361">
            <v>-47</v>
          </cell>
          <cell r="Q361">
            <v>-645</v>
          </cell>
          <cell r="R361">
            <v>-699</v>
          </cell>
          <cell r="S361">
            <v>-1743</v>
          </cell>
          <cell r="T361">
            <v>554</v>
          </cell>
          <cell r="U361">
            <v>3.1999999999999886</v>
          </cell>
          <cell r="V361">
            <v>-597</v>
          </cell>
          <cell r="W361">
            <v>1291</v>
          </cell>
          <cell r="X361">
            <v>1251.2</v>
          </cell>
          <cell r="Y361">
            <v>-812.30533980582527</v>
          </cell>
          <cell r="Z361">
            <v>-656.86962616822427</v>
          </cell>
          <cell r="AA361">
            <v>550.56410071942446</v>
          </cell>
          <cell r="AB361">
            <v>558.48948096885806</v>
          </cell>
          <cell r="AC361">
            <v>-360.12138428576679</v>
          </cell>
          <cell r="AD361">
            <v>-89</v>
          </cell>
          <cell r="AE361">
            <v>-65</v>
          </cell>
          <cell r="AF361">
            <v>-617</v>
          </cell>
          <cell r="AG361">
            <v>1556</v>
          </cell>
          <cell r="AH361">
            <v>785</v>
          </cell>
          <cell r="AI361">
            <v>61</v>
          </cell>
          <cell r="AJ361">
            <v>-1310</v>
          </cell>
          <cell r="AK361">
            <v>376</v>
          </cell>
          <cell r="AL361">
            <v>1596</v>
          </cell>
          <cell r="AM361">
            <v>723</v>
          </cell>
          <cell r="AN361">
            <v>203.83999999999997</v>
          </cell>
          <cell r="AO361">
            <v>203.83999999999997</v>
          </cell>
          <cell r="AP361">
            <v>300.16794044665016</v>
          </cell>
          <cell r="AQ361">
            <v>-362</v>
          </cell>
          <cell r="AR361">
            <v>-356</v>
          </cell>
          <cell r="AS361">
            <v>-327</v>
          </cell>
          <cell r="AT361">
            <v>-327</v>
          </cell>
        </row>
        <row r="363">
          <cell r="B363">
            <v>278</v>
          </cell>
          <cell r="C363">
            <v>-520</v>
          </cell>
          <cell r="D363">
            <v>247</v>
          </cell>
          <cell r="E363">
            <v>-713</v>
          </cell>
          <cell r="F363">
            <v>124</v>
          </cell>
          <cell r="G363">
            <v>144</v>
          </cell>
          <cell r="H363">
            <v>-24</v>
          </cell>
          <cell r="I363">
            <v>-179</v>
          </cell>
          <cell r="J363">
            <v>1</v>
          </cell>
          <cell r="K363">
            <v>71</v>
          </cell>
          <cell r="L363">
            <v>50</v>
          </cell>
          <cell r="M363">
            <v>70</v>
          </cell>
          <cell r="N363">
            <v>192</v>
          </cell>
          <cell r="O363">
            <v>-16</v>
          </cell>
          <cell r="P363">
            <v>-74</v>
          </cell>
          <cell r="Q363">
            <v>10</v>
          </cell>
          <cell r="R363">
            <v>-596</v>
          </cell>
          <cell r="S363">
            <v>-676</v>
          </cell>
          <cell r="T363">
            <v>21</v>
          </cell>
          <cell r="U363">
            <v>-214</v>
          </cell>
          <cell r="V363">
            <v>-54</v>
          </cell>
          <cell r="W363">
            <v>-43</v>
          </cell>
          <cell r="X363">
            <v>-290</v>
          </cell>
          <cell r="Y363">
            <v>-778.05533980582527</v>
          </cell>
          <cell r="Z363">
            <v>-516.61962616822427</v>
          </cell>
          <cell r="AA363">
            <v>427.37410071942446</v>
          </cell>
          <cell r="AB363">
            <v>-39.150519031141869</v>
          </cell>
          <cell r="AC363">
            <v>-906.45138428576684</v>
          </cell>
          <cell r="AD363">
            <v>-22</v>
          </cell>
          <cell r="AE363">
            <v>2</v>
          </cell>
          <cell r="AF363">
            <v>-701</v>
          </cell>
          <cell r="AG363">
            <v>709</v>
          </cell>
          <cell r="AH363">
            <v>-12</v>
          </cell>
          <cell r="AI363">
            <v>-108</v>
          </cell>
          <cell r="AJ363">
            <v>-1062</v>
          </cell>
          <cell r="AK363">
            <v>307</v>
          </cell>
          <cell r="AL363">
            <v>185</v>
          </cell>
          <cell r="AM363">
            <v>-678</v>
          </cell>
          <cell r="AN363">
            <v>-38</v>
          </cell>
          <cell r="AO363">
            <v>-38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</row>
        <row r="364">
          <cell r="Y364">
            <v>-804</v>
          </cell>
          <cell r="Z364">
            <v>-55</v>
          </cell>
          <cell r="AA364">
            <v>-631</v>
          </cell>
          <cell r="AB364">
            <v>-64</v>
          </cell>
          <cell r="AC364">
            <v>-1554</v>
          </cell>
          <cell r="AD364">
            <v>-804</v>
          </cell>
          <cell r="AE364">
            <v>-55</v>
          </cell>
          <cell r="AF364">
            <v>-631</v>
          </cell>
          <cell r="AG364">
            <v>-64</v>
          </cell>
          <cell r="AH364">
            <v>-1554</v>
          </cell>
        </row>
        <row r="365">
          <cell r="B365">
            <v>428</v>
          </cell>
          <cell r="C365">
            <v>110</v>
          </cell>
          <cell r="D365">
            <v>-67</v>
          </cell>
          <cell r="E365">
            <v>-203</v>
          </cell>
          <cell r="F365">
            <v>594</v>
          </cell>
          <cell r="G365">
            <v>781</v>
          </cell>
          <cell r="H365">
            <v>-897</v>
          </cell>
          <cell r="I365">
            <v>-356</v>
          </cell>
          <cell r="J365">
            <v>-187</v>
          </cell>
          <cell r="K365">
            <v>193</v>
          </cell>
          <cell r="L365">
            <v>35</v>
          </cell>
          <cell r="M365">
            <v>344</v>
          </cell>
          <cell r="N365">
            <v>385</v>
          </cell>
          <cell r="O365">
            <v>-336</v>
          </cell>
          <cell r="P365">
            <v>27</v>
          </cell>
          <cell r="Q365">
            <v>-655</v>
          </cell>
          <cell r="R365">
            <v>-103</v>
          </cell>
          <cell r="S365">
            <v>-1067</v>
          </cell>
          <cell r="T365">
            <v>533</v>
          </cell>
          <cell r="U365">
            <v>217.2</v>
          </cell>
          <cell r="V365">
            <v>-543</v>
          </cell>
          <cell r="W365">
            <v>1334</v>
          </cell>
          <cell r="X365">
            <v>1541.2</v>
          </cell>
          <cell r="Y365">
            <v>-34.25</v>
          </cell>
          <cell r="Z365">
            <v>-140.25</v>
          </cell>
          <cell r="AA365">
            <v>123.19</v>
          </cell>
          <cell r="AB365">
            <v>597.64</v>
          </cell>
          <cell r="AC365">
            <v>546.33000000000004</v>
          </cell>
          <cell r="AD365">
            <v>-67</v>
          </cell>
          <cell r="AE365">
            <v>-67</v>
          </cell>
          <cell r="AF365">
            <v>84</v>
          </cell>
          <cell r="AG365">
            <v>847</v>
          </cell>
          <cell r="AH365">
            <v>797</v>
          </cell>
          <cell r="AI365">
            <v>169</v>
          </cell>
          <cell r="AJ365">
            <v>-248</v>
          </cell>
          <cell r="AK365">
            <v>69</v>
          </cell>
          <cell r="AL365">
            <v>1411</v>
          </cell>
          <cell r="AM365">
            <v>1401</v>
          </cell>
          <cell r="AN365">
            <v>241.83999999999997</v>
          </cell>
          <cell r="AO365">
            <v>241.83999999999997</v>
          </cell>
          <cell r="AP365">
            <v>300.16794044665016</v>
          </cell>
          <cell r="AQ365">
            <v>-362</v>
          </cell>
          <cell r="AR365">
            <v>-356</v>
          </cell>
          <cell r="AS365">
            <v>-327</v>
          </cell>
          <cell r="AT365">
            <v>-327</v>
          </cell>
        </row>
        <row r="366">
          <cell r="B366">
            <v>428</v>
          </cell>
          <cell r="C366">
            <v>-172</v>
          </cell>
          <cell r="D366">
            <v>-26</v>
          </cell>
          <cell r="E366">
            <v>-461</v>
          </cell>
          <cell r="F366">
            <v>166</v>
          </cell>
          <cell r="G366">
            <v>300</v>
          </cell>
          <cell r="H366">
            <v>295</v>
          </cell>
          <cell r="I366">
            <v>-371</v>
          </cell>
          <cell r="J366">
            <v>21</v>
          </cell>
          <cell r="K366">
            <v>73</v>
          </cell>
          <cell r="L366">
            <v>110</v>
          </cell>
          <cell r="M366">
            <v>-201</v>
          </cell>
          <cell r="N366">
            <v>3</v>
          </cell>
          <cell r="O366">
            <v>27</v>
          </cell>
          <cell r="P366">
            <v>62</v>
          </cell>
          <cell r="Q366">
            <v>-390</v>
          </cell>
          <cell r="R366">
            <v>-172</v>
          </cell>
          <cell r="S366">
            <v>-473</v>
          </cell>
          <cell r="T366">
            <v>391</v>
          </cell>
          <cell r="U366">
            <v>93.2</v>
          </cell>
          <cell r="V366">
            <v>-182</v>
          </cell>
          <cell r="W366">
            <v>394</v>
          </cell>
          <cell r="X366">
            <v>696.2</v>
          </cell>
          <cell r="Y366">
            <v>302.39</v>
          </cell>
          <cell r="Z366">
            <v>-201.01</v>
          </cell>
          <cell r="AA366">
            <v>193.38</v>
          </cell>
          <cell r="AB366">
            <v>105.23</v>
          </cell>
          <cell r="AC366">
            <v>399.99</v>
          </cell>
          <cell r="AD366">
            <v>453</v>
          </cell>
          <cell r="AE366">
            <v>-126</v>
          </cell>
          <cell r="AF366">
            <v>155</v>
          </cell>
          <cell r="AG366">
            <v>586</v>
          </cell>
          <cell r="AH366">
            <v>1068</v>
          </cell>
          <cell r="AI366">
            <v>453</v>
          </cell>
          <cell r="AJ366">
            <v>-126</v>
          </cell>
          <cell r="AK366">
            <v>155</v>
          </cell>
          <cell r="AL366">
            <v>622</v>
          </cell>
          <cell r="AM366">
            <v>1104</v>
          </cell>
          <cell r="AN366">
            <v>387.57</v>
          </cell>
          <cell r="AO366">
            <v>387.57</v>
          </cell>
          <cell r="AP366">
            <v>398.62968982630281</v>
          </cell>
          <cell r="AQ366">
            <v>-206</v>
          </cell>
          <cell r="AR366">
            <v>-192</v>
          </cell>
          <cell r="AS366">
            <v>-279</v>
          </cell>
          <cell r="AT366">
            <v>-279</v>
          </cell>
        </row>
        <row r="367">
          <cell r="B367">
            <v>0</v>
          </cell>
          <cell r="C367">
            <v>282</v>
          </cell>
          <cell r="D367">
            <v>-41</v>
          </cell>
          <cell r="E367">
            <v>258</v>
          </cell>
          <cell r="F367">
            <v>428</v>
          </cell>
          <cell r="G367">
            <v>481</v>
          </cell>
          <cell r="H367">
            <v>-1192</v>
          </cell>
          <cell r="I367">
            <v>15</v>
          </cell>
          <cell r="J367">
            <v>-208</v>
          </cell>
          <cell r="K367">
            <v>120</v>
          </cell>
          <cell r="L367">
            <v>-75</v>
          </cell>
          <cell r="M367">
            <v>545</v>
          </cell>
          <cell r="N367">
            <v>382</v>
          </cell>
          <cell r="O367">
            <v>-363</v>
          </cell>
          <cell r="P367">
            <v>-35</v>
          </cell>
          <cell r="Q367">
            <v>-265</v>
          </cell>
          <cell r="R367">
            <v>69</v>
          </cell>
          <cell r="S367">
            <v>-594</v>
          </cell>
          <cell r="T367">
            <v>142</v>
          </cell>
          <cell r="U367">
            <v>123.99999999999999</v>
          </cell>
          <cell r="V367">
            <v>-361</v>
          </cell>
          <cell r="W367">
            <v>940</v>
          </cell>
          <cell r="X367">
            <v>845</v>
          </cell>
          <cell r="Y367">
            <v>-336.64</v>
          </cell>
          <cell r="Z367">
            <v>60.76</v>
          </cell>
          <cell r="AA367">
            <v>-70.19</v>
          </cell>
          <cell r="AB367">
            <v>492.41</v>
          </cell>
          <cell r="AC367">
            <v>146.34</v>
          </cell>
          <cell r="AD367">
            <v>-520</v>
          </cell>
          <cell r="AE367">
            <v>59</v>
          </cell>
          <cell r="AF367">
            <v>-71</v>
          </cell>
          <cell r="AG367">
            <v>261</v>
          </cell>
          <cell r="AH367">
            <v>-271</v>
          </cell>
          <cell r="AI367">
            <v>-284</v>
          </cell>
          <cell r="AJ367">
            <v>-122</v>
          </cell>
          <cell r="AK367">
            <v>-86</v>
          </cell>
          <cell r="AL367">
            <v>789</v>
          </cell>
          <cell r="AM367">
            <v>297</v>
          </cell>
          <cell r="AN367">
            <v>-145.73000000000002</v>
          </cell>
          <cell r="AO367">
            <v>-145.73000000000002</v>
          </cell>
          <cell r="AP367">
            <v>-98.461749379652645</v>
          </cell>
          <cell r="AQ367">
            <v>-156</v>
          </cell>
          <cell r="AR367">
            <v>-164</v>
          </cell>
          <cell r="AS367">
            <v>-48</v>
          </cell>
          <cell r="AT367">
            <v>-48</v>
          </cell>
        </row>
        <row r="368">
          <cell r="G368">
            <v>69</v>
          </cell>
          <cell r="H368">
            <v>-195</v>
          </cell>
          <cell r="I368">
            <v>21</v>
          </cell>
          <cell r="J368">
            <v>-191</v>
          </cell>
          <cell r="K368">
            <v>100</v>
          </cell>
          <cell r="L368">
            <v>-117</v>
          </cell>
          <cell r="M368">
            <v>247</v>
          </cell>
          <cell r="N368">
            <v>39</v>
          </cell>
          <cell r="O368">
            <v>-148</v>
          </cell>
          <cell r="P368">
            <v>32</v>
          </cell>
          <cell r="Q368">
            <v>-213</v>
          </cell>
          <cell r="R368">
            <v>-266</v>
          </cell>
          <cell r="S368">
            <v>-595</v>
          </cell>
          <cell r="T368">
            <v>140</v>
          </cell>
          <cell r="U368">
            <v>193</v>
          </cell>
          <cell r="V368">
            <v>-334</v>
          </cell>
          <cell r="W368">
            <v>726</v>
          </cell>
          <cell r="X368">
            <v>725</v>
          </cell>
          <cell r="Y368">
            <v>-381</v>
          </cell>
          <cell r="Z368">
            <v>14</v>
          </cell>
          <cell r="AA368">
            <v>-128.75</v>
          </cell>
          <cell r="AB368">
            <v>416.65</v>
          </cell>
          <cell r="AC368">
            <v>-79.099999999999994</v>
          </cell>
          <cell r="AD368">
            <v>-422</v>
          </cell>
          <cell r="AE368">
            <v>89</v>
          </cell>
          <cell r="AF368">
            <v>35</v>
          </cell>
          <cell r="AG368">
            <v>141</v>
          </cell>
          <cell r="AH368">
            <v>-157</v>
          </cell>
          <cell r="AI368">
            <v>-422</v>
          </cell>
          <cell r="AJ368">
            <v>89</v>
          </cell>
          <cell r="AK368">
            <v>35</v>
          </cell>
          <cell r="AL368">
            <v>141</v>
          </cell>
          <cell r="AM368">
            <v>-157</v>
          </cell>
          <cell r="AN368">
            <v>-50</v>
          </cell>
          <cell r="AO368">
            <v>-50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</row>
        <row r="369">
          <cell r="J369">
            <v>-56</v>
          </cell>
          <cell r="K369">
            <v>25</v>
          </cell>
          <cell r="L369">
            <v>33</v>
          </cell>
          <cell r="M369">
            <v>146</v>
          </cell>
          <cell r="N369">
            <v>148</v>
          </cell>
          <cell r="O369">
            <v>-18</v>
          </cell>
          <cell r="P369">
            <v>-32</v>
          </cell>
          <cell r="Q369">
            <v>-108</v>
          </cell>
          <cell r="R369">
            <v>298</v>
          </cell>
          <cell r="S369">
            <v>140</v>
          </cell>
          <cell r="T369">
            <v>83</v>
          </cell>
          <cell r="U369">
            <v>-74</v>
          </cell>
          <cell r="V369">
            <v>-28</v>
          </cell>
          <cell r="W369">
            <v>195</v>
          </cell>
          <cell r="X369">
            <v>176</v>
          </cell>
          <cell r="Y369">
            <v>38</v>
          </cell>
          <cell r="Z369">
            <v>40.4</v>
          </cell>
          <cell r="AA369">
            <v>52.2</v>
          </cell>
          <cell r="AB369">
            <v>69.400000000000006</v>
          </cell>
          <cell r="AC369">
            <v>200</v>
          </cell>
          <cell r="AD369">
            <v>-84</v>
          </cell>
          <cell r="AE369">
            <v>13</v>
          </cell>
          <cell r="AF369">
            <v>-137</v>
          </cell>
          <cell r="AG369">
            <v>109</v>
          </cell>
          <cell r="AH369">
            <v>-99</v>
          </cell>
          <cell r="AI369">
            <v>-48</v>
          </cell>
          <cell r="AJ369">
            <v>32</v>
          </cell>
          <cell r="AK369">
            <v>-152</v>
          </cell>
          <cell r="AL369">
            <v>109</v>
          </cell>
          <cell r="AM369">
            <v>-59</v>
          </cell>
          <cell r="AN369">
            <v>216.84</v>
          </cell>
          <cell r="AO369">
            <v>216.84</v>
          </cell>
          <cell r="AP369">
            <v>223.02774193548393</v>
          </cell>
          <cell r="AQ369">
            <v>-155</v>
          </cell>
          <cell r="AR369">
            <v>-169</v>
          </cell>
          <cell r="AS369">
            <v>-56</v>
          </cell>
          <cell r="AT369">
            <v>-56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135</v>
          </cell>
          <cell r="N370">
            <v>135</v>
          </cell>
          <cell r="O370">
            <v>-135</v>
          </cell>
          <cell r="P370">
            <v>0</v>
          </cell>
          <cell r="Q370">
            <v>0</v>
          </cell>
          <cell r="R370">
            <v>0</v>
          </cell>
          <cell r="S370">
            <v>-135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200</v>
          </cell>
          <cell r="AJ370">
            <v>-200</v>
          </cell>
          <cell r="AK370">
            <v>0</v>
          </cell>
          <cell r="AL370">
            <v>528</v>
          </cell>
          <cell r="AM370">
            <v>528</v>
          </cell>
          <cell r="AN370">
            <v>0</v>
          </cell>
          <cell r="AO370">
            <v>0</v>
          </cell>
          <cell r="AP370">
            <v>0</v>
          </cell>
          <cell r="AQ370">
            <v>11</v>
          </cell>
          <cell r="AR370">
            <v>10</v>
          </cell>
          <cell r="AS370">
            <v>9</v>
          </cell>
          <cell r="AT370">
            <v>9</v>
          </cell>
        </row>
        <row r="371">
          <cell r="J371">
            <v>39</v>
          </cell>
          <cell r="K371">
            <v>-5</v>
          </cell>
          <cell r="L371">
            <v>9</v>
          </cell>
          <cell r="M371">
            <v>17</v>
          </cell>
          <cell r="N371">
            <v>60</v>
          </cell>
          <cell r="O371">
            <v>-62</v>
          </cell>
          <cell r="P371">
            <v>-35</v>
          </cell>
          <cell r="Q371">
            <v>56</v>
          </cell>
          <cell r="R371">
            <v>37</v>
          </cell>
          <cell r="S371">
            <v>-4</v>
          </cell>
          <cell r="T371">
            <v>-81</v>
          </cell>
          <cell r="U371">
            <v>5</v>
          </cell>
          <cell r="V371">
            <v>1</v>
          </cell>
          <cell r="W371">
            <v>19</v>
          </cell>
          <cell r="X371">
            <v>-56</v>
          </cell>
          <cell r="Y371">
            <v>6.36</v>
          </cell>
          <cell r="Z371">
            <v>6.36</v>
          </cell>
          <cell r="AA371">
            <v>6.36</v>
          </cell>
          <cell r="AB371">
            <v>6.36</v>
          </cell>
          <cell r="AC371">
            <v>25.44</v>
          </cell>
          <cell r="AD371">
            <v>-14</v>
          </cell>
          <cell r="AE371">
            <v>-43</v>
          </cell>
          <cell r="AF371">
            <v>31</v>
          </cell>
          <cell r="AG371">
            <v>11</v>
          </cell>
          <cell r="AH371">
            <v>-15</v>
          </cell>
          <cell r="AI371">
            <v>-14</v>
          </cell>
          <cell r="AJ371">
            <v>-43</v>
          </cell>
          <cell r="AK371">
            <v>31</v>
          </cell>
          <cell r="AL371">
            <v>11</v>
          </cell>
          <cell r="AM371">
            <v>-15</v>
          </cell>
          <cell r="AN371">
            <v>20.73</v>
          </cell>
          <cell r="AO371">
            <v>20.73</v>
          </cell>
          <cell r="AP371">
            <v>21.321550868486359</v>
          </cell>
          <cell r="AQ371">
            <v>-12</v>
          </cell>
          <cell r="AR371">
            <v>-5</v>
          </cell>
          <cell r="AS371">
            <v>-1</v>
          </cell>
          <cell r="AT371">
            <v>-1</v>
          </cell>
        </row>
        <row r="372"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-333.3</v>
          </cell>
          <cell r="AO372">
            <v>-333.3</v>
          </cell>
          <cell r="AP372">
            <v>-342.81104218362293</v>
          </cell>
        </row>
        <row r="374">
          <cell r="B374">
            <v>1320</v>
          </cell>
          <cell r="C374">
            <v>1743</v>
          </cell>
          <cell r="D374">
            <v>-2140</v>
          </cell>
          <cell r="E374">
            <v>-3327</v>
          </cell>
          <cell r="F374">
            <v>-2019</v>
          </cell>
          <cell r="G374">
            <v>-1305</v>
          </cell>
          <cell r="H374">
            <v>531.76720000000023</v>
          </cell>
          <cell r="I374">
            <v>-2131.0018</v>
          </cell>
          <cell r="J374">
            <v>-1099.2159999999999</v>
          </cell>
          <cell r="K374">
            <v>-812.03099999999995</v>
          </cell>
          <cell r="L374">
            <v>-475.63100000000009</v>
          </cell>
          <cell r="M374">
            <v>-738.75</v>
          </cell>
          <cell r="N374">
            <v>-3125.6279999999997</v>
          </cell>
          <cell r="O374">
            <v>-974.84000000000015</v>
          </cell>
          <cell r="P374">
            <v>726.98</v>
          </cell>
          <cell r="Q374">
            <v>-431.31999999999994</v>
          </cell>
          <cell r="R374">
            <v>200.01999999999998</v>
          </cell>
          <cell r="S374">
            <v>-479.16000000000008</v>
          </cell>
          <cell r="T374">
            <v>-1953.5</v>
          </cell>
          <cell r="U374">
            <v>-1682</v>
          </cell>
          <cell r="V374">
            <v>-813.92999999999984</v>
          </cell>
          <cell r="W374">
            <v>-2150.75</v>
          </cell>
          <cell r="X374">
            <v>-6600.18</v>
          </cell>
          <cell r="Y374">
            <v>-2068.8732116811107</v>
          </cell>
          <cell r="Z374">
            <v>-333.29082629492501</v>
          </cell>
          <cell r="AA374">
            <v>268.8284868872139</v>
          </cell>
          <cell r="AB374">
            <v>-721.71265745547373</v>
          </cell>
          <cell r="AC374">
            <v>-2855.0482085442959</v>
          </cell>
          <cell r="AD374">
            <v>-2065.0948463223735</v>
          </cell>
          <cell r="AE374">
            <v>-858.52059291374826</v>
          </cell>
          <cell r="AF374">
            <v>-2054.0366004692401</v>
          </cell>
          <cell r="AG374">
            <v>-1391.1888180117412</v>
          </cell>
          <cell r="AH374">
            <v>-6370.8408577171031</v>
          </cell>
          <cell r="AI374">
            <v>-2268.79288</v>
          </cell>
          <cell r="AJ374">
            <v>-702.67729699999995</v>
          </cell>
          <cell r="AK374">
            <v>-3122.1094000000007</v>
          </cell>
          <cell r="AL374">
            <v>-1298.9468000000002</v>
          </cell>
          <cell r="AM374">
            <v>-7251.5263770000029</v>
          </cell>
          <cell r="AN374">
            <v>-3039.0694377421214</v>
          </cell>
          <cell r="AO374">
            <v>-4208.3903415991663</v>
          </cell>
          <cell r="AP374">
            <v>-2762.1192880179542</v>
          </cell>
          <cell r="AQ374">
            <v>-1590.7550472637113</v>
          </cell>
          <cell r="AR374">
            <v>-1078.793136308444</v>
          </cell>
          <cell r="AS374">
            <v>-1044.2071626717611</v>
          </cell>
          <cell r="AT374">
            <v>-1096.665258470432</v>
          </cell>
        </row>
        <row r="376">
          <cell r="B376">
            <v>-903</v>
          </cell>
          <cell r="C376">
            <v>-1094</v>
          </cell>
          <cell r="D376">
            <v>-1106</v>
          </cell>
          <cell r="E376">
            <v>-1334</v>
          </cell>
          <cell r="F376">
            <v>-975</v>
          </cell>
          <cell r="G376">
            <v>-681</v>
          </cell>
          <cell r="H376">
            <v>-652</v>
          </cell>
          <cell r="I376">
            <v>-793</v>
          </cell>
          <cell r="J376">
            <v>-214</v>
          </cell>
          <cell r="K376">
            <v>-206</v>
          </cell>
          <cell r="L376">
            <v>-204</v>
          </cell>
          <cell r="M376">
            <v>-205</v>
          </cell>
          <cell r="N376">
            <v>-829</v>
          </cell>
          <cell r="O376">
            <v>-190</v>
          </cell>
          <cell r="P376">
            <v>-195</v>
          </cell>
          <cell r="Q376">
            <v>-201</v>
          </cell>
          <cell r="R376">
            <v>-195</v>
          </cell>
          <cell r="S376">
            <v>-781</v>
          </cell>
          <cell r="T376">
            <v>-184</v>
          </cell>
          <cell r="U376">
            <v>-197</v>
          </cell>
          <cell r="V376">
            <v>-201</v>
          </cell>
          <cell r="W376">
            <v>-208</v>
          </cell>
          <cell r="X376">
            <v>-790</v>
          </cell>
          <cell r="Y376">
            <v>-295.29624999999999</v>
          </cell>
          <cell r="Z376">
            <v>-327.93175859375003</v>
          </cell>
          <cell r="AA376">
            <v>-335.42224698173959</v>
          </cell>
          <cell r="AB376">
            <v>-333.76787024273585</v>
          </cell>
          <cell r="AC376">
            <v>-1292.4181258182255</v>
          </cell>
          <cell r="AD376">
            <v>-241</v>
          </cell>
          <cell r="AE376">
            <v>-247</v>
          </cell>
          <cell r="AF376">
            <v>-308.31937500000004</v>
          </cell>
          <cell r="AG376">
            <v>-336.38481679687504</v>
          </cell>
          <cell r="AH376">
            <v>-1134.704191796875</v>
          </cell>
          <cell r="AI376">
            <v>-204</v>
          </cell>
          <cell r="AJ376">
            <v>-209</v>
          </cell>
          <cell r="AK376">
            <v>-209</v>
          </cell>
          <cell r="AL376">
            <v>-216</v>
          </cell>
          <cell r="AM376">
            <v>-838</v>
          </cell>
          <cell r="AN376">
            <v>-1326.4079999999999</v>
          </cell>
          <cell r="AO376">
            <v>-1326.4079999999999</v>
          </cell>
          <cell r="AP376">
            <v>-1530.4279074215574</v>
          </cell>
          <cell r="AQ376">
            <v>-1701.2790515013487</v>
          </cell>
          <cell r="AR376">
            <v>-1183.9792316265687</v>
          </cell>
          <cell r="AS376">
            <v>-1157.5969408129549</v>
          </cell>
          <cell r="AT376">
            <v>-1219.3384439814606</v>
          </cell>
        </row>
        <row r="377">
          <cell r="B377">
            <v>504</v>
          </cell>
          <cell r="C377">
            <v>-735</v>
          </cell>
          <cell r="D377">
            <v>16</v>
          </cell>
          <cell r="E377">
            <v>775</v>
          </cell>
          <cell r="F377">
            <v>0</v>
          </cell>
          <cell r="G377">
            <v>-9</v>
          </cell>
          <cell r="H377">
            <v>1943</v>
          </cell>
          <cell r="I377">
            <v>-1742</v>
          </cell>
          <cell r="J377">
            <v>-63</v>
          </cell>
          <cell r="K377">
            <v>-335</v>
          </cell>
          <cell r="L377">
            <v>-162</v>
          </cell>
          <cell r="M377">
            <v>150</v>
          </cell>
          <cell r="N377">
            <v>-410</v>
          </cell>
          <cell r="O377">
            <v>-907</v>
          </cell>
          <cell r="P377">
            <v>492</v>
          </cell>
          <cell r="Q377">
            <v>-96</v>
          </cell>
          <cell r="R377">
            <v>1016</v>
          </cell>
          <cell r="S377">
            <v>505</v>
          </cell>
          <cell r="T377">
            <v>-689</v>
          </cell>
          <cell r="U377">
            <v>-803</v>
          </cell>
          <cell r="V377">
            <v>-722</v>
          </cell>
          <cell r="W377">
            <v>-887</v>
          </cell>
          <cell r="X377">
            <v>-3101</v>
          </cell>
          <cell r="Y377">
            <v>-1975</v>
          </cell>
          <cell r="Z377">
            <v>-54.015259701175012</v>
          </cell>
          <cell r="AA377">
            <v>520.07454186895336</v>
          </cell>
          <cell r="AB377">
            <v>-329.04859521273772</v>
          </cell>
          <cell r="AC377">
            <v>-1837.9893130449595</v>
          </cell>
          <cell r="AD377">
            <v>-994</v>
          </cell>
          <cell r="AE377">
            <v>-493</v>
          </cell>
          <cell r="AF377">
            <v>-1830</v>
          </cell>
          <cell r="AG377">
            <v>-970.52122668410607</v>
          </cell>
          <cell r="AH377">
            <v>-4287.5212266841063</v>
          </cell>
          <cell r="AI377">
            <v>-1326</v>
          </cell>
          <cell r="AJ377">
            <v>-641</v>
          </cell>
          <cell r="AK377">
            <v>-1541</v>
          </cell>
          <cell r="AL377">
            <v>-134</v>
          </cell>
          <cell r="AM377">
            <v>-3642</v>
          </cell>
          <cell r="AN377">
            <v>-1504.6614377421215</v>
          </cell>
          <cell r="AO377">
            <v>-2673.9823415991664</v>
          </cell>
          <cell r="AP377">
            <v>-1819.5945255155268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</row>
        <row r="378">
          <cell r="E378">
            <v>-338</v>
          </cell>
          <cell r="F378">
            <v>90</v>
          </cell>
          <cell r="G378">
            <v>-37</v>
          </cell>
          <cell r="H378">
            <v>-363</v>
          </cell>
          <cell r="I378">
            <v>-1055</v>
          </cell>
          <cell r="J378">
            <v>26</v>
          </cell>
          <cell r="K378">
            <v>100</v>
          </cell>
          <cell r="L378">
            <v>71</v>
          </cell>
          <cell r="M378">
            <v>24</v>
          </cell>
          <cell r="N378">
            <v>221</v>
          </cell>
          <cell r="O378">
            <v>-42</v>
          </cell>
          <cell r="P378">
            <v>42</v>
          </cell>
          <cell r="Q378">
            <v>33</v>
          </cell>
          <cell r="R378">
            <v>29</v>
          </cell>
          <cell r="S378">
            <v>62</v>
          </cell>
          <cell r="T378">
            <v>0</v>
          </cell>
          <cell r="U378">
            <v>42</v>
          </cell>
          <cell r="V378">
            <v>-59</v>
          </cell>
          <cell r="W378">
            <v>115</v>
          </cell>
          <cell r="X378">
            <v>98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-168</v>
          </cell>
          <cell r="AE378">
            <v>160</v>
          </cell>
          <cell r="AF378">
            <v>0</v>
          </cell>
          <cell r="AG378">
            <v>0</v>
          </cell>
          <cell r="AH378">
            <v>-8</v>
          </cell>
          <cell r="AI378">
            <v>-166</v>
          </cell>
          <cell r="AJ378">
            <v>174</v>
          </cell>
          <cell r="AK378">
            <v>-195</v>
          </cell>
          <cell r="AL378">
            <v>26</v>
          </cell>
          <cell r="AM378">
            <v>-161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</row>
        <row r="379">
          <cell r="B379">
            <v>2195</v>
          </cell>
          <cell r="C379">
            <v>730</v>
          </cell>
          <cell r="D379">
            <v>-3279</v>
          </cell>
          <cell r="E379">
            <v>-883</v>
          </cell>
          <cell r="F379">
            <v>267</v>
          </cell>
          <cell r="G379">
            <v>-7</v>
          </cell>
          <cell r="H379">
            <v>304</v>
          </cell>
          <cell r="I379">
            <v>959</v>
          </cell>
          <cell r="J379">
            <v>-398</v>
          </cell>
          <cell r="K379">
            <v>-62</v>
          </cell>
          <cell r="L379">
            <v>-293</v>
          </cell>
          <cell r="M379">
            <v>-197</v>
          </cell>
          <cell r="N379">
            <v>-950</v>
          </cell>
          <cell r="O379">
            <v>-367</v>
          </cell>
          <cell r="P379">
            <v>329</v>
          </cell>
          <cell r="Q379">
            <v>2</v>
          </cell>
          <cell r="R379">
            <v>-89</v>
          </cell>
          <cell r="S379">
            <v>-125</v>
          </cell>
          <cell r="T379">
            <v>-97</v>
          </cell>
          <cell r="U379">
            <v>370</v>
          </cell>
          <cell r="V379">
            <v>174</v>
          </cell>
          <cell r="W379">
            <v>-263</v>
          </cell>
          <cell r="X379">
            <v>184</v>
          </cell>
          <cell r="Y379">
            <v>-5.6142719999999144</v>
          </cell>
          <cell r="Z379">
            <v>48.656192000000033</v>
          </cell>
          <cell r="AA379">
            <v>84.176192000000128</v>
          </cell>
          <cell r="AB379">
            <v>-58.896192000000156</v>
          </cell>
          <cell r="AC379">
            <v>68.321920000000091</v>
          </cell>
          <cell r="AD379">
            <v>-135</v>
          </cell>
          <cell r="AE379">
            <v>-25</v>
          </cell>
          <cell r="AF379">
            <v>84.28277453075998</v>
          </cell>
          <cell r="AG379">
            <v>-84.28277453075998</v>
          </cell>
          <cell r="AH379">
            <v>-160</v>
          </cell>
          <cell r="AI379">
            <v>59</v>
          </cell>
          <cell r="AJ379">
            <v>-56</v>
          </cell>
          <cell r="AK379">
            <v>-61</v>
          </cell>
          <cell r="AL379">
            <v>-310</v>
          </cell>
          <cell r="AM379">
            <v>-368</v>
          </cell>
          <cell r="AN379">
            <v>-208</v>
          </cell>
          <cell r="AO379">
            <v>-208</v>
          </cell>
          <cell r="AP379">
            <v>587.90314491913</v>
          </cell>
          <cell r="AQ379">
            <v>110.52400423763743</v>
          </cell>
          <cell r="AR379">
            <v>105.18609531812467</v>
          </cell>
          <cell r="AS379">
            <v>113.3897781411938</v>
          </cell>
          <cell r="AT379">
            <v>122.67318551102858</v>
          </cell>
        </row>
        <row r="380">
          <cell r="G380">
            <v>0</v>
          </cell>
          <cell r="H380">
            <v>0</v>
          </cell>
          <cell r="I380">
            <v>0</v>
          </cell>
          <cell r="J380">
            <v>-132</v>
          </cell>
          <cell r="K380">
            <v>-3</v>
          </cell>
          <cell r="L380">
            <v>-37</v>
          </cell>
          <cell r="M380">
            <v>-54</v>
          </cell>
          <cell r="N380">
            <v>-226</v>
          </cell>
          <cell r="O380">
            <v>-9</v>
          </cell>
          <cell r="P380">
            <v>-103</v>
          </cell>
          <cell r="Q380">
            <v>0</v>
          </cell>
          <cell r="R380">
            <v>0</v>
          </cell>
          <cell r="S380">
            <v>-112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</row>
        <row r="381">
          <cell r="G381">
            <v>0</v>
          </cell>
          <cell r="H381">
            <v>0</v>
          </cell>
          <cell r="I381">
            <v>577</v>
          </cell>
          <cell r="J381">
            <v>73</v>
          </cell>
          <cell r="K381">
            <v>17</v>
          </cell>
          <cell r="L381">
            <v>158</v>
          </cell>
          <cell r="M381">
            <v>22</v>
          </cell>
          <cell r="N381">
            <v>270</v>
          </cell>
          <cell r="O381">
            <v>61</v>
          </cell>
          <cell r="P381">
            <v>212</v>
          </cell>
          <cell r="Q381">
            <v>-8</v>
          </cell>
          <cell r="R381">
            <v>251</v>
          </cell>
          <cell r="S381">
            <v>516</v>
          </cell>
          <cell r="T381">
            <v>-82</v>
          </cell>
          <cell r="U381">
            <v>-1016</v>
          </cell>
          <cell r="V381">
            <v>267</v>
          </cell>
          <cell r="W381">
            <v>262</v>
          </cell>
          <cell r="X381">
            <v>-569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2</v>
          </cell>
          <cell r="AE381">
            <v>124</v>
          </cell>
          <cell r="AF381">
            <v>0</v>
          </cell>
          <cell r="AG381">
            <v>0</v>
          </cell>
          <cell r="AH381">
            <v>126</v>
          </cell>
          <cell r="AI381">
            <v>34</v>
          </cell>
          <cell r="AJ381">
            <v>586</v>
          </cell>
          <cell r="AK381">
            <v>102</v>
          </cell>
          <cell r="AL381">
            <v>14</v>
          </cell>
          <cell r="AM381">
            <v>736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</row>
        <row r="382">
          <cell r="B382">
            <v>-476</v>
          </cell>
          <cell r="C382">
            <v>2842</v>
          </cell>
          <cell r="D382">
            <v>2229</v>
          </cell>
          <cell r="E382">
            <v>-1885</v>
          </cell>
          <cell r="F382">
            <v>-1311</v>
          </cell>
          <cell r="G382">
            <v>-608</v>
          </cell>
          <cell r="H382">
            <v>-700.23279999999977</v>
          </cell>
          <cell r="I382">
            <v>-77.001800000000003</v>
          </cell>
          <cell r="J382">
            <v>-391.21599999999989</v>
          </cell>
          <cell r="K382">
            <v>-323.03099999999995</v>
          </cell>
          <cell r="L382">
            <v>-8.6310000000000855</v>
          </cell>
          <cell r="M382">
            <v>-478.75</v>
          </cell>
          <cell r="N382">
            <v>-1201.6279999999999</v>
          </cell>
          <cell r="O382">
            <v>479.15999999999985</v>
          </cell>
          <cell r="P382">
            <v>-50.019999999999982</v>
          </cell>
          <cell r="Q382">
            <v>-161.31999999999994</v>
          </cell>
          <cell r="R382">
            <v>-811.98</v>
          </cell>
          <cell r="S382">
            <v>-544.16000000000008</v>
          </cell>
          <cell r="T382">
            <v>-901.5</v>
          </cell>
          <cell r="U382">
            <v>-78</v>
          </cell>
          <cell r="V382">
            <v>-272.92999999999984</v>
          </cell>
          <cell r="W382">
            <v>-1169.75</v>
          </cell>
          <cell r="X382">
            <v>-2422.1799999999998</v>
          </cell>
          <cell r="Y382">
            <v>207.03731031888901</v>
          </cell>
          <cell r="Z382">
            <v>0</v>
          </cell>
          <cell r="AA382">
            <v>0</v>
          </cell>
          <cell r="AB382">
            <v>0</v>
          </cell>
          <cell r="AC382">
            <v>207.03731031888901</v>
          </cell>
          <cell r="AD382">
            <v>-529.09484632237354</v>
          </cell>
          <cell r="AE382">
            <v>-377.52059291374826</v>
          </cell>
          <cell r="AF382">
            <v>0</v>
          </cell>
          <cell r="AG382">
            <v>0</v>
          </cell>
          <cell r="AH382">
            <v>-906.6154392361218</v>
          </cell>
          <cell r="AI382">
            <v>-665.79287999999997</v>
          </cell>
          <cell r="AJ382">
            <v>-556.67729699999995</v>
          </cell>
          <cell r="AK382">
            <v>-1218.1094000000007</v>
          </cell>
          <cell r="AL382">
            <v>-678.94680000000017</v>
          </cell>
          <cell r="AM382">
            <v>-2978.5263770000029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</row>
        <row r="387">
          <cell r="B387">
            <v>10719</v>
          </cell>
          <cell r="C387">
            <v>5556</v>
          </cell>
          <cell r="D387">
            <v>5623</v>
          </cell>
          <cell r="E387">
            <v>7835</v>
          </cell>
          <cell r="F387">
            <v>11053</v>
          </cell>
          <cell r="G387">
            <v>9908</v>
          </cell>
          <cell r="H387">
            <v>9205</v>
          </cell>
          <cell r="I387">
            <v>8246</v>
          </cell>
          <cell r="J387">
            <v>7681</v>
          </cell>
          <cell r="K387">
            <v>7455</v>
          </cell>
          <cell r="L387">
            <v>6225</v>
          </cell>
          <cell r="M387">
            <v>7100</v>
          </cell>
          <cell r="N387">
            <v>7100</v>
          </cell>
          <cell r="O387">
            <v>7614</v>
          </cell>
          <cell r="P387">
            <v>8680</v>
          </cell>
          <cell r="Q387">
            <v>10040</v>
          </cell>
          <cell r="R387">
            <v>13625</v>
          </cell>
          <cell r="S387">
            <v>13625</v>
          </cell>
          <cell r="T387">
            <v>14681</v>
          </cell>
          <cell r="U387">
            <v>15360</v>
          </cell>
          <cell r="V387">
            <v>16968</v>
          </cell>
          <cell r="W387">
            <v>16881</v>
          </cell>
          <cell r="X387">
            <v>16881</v>
          </cell>
          <cell r="Y387">
            <v>15686</v>
          </cell>
          <cell r="Z387">
            <v>16520</v>
          </cell>
          <cell r="AA387">
            <v>17009</v>
          </cell>
          <cell r="AB387">
            <v>17523</v>
          </cell>
          <cell r="AC387">
            <v>17523</v>
          </cell>
          <cell r="AD387">
            <v>16487</v>
          </cell>
          <cell r="AE387">
            <v>16594</v>
          </cell>
          <cell r="AF387">
            <v>13870.072198626121</v>
          </cell>
          <cell r="AG387">
            <v>13782.561629350095</v>
          </cell>
          <cell r="AH387">
            <v>13782.561629350095</v>
          </cell>
          <cell r="AI387">
            <v>16489</v>
          </cell>
          <cell r="AJ387">
            <v>15433</v>
          </cell>
          <cell r="AK387">
            <v>12839</v>
          </cell>
          <cell r="AL387">
            <v>14169</v>
          </cell>
          <cell r="AM387">
            <v>14169</v>
          </cell>
          <cell r="AN387">
            <v>14940.755326592</v>
          </cell>
          <cell r="AO387">
            <v>13801.755326592</v>
          </cell>
          <cell r="AP387">
            <v>13801.667413839999</v>
          </cell>
          <cell r="AQ387">
            <v>11742.507229204452</v>
          </cell>
          <cell r="AR387">
            <v>9308.1844124789768</v>
          </cell>
          <cell r="AS387">
            <v>4058.5437869220627</v>
          </cell>
          <cell r="AT387">
            <v>-903.81691283608006</v>
          </cell>
        </row>
        <row r="389">
          <cell r="B389">
            <v>9091</v>
          </cell>
          <cell r="C389">
            <v>5413</v>
          </cell>
          <cell r="D389">
            <v>5344</v>
          </cell>
          <cell r="E389">
            <v>7397</v>
          </cell>
          <cell r="F389">
            <v>10264</v>
          </cell>
          <cell r="G389">
            <v>9180</v>
          </cell>
          <cell r="H389">
            <v>8324</v>
          </cell>
          <cell r="I389">
            <v>7262</v>
          </cell>
          <cell r="J389">
            <v>6810</v>
          </cell>
          <cell r="K389">
            <v>6544</v>
          </cell>
          <cell r="L389">
            <v>5399</v>
          </cell>
          <cell r="M389">
            <v>6194</v>
          </cell>
          <cell r="N389">
            <v>6194</v>
          </cell>
          <cell r="O389">
            <v>6561</v>
          </cell>
          <cell r="P389">
            <v>7679</v>
          </cell>
          <cell r="Q389">
            <v>9193</v>
          </cell>
          <cell r="R389">
            <v>12038</v>
          </cell>
          <cell r="S389">
            <v>12038</v>
          </cell>
          <cell r="T389">
            <v>13044</v>
          </cell>
          <cell r="U389">
            <v>14008</v>
          </cell>
          <cell r="V389">
            <v>15795</v>
          </cell>
          <cell r="W389">
            <v>15659</v>
          </cell>
          <cell r="X389">
            <v>15659</v>
          </cell>
          <cell r="Y389">
            <v>13889</v>
          </cell>
          <cell r="Z389">
            <v>14033</v>
          </cell>
          <cell r="AA389">
            <v>14579</v>
          </cell>
          <cell r="AB389">
            <v>15204</v>
          </cell>
          <cell r="AC389">
            <v>15204</v>
          </cell>
          <cell r="AD389">
            <v>13924</v>
          </cell>
          <cell r="AE389">
            <v>14100</v>
          </cell>
          <cell r="AF389">
            <v>11707.072198626121</v>
          </cell>
          <cell r="AG389">
            <v>12205.561629350095</v>
          </cell>
          <cell r="AH389">
            <v>12205.561629350095</v>
          </cell>
          <cell r="AI389">
            <v>13924</v>
          </cell>
          <cell r="AJ389">
            <v>14100</v>
          </cell>
          <cell r="AK389">
            <v>11609</v>
          </cell>
          <cell r="AL389">
            <v>13599</v>
          </cell>
          <cell r="AM389">
            <v>13599</v>
          </cell>
          <cell r="AN389">
            <v>14737.755326592</v>
          </cell>
          <cell r="AO389">
            <v>13598.755326592</v>
          </cell>
          <cell r="AP389">
            <v>13598.667413839999</v>
          </cell>
          <cell r="AQ389">
            <v>11216.507229204452</v>
          </cell>
          <cell r="AR389">
            <v>8439.1844124789768</v>
          </cell>
          <cell r="AS389">
            <v>2825.5437869220627</v>
          </cell>
          <cell r="AT389">
            <v>-2500.8169128360801</v>
          </cell>
        </row>
        <row r="390">
          <cell r="Y390">
            <v>-1767</v>
          </cell>
          <cell r="Z390">
            <v>144</v>
          </cell>
          <cell r="AA390">
            <v>546</v>
          </cell>
          <cell r="AB390">
            <v>625</v>
          </cell>
          <cell r="AC390">
            <v>-452</v>
          </cell>
          <cell r="AD390">
            <v>-1735</v>
          </cell>
          <cell r="AE390">
            <v>176</v>
          </cell>
          <cell r="AF390">
            <v>-2392.9278013738785</v>
          </cell>
          <cell r="AG390">
            <v>498.48943072397378</v>
          </cell>
          <cell r="AH390">
            <v>-3453.4383706499048</v>
          </cell>
          <cell r="AN390">
            <v>1138.7553265919996</v>
          </cell>
          <cell r="AO390">
            <v>-0.24467340800038073</v>
          </cell>
          <cell r="AP390">
            <v>-8.7912752000192995E-2</v>
          </cell>
          <cell r="AQ390">
            <v>-2382.1601846355479</v>
          </cell>
          <cell r="AR390">
            <v>-2777.3228167254747</v>
          </cell>
          <cell r="AS390">
            <v>-5613.6406255569145</v>
          </cell>
          <cell r="AT390">
            <v>-5326.3606997581428</v>
          </cell>
        </row>
        <row r="391">
          <cell r="B391">
            <v>9402</v>
          </cell>
          <cell r="C391">
            <v>6607</v>
          </cell>
          <cell r="D391">
            <v>7546</v>
          </cell>
          <cell r="E391">
            <v>11759</v>
          </cell>
          <cell r="F391">
            <v>14105</v>
          </cell>
          <cell r="G391">
            <v>13001</v>
          </cell>
          <cell r="H391">
            <v>12656</v>
          </cell>
          <cell r="I391">
            <v>11507</v>
          </cell>
          <cell r="J391">
            <v>11188</v>
          </cell>
          <cell r="K391">
            <v>10548</v>
          </cell>
          <cell r="L391">
            <v>9207</v>
          </cell>
          <cell r="M391">
            <v>9723</v>
          </cell>
          <cell r="N391">
            <v>9723</v>
          </cell>
          <cell r="O391">
            <v>9982</v>
          </cell>
          <cell r="P391">
            <v>10708</v>
          </cell>
          <cell r="Q391">
            <v>12684</v>
          </cell>
          <cell r="R391">
            <v>15229</v>
          </cell>
          <cell r="S391">
            <v>15229</v>
          </cell>
          <cell r="T391">
            <v>15976</v>
          </cell>
          <cell r="U391">
            <v>16655</v>
          </cell>
          <cell r="V391">
            <v>18330</v>
          </cell>
          <cell r="W391">
            <v>17818</v>
          </cell>
          <cell r="X391">
            <v>17818</v>
          </cell>
          <cell r="Y391">
            <v>15764</v>
          </cell>
          <cell r="Z391">
            <v>15725.054313912</v>
          </cell>
          <cell r="AA391">
            <v>16232.75346136</v>
          </cell>
          <cell r="AB391">
            <v>16674.507529126</v>
          </cell>
          <cell r="AC391">
            <v>16674.507529126</v>
          </cell>
          <cell r="AD391">
            <v>15796</v>
          </cell>
          <cell r="AE391">
            <v>15499</v>
          </cell>
          <cell r="AF391">
            <v>13064.159296965434</v>
          </cell>
          <cell r="AG391">
            <v>13416.830994935679</v>
          </cell>
          <cell r="AH391">
            <v>13416.830994935679</v>
          </cell>
          <cell r="AI391">
            <v>15796</v>
          </cell>
          <cell r="AJ391">
            <v>15499</v>
          </cell>
          <cell r="AK391">
            <v>13006</v>
          </cell>
          <cell r="AL391">
            <v>14849</v>
          </cell>
          <cell r="AM391">
            <v>14849</v>
          </cell>
          <cell r="AN391">
            <v>15522</v>
          </cell>
          <cell r="AO391">
            <v>14383</v>
          </cell>
          <cell r="AP391">
            <v>13841</v>
          </cell>
          <cell r="AQ391">
            <v>11240.404022925053</v>
          </cell>
          <cell r="AR391">
            <v>8463.0829157836779</v>
          </cell>
          <cell r="AS391">
            <v>2849.4439714920627</v>
          </cell>
          <cell r="AT391">
            <v>-2476.9167282660801</v>
          </cell>
        </row>
        <row r="392">
          <cell r="B392">
            <v>3439</v>
          </cell>
          <cell r="C392">
            <v>3439</v>
          </cell>
          <cell r="D392">
            <v>3439</v>
          </cell>
          <cell r="E392">
            <v>3439</v>
          </cell>
          <cell r="F392">
            <v>3439</v>
          </cell>
          <cell r="G392">
            <v>3440</v>
          </cell>
          <cell r="H392">
            <v>3440</v>
          </cell>
          <cell r="I392">
            <v>3440</v>
          </cell>
          <cell r="J392">
            <v>3440</v>
          </cell>
          <cell r="K392">
            <v>3440</v>
          </cell>
          <cell r="L392">
            <v>3440</v>
          </cell>
          <cell r="M392">
            <v>3440</v>
          </cell>
          <cell r="N392">
            <v>3440</v>
          </cell>
          <cell r="O392">
            <v>3440</v>
          </cell>
          <cell r="P392">
            <v>3440</v>
          </cell>
          <cell r="Q392">
            <v>3440</v>
          </cell>
          <cell r="R392">
            <v>3440</v>
          </cell>
          <cell r="S392">
            <v>3440</v>
          </cell>
          <cell r="T392">
            <v>3440</v>
          </cell>
          <cell r="U392">
            <v>3440</v>
          </cell>
          <cell r="V392">
            <v>3440</v>
          </cell>
          <cell r="W392">
            <v>3440</v>
          </cell>
          <cell r="X392">
            <v>3440</v>
          </cell>
          <cell r="Y392">
            <v>3440</v>
          </cell>
          <cell r="Z392">
            <v>3440</v>
          </cell>
          <cell r="AA392">
            <v>3440</v>
          </cell>
          <cell r="AB392">
            <v>3440</v>
          </cell>
          <cell r="AC392">
            <v>3440</v>
          </cell>
          <cell r="AD392">
            <v>3198</v>
          </cell>
          <cell r="AE392">
            <v>2942</v>
          </cell>
          <cell r="AF392">
            <v>2942</v>
          </cell>
          <cell r="AG392">
            <v>2942</v>
          </cell>
          <cell r="AH392">
            <v>2942</v>
          </cell>
          <cell r="AI392">
            <v>3198</v>
          </cell>
          <cell r="AJ392">
            <v>2942</v>
          </cell>
          <cell r="AK392">
            <v>2942</v>
          </cell>
          <cell r="AL392">
            <v>2942</v>
          </cell>
          <cell r="AM392">
            <v>2942</v>
          </cell>
          <cell r="AN392">
            <v>2942</v>
          </cell>
          <cell r="AO392">
            <v>3198</v>
          </cell>
          <cell r="AP392">
            <v>3198</v>
          </cell>
          <cell r="AQ392">
            <v>3198</v>
          </cell>
          <cell r="AR392">
            <v>3198</v>
          </cell>
          <cell r="AS392">
            <v>3198</v>
          </cell>
          <cell r="AT392">
            <v>3198</v>
          </cell>
        </row>
        <row r="393">
          <cell r="B393">
            <v>757.56443999999999</v>
          </cell>
          <cell r="C393">
            <v>75.900000000000006</v>
          </cell>
          <cell r="D393">
            <v>47.3</v>
          </cell>
          <cell r="E393">
            <v>10</v>
          </cell>
          <cell r="F393">
            <v>269</v>
          </cell>
          <cell r="G393">
            <v>75</v>
          </cell>
          <cell r="H393">
            <v>486</v>
          </cell>
          <cell r="I393">
            <v>463</v>
          </cell>
          <cell r="J393">
            <v>495</v>
          </cell>
          <cell r="K393">
            <v>541</v>
          </cell>
          <cell r="L393">
            <v>540</v>
          </cell>
          <cell r="M393">
            <v>380</v>
          </cell>
          <cell r="N393">
            <v>380</v>
          </cell>
          <cell r="O393">
            <v>459</v>
          </cell>
          <cell r="P393">
            <v>476</v>
          </cell>
          <cell r="Q393">
            <v>628</v>
          </cell>
          <cell r="R393">
            <v>456</v>
          </cell>
          <cell r="S393">
            <v>456</v>
          </cell>
          <cell r="T393">
            <v>445</v>
          </cell>
          <cell r="U393">
            <v>254</v>
          </cell>
          <cell r="V393">
            <v>189</v>
          </cell>
          <cell r="W393">
            <v>183</v>
          </cell>
          <cell r="X393">
            <v>183</v>
          </cell>
          <cell r="Y393">
            <v>183</v>
          </cell>
          <cell r="Z393">
            <v>183</v>
          </cell>
          <cell r="AA393">
            <v>183</v>
          </cell>
          <cell r="AB393">
            <v>183</v>
          </cell>
          <cell r="AC393">
            <v>183</v>
          </cell>
          <cell r="AD393">
            <v>124</v>
          </cell>
          <cell r="AE393">
            <v>42</v>
          </cell>
          <cell r="AF393">
            <v>42</v>
          </cell>
          <cell r="AG393">
            <v>42</v>
          </cell>
          <cell r="AH393">
            <v>42</v>
          </cell>
          <cell r="AI393">
            <v>124</v>
          </cell>
          <cell r="AJ393">
            <v>42</v>
          </cell>
          <cell r="AK393">
            <v>42</v>
          </cell>
          <cell r="AL393">
            <v>42</v>
          </cell>
          <cell r="AM393">
            <v>42</v>
          </cell>
          <cell r="AN393">
            <v>42</v>
          </cell>
          <cell r="AO393">
            <v>124</v>
          </cell>
          <cell r="AP393">
            <v>124</v>
          </cell>
          <cell r="AQ393">
            <v>124</v>
          </cell>
          <cell r="AR393">
            <v>124</v>
          </cell>
          <cell r="AS393">
            <v>124</v>
          </cell>
          <cell r="AT393">
            <v>124</v>
          </cell>
        </row>
        <row r="394">
          <cell r="B394">
            <v>671.02618000000007</v>
          </cell>
          <cell r="C394">
            <v>40.9</v>
          </cell>
          <cell r="G394">
            <v>199</v>
          </cell>
          <cell r="H394">
            <v>199</v>
          </cell>
          <cell r="I394">
            <v>212</v>
          </cell>
          <cell r="J394">
            <v>226</v>
          </cell>
          <cell r="K394">
            <v>227</v>
          </cell>
          <cell r="L394">
            <v>218</v>
          </cell>
          <cell r="M394">
            <v>215</v>
          </cell>
          <cell r="N394">
            <v>215</v>
          </cell>
          <cell r="O394">
            <v>212</v>
          </cell>
          <cell r="P394">
            <v>209</v>
          </cell>
          <cell r="Q394">
            <v>209</v>
          </cell>
          <cell r="R394">
            <v>208</v>
          </cell>
          <cell r="S394">
            <v>208</v>
          </cell>
          <cell r="T394">
            <v>201</v>
          </cell>
          <cell r="U394">
            <v>201</v>
          </cell>
          <cell r="V394">
            <v>198</v>
          </cell>
          <cell r="W394">
            <v>196</v>
          </cell>
          <cell r="X394">
            <v>196</v>
          </cell>
          <cell r="Y394">
            <v>196</v>
          </cell>
          <cell r="Z394">
            <v>196</v>
          </cell>
          <cell r="AA394">
            <v>196</v>
          </cell>
          <cell r="AB394">
            <v>196</v>
          </cell>
          <cell r="AC394">
            <v>196</v>
          </cell>
          <cell r="AD394">
            <v>197</v>
          </cell>
          <cell r="AE394">
            <v>193</v>
          </cell>
          <cell r="AF394">
            <v>193</v>
          </cell>
          <cell r="AG394">
            <v>193</v>
          </cell>
          <cell r="AH394">
            <v>193</v>
          </cell>
          <cell r="AI394">
            <v>197</v>
          </cell>
          <cell r="AJ394">
            <v>193</v>
          </cell>
          <cell r="AK394">
            <v>193</v>
          </cell>
          <cell r="AL394">
            <v>193</v>
          </cell>
          <cell r="AM394">
            <v>193</v>
          </cell>
          <cell r="AN394">
            <v>193</v>
          </cell>
          <cell r="AO394">
            <v>197</v>
          </cell>
          <cell r="AP394">
            <v>197</v>
          </cell>
          <cell r="AQ394">
            <v>197</v>
          </cell>
          <cell r="AR394">
            <v>197</v>
          </cell>
          <cell r="AS394">
            <v>197</v>
          </cell>
          <cell r="AT394">
            <v>197</v>
          </cell>
        </row>
        <row r="395">
          <cell r="B395">
            <v>4534.4093800000001</v>
          </cell>
          <cell r="C395">
            <v>3051.2</v>
          </cell>
          <cell r="D395">
            <v>4059.7</v>
          </cell>
          <cell r="E395">
            <v>8310</v>
          </cell>
          <cell r="F395">
            <v>10397</v>
          </cell>
          <cell r="G395">
            <v>9287</v>
          </cell>
          <cell r="H395">
            <v>8531</v>
          </cell>
          <cell r="I395">
            <v>7392</v>
          </cell>
          <cell r="J395">
            <v>7027</v>
          </cell>
          <cell r="K395">
            <v>6340</v>
          </cell>
          <cell r="L395">
            <v>5009</v>
          </cell>
          <cell r="M395">
            <v>5688</v>
          </cell>
          <cell r="N395">
            <v>5688</v>
          </cell>
          <cell r="O395">
            <v>5871</v>
          </cell>
          <cell r="P395">
            <v>6583</v>
          </cell>
          <cell r="Q395">
            <v>8407</v>
          </cell>
          <cell r="R395">
            <v>11125</v>
          </cell>
          <cell r="S395">
            <v>11125</v>
          </cell>
          <cell r="T395">
            <v>11890</v>
          </cell>
          <cell r="U395">
            <v>12760</v>
          </cell>
          <cell r="V395">
            <v>14503</v>
          </cell>
          <cell r="W395">
            <v>13999</v>
          </cell>
          <cell r="X395">
            <v>13999</v>
          </cell>
          <cell r="Y395">
            <v>11945</v>
          </cell>
          <cell r="Z395">
            <v>11906.054313912</v>
          </cell>
          <cell r="AA395">
            <v>12413.75346136</v>
          </cell>
          <cell r="AB395">
            <v>12855.507529126</v>
          </cell>
          <cell r="AC395">
            <v>12855.507529126</v>
          </cell>
          <cell r="AD395">
            <v>12277</v>
          </cell>
          <cell r="AE395">
            <v>12322</v>
          </cell>
          <cell r="AF395">
            <v>9887.1592969654339</v>
          </cell>
          <cell r="AG395">
            <v>10239.830994935679</v>
          </cell>
          <cell r="AH395">
            <v>10239.830994935679</v>
          </cell>
          <cell r="AI395">
            <v>12277</v>
          </cell>
          <cell r="AJ395">
            <v>12322</v>
          </cell>
          <cell r="AK395">
            <v>9829</v>
          </cell>
          <cell r="AL395">
            <v>11672</v>
          </cell>
          <cell r="AM395">
            <v>11672</v>
          </cell>
          <cell r="AN395">
            <v>12345</v>
          </cell>
          <cell r="AO395">
            <v>10864</v>
          </cell>
          <cell r="AP395">
            <v>10322</v>
          </cell>
          <cell r="AQ395">
            <v>7721.4040229250531</v>
          </cell>
          <cell r="AR395">
            <v>4944.0829157836779</v>
          </cell>
          <cell r="AS395">
            <v>-669.5560285079373</v>
          </cell>
          <cell r="AT395">
            <v>-5995.9167282660801</v>
          </cell>
        </row>
        <row r="396">
          <cell r="C396">
            <v>2044.3</v>
          </cell>
          <cell r="D396">
            <v>3184</v>
          </cell>
          <cell r="E396">
            <v>7360</v>
          </cell>
          <cell r="F396">
            <v>9743</v>
          </cell>
          <cell r="G396">
            <v>8613</v>
          </cell>
          <cell r="H396">
            <v>8324</v>
          </cell>
          <cell r="I396">
            <v>7230</v>
          </cell>
          <cell r="J396">
            <v>6983</v>
          </cell>
          <cell r="K396">
            <v>6261</v>
          </cell>
          <cell r="L396">
            <v>4934</v>
          </cell>
          <cell r="M396">
            <v>5464</v>
          </cell>
          <cell r="N396">
            <v>5464</v>
          </cell>
          <cell r="O396">
            <v>5752</v>
          </cell>
          <cell r="P396">
            <v>6451</v>
          </cell>
          <cell r="Q396">
            <v>8427</v>
          </cell>
          <cell r="R396">
            <v>10965</v>
          </cell>
          <cell r="S396">
            <v>10965</v>
          </cell>
          <cell r="T396">
            <v>11722</v>
          </cell>
          <cell r="U396">
            <v>12404</v>
          </cell>
          <cell r="V396">
            <v>14082</v>
          </cell>
          <cell r="W396">
            <v>13720</v>
          </cell>
          <cell r="X396">
            <v>13720</v>
          </cell>
          <cell r="Y396">
            <v>11777</v>
          </cell>
          <cell r="Z396">
            <v>11738.054313912</v>
          </cell>
          <cell r="AA396">
            <v>12245.75346136</v>
          </cell>
          <cell r="AB396">
            <v>12687.507529126</v>
          </cell>
          <cell r="AC396">
            <v>12687.507529126</v>
          </cell>
          <cell r="AD396">
            <v>11956</v>
          </cell>
          <cell r="AE396">
            <v>11908</v>
          </cell>
          <cell r="AF396">
            <v>9473.1592969654339</v>
          </cell>
          <cell r="AG396">
            <v>9825.830994935679</v>
          </cell>
          <cell r="AH396">
            <v>9960.830994935679</v>
          </cell>
          <cell r="AI396">
            <v>11956</v>
          </cell>
          <cell r="AJ396">
            <v>11908</v>
          </cell>
          <cell r="AK396">
            <v>9415</v>
          </cell>
          <cell r="AL396">
            <v>11258</v>
          </cell>
          <cell r="AM396">
            <v>11504</v>
          </cell>
          <cell r="AN396">
            <v>12177</v>
          </cell>
          <cell r="AO396">
            <v>10696</v>
          </cell>
          <cell r="AP396">
            <v>8673</v>
          </cell>
          <cell r="AQ396">
            <v>6072.4040229250531</v>
          </cell>
          <cell r="AR396">
            <v>3295.0829157836779</v>
          </cell>
          <cell r="AS396">
            <v>-2318.5560285079373</v>
          </cell>
          <cell r="AT396">
            <v>-7644.9167282660801</v>
          </cell>
        </row>
        <row r="398">
          <cell r="B398">
            <v>311</v>
          </cell>
          <cell r="C398">
            <v>1194</v>
          </cell>
          <cell r="D398">
            <v>2202</v>
          </cell>
          <cell r="E398">
            <v>4362</v>
          </cell>
          <cell r="F398">
            <v>3841</v>
          </cell>
          <cell r="G398">
            <v>3821</v>
          </cell>
          <cell r="H398">
            <v>4332</v>
          </cell>
          <cell r="I398">
            <v>4245</v>
          </cell>
          <cell r="J398">
            <v>4378</v>
          </cell>
          <cell r="K398">
            <v>4004</v>
          </cell>
          <cell r="L398">
            <v>3808</v>
          </cell>
          <cell r="M398">
            <v>3529</v>
          </cell>
          <cell r="N398">
            <v>3529</v>
          </cell>
          <cell r="O398">
            <v>3421</v>
          </cell>
          <cell r="P398">
            <v>3029</v>
          </cell>
          <cell r="Q398">
            <v>3491</v>
          </cell>
          <cell r="R398">
            <v>3191</v>
          </cell>
          <cell r="S398">
            <v>3191</v>
          </cell>
          <cell r="T398">
            <v>2932</v>
          </cell>
          <cell r="U398">
            <v>2647</v>
          </cell>
          <cell r="V398">
            <v>2535</v>
          </cell>
          <cell r="W398">
            <v>2159</v>
          </cell>
          <cell r="X398">
            <v>2159</v>
          </cell>
          <cell r="Y398">
            <v>1875</v>
          </cell>
          <cell r="Z398">
            <v>1692.0543139120002</v>
          </cell>
          <cell r="AA398">
            <v>1653.7534613600001</v>
          </cell>
          <cell r="AB398">
            <v>1470.507529126</v>
          </cell>
          <cell r="AC398">
            <v>1470.5075291260002</v>
          </cell>
          <cell r="AD398">
            <v>1872</v>
          </cell>
          <cell r="AE398">
            <v>1399</v>
          </cell>
          <cell r="AF398">
            <v>1357.0870983393127</v>
          </cell>
          <cell r="AG398">
            <v>1211.2693655855844</v>
          </cell>
          <cell r="AH398">
            <v>1211.2693655855844</v>
          </cell>
          <cell r="AI398">
            <v>1872</v>
          </cell>
          <cell r="AJ398">
            <v>1399</v>
          </cell>
          <cell r="AK398">
            <v>1397</v>
          </cell>
          <cell r="AL398">
            <v>1250</v>
          </cell>
          <cell r="AM398">
            <v>1250</v>
          </cell>
          <cell r="AN398">
            <v>784.24467340799993</v>
          </cell>
          <cell r="AO398">
            <v>784.24467340799993</v>
          </cell>
          <cell r="AP398">
            <v>242.33258616000001</v>
          </cell>
          <cell r="AQ398">
            <v>23.89679372060241</v>
          </cell>
          <cell r="AR398">
            <v>23.89850330470026</v>
          </cell>
          <cell r="AS398">
            <v>23.900184570000022</v>
          </cell>
          <cell r="AT398">
            <v>23.900184570000022</v>
          </cell>
        </row>
        <row r="399">
          <cell r="D399">
            <v>998.10451999999998</v>
          </cell>
          <cell r="E399">
            <v>3011.7427668</v>
          </cell>
          <cell r="F399">
            <v>3248.9785719000001</v>
          </cell>
          <cell r="G399">
            <v>2946.28125</v>
          </cell>
          <cell r="H399">
            <v>2679.4815199999998</v>
          </cell>
          <cell r="I399">
            <v>2642.4189999999999</v>
          </cell>
          <cell r="J399">
            <v>2780.8110000000001</v>
          </cell>
          <cell r="K399">
            <v>2601.0704000000001</v>
          </cell>
          <cell r="L399">
            <v>2455.2689999999998</v>
          </cell>
          <cell r="M399">
            <v>2238.6689999999999</v>
          </cell>
          <cell r="N399">
            <v>2238.6689999999999</v>
          </cell>
          <cell r="O399">
            <v>2159.6536000000001</v>
          </cell>
          <cell r="P399">
            <v>1936.9086</v>
          </cell>
          <cell r="Q399">
            <v>2393.7222000000002</v>
          </cell>
          <cell r="R399">
            <v>2195.826</v>
          </cell>
          <cell r="S399">
            <v>2195.826</v>
          </cell>
          <cell r="T399">
            <v>2078.9630999999999</v>
          </cell>
          <cell r="U399">
            <v>1891.9802999999999</v>
          </cell>
          <cell r="V399">
            <v>1822.5419999999999</v>
          </cell>
          <cell r="W399">
            <v>1617.8107</v>
          </cell>
          <cell r="X399">
            <v>1617.8107</v>
          </cell>
          <cell r="Y399">
            <v>1583.7250307339998</v>
          </cell>
          <cell r="Z399">
            <v>1400.779344646</v>
          </cell>
          <cell r="AA399">
            <v>1362.4784920939999</v>
          </cell>
          <cell r="AB399">
            <v>1179.2325598599998</v>
          </cell>
          <cell r="AC399">
            <v>1179.23255986</v>
          </cell>
          <cell r="AD399">
            <v>1591</v>
          </cell>
          <cell r="AE399">
            <v>1378</v>
          </cell>
          <cell r="AF399">
            <v>1336.0870983393127</v>
          </cell>
          <cell r="AG399">
            <v>1190.2693655855844</v>
          </cell>
          <cell r="AH399">
            <v>1190.2693655855844</v>
          </cell>
          <cell r="AI399">
            <v>1591</v>
          </cell>
          <cell r="AJ399">
            <v>1378</v>
          </cell>
          <cell r="AK399">
            <v>1380</v>
          </cell>
          <cell r="AL399">
            <v>1226</v>
          </cell>
          <cell r="AM399">
            <v>1226</v>
          </cell>
          <cell r="AN399">
            <v>760.24467340799993</v>
          </cell>
          <cell r="AO399">
            <v>760.24467340799993</v>
          </cell>
          <cell r="AP399">
            <v>218.33258616000001</v>
          </cell>
          <cell r="AQ399">
            <v>-0.10320627939758796</v>
          </cell>
          <cell r="AR399">
            <v>-0.10149669529973945</v>
          </cell>
          <cell r="AS399">
            <v>-9.9815429999978389E-2</v>
          </cell>
          <cell r="AT399">
            <v>-9.9815429999978389E-2</v>
          </cell>
        </row>
        <row r="400">
          <cell r="B400">
            <v>311</v>
          </cell>
          <cell r="C400">
            <v>1194</v>
          </cell>
          <cell r="D400">
            <v>1203.8954800000001</v>
          </cell>
          <cell r="E400">
            <v>1350.2572332</v>
          </cell>
          <cell r="F400">
            <v>592.02142809999987</v>
          </cell>
          <cell r="G400">
            <v>874.71875</v>
          </cell>
          <cell r="H400">
            <v>1652.5184800000002</v>
          </cell>
          <cell r="I400">
            <v>1602.5810000000001</v>
          </cell>
          <cell r="J400">
            <v>1597.1889999999999</v>
          </cell>
          <cell r="K400">
            <v>1402.9295999999999</v>
          </cell>
          <cell r="L400">
            <v>1352.7310000000002</v>
          </cell>
          <cell r="M400">
            <v>1290.3310000000001</v>
          </cell>
          <cell r="N400">
            <v>1290.3310000000001</v>
          </cell>
          <cell r="O400">
            <v>1261.3463999999999</v>
          </cell>
          <cell r="P400">
            <v>1092.0914</v>
          </cell>
          <cell r="Q400">
            <v>1097.2777999999998</v>
          </cell>
          <cell r="R400">
            <v>995.17399999999998</v>
          </cell>
          <cell r="S400">
            <v>995.17399999999998</v>
          </cell>
          <cell r="T400">
            <v>853.03690000000006</v>
          </cell>
          <cell r="U400">
            <v>755.01970000000006</v>
          </cell>
          <cell r="V400">
            <v>712.45800000000008</v>
          </cell>
          <cell r="W400">
            <v>541.1893</v>
          </cell>
          <cell r="X400">
            <v>541.1893</v>
          </cell>
          <cell r="Y400">
            <v>291.2749692660002</v>
          </cell>
          <cell r="Z400">
            <v>291.2749692660002</v>
          </cell>
          <cell r="AA400">
            <v>291.2749692660002</v>
          </cell>
          <cell r="AB400">
            <v>291.2749692660002</v>
          </cell>
          <cell r="AC400">
            <v>291.2749692660002</v>
          </cell>
          <cell r="AD400">
            <v>281</v>
          </cell>
          <cell r="AE400">
            <v>21</v>
          </cell>
          <cell r="AF400">
            <v>21</v>
          </cell>
          <cell r="AG400">
            <v>21</v>
          </cell>
          <cell r="AH400">
            <v>21</v>
          </cell>
          <cell r="AI400">
            <v>281</v>
          </cell>
          <cell r="AJ400">
            <v>21</v>
          </cell>
          <cell r="AK400">
            <v>17</v>
          </cell>
          <cell r="AL400">
            <v>24</v>
          </cell>
          <cell r="AM400">
            <v>24</v>
          </cell>
          <cell r="AN400">
            <v>24</v>
          </cell>
          <cell r="AO400">
            <v>24</v>
          </cell>
          <cell r="AP400">
            <v>24</v>
          </cell>
          <cell r="AQ400">
            <v>24</v>
          </cell>
          <cell r="AR400">
            <v>24</v>
          </cell>
          <cell r="AS400">
            <v>24</v>
          </cell>
          <cell r="AT400">
            <v>24</v>
          </cell>
        </row>
        <row r="401">
          <cell r="G401" t="str">
            <v/>
          </cell>
        </row>
        <row r="402">
          <cell r="B402">
            <v>1628</v>
          </cell>
          <cell r="C402">
            <v>143</v>
          </cell>
          <cell r="D402">
            <v>279</v>
          </cell>
          <cell r="E402">
            <v>438</v>
          </cell>
          <cell r="F402">
            <v>789</v>
          </cell>
          <cell r="G402">
            <v>728</v>
          </cell>
          <cell r="H402">
            <v>881</v>
          </cell>
          <cell r="I402">
            <v>984</v>
          </cell>
          <cell r="J402">
            <v>871</v>
          </cell>
          <cell r="K402">
            <v>911</v>
          </cell>
          <cell r="L402">
            <v>826</v>
          </cell>
          <cell r="M402">
            <v>906</v>
          </cell>
          <cell r="N402">
            <v>906</v>
          </cell>
          <cell r="O402">
            <v>1053</v>
          </cell>
          <cell r="P402">
            <v>1001</v>
          </cell>
          <cell r="Q402">
            <v>847</v>
          </cell>
          <cell r="R402">
            <v>1587</v>
          </cell>
          <cell r="S402">
            <v>1587</v>
          </cell>
          <cell r="T402">
            <v>1637</v>
          </cell>
          <cell r="U402">
            <v>1352</v>
          </cell>
          <cell r="V402">
            <v>1173</v>
          </cell>
          <cell r="W402">
            <v>1222</v>
          </cell>
          <cell r="X402">
            <v>1222</v>
          </cell>
          <cell r="Y402">
            <v>1797</v>
          </cell>
          <cell r="Z402">
            <v>2487</v>
          </cell>
          <cell r="AA402">
            <v>2430</v>
          </cell>
          <cell r="AB402">
            <v>2319</v>
          </cell>
          <cell r="AC402">
            <v>2319</v>
          </cell>
          <cell r="AD402">
            <v>2563</v>
          </cell>
          <cell r="AE402">
            <v>2494</v>
          </cell>
          <cell r="AF402">
            <v>2163</v>
          </cell>
          <cell r="AG402">
            <v>1577</v>
          </cell>
          <cell r="AH402">
            <v>1577</v>
          </cell>
          <cell r="AI402">
            <v>2565</v>
          </cell>
          <cell r="AJ402">
            <v>1333</v>
          </cell>
          <cell r="AK402">
            <v>1230</v>
          </cell>
          <cell r="AL402">
            <v>570</v>
          </cell>
          <cell r="AM402">
            <v>570</v>
          </cell>
          <cell r="AN402">
            <v>203</v>
          </cell>
          <cell r="AO402">
            <v>203</v>
          </cell>
          <cell r="AP402">
            <v>203</v>
          </cell>
          <cell r="AQ402">
            <v>526</v>
          </cell>
          <cell r="AR402">
            <v>869</v>
          </cell>
          <cell r="AS402">
            <v>1233</v>
          </cell>
          <cell r="AT402">
            <v>1597</v>
          </cell>
        </row>
        <row r="403">
          <cell r="Y403">
            <v>578</v>
          </cell>
          <cell r="Z403">
            <v>690</v>
          </cell>
          <cell r="AA403">
            <v>-57</v>
          </cell>
          <cell r="AB403">
            <v>-111</v>
          </cell>
          <cell r="AC403">
            <v>1100</v>
          </cell>
          <cell r="AD403">
            <v>1341</v>
          </cell>
          <cell r="AE403">
            <v>-69</v>
          </cell>
          <cell r="AF403">
            <v>-331</v>
          </cell>
          <cell r="AG403">
            <v>-586</v>
          </cell>
          <cell r="AH403">
            <v>355</v>
          </cell>
        </row>
        <row r="404">
          <cell r="Y404">
            <v>515</v>
          </cell>
          <cell r="Z404">
            <v>0</v>
          </cell>
          <cell r="AA404">
            <v>736</v>
          </cell>
          <cell r="AB404">
            <v>-151</v>
          </cell>
          <cell r="AC404">
            <v>1100</v>
          </cell>
        </row>
        <row r="405">
          <cell r="D405">
            <v>998.06263115000002</v>
          </cell>
          <cell r="E405">
            <v>1930.6908190050001</v>
          </cell>
          <cell r="F405">
            <v>225.50298321875002</v>
          </cell>
          <cell r="G405">
            <v>-178.58512000000002</v>
          </cell>
          <cell r="H405">
            <v>-268.10356300000001</v>
          </cell>
          <cell r="I405">
            <v>-201.32135889999998</v>
          </cell>
          <cell r="N405">
            <v>-461.47443399999997</v>
          </cell>
          <cell r="O405">
            <v>-41.448941099999999</v>
          </cell>
          <cell r="P405">
            <v>-196.6392319</v>
          </cell>
          <cell r="Q405">
            <v>462.71444730000002</v>
          </cell>
          <cell r="R405">
            <v>-196.2992844</v>
          </cell>
          <cell r="S405">
            <v>28.326989900000001</v>
          </cell>
          <cell r="T405">
            <v>-39.392738008800002</v>
          </cell>
          <cell r="U405">
            <v>-187.9644338217</v>
          </cell>
          <cell r="V405">
            <v>-38.569580838</v>
          </cell>
          <cell r="W405">
            <v>-185.74796831400002</v>
          </cell>
          <cell r="X405">
            <v>-452.09472091739997</v>
          </cell>
          <cell r="Y405">
            <v>-38.272565364000002</v>
          </cell>
          <cell r="Z405">
            <v>-184.116214566</v>
          </cell>
          <cell r="AA405">
            <v>-38.300852552000002</v>
          </cell>
          <cell r="AB405">
            <v>-184.25219404499998</v>
          </cell>
          <cell r="AC405">
            <v>-444.83413423600001</v>
          </cell>
          <cell r="AD405">
            <v>-38.522301577487774</v>
          </cell>
          <cell r="AE405">
            <v>-182.22931579450974</v>
          </cell>
          <cell r="AF405">
            <v>-37.570532105544245</v>
          </cell>
          <cell r="AG405">
            <v>-180.49422928615706</v>
          </cell>
          <cell r="AH405">
            <v>-445.65546757099997</v>
          </cell>
          <cell r="AI405">
            <v>-37.995580000000004</v>
          </cell>
          <cell r="AJ405">
            <v>-181.38319999999999</v>
          </cell>
          <cell r="AK405">
            <v>-38.244619999999998</v>
          </cell>
          <cell r="AL405">
            <v>-188.9924</v>
          </cell>
          <cell r="AM405">
            <v>-445.65546757099997</v>
          </cell>
          <cell r="AN405">
            <v>-465.11285004799993</v>
          </cell>
          <cell r="AO405">
            <v>-465.11285004799993</v>
          </cell>
          <cell r="AP405">
            <v>-540.52117916600002</v>
          </cell>
          <cell r="AQ405">
            <v>-219.52807862999998</v>
          </cell>
          <cell r="AR405">
            <v>0</v>
          </cell>
          <cell r="AS405">
            <v>0</v>
          </cell>
          <cell r="AT405">
            <v>0</v>
          </cell>
        </row>
        <row r="407">
          <cell r="D407">
            <v>998.06263115000002</v>
          </cell>
          <cell r="E407">
            <v>1930.6908190050001</v>
          </cell>
          <cell r="F407">
            <v>331.05961321875003</v>
          </cell>
          <cell r="G407">
            <v>0</v>
          </cell>
          <cell r="H407">
            <v>0</v>
          </cell>
          <cell r="I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503.79</v>
          </cell>
          <cell r="R407">
            <v>0</v>
          </cell>
          <cell r="S407">
            <v>503.79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</row>
        <row r="409">
          <cell r="F409">
            <v>105.55663000000001</v>
          </cell>
          <cell r="G409">
            <v>178.58512000000002</v>
          </cell>
          <cell r="H409">
            <v>268.10356300000001</v>
          </cell>
          <cell r="I409">
            <v>201.32135889999998</v>
          </cell>
          <cell r="N409">
            <v>461.47443399999997</v>
          </cell>
          <cell r="O409">
            <v>41.448941099999999</v>
          </cell>
          <cell r="P409">
            <v>196.6392319</v>
          </cell>
          <cell r="Q409">
            <v>41.075552699999996</v>
          </cell>
          <cell r="R409">
            <v>196.2992844</v>
          </cell>
          <cell r="S409">
            <v>475.46301010000002</v>
          </cell>
          <cell r="T409">
            <v>39.392738008800002</v>
          </cell>
          <cell r="U409">
            <v>187.9644338217</v>
          </cell>
          <cell r="V409">
            <v>38.569580838</v>
          </cell>
          <cell r="W409">
            <v>185.74796831400002</v>
          </cell>
          <cell r="X409">
            <v>452.09472091739997</v>
          </cell>
          <cell r="Y409">
            <v>38.272565364000002</v>
          </cell>
          <cell r="Z409">
            <v>184.116214566</v>
          </cell>
          <cell r="AA409">
            <v>38.300852552000002</v>
          </cell>
          <cell r="AB409">
            <v>184.25219404499998</v>
          </cell>
          <cell r="AC409">
            <v>444.83413423600001</v>
          </cell>
          <cell r="AD409">
            <v>38.522301577487774</v>
          </cell>
          <cell r="AE409">
            <v>182.22931579450974</v>
          </cell>
          <cell r="AF409">
            <v>37.570532105544245</v>
          </cell>
          <cell r="AG409">
            <v>180.49422928615706</v>
          </cell>
          <cell r="AH409">
            <v>445.65546757099997</v>
          </cell>
          <cell r="AI409">
            <v>37.995580000000004</v>
          </cell>
          <cell r="AJ409">
            <v>181.38319999999999</v>
          </cell>
          <cell r="AK409">
            <v>38.244619999999998</v>
          </cell>
          <cell r="AL409">
            <v>188.9924</v>
          </cell>
          <cell r="AM409">
            <v>445.65546757099997</v>
          </cell>
          <cell r="AN409">
            <v>465.11285004799993</v>
          </cell>
          <cell r="AO409">
            <v>465.11285004799993</v>
          </cell>
          <cell r="AP409">
            <v>540.52117916600002</v>
          </cell>
          <cell r="AQ409">
            <v>219.52807862999998</v>
          </cell>
          <cell r="AR409">
            <v>0</v>
          </cell>
          <cell r="AS409">
            <v>0</v>
          </cell>
          <cell r="AT409">
            <v>0</v>
          </cell>
        </row>
        <row r="411">
          <cell r="H411">
            <v>1950.7</v>
          </cell>
          <cell r="I411">
            <v>1810.0830000000001</v>
          </cell>
          <cell r="N411">
            <v>1505.8810000000001</v>
          </cell>
          <cell r="O411">
            <v>1477.5940000000001</v>
          </cell>
          <cell r="P411">
            <v>1341.615</v>
          </cell>
          <cell r="Q411">
            <v>1663.328</v>
          </cell>
          <cell r="R411">
            <v>1527.3489999999999</v>
          </cell>
          <cell r="S411">
            <v>1527.3489999999999</v>
          </cell>
          <cell r="T411">
            <v>1499.0618119999999</v>
          </cell>
          <cell r="U411">
            <v>1363.0823329999998</v>
          </cell>
          <cell r="V411">
            <v>1334.7951449999998</v>
          </cell>
          <cell r="W411">
            <v>1198.8156659999997</v>
          </cell>
          <cell r="X411">
            <v>1198.815666</v>
          </cell>
          <cell r="Y411">
            <v>1170.528478</v>
          </cell>
          <cell r="Z411">
            <v>1034.5489989999999</v>
          </cell>
          <cell r="AA411">
            <v>1006.2618109999999</v>
          </cell>
          <cell r="AB411">
            <v>870.28233199999988</v>
          </cell>
          <cell r="AC411">
            <v>870.282332</v>
          </cell>
          <cell r="AD411">
            <v>1170.528478</v>
          </cell>
          <cell r="AE411">
            <v>1034.5489989999999</v>
          </cell>
          <cell r="AF411">
            <v>1006.2618109999999</v>
          </cell>
          <cell r="AG411">
            <v>870.28233199999988</v>
          </cell>
          <cell r="AH411">
            <v>870.282332</v>
          </cell>
          <cell r="AI411">
            <v>1170.515666</v>
          </cell>
          <cell r="AJ411">
            <v>1034.528478</v>
          </cell>
          <cell r="AK411">
            <v>1006.2489989999999</v>
          </cell>
          <cell r="AL411">
            <v>870.26181099999985</v>
          </cell>
          <cell r="AM411">
            <v>870.26181099999985</v>
          </cell>
          <cell r="AN411">
            <v>539.94650100000001</v>
          </cell>
          <cell r="AO411">
            <v>539.94650100000001</v>
          </cell>
          <cell r="AP411">
            <v>155.50754000000001</v>
          </cell>
          <cell r="AQ411">
            <v>-7.5789999999983593E-2</v>
          </cell>
          <cell r="AR411">
            <v>-7.5789999999983593E-2</v>
          </cell>
          <cell r="AS411">
            <v>-7.5789999999983593E-2</v>
          </cell>
          <cell r="AT411">
            <v>-7.5789999999983593E-2</v>
          </cell>
        </row>
        <row r="414">
          <cell r="B414">
            <v>12950.154</v>
          </cell>
          <cell r="C414">
            <v>12647.018599999999</v>
          </cell>
          <cell r="D414">
            <v>15821.7862</v>
          </cell>
          <cell r="E414">
            <v>22081</v>
          </cell>
          <cell r="F414">
            <v>19114</v>
          </cell>
          <cell r="G414">
            <v>17657</v>
          </cell>
          <cell r="H414">
            <v>18170</v>
          </cell>
          <cell r="I414">
            <v>19913</v>
          </cell>
          <cell r="J414">
            <v>5493</v>
          </cell>
          <cell r="K414">
            <v>5983</v>
          </cell>
          <cell r="L414">
            <v>5717</v>
          </cell>
          <cell r="M414">
            <v>5838</v>
          </cell>
          <cell r="N414">
            <v>23031</v>
          </cell>
          <cell r="O414">
            <v>5827</v>
          </cell>
          <cell r="P414">
            <v>6446</v>
          </cell>
          <cell r="Q414">
            <v>6955</v>
          </cell>
          <cell r="R414">
            <v>8112</v>
          </cell>
          <cell r="S414">
            <v>27340.06</v>
          </cell>
          <cell r="T414">
            <v>6617</v>
          </cell>
          <cell r="U414">
            <v>6843</v>
          </cell>
          <cell r="V414">
            <v>7144</v>
          </cell>
          <cell r="W414">
            <v>7084</v>
          </cell>
          <cell r="X414">
            <v>27688</v>
          </cell>
          <cell r="Y414">
            <v>5604.1368750000001</v>
          </cell>
          <cell r="Z414">
            <v>5879.7352898437503</v>
          </cell>
          <cell r="AA414">
            <v>6153.2933018866152</v>
          </cell>
          <cell r="AB414">
            <v>7179.8442993264862</v>
          </cell>
          <cell r="AC414">
            <v>24817.009766056854</v>
          </cell>
          <cell r="AD414">
            <v>5582.5828799999999</v>
          </cell>
          <cell r="AE414">
            <v>5446.9072969999997</v>
          </cell>
          <cell r="AF414">
            <v>5617.4184000000005</v>
          </cell>
          <cell r="AG414">
            <v>5479.4922816907547</v>
          </cell>
          <cell r="AH414">
            <v>22133.900858690751</v>
          </cell>
          <cell r="AM414">
            <v>21647.496377000003</v>
          </cell>
          <cell r="AN414">
            <v>20335.241470000001</v>
          </cell>
          <cell r="AO414">
            <v>19788.866050000001</v>
          </cell>
          <cell r="AP414">
            <v>21772.964641321472</v>
          </cell>
          <cell r="AQ414">
            <v>24967.784542168076</v>
          </cell>
          <cell r="AR414">
            <v>26097.620908624245</v>
          </cell>
          <cell r="AS414">
            <v>27642.670770449797</v>
          </cell>
          <cell r="AT414">
            <v>28830.491075393365</v>
          </cell>
        </row>
        <row r="415">
          <cell r="B415">
            <v>11358.154</v>
          </cell>
          <cell r="C415">
            <v>10907.018599999999</v>
          </cell>
          <cell r="D415">
            <v>14042.7862</v>
          </cell>
          <cell r="E415">
            <v>18992</v>
          </cell>
          <cell r="F415">
            <v>16595</v>
          </cell>
          <cell r="G415">
            <v>15532</v>
          </cell>
          <cell r="H415">
            <v>16121</v>
          </cell>
          <cell r="I415">
            <v>17683</v>
          </cell>
          <cell r="J415">
            <v>4876</v>
          </cell>
          <cell r="K415">
            <v>5462</v>
          </cell>
          <cell r="L415">
            <v>5128</v>
          </cell>
          <cell r="M415">
            <v>5289</v>
          </cell>
          <cell r="N415">
            <v>20755</v>
          </cell>
          <cell r="O415">
            <v>5380</v>
          </cell>
          <cell r="P415">
            <v>5952</v>
          </cell>
          <cell r="Q415">
            <v>6397</v>
          </cell>
          <cell r="R415">
            <v>7531</v>
          </cell>
          <cell r="S415">
            <v>25260</v>
          </cell>
          <cell r="T415">
            <v>6101</v>
          </cell>
          <cell r="U415">
            <v>6186</v>
          </cell>
          <cell r="V415">
            <v>6453</v>
          </cell>
          <cell r="W415">
            <v>6384</v>
          </cell>
          <cell r="X415">
            <v>25124</v>
          </cell>
          <cell r="Y415">
            <v>4928.78</v>
          </cell>
          <cell r="Z415">
            <v>5199.3240000000005</v>
          </cell>
          <cell r="AA415">
            <v>5455.2188000000006</v>
          </cell>
          <cell r="AB415">
            <v>6476.3820000000005</v>
          </cell>
          <cell r="AC415">
            <v>22059.704800000003</v>
          </cell>
          <cell r="AD415">
            <v>4898.5828799999999</v>
          </cell>
          <cell r="AE415">
            <v>4727.9072969999997</v>
          </cell>
          <cell r="AF415">
            <v>4838.1094000000003</v>
          </cell>
          <cell r="AG415">
            <v>4654.8768000000009</v>
          </cell>
          <cell r="AH415">
            <v>19126.976376999999</v>
          </cell>
          <cell r="AM415">
            <v>19043.496377000003</v>
          </cell>
          <cell r="AN415">
            <v>17691.171470000001</v>
          </cell>
          <cell r="AO415">
            <v>17144.796050000001</v>
          </cell>
          <cell r="AP415">
            <v>18952.112102361454</v>
          </cell>
          <cell r="AQ415">
            <v>22016.582374436726</v>
          </cell>
          <cell r="AR415">
            <v>23765.851813273897</v>
          </cell>
          <cell r="AS415">
            <v>25447.169717206183</v>
          </cell>
          <cell r="AT415">
            <v>26828.470187465602</v>
          </cell>
        </row>
        <row r="416">
          <cell r="B416">
            <v>0.23649229322228604</v>
          </cell>
          <cell r="C416">
            <v>0.19371104830642388</v>
          </cell>
          <cell r="D416">
            <v>0.31555360409692795</v>
          </cell>
          <cell r="E416">
            <v>0.39245522748212169</v>
          </cell>
          <cell r="F416">
            <v>0.31076779026217227</v>
          </cell>
          <cell r="G416">
            <v>0.25711267457357784</v>
          </cell>
          <cell r="H416">
            <v>0.269258697692838</v>
          </cell>
          <cell r="I416">
            <v>0.30310802305475504</v>
          </cell>
          <cell r="N416">
            <v>0.2688884741222195</v>
          </cell>
          <cell r="S416">
            <v>0.35808085971724579</v>
          </cell>
          <cell r="X416">
            <v>0.28409853142645558</v>
          </cell>
          <cell r="AC416">
            <v>0.23110999479924238</v>
          </cell>
          <cell r="AH416">
            <v>0.2013056364413838</v>
          </cell>
          <cell r="AM416">
            <v>0.20042703471161258</v>
          </cell>
          <cell r="AN416">
            <v>0.18266547673772485</v>
          </cell>
          <cell r="AO416">
            <v>0.1790585087875512</v>
          </cell>
          <cell r="AP416">
            <v>0.18899302227077908</v>
          </cell>
          <cell r="AQ416">
            <v>0.20507479492930861</v>
          </cell>
          <cell r="AR416">
            <v>0.2129249965737629</v>
          </cell>
          <cell r="AS416">
            <v>0.21945873055050427</v>
          </cell>
          <cell r="AT416">
            <v>0.22268149030057369</v>
          </cell>
        </row>
        <row r="417">
          <cell r="I417">
            <v>7.6116017035061795E-2</v>
          </cell>
          <cell r="N417">
            <v>6.5717114878347804E-2</v>
          </cell>
          <cell r="S417">
            <v>6.3288417948054801E-2</v>
          </cell>
          <cell r="X417">
            <v>7.8795615391831733E-2</v>
          </cell>
          <cell r="AC417">
            <v>2.5189859831099396E-2</v>
          </cell>
          <cell r="AH417">
            <v>3.2914742909524286E-2</v>
          </cell>
          <cell r="AM417">
            <v>1.832901445824239E-2</v>
          </cell>
          <cell r="AN417">
            <v>5.0779198614457614E-2</v>
          </cell>
          <cell r="AO417">
            <v>3.3396162582237682E-2</v>
          </cell>
          <cell r="AP417">
            <v>-2.4982297033268056E-2</v>
          </cell>
          <cell r="AQ417">
            <v>9.9255344646580576E-2</v>
          </cell>
          <cell r="AR417">
            <v>6.7902871883240054E-2</v>
          </cell>
          <cell r="AS417">
            <v>5.9425384884800418E-2</v>
          </cell>
          <cell r="AT417">
            <v>4.3259011511616999E-2</v>
          </cell>
        </row>
        <row r="418">
          <cell r="B418">
            <v>2085.154</v>
          </cell>
          <cell r="C418">
            <v>2567.0185999999999</v>
          </cell>
          <cell r="D418">
            <v>3763.7862</v>
          </cell>
          <cell r="E418">
            <v>4457</v>
          </cell>
          <cell r="F418">
            <v>3883</v>
          </cell>
          <cell r="G418">
            <v>3952</v>
          </cell>
          <cell r="H418">
            <v>4796</v>
          </cell>
          <cell r="I418">
            <v>5835</v>
          </cell>
          <cell r="J418">
            <v>1716</v>
          </cell>
          <cell r="K418">
            <v>1683</v>
          </cell>
          <cell r="L418">
            <v>1665</v>
          </cell>
          <cell r="M418">
            <v>1548</v>
          </cell>
          <cell r="N418">
            <v>6612</v>
          </cell>
          <cell r="O418">
            <v>1535</v>
          </cell>
          <cell r="P418">
            <v>1499</v>
          </cell>
          <cell r="Q418">
            <v>1611</v>
          </cell>
          <cell r="R418">
            <v>1767</v>
          </cell>
          <cell r="S418">
            <v>6412</v>
          </cell>
          <cell r="T418">
            <v>1515</v>
          </cell>
          <cell r="U418">
            <v>1700</v>
          </cell>
          <cell r="V418">
            <v>1688</v>
          </cell>
          <cell r="W418">
            <v>1717</v>
          </cell>
          <cell r="X418">
            <v>6620</v>
          </cell>
          <cell r="Y418">
            <v>1700.22</v>
          </cell>
          <cell r="Z418">
            <v>1777.62</v>
          </cell>
          <cell r="AA418">
            <v>1794.39</v>
          </cell>
          <cell r="AB418">
            <v>2002.08</v>
          </cell>
          <cell r="AC418">
            <v>7274.31</v>
          </cell>
          <cell r="AD418">
            <v>1561</v>
          </cell>
          <cell r="AE418">
            <v>1576</v>
          </cell>
          <cell r="AF418">
            <v>1809.1599999999999</v>
          </cell>
          <cell r="AG418">
            <v>1882.3200000000002</v>
          </cell>
          <cell r="AH418">
            <v>6828.48</v>
          </cell>
          <cell r="AM418">
            <v>6463.74</v>
          </cell>
          <cell r="AN418">
            <v>7895.0554200000006</v>
          </cell>
          <cell r="AO418">
            <v>6826.68</v>
          </cell>
          <cell r="AP418">
            <v>6963.2136</v>
          </cell>
          <cell r="AQ418">
            <v>7381.0064160000011</v>
          </cell>
          <cell r="AR418">
            <v>7823.8668009600005</v>
          </cell>
          <cell r="AS418">
            <v>8293.2988090176004</v>
          </cell>
          <cell r="AT418">
            <v>8790.8967375586581</v>
          </cell>
        </row>
        <row r="419">
          <cell r="B419">
            <v>5.0483775254633496E-2</v>
          </cell>
          <cell r="C419">
            <v>5.2229382770562771E-2</v>
          </cell>
          <cell r="D419">
            <v>0.10806438002537855</v>
          </cell>
          <cell r="E419">
            <v>0.12833151974569018</v>
          </cell>
          <cell r="F419">
            <v>9.3146163575042143E-2</v>
          </cell>
          <cell r="G419">
            <v>8.0788045427375971E-2</v>
          </cell>
          <cell r="H419">
            <v>9.7438804638715418E-2</v>
          </cell>
          <cell r="I419">
            <v>0.12389543351610691</v>
          </cell>
          <cell r="N419">
            <v>0.10361342529061275</v>
          </cell>
          <cell r="S419">
            <v>0.12383924578605367</v>
          </cell>
          <cell r="X419">
            <v>9.4580968392737053E-2</v>
          </cell>
          <cell r="AC419">
            <v>9.0003386596606366E-2</v>
          </cell>
          <cell r="AH419">
            <v>8.3069170658017513E-2</v>
          </cell>
          <cell r="AM419">
            <v>7.8632070555827091E-2</v>
          </cell>
          <cell r="AN419">
            <v>9.1765829221584383E-2</v>
          </cell>
          <cell r="AO419">
            <v>8.0376171067695831E-2</v>
          </cell>
          <cell r="AP419">
            <v>7.928358542436445E-2</v>
          </cell>
          <cell r="AQ419">
            <v>7.8613524909074972E-2</v>
          </cell>
          <cell r="AR419">
            <v>8.033727105241735E-2</v>
          </cell>
          <cell r="AS419">
            <v>8.2171853884281776E-2</v>
          </cell>
          <cell r="AT419">
            <v>8.4037104025993375E-2</v>
          </cell>
        </row>
        <row r="420">
          <cell r="B420">
            <v>1510</v>
          </cell>
          <cell r="C420">
            <v>2059</v>
          </cell>
          <cell r="D420">
            <v>3053</v>
          </cell>
          <cell r="E420">
            <v>3532</v>
          </cell>
          <cell r="F420">
            <v>2849</v>
          </cell>
          <cell r="G420">
            <v>2974</v>
          </cell>
          <cell r="H420">
            <v>3731</v>
          </cell>
          <cell r="I420">
            <v>4554</v>
          </cell>
          <cell r="J420">
            <v>1341</v>
          </cell>
          <cell r="K420">
            <v>1394</v>
          </cell>
          <cell r="L420">
            <v>1279</v>
          </cell>
          <cell r="M420">
            <v>1198</v>
          </cell>
          <cell r="N420">
            <v>5212</v>
          </cell>
          <cell r="O420">
            <v>1114</v>
          </cell>
          <cell r="P420">
            <v>1210</v>
          </cell>
          <cell r="Q420">
            <v>1255</v>
          </cell>
          <cell r="R420">
            <v>1436</v>
          </cell>
          <cell r="S420">
            <v>5015</v>
          </cell>
          <cell r="T420">
            <v>1216</v>
          </cell>
          <cell r="U420">
            <v>1447</v>
          </cell>
          <cell r="V420">
            <v>1346</v>
          </cell>
          <cell r="W420">
            <v>1395</v>
          </cell>
          <cell r="X420">
            <v>5404</v>
          </cell>
          <cell r="Y420">
            <v>1318</v>
          </cell>
          <cell r="Z420">
            <v>1378</v>
          </cell>
          <cell r="AA420">
            <v>1391</v>
          </cell>
          <cell r="AB420">
            <v>1552</v>
          </cell>
          <cell r="AC420">
            <v>5639</v>
          </cell>
          <cell r="AD420">
            <v>1297</v>
          </cell>
          <cell r="AE420">
            <v>1309</v>
          </cell>
          <cell r="AF420">
            <v>1459</v>
          </cell>
          <cell r="AG420">
            <v>1518</v>
          </cell>
          <cell r="AH420">
            <v>5583</v>
          </cell>
          <cell r="AM420">
            <v>5292</v>
          </cell>
          <cell r="AN420">
            <v>6120.1980000000003</v>
          </cell>
          <cell r="AO420">
            <v>5292</v>
          </cell>
          <cell r="AP420">
            <v>5397.84</v>
          </cell>
          <cell r="AQ420">
            <v>5721.7104000000008</v>
          </cell>
          <cell r="AR420">
            <v>6065.0130240000008</v>
          </cell>
          <cell r="AS420">
            <v>6428.9138054400009</v>
          </cell>
          <cell r="AT420">
            <v>6814.648633766401</v>
          </cell>
        </row>
        <row r="421">
          <cell r="B421">
            <v>3.1440264215967836E-2</v>
          </cell>
          <cell r="C421">
            <v>3.6568292682926828E-2</v>
          </cell>
          <cell r="D421">
            <v>6.8603561970338983E-2</v>
          </cell>
          <cell r="E421">
            <v>7.2986092221296012E-2</v>
          </cell>
          <cell r="F421">
            <v>5.3352059925093634E-2</v>
          </cell>
          <cell r="G421">
            <v>4.9230819867487799E-2</v>
          </cell>
          <cell r="H421">
            <v>6.231649408175538E-2</v>
          </cell>
          <cell r="I421">
            <v>7.80610720461095E-2</v>
          </cell>
          <cell r="N421">
            <v>6.7523330625150965E-2</v>
          </cell>
          <cell r="S421">
            <v>7.1091667121218838E-2</v>
          </cell>
          <cell r="X421">
            <v>6.1107644635749324E-2</v>
          </cell>
          <cell r="AC421">
            <v>5.9077366287917307E-2</v>
          </cell>
          <cell r="AH421">
            <v>5.8759384970209494E-2</v>
          </cell>
          <cell r="AM421">
            <v>5.5696698058812222E-2</v>
          </cell>
          <cell r="AN421">
            <v>6.3192473562027493E-2</v>
          </cell>
          <cell r="AO421">
            <v>5.5269110565110559E-2</v>
          </cell>
          <cell r="AP421">
            <v>5.3827989715562616E-2</v>
          </cell>
          <cell r="AQ421">
            <v>5.3295219347363046E-2</v>
          </cell>
          <cell r="AR421">
            <v>5.4338169214441887E-2</v>
          </cell>
          <cell r="AS421">
            <v>5.5443543554727914E-2</v>
          </cell>
          <cell r="AT421">
            <v>5.6562901389392399E-2</v>
          </cell>
        </row>
        <row r="422">
          <cell r="B422">
            <v>0.14293828095418401</v>
          </cell>
          <cell r="C422">
            <v>0.20196174595389896</v>
          </cell>
          <cell r="D422">
            <v>0.23387467442929372</v>
          </cell>
          <cell r="E422">
            <v>0.2004881648407788</v>
          </cell>
          <cell r="F422">
            <v>0.18797835840591184</v>
          </cell>
          <cell r="G422">
            <v>0.21261080926508436</v>
          </cell>
          <cell r="H422">
            <v>0.25579322638146168</v>
          </cell>
          <cell r="I422">
            <v>0.28632505501414651</v>
          </cell>
          <cell r="N422">
            <v>0.27661607048084069</v>
          </cell>
          <cell r="S422">
            <v>0.2143162393162393</v>
          </cell>
          <cell r="X422">
            <v>0.23049690765621667</v>
          </cell>
          <cell r="AC422">
            <v>0.28184209810558231</v>
          </cell>
          <cell r="AH422">
            <v>0.32039039072944286</v>
          </cell>
          <cell r="AM422">
            <v>0.30393711634058934</v>
          </cell>
          <cell r="AN422">
            <v>0.39160013233990093</v>
          </cell>
          <cell r="AO422">
            <v>0.34561005809343992</v>
          </cell>
          <cell r="AP422">
            <v>0.31675722163482345</v>
          </cell>
          <cell r="AQ422">
            <v>0.28733156691075201</v>
          </cell>
          <cell r="AR422">
            <v>0.28206889951716874</v>
          </cell>
          <cell r="AS422">
            <v>0.27903426386202124</v>
          </cell>
          <cell r="AT422">
            <v>0.28087007201886455</v>
          </cell>
        </row>
        <row r="423">
          <cell r="B423">
            <v>15872</v>
          </cell>
          <cell r="C423">
            <v>18601</v>
          </cell>
          <cell r="D423">
            <v>13646</v>
          </cell>
          <cell r="E423">
            <v>13629</v>
          </cell>
          <cell r="F423">
            <v>17190</v>
          </cell>
          <cell r="G423">
            <v>21410</v>
          </cell>
          <cell r="H423">
            <v>20162.767200000002</v>
          </cell>
          <cell r="I423">
            <v>17372</v>
          </cell>
          <cell r="J423">
            <v>4435.4139999999998</v>
          </cell>
          <cell r="K423">
            <v>5474.3119999999999</v>
          </cell>
          <cell r="L423">
            <v>5830.8</v>
          </cell>
          <cell r="M423">
            <v>5272.2669999999998</v>
          </cell>
          <cell r="N423">
            <v>21012.793000000001</v>
          </cell>
          <cell r="O423">
            <v>3884.84</v>
          </cell>
          <cell r="P423">
            <v>5256.95</v>
          </cell>
          <cell r="Q423">
            <v>4579</v>
          </cell>
          <cell r="R423">
            <v>4795</v>
          </cell>
          <cell r="S423">
            <v>18515.79</v>
          </cell>
          <cell r="T423">
            <v>4592.63</v>
          </cell>
          <cell r="U423">
            <v>5740.46</v>
          </cell>
          <cell r="V423">
            <v>6594.37</v>
          </cell>
          <cell r="W423">
            <v>6075.84</v>
          </cell>
          <cell r="X423">
            <v>23003.3</v>
          </cell>
          <cell r="Y423">
            <v>5359.3709735130633</v>
          </cell>
          <cell r="Z423">
            <v>5990.7908373806022</v>
          </cell>
          <cell r="AA423">
            <v>6617.6398894932536</v>
          </cell>
          <cell r="AB423">
            <v>6678.5131228398714</v>
          </cell>
          <cell r="AC423">
            <v>24646.314823226789</v>
          </cell>
          <cell r="AD423">
            <v>5283.1480336776258</v>
          </cell>
          <cell r="AE423">
            <v>5726.3867040862515</v>
          </cell>
          <cell r="AF423">
            <v>5956.322100904641</v>
          </cell>
          <cell r="AG423">
            <v>5958.8265329550395</v>
          </cell>
          <cell r="AH423">
            <v>22924.683371623556</v>
          </cell>
          <cell r="AM423">
            <v>23130.67</v>
          </cell>
          <cell r="AN423">
            <v>23454.354705665879</v>
          </cell>
          <cell r="AO423">
            <v>24211.658381808833</v>
          </cell>
          <cell r="AP423">
            <v>26354.720997852753</v>
          </cell>
          <cell r="AQ423">
            <v>31876.01761476379</v>
          </cell>
          <cell r="AR423">
            <v>33980.511258331484</v>
          </cell>
          <cell r="AS423">
            <v>36780.093086977504</v>
          </cell>
          <cell r="AT423">
            <v>39022.042878748223</v>
          </cell>
        </row>
        <row r="424">
          <cell r="B424">
            <v>11115</v>
          </cell>
          <cell r="C424">
            <v>14951</v>
          </cell>
          <cell r="D424">
            <v>9312</v>
          </cell>
          <cell r="E424">
            <v>9492</v>
          </cell>
          <cell r="F424">
            <v>13730</v>
          </cell>
          <cell r="G424">
            <v>17187</v>
          </cell>
          <cell r="H424">
            <v>16077</v>
          </cell>
          <cell r="I424">
            <v>13230</v>
          </cell>
          <cell r="J424">
            <v>3588</v>
          </cell>
          <cell r="K424">
            <v>4334</v>
          </cell>
          <cell r="L424">
            <v>4998</v>
          </cell>
          <cell r="M424">
            <v>4100</v>
          </cell>
          <cell r="N424">
            <v>17020</v>
          </cell>
          <cell r="O424">
            <v>3225</v>
          </cell>
          <cell r="P424">
            <v>4099</v>
          </cell>
          <cell r="Q424">
            <v>3898</v>
          </cell>
          <cell r="R424">
            <v>3714</v>
          </cell>
          <cell r="S424">
            <v>14936</v>
          </cell>
          <cell r="T424">
            <v>3607</v>
          </cell>
          <cell r="U424">
            <v>4458</v>
          </cell>
          <cell r="V424">
            <v>5429</v>
          </cell>
          <cell r="W424">
            <v>4888</v>
          </cell>
          <cell r="X424">
            <v>18382</v>
          </cell>
          <cell r="Y424">
            <v>4493.2589472073805</v>
          </cell>
          <cell r="Z424">
            <v>4989.0600797966599</v>
          </cell>
          <cell r="AA424">
            <v>5689.4554984877686</v>
          </cell>
          <cell r="AB424">
            <v>5565.4396131556296</v>
          </cell>
          <cell r="AC424">
            <v>20737.214138647436</v>
          </cell>
          <cell r="AD424">
            <v>4328.1480336776258</v>
          </cell>
          <cell r="AE424">
            <v>4564.3867040862515</v>
          </cell>
          <cell r="AF424">
            <v>4998.9664036956092</v>
          </cell>
          <cell r="AG424">
            <v>4834.0603669960083</v>
          </cell>
          <cell r="AH424">
            <v>18725.561508455496</v>
          </cell>
          <cell r="AM424">
            <v>19088</v>
          </cell>
          <cell r="AN424">
            <v>19295.000000000004</v>
          </cell>
          <cell r="AO424">
            <v>20052.343676142958</v>
          </cell>
          <cell r="AP424">
            <v>21374.809678210655</v>
          </cell>
          <cell r="AQ424">
            <v>26723.44332972377</v>
          </cell>
          <cell r="AR424">
            <v>28220.644567558335</v>
          </cell>
          <cell r="AS424">
            <v>30424.798713207885</v>
          </cell>
          <cell r="AT424">
            <v>32179.388244313144</v>
          </cell>
        </row>
        <row r="425">
          <cell r="B425">
            <v>0.23142949454336589</v>
          </cell>
          <cell r="C425">
            <v>0.26553304706286496</v>
          </cell>
          <cell r="D425">
            <v>0.2092487288135593</v>
          </cell>
          <cell r="E425">
            <v>0.19614495678497784</v>
          </cell>
          <cell r="F425">
            <v>0.25711610486891384</v>
          </cell>
          <cell r="G425">
            <v>0.28450911266392498</v>
          </cell>
          <cell r="H425">
            <v>0.26852379398348464</v>
          </cell>
          <cell r="I425">
            <v>0.22677821325648412</v>
          </cell>
          <cell r="N425">
            <v>0.22050020860323663</v>
          </cell>
          <cell r="S425">
            <v>0.21172983850897797</v>
          </cell>
          <cell r="X425">
            <v>0.20786097773766543</v>
          </cell>
          <cell r="AC425">
            <v>0.21725483161196171</v>
          </cell>
          <cell r="AH425">
            <v>0.19708086646223774</v>
          </cell>
          <cell r="AM425">
            <v>0.20089542187199694</v>
          </cell>
          <cell r="AN425">
            <v>0.19922538084214281</v>
          </cell>
          <cell r="AO425">
            <v>0.20942464091578622</v>
          </cell>
          <cell r="AP425">
            <v>0.21315248979792498</v>
          </cell>
          <cell r="AQ425">
            <v>0.24891713743052324</v>
          </cell>
          <cell r="AR425">
            <v>0.25283674639848636</v>
          </cell>
          <cell r="AS425">
            <v>0.26238626051763048</v>
          </cell>
          <cell r="AT425">
            <v>0.26709514486414099</v>
          </cell>
        </row>
        <row r="426">
          <cell r="C426">
            <v>0.32211920827710305</v>
          </cell>
          <cell r="D426">
            <v>-0.40016540699618752</v>
          </cell>
          <cell r="E426">
            <v>-3.6701030927835734E-3</v>
          </cell>
          <cell r="F426">
            <v>0.42348124736620318</v>
          </cell>
          <cell r="G426">
            <v>0.22878441369264393</v>
          </cell>
          <cell r="H426">
            <v>-8.7583696980275766E-2</v>
          </cell>
          <cell r="I426">
            <v>-0.20008527710393728</v>
          </cell>
          <cell r="N426">
            <v>0.26337014361300082</v>
          </cell>
          <cell r="S426">
            <v>-0.1434441833137485</v>
          </cell>
          <cell r="X426">
            <v>0.21014525956437424</v>
          </cell>
          <cell r="AC426">
            <v>0.12944289087957153</v>
          </cell>
          <cell r="AH426">
            <v>6.6107756027600217E-3</v>
          </cell>
          <cell r="AM426">
            <v>2.6094009305374088E-2</v>
          </cell>
          <cell r="AN426">
            <v>-4.0940791728428794E-3</v>
          </cell>
          <cell r="AO426">
            <v>3.4995998628233549E-2</v>
          </cell>
          <cell r="AP426">
            <v>4.7102843823505269E-2</v>
          </cell>
          <cell r="AQ426">
            <v>0.22691923745299003</v>
          </cell>
          <cell r="AR426">
            <v>3.5319373116555974E-2</v>
          </cell>
          <cell r="AS426">
            <v>5.6965015846819345E-2</v>
          </cell>
          <cell r="AT426">
            <v>3.6931095082977761E-2</v>
          </cell>
        </row>
        <row r="427">
          <cell r="B427">
            <v>8426</v>
          </cell>
          <cell r="C427">
            <v>11621</v>
          </cell>
          <cell r="D427">
            <v>6739</v>
          </cell>
          <cell r="E427">
            <v>5868</v>
          </cell>
          <cell r="F427">
            <v>8918</v>
          </cell>
          <cell r="G427">
            <v>11778</v>
          </cell>
          <cell r="H427">
            <v>10674</v>
          </cell>
          <cell r="I427">
            <v>7497</v>
          </cell>
          <cell r="J427">
            <v>2080</v>
          </cell>
          <cell r="K427">
            <v>2612</v>
          </cell>
          <cell r="L427">
            <v>3181</v>
          </cell>
          <cell r="M427">
            <v>2338</v>
          </cell>
          <cell r="N427">
            <v>10211</v>
          </cell>
          <cell r="O427">
            <v>1479</v>
          </cell>
          <cell r="P427">
            <v>2291</v>
          </cell>
          <cell r="Q427">
            <v>2053</v>
          </cell>
          <cell r="R427">
            <v>1799</v>
          </cell>
          <cell r="S427">
            <v>7622</v>
          </cell>
          <cell r="X427">
            <v>10922</v>
          </cell>
          <cell r="AC427">
            <v>11043.887275278339</v>
          </cell>
          <cell r="AH427">
            <v>11023.346816345005</v>
          </cell>
          <cell r="AM427">
            <v>11867</v>
          </cell>
          <cell r="AN427">
            <v>10803.077531204382</v>
          </cell>
          <cell r="AO427">
            <v>11355.883134228437</v>
          </cell>
          <cell r="AP427">
            <v>11955.001434174064</v>
          </cell>
          <cell r="AQ427">
            <v>12997.462531713978</v>
          </cell>
          <cell r="AR427">
            <v>15362.576535614042</v>
          </cell>
          <cell r="AS427">
            <v>16645.067578634211</v>
          </cell>
          <cell r="AT427">
            <v>17801.1196098978</v>
          </cell>
        </row>
        <row r="428">
          <cell r="B428">
            <v>0.20400233761896813</v>
          </cell>
          <cell r="C428">
            <v>0.23644458874458876</v>
          </cell>
          <cell r="D428">
            <v>0.19348757296337027</v>
          </cell>
          <cell r="E428">
            <v>0.16895879691893873</v>
          </cell>
          <cell r="F428">
            <v>0.21392672849915681</v>
          </cell>
          <cell r="G428">
            <v>0.24076963538553497</v>
          </cell>
          <cell r="H428">
            <v>0.21686025869759143</v>
          </cell>
          <cell r="I428">
            <v>0.15918492974640161</v>
          </cell>
          <cell r="N428">
            <v>0.16001159794955336</v>
          </cell>
          <cell r="S428">
            <v>0.14720878530587977</v>
          </cell>
          <cell r="X428">
            <v>0.1560443106926698</v>
          </cell>
          <cell r="AC428">
            <v>0.1366435106513495</v>
          </cell>
          <cell r="AH428">
            <v>0.13410016254122109</v>
          </cell>
          <cell r="AM428">
            <v>0.14436329142044699</v>
          </cell>
          <cell r="AN428">
            <v>0.12556635958307646</v>
          </cell>
          <cell r="AO428">
            <v>0.13370223965697922</v>
          </cell>
          <cell r="AP428">
            <v>0.13612039381568575</v>
          </cell>
          <cell r="AQ428">
            <v>0.1384332009625048</v>
          </cell>
          <cell r="AR428">
            <v>0.15774648349760956</v>
          </cell>
          <cell r="AS428">
            <v>0.16492304117612597</v>
          </cell>
          <cell r="AT428">
            <v>0.17017086937726644</v>
          </cell>
        </row>
        <row r="429">
          <cell r="B429">
            <v>1694</v>
          </cell>
          <cell r="C429">
            <v>-1885</v>
          </cell>
          <cell r="D429">
            <v>5771</v>
          </cell>
          <cell r="E429">
            <v>10810</v>
          </cell>
          <cell r="F429">
            <v>5025</v>
          </cell>
          <cell r="G429">
            <v>1274</v>
          </cell>
          <cell r="H429">
            <v>3196</v>
          </cell>
          <cell r="I429">
            <v>7559</v>
          </cell>
          <cell r="J429">
            <v>2026</v>
          </cell>
          <cell r="K429">
            <v>2066</v>
          </cell>
          <cell r="L429">
            <v>1010</v>
          </cell>
          <cell r="M429">
            <v>1803</v>
          </cell>
          <cell r="N429">
            <v>6905</v>
          </cell>
          <cell r="O429">
            <v>2871</v>
          </cell>
          <cell r="P429">
            <v>2623</v>
          </cell>
          <cell r="Q429">
            <v>3381</v>
          </cell>
          <cell r="R429">
            <v>4715</v>
          </cell>
          <cell r="S429">
            <v>13590</v>
          </cell>
          <cell r="X429">
            <v>10550</v>
          </cell>
          <cell r="AC429">
            <v>5118.332628721666</v>
          </cell>
          <cell r="AH429">
            <v>3425.9694366549938</v>
          </cell>
          <cell r="AM429">
            <v>3452.4963770000031</v>
          </cell>
          <cell r="AN429">
            <v>1641.2148377956182</v>
          </cell>
          <cell r="AO429">
            <v>771.77123477156238</v>
          </cell>
          <cell r="AP429">
            <v>1507.5762120804429</v>
          </cell>
          <cell r="AQ429">
            <v>1001.3349823002827</v>
          </cell>
          <cell r="AR429">
            <v>1700.0322900505889</v>
          </cell>
          <cell r="AS429">
            <v>1650.1106869798568</v>
          </cell>
          <cell r="AT429">
            <v>1716.8234749266594</v>
          </cell>
        </row>
        <row r="430">
          <cell r="B430">
            <v>3.5271395749569216E-2</v>
          </cell>
          <cell r="C430">
            <v>-3.3478014428031604E-2</v>
          </cell>
          <cell r="D430">
            <v>0.12967938294491524</v>
          </cell>
          <cell r="E430">
            <v>0.22338042381432893</v>
          </cell>
          <cell r="F430">
            <v>9.4101123595505612E-2</v>
          </cell>
          <cell r="G430">
            <v>2.1089463520907688E-2</v>
          </cell>
          <cell r="H430">
            <v>5.3380733070300238E-2</v>
          </cell>
          <cell r="I430">
            <v>0.12957040922190199</v>
          </cell>
          <cell r="N430">
            <v>8.9456753255308399E-2</v>
          </cell>
          <cell r="S430">
            <v>0.192649203624599</v>
          </cell>
          <cell r="X430">
            <v>0.11929786286216791</v>
          </cell>
          <cell r="AC430">
            <v>5.3622559228655525E-2</v>
          </cell>
          <cell r="AH430">
            <v>3.6057291245671239E-2</v>
          </cell>
          <cell r="AM430">
            <v>3.6336479262833017E-2</v>
          </cell>
          <cell r="AN430">
            <v>1.6945926463001172E-2</v>
          </cell>
          <cell r="AO430">
            <v>8.0603003978763008E-3</v>
          </cell>
          <cell r="AP430">
            <v>1.5033753656887371E-2</v>
          </cell>
          <cell r="AQ430">
            <v>9.3269955644524512E-3</v>
          </cell>
          <cell r="AR430">
            <v>1.5231070713490365E-2</v>
          </cell>
          <cell r="AS430">
            <v>1.4230706230074922E-2</v>
          </cell>
          <cell r="AT430">
            <v>1.4249966819140246E-2</v>
          </cell>
        </row>
        <row r="431">
          <cell r="B431">
            <v>-0.15324526134405514</v>
          </cell>
          <cell r="C431">
            <v>-0.17797516317416695</v>
          </cell>
          <cell r="D431">
            <v>-9.5051774364406774E-2</v>
          </cell>
          <cell r="E431">
            <v>-6.7675382792962743E-2</v>
          </cell>
          <cell r="F431">
            <v>-0.13636704119850188</v>
          </cell>
          <cell r="G431">
            <v>-0.16123341812687667</v>
          </cell>
          <cell r="H431">
            <v>-0.12792335249856995</v>
          </cell>
          <cell r="I431">
            <v>-6.4999469740634003E-2</v>
          </cell>
          <cell r="N431">
            <v>-8.712478865198392E-2</v>
          </cell>
          <cell r="S431">
            <v>-6.7972989799849309E-2</v>
          </cell>
          <cell r="X431">
            <v>-8.4707136559289076E-2</v>
          </cell>
          <cell r="AC431">
            <v>-9.6911650202630165E-2</v>
          </cell>
          <cell r="AH431">
            <v>-8.8582659939083708E-2</v>
          </cell>
          <cell r="AM431">
            <v>-9.121755141264655E-2</v>
          </cell>
          <cell r="AN431">
            <v>-8.1231498356869006E-2</v>
          </cell>
          <cell r="AO431">
            <v>-9.6588129834300596E-2</v>
          </cell>
          <cell r="AP431">
            <v>-0.10107278704725019</v>
          </cell>
          <cell r="AQ431">
            <v>-0.12286112727841822</v>
          </cell>
          <cell r="AR431">
            <v>-0.12307223634774088</v>
          </cell>
          <cell r="AS431">
            <v>-0.12902372654022662</v>
          </cell>
          <cell r="AT431">
            <v>-0.13057171144007218</v>
          </cell>
        </row>
        <row r="432">
          <cell r="B432">
            <v>243.15400000000045</v>
          </cell>
          <cell r="C432">
            <v>-4043.9814000000006</v>
          </cell>
          <cell r="D432">
            <v>4730.7862000000005</v>
          </cell>
          <cell r="E432">
            <v>9500</v>
          </cell>
          <cell r="F432">
            <v>2865</v>
          </cell>
          <cell r="G432">
            <v>-1655</v>
          </cell>
          <cell r="H432">
            <v>44</v>
          </cell>
          <cell r="I432">
            <v>4453</v>
          </cell>
          <cell r="J432">
            <v>1288</v>
          </cell>
          <cell r="K432">
            <v>1128</v>
          </cell>
          <cell r="L432">
            <v>130</v>
          </cell>
          <cell r="M432">
            <v>1189</v>
          </cell>
          <cell r="N432">
            <v>3735</v>
          </cell>
          <cell r="O432">
            <v>2155</v>
          </cell>
          <cell r="P432">
            <v>1853</v>
          </cell>
          <cell r="Q432">
            <v>2499</v>
          </cell>
          <cell r="R432">
            <v>3817</v>
          </cell>
          <cell r="S432">
            <v>10324</v>
          </cell>
          <cell r="T432">
            <v>2494</v>
          </cell>
          <cell r="U432">
            <v>1728</v>
          </cell>
          <cell r="V432">
            <v>1024</v>
          </cell>
          <cell r="W432">
            <v>1496</v>
          </cell>
          <cell r="X432">
            <v>6742</v>
          </cell>
          <cell r="Y432">
            <v>435.52105279261923</v>
          </cell>
          <cell r="Z432">
            <v>210.2639202033406</v>
          </cell>
          <cell r="AA432">
            <v>-234.23669848776808</v>
          </cell>
          <cell r="AB432">
            <v>910.94238684437096</v>
          </cell>
          <cell r="AC432">
            <v>1322.4906613525673</v>
          </cell>
          <cell r="AD432">
            <v>570.43484632237414</v>
          </cell>
          <cell r="AE432">
            <v>163.52059291374826</v>
          </cell>
          <cell r="AF432">
            <v>-160.85700369560891</v>
          </cell>
          <cell r="AG432">
            <v>-179.18356699600736</v>
          </cell>
          <cell r="AH432">
            <v>401.41486854450341</v>
          </cell>
          <cell r="AM432">
            <v>-44.503622999996878</v>
          </cell>
          <cell r="AN432">
            <v>-1603.8285300000025</v>
          </cell>
          <cell r="AO432">
            <v>-2907.5476261429576</v>
          </cell>
          <cell r="AP432">
            <v>-2422.6975758492008</v>
          </cell>
          <cell r="AQ432">
            <v>-4706.8609552870439</v>
          </cell>
          <cell r="AR432">
            <v>-4454.7927542844373</v>
          </cell>
          <cell r="AS432">
            <v>-4977.628996001702</v>
          </cell>
          <cell r="AT432">
            <v>-5350.9180568475422</v>
          </cell>
        </row>
        <row r="433">
          <cell r="B433">
            <v>5.0627986789201704E-3</v>
          </cell>
          <cell r="C433">
            <v>-7.1821998756441088E-2</v>
          </cell>
          <cell r="D433">
            <v>0.10630487528336865</v>
          </cell>
          <cell r="E433">
            <v>0.19631027069714385</v>
          </cell>
          <cell r="F433">
            <v>5.365168539325843E-2</v>
          </cell>
          <cell r="G433">
            <v>-2.739643809034711E-2</v>
          </cell>
          <cell r="H433">
            <v>7.3490370935331997E-4</v>
          </cell>
          <cell r="I433">
            <v>7.6329809798270892E-2</v>
          </cell>
          <cell r="N433">
            <v>4.8388265518982891E-2</v>
          </cell>
          <cell r="S433">
            <v>0.14635102120826785</v>
          </cell>
          <cell r="X433">
            <v>7.6237553688790149E-2</v>
          </cell>
          <cell r="AC433">
            <v>1.3855163187280656E-2</v>
          </cell>
          <cell r="AH433">
            <v>4.2247699791460713E-3</v>
          </cell>
          <cell r="AM433">
            <v>-4.6838716038436075E-4</v>
          </cell>
          <cell r="AN433">
            <v>-1.6559904104417957E-2</v>
          </cell>
          <cell r="AO433">
            <v>-3.0366132128235048E-2</v>
          </cell>
          <cell r="AP433">
            <v>-2.4159467527145907E-2</v>
          </cell>
          <cell r="AQ433">
            <v>-4.3842342501214625E-2</v>
          </cell>
          <cell r="AR433">
            <v>-3.9911749824723432E-2</v>
          </cell>
          <cell r="AS433">
            <v>-4.2927529967126198E-2</v>
          </cell>
          <cell r="AT433">
            <v>-4.4413654563567294E-2</v>
          </cell>
        </row>
        <row r="434">
          <cell r="B434">
            <v>-4174.8459999999995</v>
          </cell>
          <cell r="C434">
            <v>-7249.9814000000006</v>
          </cell>
          <cell r="D434">
            <v>1005.7862000000005</v>
          </cell>
          <cell r="E434">
            <v>6302</v>
          </cell>
          <cell r="F434">
            <v>335</v>
          </cell>
          <cell r="G434">
            <v>-4498</v>
          </cell>
          <cell r="H434">
            <v>-2692.7672000000002</v>
          </cell>
          <cell r="I434">
            <v>1623</v>
          </cell>
          <cell r="J434">
            <v>665.58600000000001</v>
          </cell>
          <cell r="K434">
            <v>156.68799999999999</v>
          </cell>
          <cell r="L434">
            <v>-433.79999999999995</v>
          </cell>
          <cell r="M434">
            <v>190.73299999999995</v>
          </cell>
          <cell r="N434">
            <v>579.20699999999988</v>
          </cell>
          <cell r="O434">
            <v>1716.16</v>
          </cell>
          <cell r="P434">
            <v>947.05</v>
          </cell>
          <cell r="Q434">
            <v>2036</v>
          </cell>
          <cell r="R434">
            <v>2922</v>
          </cell>
          <cell r="S434">
            <v>7621.2100000000009</v>
          </cell>
          <cell r="T434">
            <v>2050.37</v>
          </cell>
          <cell r="U434">
            <v>957.54</v>
          </cell>
          <cell r="V434">
            <v>457.63</v>
          </cell>
          <cell r="W434">
            <v>721.15999999999985</v>
          </cell>
          <cell r="X434">
            <v>4186.7</v>
          </cell>
          <cell r="Y434">
            <v>-104.81623841505345</v>
          </cell>
          <cell r="Z434">
            <v>-433.55685955433205</v>
          </cell>
          <cell r="AA434">
            <v>-786.6757184554416</v>
          </cell>
          <cell r="AB434">
            <v>171.39163562669734</v>
          </cell>
          <cell r="AC434">
            <v>-1153.6571807981259</v>
          </cell>
          <cell r="AD434">
            <v>22.434846322373687</v>
          </cell>
          <cell r="AE434">
            <v>-458.47940708625174</v>
          </cell>
          <cell r="AF434">
            <v>-760.38613840463984</v>
          </cell>
          <cell r="AG434">
            <v>-943.78567045503894</v>
          </cell>
          <cell r="AH434">
            <v>-2132.7163696235575</v>
          </cell>
          <cell r="AM434">
            <v>-2523.173622999997</v>
          </cell>
          <cell r="AN434">
            <v>-4076.9932356658787</v>
          </cell>
          <cell r="AO434">
            <v>-5380.6723318088334</v>
          </cell>
          <cell r="AP434">
            <v>-5653.3516654913001</v>
          </cell>
          <cell r="AQ434">
            <v>-7929.1990309570683</v>
          </cell>
          <cell r="AR434">
            <v>-7943.6614303001916</v>
          </cell>
          <cell r="AS434">
            <v>-8877.9083135187739</v>
          </cell>
          <cell r="AT434">
            <v>-9538.2602527050276</v>
          </cell>
        </row>
        <row r="435">
          <cell r="B435">
            <v>-8.6926000861573802E-2</v>
          </cell>
          <cell r="C435">
            <v>-0.12876126361387841</v>
          </cell>
          <cell r="D435">
            <v>2.2600889584216112E-2</v>
          </cell>
          <cell r="E435">
            <v>0.13022603430877899</v>
          </cell>
          <cell r="F435">
            <v>6.2734082397003744E-3</v>
          </cell>
          <cell r="G435">
            <v>-7.4458718145245503E-2</v>
          </cell>
          <cell r="H435">
            <v>-4.4975559175112576E-2</v>
          </cell>
          <cell r="I435">
            <v>2.7820184438040345E-2</v>
          </cell>
          <cell r="N435">
            <v>7.5038345666542218E-3</v>
          </cell>
          <cell r="S435">
            <v>0.10803679449270275</v>
          </cell>
          <cell r="X435">
            <v>4.7342593596686099E-2</v>
          </cell>
          <cell r="AC435">
            <v>-1.2086367767458223E-2</v>
          </cell>
          <cell r="AH435">
            <v>-2.244619419576898E-2</v>
          </cell>
          <cell r="AM435">
            <v>-2.6555638592250592E-2</v>
          </cell>
          <cell r="AN435">
            <v>-4.2095907233292283E-2</v>
          </cell>
          <cell r="AO435">
            <v>-5.6195195393305683E-2</v>
          </cell>
          <cell r="AP435">
            <v>-5.637598656287042E-2</v>
          </cell>
          <cell r="AQ435">
            <v>-7.3857006395107908E-2</v>
          </cell>
          <cell r="AR435">
            <v>-7.116951229516226E-2</v>
          </cell>
          <cell r="AS435">
            <v>-7.6563897285253923E-2</v>
          </cell>
          <cell r="AT435">
            <v>-7.9169404483578162E-2</v>
          </cell>
        </row>
        <row r="436">
          <cell r="B436">
            <v>-11331.846</v>
          </cell>
          <cell r="C436">
            <v>-13428.981400000001</v>
          </cell>
          <cell r="D436">
            <v>-7373.2137999999995</v>
          </cell>
          <cell r="E436">
            <v>-5578</v>
          </cell>
          <cell r="F436">
            <v>-9191</v>
          </cell>
          <cell r="G436">
            <v>-13477</v>
          </cell>
          <cell r="H436">
            <v>-11790.7672</v>
          </cell>
          <cell r="I436">
            <v>-6946</v>
          </cell>
          <cell r="J436">
            <v>-1331.414</v>
          </cell>
          <cell r="K436">
            <v>-2467.3119999999999</v>
          </cell>
          <cell r="L436">
            <v>-2678.8</v>
          </cell>
          <cell r="M436">
            <v>-1959.2670000000001</v>
          </cell>
          <cell r="N436">
            <v>-8436.7929999999997</v>
          </cell>
          <cell r="O436">
            <v>-867.83999999999992</v>
          </cell>
          <cell r="P436">
            <v>-2240.9499999999998</v>
          </cell>
          <cell r="Q436">
            <v>-1592</v>
          </cell>
          <cell r="R436">
            <v>-1594</v>
          </cell>
          <cell r="S436">
            <v>-6294.7899999999991</v>
          </cell>
          <cell r="T436">
            <v>-1543.63</v>
          </cell>
          <cell r="U436">
            <v>-2885.46</v>
          </cell>
          <cell r="V436">
            <v>-3422.37</v>
          </cell>
          <cell r="W436">
            <v>-2654.84</v>
          </cell>
          <cell r="X436">
            <v>-10609.3</v>
          </cell>
          <cell r="Y436">
            <v>-2474.1064985130638</v>
          </cell>
          <cell r="Z436">
            <v>-2743.1864275368516</v>
          </cell>
          <cell r="AA436">
            <v>-3087.9997636066387</v>
          </cell>
          <cell r="AB436">
            <v>-2736.7150635133848</v>
          </cell>
          <cell r="AC436">
            <v>-9446.7798371192439</v>
          </cell>
          <cell r="AD436">
            <v>-2350.1480336776267</v>
          </cell>
          <cell r="AE436">
            <v>-2776.3867040862519</v>
          </cell>
          <cell r="AF436">
            <v>-2834.2470889046399</v>
          </cell>
          <cell r="AG436">
            <v>-2731.877187264286</v>
          </cell>
          <cell r="AH436">
            <v>-9726.9816555454254</v>
          </cell>
          <cell r="AM436">
            <v>-11278.929999999998</v>
          </cell>
          <cell r="AN436">
            <v>-8429.0418579887428</v>
          </cell>
          <cell r="AO436">
            <v>-10265.200954131698</v>
          </cell>
          <cell r="AP436">
            <v>-11244.058406570688</v>
          </cell>
          <cell r="AQ436">
            <v>-12431.513229464341</v>
          </cell>
          <cell r="AR436">
            <v>-14275.681934142523</v>
          </cell>
          <cell r="AS436">
            <v>-15820.101165268123</v>
          </cell>
          <cell r="AT436">
            <v>-17474.605744648008</v>
          </cell>
        </row>
        <row r="437">
          <cell r="B437">
            <v>-0.23594452469844915</v>
          </cell>
          <cell r="C437">
            <v>-0.23850166210237031</v>
          </cell>
          <cell r="D437">
            <v>-0.16568251878442794</v>
          </cell>
          <cell r="E437">
            <v>-0.11526512525775456</v>
          </cell>
          <cell r="F437">
            <v>-0.17211610486891385</v>
          </cell>
          <cell r="G437">
            <v>-0.22309474087227071</v>
          </cell>
          <cell r="H437">
            <v>-0.19693360344094221</v>
          </cell>
          <cell r="I437">
            <v>-0.11906284726224785</v>
          </cell>
          <cell r="N437">
            <v>-0.10930168134208734</v>
          </cell>
          <cell r="S437">
            <v>-8.9233721889925635E-2</v>
          </cell>
          <cell r="X437">
            <v>-0.11996841862214198</v>
          </cell>
          <cell r="AC437">
            <v>-9.8969830232098849E-2</v>
          </cell>
          <cell r="AH437">
            <v>-0.10237353747024171</v>
          </cell>
          <cell r="AM437">
            <v>-0.1187073240053815</v>
          </cell>
          <cell r="AN437">
            <v>-8.703182556580305E-2</v>
          </cell>
          <cell r="AO437">
            <v>-0.10720871627116087</v>
          </cell>
          <cell r="AP437">
            <v>-0.11212726947632244</v>
          </cell>
          <cell r="AQ437">
            <v>-0.1157940856957646</v>
          </cell>
          <cell r="AR437">
            <v>-0.1278998771345404</v>
          </cell>
          <cell r="AS437">
            <v>-0.13643400651204002</v>
          </cell>
          <cell r="AT437">
            <v>-0.14504260669515201</v>
          </cell>
        </row>
        <row r="438">
          <cell r="B438">
            <v>-0.27435593087326765</v>
          </cell>
          <cell r="C438">
            <v>-0.27323035748917751</v>
          </cell>
          <cell r="D438">
            <v>-0.21169687536756615</v>
          </cell>
          <cell r="E438">
            <v>-0.16060875412642131</v>
          </cell>
          <cell r="F438">
            <v>-0.22047550590219223</v>
          </cell>
          <cell r="G438">
            <v>-0.27550113568439927</v>
          </cell>
          <cell r="H438">
            <v>-0.23954926224799286</v>
          </cell>
          <cell r="I438">
            <v>-0.14748546378798261</v>
          </cell>
          <cell r="N438">
            <v>-0.13220886587989483</v>
          </cell>
          <cell r="S438">
            <v>-0.12157549063967447</v>
          </cell>
          <cell r="X438">
            <v>-0.15157671721587088</v>
          </cell>
          <cell r="AC438">
            <v>-0.11688286281080534</v>
          </cell>
          <cell r="AH438">
            <v>-0.11832974529205748</v>
          </cell>
          <cell r="AM438">
            <v>-0.13720935859954678</v>
          </cell>
          <cell r="AN438">
            <v>-9.7972461812279615E-2</v>
          </cell>
          <cell r="AO438">
            <v>-0.12086073287946175</v>
          </cell>
          <cell r="AP438">
            <v>-0.12802555205169786</v>
          </cell>
          <cell r="AQ438">
            <v>-0.13240539566575957</v>
          </cell>
          <cell r="AR438">
            <v>-0.14658599873665831</v>
          </cell>
          <cell r="AS438">
            <v>-0.15674908999703077</v>
          </cell>
          <cell r="AT438">
            <v>-0.1670495405209402</v>
          </cell>
        </row>
        <row r="439">
          <cell r="B439">
            <v>8410</v>
          </cell>
          <cell r="C439">
            <v>7475</v>
          </cell>
          <cell r="D439">
            <v>9549</v>
          </cell>
          <cell r="E439">
            <v>14030</v>
          </cell>
          <cell r="F439">
            <v>11115</v>
          </cell>
          <cell r="G439">
            <v>9724</v>
          </cell>
          <cell r="H439">
            <v>9798</v>
          </cell>
          <cell r="I439">
            <v>9487</v>
          </cell>
          <cell r="J439">
            <v>2389</v>
          </cell>
          <cell r="K439">
            <v>2976</v>
          </cell>
          <cell r="L439">
            <v>2565</v>
          </cell>
          <cell r="M439">
            <v>2525</v>
          </cell>
          <cell r="N439">
            <v>10455</v>
          </cell>
          <cell r="O439">
            <v>2810</v>
          </cell>
          <cell r="P439">
            <v>3430</v>
          </cell>
          <cell r="Q439">
            <v>3968</v>
          </cell>
          <cell r="R439">
            <v>4911</v>
          </cell>
          <cell r="S439">
            <v>15119.06</v>
          </cell>
          <cell r="T439">
            <v>3568</v>
          </cell>
          <cell r="U439">
            <v>3988</v>
          </cell>
          <cell r="V439">
            <v>3972</v>
          </cell>
          <cell r="W439">
            <v>3663</v>
          </cell>
          <cell r="X439">
            <v>15191</v>
          </cell>
          <cell r="Y439">
            <v>2718.8724000000002</v>
          </cell>
          <cell r="Z439">
            <v>2632.1308800000006</v>
          </cell>
          <cell r="AA439">
            <v>2623.6531760000003</v>
          </cell>
          <cell r="AB439">
            <v>3238.0462400000006</v>
          </cell>
          <cell r="AC439">
            <v>11212.702696000004</v>
          </cell>
          <cell r="AD439">
            <v>2649.5828800000004</v>
          </cell>
          <cell r="AE439">
            <v>2496.9072970000002</v>
          </cell>
          <cell r="AF439">
            <v>2495.3433880000002</v>
          </cell>
          <cell r="AG439">
            <v>2252.5429360000003</v>
          </cell>
          <cell r="AH439">
            <v>9894.3765010000006</v>
          </cell>
          <cell r="AM439">
            <v>9697.7563770000015</v>
          </cell>
          <cell r="AN439">
            <v>6203.365730999999</v>
          </cell>
          <cell r="AO439">
            <v>6735.8457309999994</v>
          </cell>
          <cell r="AP439">
            <v>8076.8975820498745</v>
          </cell>
          <cell r="AQ439">
            <v>7804.4310655457566</v>
          </cell>
          <cell r="AR439">
            <v>7895.3497431124124</v>
          </cell>
          <cell r="AS439">
            <v>8269.4288487404156</v>
          </cell>
          <cell r="AT439">
            <v>9119.7289412931441</v>
          </cell>
        </row>
        <row r="440">
          <cell r="X440">
            <v>103</v>
          </cell>
          <cell r="AC440">
            <v>-1595.2279160506928</v>
          </cell>
          <cell r="AH440">
            <v>-958.17735838738076</v>
          </cell>
          <cell r="AM440">
            <v>98</v>
          </cell>
          <cell r="AN440">
            <v>-893.43710867713469</v>
          </cell>
          <cell r="AO440">
            <v>-893.43710867713469</v>
          </cell>
          <cell r="AP440">
            <v>-1414.5955320104681</v>
          </cell>
          <cell r="AQ440">
            <v>-2281.1509086771348</v>
          </cell>
          <cell r="AR440">
            <v>-1502.558158677135</v>
          </cell>
          <cell r="AS440">
            <v>-1586.75</v>
          </cell>
          <cell r="AT440">
            <v>-1836.6750000000002</v>
          </cell>
        </row>
        <row r="441">
          <cell r="B441">
            <v>-3074</v>
          </cell>
          <cell r="C441">
            <v>-1763</v>
          </cell>
          <cell r="D441">
            <v>-2368</v>
          </cell>
          <cell r="E441">
            <v>-765</v>
          </cell>
          <cell r="F441">
            <v>-592</v>
          </cell>
          <cell r="G441">
            <v>-1745</v>
          </cell>
          <cell r="H441">
            <v>-1713.7672000000002</v>
          </cell>
          <cell r="I441">
            <v>-1895</v>
          </cell>
          <cell r="J441">
            <v>-303.41399999999999</v>
          </cell>
          <cell r="K441">
            <v>-656.31200000000001</v>
          </cell>
          <cell r="L441">
            <v>-305.79999999999995</v>
          </cell>
          <cell r="M441">
            <v>-645.26700000000005</v>
          </cell>
          <cell r="N441">
            <v>-1910.7930000000001</v>
          </cell>
          <cell r="O441">
            <v>-226.83999999999997</v>
          </cell>
          <cell r="P441">
            <v>-719.95</v>
          </cell>
          <cell r="Q441">
            <v>-189</v>
          </cell>
          <cell r="R441">
            <v>-589</v>
          </cell>
          <cell r="S441">
            <v>-1724.73</v>
          </cell>
          <cell r="T441">
            <v>-481.63</v>
          </cell>
          <cell r="U441">
            <v>-619.46</v>
          </cell>
          <cell r="V441">
            <v>-435.37</v>
          </cell>
          <cell r="W441">
            <v>-469.84000000000003</v>
          </cell>
          <cell r="X441">
            <v>-2006.3000000000002</v>
          </cell>
          <cell r="Y441">
            <v>-162.01822870767325</v>
          </cell>
          <cell r="Z441">
            <v>-288.15136491392332</v>
          </cell>
          <cell r="AA441">
            <v>-195.14701808105872</v>
          </cell>
          <cell r="AB441">
            <v>-377.23345189118737</v>
          </cell>
          <cell r="AC441">
            <v>-1022.5500635938424</v>
          </cell>
          <cell r="AD441">
            <v>-280</v>
          </cell>
          <cell r="AE441">
            <v>-475</v>
          </cell>
          <cell r="AF441">
            <v>-148.04669720903149</v>
          </cell>
          <cell r="AG441">
            <v>-268.15068426827833</v>
          </cell>
          <cell r="AH441">
            <v>-1171.1973814773098</v>
          </cell>
          <cell r="AM441">
            <v>-1468.67</v>
          </cell>
          <cell r="AN441">
            <v>-1545.5097056658749</v>
          </cell>
          <cell r="AO441">
            <v>-1545.4697056658749</v>
          </cell>
          <cell r="AP441">
            <v>-2189.5578306820817</v>
          </cell>
          <cell r="AQ441">
            <v>-2245.1656492586735</v>
          </cell>
          <cell r="AR441">
            <v>-3472.2069980118058</v>
          </cell>
          <cell r="AS441">
            <v>-4204.2249111667825</v>
          </cell>
          <cell r="AT441">
            <v>-4885.3939689609197</v>
          </cell>
        </row>
        <row r="442">
          <cell r="B442">
            <v>1380</v>
          </cell>
          <cell r="C442">
            <v>3648</v>
          </cell>
          <cell r="D442">
            <v>-3403</v>
          </cell>
          <cell r="E442">
            <v>-10045</v>
          </cell>
          <cell r="F442">
            <v>-4433</v>
          </cell>
          <cell r="G442">
            <v>471</v>
          </cell>
          <cell r="H442">
            <v>-1482.2327999999998</v>
          </cell>
          <cell r="I442">
            <v>-5664</v>
          </cell>
          <cell r="J442">
            <v>-1722.5860000000002</v>
          </cell>
          <cell r="K442">
            <v>-1409.6880000000001</v>
          </cell>
          <cell r="L442">
            <v>-704.19999999999982</v>
          </cell>
          <cell r="M442">
            <v>-1157.7330000000002</v>
          </cell>
          <cell r="N442">
            <v>-4994.2069999999985</v>
          </cell>
          <cell r="O442">
            <v>-2644.16</v>
          </cell>
          <cell r="P442">
            <v>-1903.0500000000002</v>
          </cell>
          <cell r="Q442">
            <v>-3192</v>
          </cell>
          <cell r="R442">
            <v>-4126</v>
          </cell>
          <cell r="S442">
            <v>-11865.27</v>
          </cell>
          <cell r="T442">
            <v>-2794.37</v>
          </cell>
          <cell r="U442">
            <v>-1951.54</v>
          </cell>
          <cell r="V442">
            <v>-1706.63</v>
          </cell>
          <cell r="W442">
            <v>-2091.16</v>
          </cell>
          <cell r="X442">
            <v>-8543.7000000000007</v>
          </cell>
          <cell r="Y442">
            <v>-1050.2955606477908</v>
          </cell>
          <cell r="Z442">
            <v>-810.58791782533081</v>
          </cell>
          <cell r="AA442">
            <v>-656.49095420995127</v>
          </cell>
          <cell r="AB442">
            <v>-1578.4081324447466</v>
          </cell>
          <cell r="AC442">
            <v>-4095.7825651278217</v>
          </cell>
          <cell r="AD442">
            <v>-1027.4348463223737</v>
          </cell>
          <cell r="AE442">
            <v>-365.52059291374826</v>
          </cell>
          <cell r="AF442">
            <v>-478.78334029609232</v>
          </cell>
          <cell r="AG442">
            <v>-383.03327564547089</v>
          </cell>
          <cell r="AH442">
            <v>-2254.7720551776838</v>
          </cell>
          <cell r="AM442">
            <v>-1983.826377000003</v>
          </cell>
          <cell r="AN442">
            <v>-95.705132129744015</v>
          </cell>
          <cell r="AO442">
            <v>773.69847089431278</v>
          </cell>
          <cell r="AP442">
            <v>681.98161860163964</v>
          </cell>
          <cell r="AQ442">
            <v>1243.8306669583908</v>
          </cell>
          <cell r="AR442">
            <v>1772.1747079612178</v>
          </cell>
          <cell r="AS442" t="e">
            <v>#REF!</v>
          </cell>
          <cell r="AT442" t="e">
            <v>#REF!</v>
          </cell>
        </row>
        <row r="443">
          <cell r="B443">
            <v>-3074</v>
          </cell>
          <cell r="C443">
            <v>-1763</v>
          </cell>
          <cell r="D443">
            <v>-2368</v>
          </cell>
          <cell r="E443">
            <v>-765</v>
          </cell>
          <cell r="F443">
            <v>-592</v>
          </cell>
          <cell r="G443">
            <v>-1745</v>
          </cell>
          <cell r="H443">
            <v>-1713.7672000000002</v>
          </cell>
          <cell r="I443">
            <v>-1895</v>
          </cell>
          <cell r="J443">
            <v>-303.41399999999999</v>
          </cell>
          <cell r="K443">
            <v>-656.31200000000001</v>
          </cell>
          <cell r="L443">
            <v>-305.79999999999995</v>
          </cell>
          <cell r="M443">
            <v>-645.26700000000005</v>
          </cell>
          <cell r="N443">
            <v>-1910.7930000000001</v>
          </cell>
          <cell r="O443">
            <v>-226.83999999999997</v>
          </cell>
          <cell r="P443">
            <v>-719.95</v>
          </cell>
          <cell r="Q443">
            <v>-189</v>
          </cell>
          <cell r="R443">
            <v>-589</v>
          </cell>
          <cell r="S443">
            <v>-1724.73</v>
          </cell>
          <cell r="T443">
            <v>-481.63</v>
          </cell>
          <cell r="U443">
            <v>-619.46</v>
          </cell>
          <cell r="V443">
            <v>-435.37</v>
          </cell>
          <cell r="W443">
            <v>-469.84000000000003</v>
          </cell>
          <cell r="X443">
            <v>-2006.3000000000002</v>
          </cell>
          <cell r="Y443">
            <v>-162.01822870767325</v>
          </cell>
          <cell r="Z443">
            <v>-288.15136491392332</v>
          </cell>
          <cell r="AA443">
            <v>-195.14701808105872</v>
          </cell>
          <cell r="AB443">
            <v>-377.23345189118737</v>
          </cell>
          <cell r="AC443">
            <v>-1022.5500635938424</v>
          </cell>
          <cell r="AD443">
            <v>-280</v>
          </cell>
          <cell r="AE443">
            <v>-475</v>
          </cell>
          <cell r="AF443">
            <v>-148.04669720903149</v>
          </cell>
          <cell r="AG443">
            <v>-268.15068426827833</v>
          </cell>
          <cell r="AH443">
            <v>-1171.1973814773098</v>
          </cell>
          <cell r="AM443">
            <v>-1468.67</v>
          </cell>
          <cell r="AN443">
            <v>-1545.5097056658749</v>
          </cell>
          <cell r="AO443">
            <v>-1545.4697056658749</v>
          </cell>
          <cell r="AP443">
            <v>-2189.5578306820817</v>
          </cell>
          <cell r="AQ443">
            <v>-2245.1656492586735</v>
          </cell>
          <cell r="AR443">
            <v>-3472.2069980118058</v>
          </cell>
          <cell r="AS443">
            <v>-4204.2249111667825</v>
          </cell>
          <cell r="AT443">
            <v>-4885.3939689609197</v>
          </cell>
        </row>
        <row r="444">
          <cell r="B444">
            <v>9402</v>
          </cell>
          <cell r="C444">
            <v>6607</v>
          </cell>
          <cell r="D444">
            <v>7546</v>
          </cell>
          <cell r="E444">
            <v>11759</v>
          </cell>
          <cell r="F444">
            <v>14105</v>
          </cell>
          <cell r="G444">
            <v>13001</v>
          </cell>
          <cell r="H444">
            <v>12656</v>
          </cell>
          <cell r="I444">
            <v>11507</v>
          </cell>
          <cell r="J444">
            <v>11188</v>
          </cell>
          <cell r="K444">
            <v>10548</v>
          </cell>
          <cell r="L444">
            <v>9207</v>
          </cell>
          <cell r="M444">
            <v>9723</v>
          </cell>
          <cell r="N444">
            <v>9723</v>
          </cell>
          <cell r="O444">
            <v>9982</v>
          </cell>
          <cell r="P444">
            <v>10708</v>
          </cell>
          <cell r="Q444">
            <v>12684</v>
          </cell>
          <cell r="R444">
            <v>15229</v>
          </cell>
          <cell r="S444">
            <v>15229</v>
          </cell>
          <cell r="T444">
            <v>15976</v>
          </cell>
          <cell r="U444">
            <v>16655</v>
          </cell>
          <cell r="V444">
            <v>18330</v>
          </cell>
          <cell r="W444">
            <v>17818</v>
          </cell>
          <cell r="X444">
            <v>17818</v>
          </cell>
          <cell r="Y444">
            <v>15764</v>
          </cell>
          <cell r="Z444">
            <v>15725.054313912</v>
          </cell>
          <cell r="AA444">
            <v>16232.75346136</v>
          </cell>
          <cell r="AB444">
            <v>16674.507529126</v>
          </cell>
          <cell r="AC444">
            <v>16674.507529126</v>
          </cell>
          <cell r="AD444">
            <v>15796</v>
          </cell>
          <cell r="AE444">
            <v>15499</v>
          </cell>
          <cell r="AF444">
            <v>13064.159296965434</v>
          </cell>
          <cell r="AG444">
            <v>13416.830994935679</v>
          </cell>
          <cell r="AH444">
            <v>13416.830994935679</v>
          </cell>
          <cell r="AM444">
            <v>14849</v>
          </cell>
          <cell r="AN444">
            <v>15522</v>
          </cell>
          <cell r="AO444">
            <v>14383</v>
          </cell>
          <cell r="AP444">
            <v>13841</v>
          </cell>
          <cell r="AQ444">
            <v>11240.404022925053</v>
          </cell>
          <cell r="AR444">
            <v>8463.0829157836779</v>
          </cell>
          <cell r="AS444">
            <v>2849.4439714920627</v>
          </cell>
          <cell r="AT444">
            <v>-2476.9167282660801</v>
          </cell>
        </row>
        <row r="445">
          <cell r="B445">
            <v>10.150607287449393</v>
          </cell>
          <cell r="C445">
            <v>5.3029228814126146</v>
          </cell>
          <cell r="D445">
            <v>9.7242268041237114</v>
          </cell>
          <cell r="E445">
            <v>14.865992414664982</v>
          </cell>
          <cell r="F445">
            <v>12.32774945375091</v>
          </cell>
          <cell r="G445">
            <v>9.0773258858439512</v>
          </cell>
          <cell r="H445">
            <v>9.4465385333084537</v>
          </cell>
          <cell r="I445">
            <v>10.43718820861678</v>
          </cell>
          <cell r="J445">
            <v>9.3545150501672243</v>
          </cell>
          <cell r="K445">
            <v>7.3013382556529764</v>
          </cell>
          <cell r="L445">
            <v>5.5264105642256904</v>
          </cell>
          <cell r="M445">
            <v>7.1143902439024389</v>
          </cell>
          <cell r="N445">
            <v>6.8552291421856646</v>
          </cell>
          <cell r="O445">
            <v>9.2855813953488369</v>
          </cell>
          <cell r="P445">
            <v>7.8370334227860461</v>
          </cell>
          <cell r="Q445">
            <v>9.7619291944586966</v>
          </cell>
          <cell r="R445">
            <v>12.301292407108239</v>
          </cell>
          <cell r="S445">
            <v>12.235404392072843</v>
          </cell>
          <cell r="T445">
            <v>13.287496534516219</v>
          </cell>
          <cell r="U445">
            <v>11.207940780619111</v>
          </cell>
          <cell r="V445">
            <v>10.128937189169276</v>
          </cell>
          <cell r="W445">
            <v>10.935761047463176</v>
          </cell>
          <cell r="X445">
            <v>11.631813730823632</v>
          </cell>
          <cell r="Y445">
            <v>10.525100056695507</v>
          </cell>
          <cell r="Z445">
            <v>9.4557215562051766</v>
          </cell>
          <cell r="AA445">
            <v>8.5593885736559105</v>
          </cell>
          <cell r="AB445">
            <v>8.9882428099897105</v>
          </cell>
          <cell r="AC445">
            <v>9.6490342922486185</v>
          </cell>
          <cell r="AD445">
            <v>10.948793717606382</v>
          </cell>
          <cell r="AE445">
            <v>10.186910753721572</v>
          </cell>
          <cell r="AF445">
            <v>7.8401162812221141</v>
          </cell>
          <cell r="AG445">
            <v>8.3264357349801941</v>
          </cell>
          <cell r="AH445">
            <v>8.5979783231882241</v>
          </cell>
          <cell r="AM445">
            <v>9.3350796311818947</v>
          </cell>
          <cell r="AN445">
            <v>9.6534853589012677</v>
          </cell>
          <cell r="AO445">
            <v>8.6072731839991388</v>
          </cell>
          <cell r="AP445">
            <v>7.7704551526048498</v>
          </cell>
          <cell r="AQ445">
            <v>5.0474351905494093</v>
          </cell>
          <cell r="AR445">
            <v>3.5986773706136828</v>
          </cell>
          <cell r="AS445">
            <v>1.123863726436451</v>
          </cell>
          <cell r="AT445">
            <v>-0.92366581096971967</v>
          </cell>
        </row>
        <row r="446">
          <cell r="B446">
            <v>7.108366935483871</v>
          </cell>
          <cell r="C446">
            <v>4.262351486479222</v>
          </cell>
          <cell r="D446">
            <v>6.6357907078997505</v>
          </cell>
          <cell r="E446">
            <v>10.353510895883778</v>
          </cell>
          <cell r="F446">
            <v>9.8464223385689351</v>
          </cell>
          <cell r="G446">
            <v>7.2868752919196638</v>
          </cell>
          <cell r="H446">
            <v>7.5322994355655704</v>
          </cell>
          <cell r="I446">
            <v>7.948653004835367</v>
          </cell>
          <cell r="J446">
            <v>7.5672755688645985</v>
          </cell>
          <cell r="K446">
            <v>5.7804524111888398</v>
          </cell>
          <cell r="L446">
            <v>4.7370858201275983</v>
          </cell>
          <cell r="M446">
            <v>5.5325346762597576</v>
          </cell>
          <cell r="N446">
            <v>5.5526173983629876</v>
          </cell>
          <cell r="O446">
            <v>7.7084255722243382</v>
          </cell>
          <cell r="P446">
            <v>6.110767650443699</v>
          </cell>
          <cell r="Q446">
            <v>8.3101113780301379</v>
          </cell>
          <cell r="R446">
            <v>9.5280500521376439</v>
          </cell>
          <cell r="S446">
            <v>9.8698462231425168</v>
          </cell>
          <cell r="T446">
            <v>10.435850482185588</v>
          </cell>
          <cell r="U446">
            <v>8.7040062991467586</v>
          </cell>
          <cell r="V446">
            <v>8.338931543119358</v>
          </cell>
          <cell r="W446">
            <v>8.7977958603254862</v>
          </cell>
          <cell r="X446">
            <v>9.2950141936156996</v>
          </cell>
          <cell r="Y446">
            <v>8.8241698948860279</v>
          </cell>
          <cell r="Z446">
            <v>7.8746135898082441</v>
          </cell>
          <cell r="AA446">
            <v>7.3588562081472029</v>
          </cell>
          <cell r="AB446">
            <v>7.4902185063172784</v>
          </cell>
          <cell r="AC446">
            <v>8.1186210508413428</v>
          </cell>
          <cell r="AD446">
            <v>8.9696521274670733</v>
          </cell>
          <cell r="AE446">
            <v>8.1197799594673796</v>
          </cell>
          <cell r="AF446">
            <v>6.5799795959563339</v>
          </cell>
          <cell r="AG446">
            <v>6.7547683696115968</v>
          </cell>
          <cell r="AH446">
            <v>7.0230837795787524</v>
          </cell>
          <cell r="AM446">
            <v>7.7035382027412096</v>
          </cell>
          <cell r="AN446">
            <v>7.941552958393868</v>
          </cell>
          <cell r="AO446">
            <v>7.1286318879204966</v>
          </cell>
          <cell r="AP446">
            <v>6.3021725790051937</v>
          </cell>
          <cell r="AQ446">
            <v>4.2315464216780638</v>
          </cell>
          <cell r="AR446">
            <v>2.9886835491477184</v>
          </cell>
          <cell r="AS446">
            <v>0.92966941592682828</v>
          </cell>
          <cell r="AT446">
            <v>-0.76169771099760619</v>
          </cell>
        </row>
        <row r="447">
          <cell r="B447">
            <v>6.2468301865898903</v>
          </cell>
          <cell r="C447">
            <v>3.8407208254614154</v>
          </cell>
          <cell r="D447">
            <v>5.6779533483822426</v>
          </cell>
          <cell r="E447">
            <v>8.8000000000000007</v>
          </cell>
          <cell r="F447">
            <v>8.9557656464452204</v>
          </cell>
          <cell r="G447">
            <v>6.7606190079132471</v>
          </cell>
          <cell r="H447">
            <v>6.4173425740768284</v>
          </cell>
          <cell r="I447">
            <v>6.7962017085398232</v>
          </cell>
          <cell r="J447">
            <v>6.3299470769351478</v>
          </cell>
          <cell r="K447">
            <v>5.128571657785991</v>
          </cell>
          <cell r="L447">
            <v>4.0761188371410411</v>
          </cell>
          <cell r="M447">
            <v>4.9278368977046005</v>
          </cell>
          <cell r="N447">
            <v>4.737235130996269</v>
          </cell>
          <cell r="O447">
            <v>6.242275661872787</v>
          </cell>
          <cell r="P447">
            <v>4.9715323656613943</v>
          </cell>
          <cell r="Q447">
            <v>7.1525300013245428</v>
          </cell>
          <cell r="R447">
            <v>8.1623293089458944</v>
          </cell>
          <cell r="S447">
            <v>8.2407068460469333</v>
          </cell>
          <cell r="T447">
            <v>8.0161731907065441</v>
          </cell>
          <cell r="U447">
            <v>7.8796167605289069</v>
          </cell>
          <cell r="V447">
            <v>5.1601487296630433</v>
          </cell>
          <cell r="W447">
            <v>7.7024076175157488</v>
          </cell>
          <cell r="X447">
            <v>7.1469841096662048</v>
          </cell>
          <cell r="Y447">
            <v>7.2666359676178862</v>
          </cell>
          <cell r="Z447">
            <v>5.9501634233578358</v>
          </cell>
          <cell r="AA447">
            <v>6.6941519905597104</v>
          </cell>
          <cell r="AB447">
            <v>6.0550438425526103</v>
          </cell>
          <cell r="AC447">
            <v>6.6759038292100543</v>
          </cell>
          <cell r="AD447">
            <v>7.5776300091883311</v>
          </cell>
          <cell r="AE447">
            <v>6.5566155682498168</v>
          </cell>
          <cell r="AF447">
            <v>5.6670165328806643</v>
          </cell>
          <cell r="AG447">
            <v>5.2088549476925001</v>
          </cell>
          <cell r="AH447">
            <v>5.7510278001643327</v>
          </cell>
          <cell r="AN447">
            <v>6.7916232497588549</v>
          </cell>
          <cell r="AO447">
            <v>6.1241492683538512</v>
          </cell>
          <cell r="AP447">
            <v>5.3645576005291513</v>
          </cell>
          <cell r="AQ447">
            <v>3.7007498255605173</v>
          </cell>
          <cell r="AR447">
            <v>2.6029432869297775</v>
          </cell>
          <cell r="AS447">
            <v>0.81357019032509292</v>
          </cell>
          <cell r="AT447">
            <v>-0.6577820232094167</v>
          </cell>
        </row>
        <row r="448">
          <cell r="B448">
            <v>5446</v>
          </cell>
          <cell r="C448">
            <v>2044.3</v>
          </cell>
          <cell r="D448">
            <v>3184</v>
          </cell>
          <cell r="E448">
            <v>7360</v>
          </cell>
          <cell r="F448">
            <v>9743</v>
          </cell>
          <cell r="G448">
            <v>8613</v>
          </cell>
          <cell r="H448">
            <v>8324</v>
          </cell>
          <cell r="I448">
            <v>7230</v>
          </cell>
          <cell r="J448">
            <v>6983</v>
          </cell>
          <cell r="K448">
            <v>6261</v>
          </cell>
          <cell r="L448">
            <v>4934</v>
          </cell>
          <cell r="M448">
            <v>5464</v>
          </cell>
          <cell r="N448">
            <v>5464</v>
          </cell>
          <cell r="O448">
            <v>5752</v>
          </cell>
          <cell r="P448">
            <v>6451</v>
          </cell>
          <cell r="Q448">
            <v>8427</v>
          </cell>
          <cell r="R448">
            <v>10965</v>
          </cell>
          <cell r="S448">
            <v>10965</v>
          </cell>
          <cell r="T448">
            <v>11722</v>
          </cell>
          <cell r="U448">
            <v>12404</v>
          </cell>
          <cell r="V448">
            <v>14082</v>
          </cell>
          <cell r="W448">
            <v>13720</v>
          </cell>
          <cell r="X448">
            <v>13720</v>
          </cell>
          <cell r="Y448">
            <v>11777</v>
          </cell>
          <cell r="Z448">
            <v>11738.054313912</v>
          </cell>
          <cell r="AA448">
            <v>12245.75346136</v>
          </cell>
          <cell r="AB448">
            <v>12687.507529126</v>
          </cell>
          <cell r="AC448">
            <v>12687.507529126</v>
          </cell>
          <cell r="AD448">
            <v>11956</v>
          </cell>
          <cell r="AE448">
            <v>11908</v>
          </cell>
          <cell r="AF448">
            <v>9473.1592969654339</v>
          </cell>
          <cell r="AG448">
            <v>9825.830994935679</v>
          </cell>
          <cell r="AH448">
            <v>9318.830994935679</v>
          </cell>
          <cell r="AM448">
            <v>10751</v>
          </cell>
          <cell r="AN448">
            <v>11424</v>
          </cell>
          <cell r="AO448">
            <v>10285</v>
          </cell>
          <cell r="AP448">
            <v>9743</v>
          </cell>
          <cell r="AQ448">
            <v>7142.4040229250531</v>
          </cell>
          <cell r="AR448">
            <v>4365.0829157836779</v>
          </cell>
          <cell r="AS448">
            <v>-1248.5560285079373</v>
          </cell>
          <cell r="AT448">
            <v>-6574.9167282660801</v>
          </cell>
        </row>
        <row r="449">
          <cell r="B449">
            <v>5.8796221322537114</v>
          </cell>
          <cell r="C449">
            <v>1.6407999464918732</v>
          </cell>
          <cell r="D449">
            <v>4.1030927835051543</v>
          </cell>
          <cell r="E449">
            <v>9.3046776232616946</v>
          </cell>
          <cell r="F449">
            <v>8.5153678077203203</v>
          </cell>
          <cell r="G449">
            <v>6.0136149415255717</v>
          </cell>
          <cell r="H449">
            <v>6.2130994588542636</v>
          </cell>
          <cell r="I449">
            <v>6.5578231292517009</v>
          </cell>
          <cell r="J449">
            <v>5.8386287625418056</v>
          </cell>
          <cell r="K449">
            <v>4.3338717120443002</v>
          </cell>
          <cell r="L449">
            <v>2.9615846338535414</v>
          </cell>
          <cell r="M449">
            <v>3.9980487804878049</v>
          </cell>
          <cell r="N449">
            <v>3.8524089306698004</v>
          </cell>
          <cell r="O449">
            <v>5.3506976744186048</v>
          </cell>
          <cell r="P449">
            <v>4.7213954623078802</v>
          </cell>
          <cell r="Q449">
            <v>6.485633658286301</v>
          </cell>
          <cell r="R449">
            <v>8.8570274636510504</v>
          </cell>
          <cell r="S449">
            <v>8.809587573647562</v>
          </cell>
          <cell r="T449">
            <v>9.7493762129193247</v>
          </cell>
          <cell r="U449">
            <v>8.347240915208614</v>
          </cell>
          <cell r="V449">
            <v>7.7815435623503406</v>
          </cell>
          <cell r="W449">
            <v>8.4206219312602304</v>
          </cell>
          <cell r="X449">
            <v>8.9565879664889572</v>
          </cell>
          <cell r="Y449">
            <v>7.863112367908081</v>
          </cell>
          <cell r="Z449">
            <v>7.0582759835538456</v>
          </cell>
          <cell r="AA449">
            <v>6.4570784311160523</v>
          </cell>
          <cell r="AB449">
            <v>6.8390864393543165</v>
          </cell>
          <cell r="AC449">
            <v>7.3418777147007059</v>
          </cell>
          <cell r="AD449">
            <v>8.2871472326982705</v>
          </cell>
          <cell r="AE449">
            <v>7.8266812862324331</v>
          </cell>
          <cell r="AF449">
            <v>5.6850707918113841</v>
          </cell>
          <cell r="AG449">
            <v>6.0978744051400833</v>
          </cell>
          <cell r="AH449">
            <v>5.9718354447600044</v>
          </cell>
          <cell r="AM449">
            <v>6.7588013411567474</v>
          </cell>
          <cell r="AN449">
            <v>7.1048458149779723</v>
          </cell>
          <cell r="AO449">
            <v>6.1548915175854235</v>
          </cell>
          <cell r="AP449">
            <v>5.4698030887818119</v>
          </cell>
          <cell r="AQ449">
            <v>3.2072531678494056</v>
          </cell>
          <cell r="AR449">
            <v>1.8561232669228209</v>
          </cell>
          <cell r="AS449">
            <v>-0.49244934973361165</v>
          </cell>
          <cell r="AT449">
            <v>-2.4518489953933873</v>
          </cell>
        </row>
        <row r="450">
          <cell r="B450">
            <v>4.117439516129032</v>
          </cell>
          <cell r="C450">
            <v>1.3188323208429655</v>
          </cell>
          <cell r="D450">
            <v>2.7999413747618349</v>
          </cell>
          <cell r="E450">
            <v>6.4802993616552937</v>
          </cell>
          <cell r="F450">
            <v>6.8013961605584639</v>
          </cell>
          <cell r="G450">
            <v>4.8274638019616996</v>
          </cell>
          <cell r="H450">
            <v>4.9540818980442323</v>
          </cell>
          <cell r="I450">
            <v>4.994243610407552</v>
          </cell>
          <cell r="J450">
            <v>4.7231216747748919</v>
          </cell>
          <cell r="K450">
            <v>3.4311160927619766</v>
          </cell>
          <cell r="L450">
            <v>2.5385881868697262</v>
          </cell>
          <cell r="M450">
            <v>3.1090989891065837</v>
          </cell>
          <cell r="N450">
            <v>3.1203848055801053</v>
          </cell>
          <cell r="O450">
            <v>4.4418817763408533</v>
          </cell>
          <cell r="P450">
            <v>3.6814122257202371</v>
          </cell>
          <cell r="Q450">
            <v>5.5210744704083865</v>
          </cell>
          <cell r="R450">
            <v>6.8602711157455687</v>
          </cell>
          <cell r="S450">
            <v>7.1063670521214588</v>
          </cell>
          <cell r="T450">
            <v>7.6570505353141876</v>
          </cell>
          <cell r="U450">
            <v>6.4824073332102303</v>
          </cell>
          <cell r="V450">
            <v>6.4063739219970968</v>
          </cell>
          <cell r="W450">
            <v>6.7743719386948964</v>
          </cell>
          <cell r="X450">
            <v>7.1572339620837013</v>
          </cell>
          <cell r="Y450">
            <v>6.5923781306821079</v>
          </cell>
          <cell r="Z450">
            <v>5.8780491420282921</v>
          </cell>
          <cell r="AA450">
            <v>5.5514142500270074</v>
          </cell>
          <cell r="AB450">
            <v>5.6992509990296858</v>
          </cell>
          <cell r="AC450">
            <v>6.1773977749416273</v>
          </cell>
          <cell r="AD450">
            <v>6.7891340108886</v>
          </cell>
          <cell r="AE450">
            <v>6.2384889191133333</v>
          </cell>
          <cell r="AF450">
            <v>4.7713131374443263</v>
          </cell>
          <cell r="AG450">
            <v>4.946862074568374</v>
          </cell>
          <cell r="AH450">
            <v>4.877972363956296</v>
          </cell>
          <cell r="AM450">
            <v>5.5775297473008782</v>
          </cell>
          <cell r="AN450">
            <v>5.8448847440208445</v>
          </cell>
          <cell r="AO450">
            <v>5.0975442513566227</v>
          </cell>
          <cell r="AP450">
            <v>4.4362450283395418</v>
          </cell>
          <cell r="AQ450">
            <v>2.6888192029171005</v>
          </cell>
          <cell r="AR450">
            <v>1.5415010854658977</v>
          </cell>
          <cell r="AS450">
            <v>-0.40735819527874079</v>
          </cell>
          <cell r="AT450">
            <v>-2.021908514230097</v>
          </cell>
        </row>
        <row r="451">
          <cell r="B451">
            <v>3.6184042965505787</v>
          </cell>
          <cell r="C451">
            <v>1.1883737828803953</v>
          </cell>
          <cell r="D451">
            <v>2.3957863054928517</v>
          </cell>
          <cell r="E451">
            <v>5.5079513564078582</v>
          </cell>
          <cell r="F451">
            <v>6.1861768658855567</v>
          </cell>
          <cell r="G451">
            <v>4.4788255915050224</v>
          </cell>
          <cell r="H451">
            <v>4.2207616613950316</v>
          </cell>
          <cell r="I451">
            <v>4.2701432478267938</v>
          </cell>
          <cell r="J451">
            <v>3.9508420127134549</v>
          </cell>
          <cell r="K451">
            <v>3.0441777729804786</v>
          </cell>
          <cell r="L451">
            <v>2.1843782277021719</v>
          </cell>
          <cell r="M451">
            <v>2.7692791123169735</v>
          </cell>
          <cell r="N451">
            <v>2.6621673100651666</v>
          </cell>
          <cell r="O451">
            <v>3.5970316176209445</v>
          </cell>
          <cell r="P451">
            <v>2.9950836095332138</v>
          </cell>
          <cell r="Q451">
            <v>4.7520001829992058</v>
          </cell>
          <cell r="R451">
            <v>5.8769414191734013</v>
          </cell>
          <cell r="S451">
            <v>5.933373863477879</v>
          </cell>
          <cell r="T451">
            <v>5.8816713909277736</v>
          </cell>
          <cell r="U451">
            <v>5.8684338815731349</v>
          </cell>
          <cell r="V451">
            <v>3.9642779275021809</v>
          </cell>
          <cell r="W451">
            <v>5.9309143850216675</v>
          </cell>
          <cell r="X451">
            <v>5.50323391989114</v>
          </cell>
          <cell r="Y451">
            <v>5.4287726332552557</v>
          </cell>
          <cell r="Z451">
            <v>4.4415326043253307</v>
          </cell>
          <cell r="AA451">
            <v>5.0499710418443415</v>
          </cell>
          <cell r="AB451">
            <v>4.6072373776187314</v>
          </cell>
          <cell r="AC451">
            <v>5.0796450779055347</v>
          </cell>
          <cell r="AD451">
            <v>5.7355117998136036</v>
          </cell>
          <cell r="AE451">
            <v>5.0374977860970915</v>
          </cell>
          <cell r="AF451">
            <v>4.109300042520549</v>
          </cell>
          <cell r="AG451">
            <v>3.8147106729211955</v>
          </cell>
          <cell r="AH451">
            <v>3.9944496682664714</v>
          </cell>
          <cell r="AM451">
            <v>4.6343637667086375</v>
          </cell>
          <cell r="AN451">
            <v>4.9985507025670115</v>
          </cell>
          <cell r="AO451">
            <v>4.3792585152624186</v>
          </cell>
          <cell r="AP451">
            <v>3.7762361608233164</v>
          </cell>
          <cell r="AQ451">
            <v>2.3515391784862421</v>
          </cell>
          <cell r="AR451">
            <v>1.3425442460619992</v>
          </cell>
          <cell r="AS451">
            <v>-0.35648637976652153</v>
          </cell>
          <cell r="AT451">
            <v>-1.746066784804607</v>
          </cell>
        </row>
        <row r="452">
          <cell r="B452">
            <v>9091</v>
          </cell>
          <cell r="C452">
            <v>5413</v>
          </cell>
          <cell r="D452">
            <v>5344</v>
          </cell>
          <cell r="E452">
            <v>7397</v>
          </cell>
          <cell r="F452">
            <v>10264</v>
          </cell>
          <cell r="G452">
            <v>9180</v>
          </cell>
          <cell r="H452">
            <v>8324</v>
          </cell>
          <cell r="I452">
            <v>7262</v>
          </cell>
          <cell r="J452">
            <v>6810</v>
          </cell>
          <cell r="K452">
            <v>6544</v>
          </cell>
          <cell r="L452">
            <v>5399</v>
          </cell>
          <cell r="M452">
            <v>6194</v>
          </cell>
          <cell r="N452">
            <v>6194</v>
          </cell>
          <cell r="O452">
            <v>6561</v>
          </cell>
          <cell r="P452">
            <v>7679</v>
          </cell>
          <cell r="Q452">
            <v>9193</v>
          </cell>
          <cell r="R452">
            <v>12038</v>
          </cell>
          <cell r="S452">
            <v>12038</v>
          </cell>
          <cell r="T452">
            <v>13044</v>
          </cell>
          <cell r="U452">
            <v>14008</v>
          </cell>
          <cell r="V452">
            <v>15795</v>
          </cell>
          <cell r="W452">
            <v>15659</v>
          </cell>
          <cell r="X452">
            <v>15659</v>
          </cell>
          <cell r="Y452">
            <v>13889</v>
          </cell>
          <cell r="Z452">
            <v>14033</v>
          </cell>
          <cell r="AA452">
            <v>14579</v>
          </cell>
          <cell r="AB452">
            <v>15204</v>
          </cell>
          <cell r="AC452">
            <v>15204</v>
          </cell>
          <cell r="AD452">
            <v>13924</v>
          </cell>
          <cell r="AE452">
            <v>14100</v>
          </cell>
          <cell r="AF452">
            <v>11707.072198626121</v>
          </cell>
          <cell r="AG452">
            <v>12205.561629350095</v>
          </cell>
          <cell r="AH452">
            <v>12205.561629350095</v>
          </cell>
          <cell r="AM452">
            <v>13599</v>
          </cell>
          <cell r="AN452">
            <v>14737.755326592</v>
          </cell>
          <cell r="AO452">
            <v>13598.755326592</v>
          </cell>
          <cell r="AP452">
            <v>13598.667413839999</v>
          </cell>
          <cell r="AQ452">
            <v>11216.507229204452</v>
          </cell>
          <cell r="AR452">
            <v>8439.1844124789768</v>
          </cell>
          <cell r="AS452">
            <v>2825.5437869220627</v>
          </cell>
          <cell r="AT452">
            <v>-2500.8169128360801</v>
          </cell>
        </row>
        <row r="453">
          <cell r="B453">
            <v>9.8148448043184882</v>
          </cell>
          <cell r="C453">
            <v>4.3445923349608719</v>
          </cell>
          <cell r="D453">
            <v>6.8865979381443303</v>
          </cell>
          <cell r="E453">
            <v>9.3514538558786349</v>
          </cell>
          <cell r="F453">
            <v>8.9707210487982518</v>
          </cell>
          <cell r="G453">
            <v>6.4094955489614245</v>
          </cell>
          <cell r="H453">
            <v>6.2130994588542636</v>
          </cell>
          <cell r="I453">
            <v>6.5868480725623586</v>
          </cell>
          <cell r="J453">
            <v>5.6939799331103682</v>
          </cell>
          <cell r="K453">
            <v>4.5297646515920622</v>
          </cell>
          <cell r="L453">
            <v>3.2406962785114044</v>
          </cell>
          <cell r="M453">
            <v>4.5321951219512195</v>
          </cell>
          <cell r="N453">
            <v>4.3670975323149239</v>
          </cell>
          <cell r="O453">
            <v>6.1032558139534885</v>
          </cell>
          <cell r="P453">
            <v>5.620151256404001</v>
          </cell>
          <cell r="Q453">
            <v>7.0751667521806061</v>
          </cell>
          <cell r="R453">
            <v>9.7237479806138936</v>
          </cell>
          <cell r="S453">
            <v>9.6716657739689342</v>
          </cell>
          <cell r="T453">
            <v>10.848904907125036</v>
          </cell>
          <cell r="U453">
            <v>9.4266487213997312</v>
          </cell>
          <cell r="V453">
            <v>8.7281267268373544</v>
          </cell>
          <cell r="W453">
            <v>9.6106792144026194</v>
          </cell>
          <cell r="X453">
            <v>10.222391469916223</v>
          </cell>
          <cell r="Y453">
            <v>9.2732247327736559</v>
          </cell>
          <cell r="Z453">
            <v>8.4382627843030171</v>
          </cell>
          <cell r="AA453">
            <v>7.6873788733605695</v>
          </cell>
          <cell r="AB453">
            <v>8.1955789965238317</v>
          </cell>
          <cell r="AC453">
            <v>8.7980959631398203</v>
          </cell>
          <cell r="AD453">
            <v>9.6512410562136779</v>
          </cell>
          <cell r="AE453">
            <v>9.2674005824552665</v>
          </cell>
          <cell r="AF453">
            <v>7.0256956657908605</v>
          </cell>
          <cell r="AG453">
            <v>7.5747264428153391</v>
          </cell>
          <cell r="AH453">
            <v>7.8217542094032444</v>
          </cell>
          <cell r="AM453">
            <v>8.5492455993294207</v>
          </cell>
          <cell r="AN453">
            <v>9.1657457330450356</v>
          </cell>
          <cell r="AO453">
            <v>8.1379546727623424</v>
          </cell>
          <cell r="AP453">
            <v>7.6344075770849429</v>
          </cell>
          <cell r="AQ453">
            <v>5.0367044803969394</v>
          </cell>
          <cell r="AR453">
            <v>3.5885152342042934</v>
          </cell>
          <cell r="AS453">
            <v>1.1144371327704263</v>
          </cell>
          <cell r="AT453">
            <v>-0.93257841715920131</v>
          </cell>
        </row>
        <row r="454">
          <cell r="B454">
            <v>6.873235887096774</v>
          </cell>
          <cell r="C454">
            <v>3.4920703188000646</v>
          </cell>
          <cell r="D454">
            <v>4.6993990913088082</v>
          </cell>
          <cell r="E454">
            <v>6.5128769535549198</v>
          </cell>
          <cell r="F454">
            <v>7.165095986038394</v>
          </cell>
          <cell r="G454">
            <v>5.1452592246613733</v>
          </cell>
          <cell r="H454">
            <v>4.9540818980442323</v>
          </cell>
          <cell r="I454">
            <v>5.0163481464425512</v>
          </cell>
          <cell r="J454">
            <v>4.6061089224140073</v>
          </cell>
          <cell r="K454">
            <v>3.5862040745942139</v>
          </cell>
          <cell r="L454">
            <v>2.777834945462029</v>
          </cell>
          <cell r="M454">
            <v>3.5244800765970314</v>
          </cell>
          <cell r="N454">
            <v>3.537273697980083</v>
          </cell>
          <cell r="O454">
            <v>5.0666179302107679</v>
          </cell>
          <cell r="P454">
            <v>4.3821988034887154</v>
          </cell>
          <cell r="Q454">
            <v>6.0229307709106799</v>
          </cell>
          <cell r="R454">
            <v>7.5315954118873831</v>
          </cell>
          <cell r="S454">
            <v>7.8017735133094508</v>
          </cell>
          <cell r="T454">
            <v>8.520608017628243</v>
          </cell>
          <cell r="U454">
            <v>7.3206676816840464</v>
          </cell>
          <cell r="V454">
            <v>7.1856750531134885</v>
          </cell>
          <cell r="W454">
            <v>7.7317704218675933</v>
          </cell>
          <cell r="X454">
            <v>8.1687410067251225</v>
          </cell>
          <cell r="Y454">
            <v>7.7746064241355013</v>
          </cell>
          <cell r="Z454">
            <v>7.0272859031091226</v>
          </cell>
          <cell r="AA454">
            <v>6.6091538267956684</v>
          </cell>
          <cell r="AB454">
            <v>6.8296639028845147</v>
          </cell>
          <cell r="AC454">
            <v>7.4026482786002665</v>
          </cell>
          <cell r="AD454">
            <v>7.9066495456350676</v>
          </cell>
          <cell r="AE454">
            <v>7.3868570506800468</v>
          </cell>
          <cell r="AF454">
            <v>5.8964602653950138</v>
          </cell>
          <cell r="AG454">
            <v>6.1449489569033853</v>
          </cell>
          <cell r="AH454">
            <v>6.3890408943880725</v>
          </cell>
          <cell r="AM454">
            <v>7.0550485567430608</v>
          </cell>
          <cell r="AN454">
            <v>7.540308234375833</v>
          </cell>
          <cell r="AO454">
            <v>6.7399374857242877</v>
          </cell>
          <cell r="AP454">
            <v>6.1918321571067052</v>
          </cell>
          <cell r="AQ454">
            <v>4.2225502688928298</v>
          </cell>
          <cell r="AR454">
            <v>2.9802439457092591</v>
          </cell>
          <cell r="AS454">
            <v>0.92187165929359272</v>
          </cell>
          <cell r="AT454">
            <v>-0.7690474598493301</v>
          </cell>
        </row>
        <row r="455">
          <cell r="B455">
            <v>6.040197109794585</v>
          </cell>
          <cell r="C455">
            <v>3.1466356634210144</v>
          </cell>
          <cell r="D455">
            <v>4.0210684725357408</v>
          </cell>
          <cell r="E455">
            <v>5.5356407857811041</v>
          </cell>
          <cell r="F455">
            <v>6.516978276860244</v>
          </cell>
          <cell r="G455">
            <v>4.7736699094410904</v>
          </cell>
          <cell r="H455">
            <v>4.2207616613950316</v>
          </cell>
          <cell r="I455">
            <v>4.2890429136539669</v>
          </cell>
          <cell r="J455">
            <v>3.8529620659571284</v>
          </cell>
          <cell r="K455">
            <v>3.1817759697147823</v>
          </cell>
          <cell r="L455">
            <v>2.3902428154365678</v>
          </cell>
          <cell r="M455">
            <v>3.1392596672202298</v>
          </cell>
          <cell r="N455">
            <v>3.0178375399970063</v>
          </cell>
          <cell r="O455">
            <v>4.102942357999134</v>
          </cell>
          <cell r="P455">
            <v>3.5652219869176176</v>
          </cell>
          <cell r="Q455">
            <v>5.1839489358385782</v>
          </cell>
          <cell r="R455">
            <v>6.4520402010040492</v>
          </cell>
          <cell r="S455">
            <v>6.5139949446919028</v>
          </cell>
          <cell r="T455">
            <v>6.5450026977701654</v>
          </cell>
          <cell r="U455">
            <v>6.627299404472466</v>
          </cell>
          <cell r="V455">
            <v>4.4465111393904948</v>
          </cell>
          <cell r="W455">
            <v>6.7691099384150357</v>
          </cell>
          <cell r="X455">
            <v>6.2809868769369794</v>
          </cell>
          <cell r="Y455">
            <v>6.4023285304646551</v>
          </cell>
          <cell r="Z455">
            <v>5.3099112825390389</v>
          </cell>
          <cell r="AA455">
            <v>6.0121680590221604</v>
          </cell>
          <cell r="AB455">
            <v>5.5210558045785527</v>
          </cell>
          <cell r="AC455">
            <v>6.0871627927850316</v>
          </cell>
          <cell r="AD455">
            <v>6.6795973821181516</v>
          </cell>
          <cell r="AE455">
            <v>5.9647899549856396</v>
          </cell>
          <cell r="AF455">
            <v>5.0783345635300359</v>
          </cell>
          <cell r="AG455">
            <v>4.7386003525276399</v>
          </cell>
          <cell r="AH455">
            <v>5.2318259262196198</v>
          </cell>
          <cell r="AM455">
            <v>5.8620326354265435</v>
          </cell>
          <cell r="AN455">
            <v>6.448478400034765</v>
          </cell>
          <cell r="AO455">
            <v>5.7902250910012816</v>
          </cell>
          <cell r="AP455">
            <v>5.2706332369036533</v>
          </cell>
          <cell r="AQ455">
            <v>3.6928821319248968</v>
          </cell>
          <cell r="AR455">
            <v>2.5955929573437793</v>
          </cell>
          <cell r="AS455">
            <v>0.806746235229307</v>
          </cell>
          <cell r="AT455">
            <v>-0.66412907217643569</v>
          </cell>
        </row>
        <row r="457">
          <cell r="F457">
            <v>12785</v>
          </cell>
          <cell r="G457">
            <v>11875</v>
          </cell>
          <cell r="H457">
            <v>10950</v>
          </cell>
          <cell r="I457">
            <v>10265</v>
          </cell>
          <cell r="J457">
            <v>8834</v>
          </cell>
          <cell r="K457">
            <v>7936</v>
          </cell>
          <cell r="L457">
            <v>6524</v>
          </cell>
          <cell r="M457">
            <v>7129</v>
          </cell>
          <cell r="N457">
            <v>7129</v>
          </cell>
          <cell r="O457">
            <v>7479</v>
          </cell>
          <cell r="P457">
            <v>8126</v>
          </cell>
          <cell r="Q457">
            <v>9948</v>
          </cell>
          <cell r="R457">
            <v>13227</v>
          </cell>
          <cell r="S457">
            <v>13527</v>
          </cell>
          <cell r="T457">
            <v>14334</v>
          </cell>
          <cell r="U457">
            <v>14731</v>
          </cell>
          <cell r="V457">
            <v>16230</v>
          </cell>
          <cell r="W457">
            <v>15917</v>
          </cell>
          <cell r="X457">
            <v>15917</v>
          </cell>
          <cell r="Y457">
            <v>14259.81</v>
          </cell>
          <cell r="Z457">
            <v>14910.864313911999</v>
          </cell>
          <cell r="AA457">
            <v>15361.56346136</v>
          </cell>
          <cell r="AB457">
            <v>15654.897529125999</v>
          </cell>
          <cell r="AC457">
            <v>15654.897529125999</v>
          </cell>
          <cell r="AD457">
            <v>15196</v>
          </cell>
          <cell r="AE457">
            <v>15079</v>
          </cell>
          <cell r="AF457">
            <v>12313.159296965434</v>
          </cell>
          <cell r="AG457">
            <v>12042.830994935679</v>
          </cell>
          <cell r="AH457">
            <v>12177.830994935679</v>
          </cell>
          <cell r="AM457">
            <v>12714</v>
          </cell>
          <cell r="AN457">
            <v>13020</v>
          </cell>
          <cell r="AO457">
            <v>11539</v>
          </cell>
          <cell r="AP457">
            <v>9516</v>
          </cell>
          <cell r="AQ457">
            <v>7238.4040229250531</v>
          </cell>
          <cell r="AR457">
            <v>4804.0829157836779</v>
          </cell>
          <cell r="AS457">
            <v>-445.5560285079373</v>
          </cell>
          <cell r="AT457">
            <v>-5407.9167282660801</v>
          </cell>
        </row>
        <row r="458">
          <cell r="F458">
            <v>9743</v>
          </cell>
          <cell r="G458">
            <v>8613</v>
          </cell>
          <cell r="H458">
            <v>8324</v>
          </cell>
          <cell r="I458">
            <v>7230</v>
          </cell>
          <cell r="J458">
            <v>6983</v>
          </cell>
          <cell r="K458">
            <v>6261</v>
          </cell>
          <cell r="L458">
            <v>4934</v>
          </cell>
          <cell r="M458">
            <v>5464</v>
          </cell>
          <cell r="N458">
            <v>5464</v>
          </cell>
          <cell r="O458">
            <v>5752</v>
          </cell>
          <cell r="P458">
            <v>6451</v>
          </cell>
          <cell r="Q458">
            <v>8427</v>
          </cell>
          <cell r="R458">
            <v>10965</v>
          </cell>
          <cell r="S458">
            <v>10965</v>
          </cell>
          <cell r="T458">
            <v>11722</v>
          </cell>
          <cell r="U458">
            <v>12404</v>
          </cell>
          <cell r="V458">
            <v>14082</v>
          </cell>
          <cell r="W458">
            <v>13720</v>
          </cell>
          <cell r="X458">
            <v>13720</v>
          </cell>
          <cell r="Y458">
            <v>11777</v>
          </cell>
          <cell r="Z458">
            <v>11738.054313912</v>
          </cell>
          <cell r="AA458">
            <v>12245.75346136</v>
          </cell>
          <cell r="AB458">
            <v>12687.507529126</v>
          </cell>
          <cell r="AC458">
            <v>12687.507529126</v>
          </cell>
          <cell r="AD458">
            <v>11956</v>
          </cell>
          <cell r="AE458">
            <v>11908</v>
          </cell>
          <cell r="AF458">
            <v>9473.1592969654339</v>
          </cell>
          <cell r="AG458">
            <v>9825.830994935679</v>
          </cell>
          <cell r="AH458">
            <v>9960.830994935679</v>
          </cell>
          <cell r="AM458">
            <v>11504</v>
          </cell>
          <cell r="AN458">
            <v>12177</v>
          </cell>
          <cell r="AO458">
            <v>10696</v>
          </cell>
          <cell r="AP458">
            <v>8673</v>
          </cell>
          <cell r="AQ458">
            <v>6072.4040229250531</v>
          </cell>
          <cell r="AR458">
            <v>3295.0829157836779</v>
          </cell>
          <cell r="AS458">
            <v>-2318.5560285079373</v>
          </cell>
          <cell r="AT458">
            <v>-7644.9167282660801</v>
          </cell>
        </row>
        <row r="459">
          <cell r="F459">
            <v>854</v>
          </cell>
          <cell r="G459">
            <v>808</v>
          </cell>
          <cell r="H459">
            <v>728</v>
          </cell>
          <cell r="I459">
            <v>725</v>
          </cell>
          <cell r="J459">
            <v>680</v>
          </cell>
          <cell r="K459">
            <v>464</v>
          </cell>
          <cell r="L459">
            <v>464</v>
          </cell>
          <cell r="M459">
            <v>459</v>
          </cell>
          <cell r="N459">
            <v>459</v>
          </cell>
          <cell r="O459">
            <v>374</v>
          </cell>
          <cell r="P459">
            <v>374</v>
          </cell>
          <cell r="Q459">
            <v>374</v>
          </cell>
          <cell r="R459">
            <v>375</v>
          </cell>
          <cell r="S459">
            <v>375</v>
          </cell>
          <cell r="T459">
            <v>375</v>
          </cell>
          <cell r="U459">
            <v>375</v>
          </cell>
          <cell r="V459">
            <v>375</v>
          </cell>
          <cell r="W459">
            <v>375</v>
          </cell>
          <cell r="X459">
            <v>375</v>
          </cell>
          <cell r="Y459">
            <v>85.81</v>
          </cell>
          <cell r="Z459">
            <v>85.81</v>
          </cell>
          <cell r="AA459">
            <v>85.81</v>
          </cell>
          <cell r="AB459">
            <v>48.39</v>
          </cell>
          <cell r="AC459">
            <v>48.39</v>
          </cell>
          <cell r="AD459">
            <v>77</v>
          </cell>
          <cell r="AE459">
            <v>77</v>
          </cell>
          <cell r="AF459">
            <v>77</v>
          </cell>
          <cell r="AG459">
            <v>40</v>
          </cell>
          <cell r="AH459">
            <v>40</v>
          </cell>
          <cell r="AM459">
            <v>40</v>
          </cell>
          <cell r="AN459">
            <v>40</v>
          </cell>
          <cell r="AO459">
            <v>40</v>
          </cell>
          <cell r="AP459">
            <v>40</v>
          </cell>
          <cell r="AQ459">
            <v>40</v>
          </cell>
          <cell r="AR459">
            <v>40</v>
          </cell>
          <cell r="AS459">
            <v>40</v>
          </cell>
          <cell r="AT459">
            <v>40</v>
          </cell>
        </row>
        <row r="460">
          <cell r="F460">
            <v>1888</v>
          </cell>
          <cell r="G460">
            <v>2154</v>
          </cell>
          <cell r="H460">
            <v>1598</v>
          </cell>
          <cell r="I460">
            <v>2010</v>
          </cell>
          <cell r="J460">
            <v>871</v>
          </cell>
          <cell r="K460">
            <v>911</v>
          </cell>
          <cell r="L460">
            <v>826</v>
          </cell>
          <cell r="M460">
            <v>906</v>
          </cell>
          <cell r="N460">
            <v>906</v>
          </cell>
          <cell r="O460">
            <v>1053</v>
          </cell>
          <cell r="P460">
            <v>1001</v>
          </cell>
          <cell r="Q460">
            <v>847</v>
          </cell>
          <cell r="R460">
            <v>1587</v>
          </cell>
          <cell r="S460">
            <v>1587</v>
          </cell>
          <cell r="T460">
            <v>1637</v>
          </cell>
          <cell r="U460">
            <v>1352</v>
          </cell>
          <cell r="V460">
            <v>1173</v>
          </cell>
          <cell r="W460">
            <v>1222</v>
          </cell>
          <cell r="X460">
            <v>1222</v>
          </cell>
          <cell r="Y460">
            <v>1797</v>
          </cell>
          <cell r="Z460">
            <v>2487</v>
          </cell>
          <cell r="AA460">
            <v>2430</v>
          </cell>
          <cell r="AB460">
            <v>2319</v>
          </cell>
          <cell r="AC460">
            <v>2319</v>
          </cell>
          <cell r="AD460">
            <v>2563</v>
          </cell>
          <cell r="AE460">
            <v>2494</v>
          </cell>
          <cell r="AF460">
            <v>2163</v>
          </cell>
          <cell r="AG460">
            <v>1577</v>
          </cell>
          <cell r="AH460">
            <v>1577</v>
          </cell>
          <cell r="AM460">
            <v>570</v>
          </cell>
          <cell r="AN460">
            <v>203</v>
          </cell>
          <cell r="AO460">
            <v>203</v>
          </cell>
          <cell r="AP460">
            <v>203</v>
          </cell>
          <cell r="AQ460">
            <v>526</v>
          </cell>
          <cell r="AR460">
            <v>869</v>
          </cell>
          <cell r="AS460">
            <v>1233</v>
          </cell>
          <cell r="AT460">
            <v>1597</v>
          </cell>
        </row>
        <row r="461">
          <cell r="F461">
            <v>300</v>
          </cell>
          <cell r="G461">
            <v>300</v>
          </cell>
          <cell r="H461">
            <v>300</v>
          </cell>
          <cell r="I461">
            <v>300</v>
          </cell>
          <cell r="J461">
            <v>300</v>
          </cell>
          <cell r="K461">
            <v>300</v>
          </cell>
          <cell r="L461">
            <v>300</v>
          </cell>
          <cell r="M461">
            <v>300</v>
          </cell>
          <cell r="N461">
            <v>300</v>
          </cell>
          <cell r="O461">
            <v>300</v>
          </cell>
          <cell r="P461">
            <v>300</v>
          </cell>
          <cell r="Q461">
            <v>300</v>
          </cell>
          <cell r="R461">
            <v>300</v>
          </cell>
          <cell r="S461">
            <v>600</v>
          </cell>
          <cell r="T461">
            <v>600</v>
          </cell>
          <cell r="U461">
            <v>600</v>
          </cell>
          <cell r="V461">
            <v>600</v>
          </cell>
          <cell r="W461">
            <v>600</v>
          </cell>
          <cell r="X461">
            <v>600</v>
          </cell>
          <cell r="Y461">
            <v>600</v>
          </cell>
          <cell r="Z461">
            <v>600</v>
          </cell>
          <cell r="AA461">
            <v>600</v>
          </cell>
          <cell r="AB461">
            <v>600</v>
          </cell>
          <cell r="AC461">
            <v>600</v>
          </cell>
          <cell r="AD461">
            <v>600</v>
          </cell>
          <cell r="AE461">
            <v>600</v>
          </cell>
          <cell r="AF461">
            <v>600</v>
          </cell>
          <cell r="AG461">
            <v>600</v>
          </cell>
          <cell r="AH461">
            <v>600</v>
          </cell>
          <cell r="AM461">
            <v>600</v>
          </cell>
          <cell r="AN461">
            <v>600</v>
          </cell>
          <cell r="AO461">
            <v>600</v>
          </cell>
          <cell r="AP461">
            <v>600</v>
          </cell>
          <cell r="AQ461">
            <v>600</v>
          </cell>
          <cell r="AR461">
            <v>600</v>
          </cell>
          <cell r="AS461">
            <v>600</v>
          </cell>
          <cell r="AT461">
            <v>600</v>
          </cell>
        </row>
        <row r="462">
          <cell r="B462">
            <v>13796</v>
          </cell>
          <cell r="C462">
            <v>14830</v>
          </cell>
          <cell r="D462">
            <v>14800</v>
          </cell>
          <cell r="E462">
            <v>15000</v>
          </cell>
          <cell r="F462">
            <v>15000</v>
          </cell>
          <cell r="G462">
            <v>15000</v>
          </cell>
          <cell r="H462">
            <v>20154</v>
          </cell>
          <cell r="I462">
            <v>16054</v>
          </cell>
          <cell r="J462">
            <v>16334</v>
          </cell>
          <cell r="K462">
            <v>16878</v>
          </cell>
          <cell r="L462">
            <v>17247</v>
          </cell>
          <cell r="M462">
            <v>17303</v>
          </cell>
          <cell r="N462">
            <v>17303</v>
          </cell>
          <cell r="O462">
            <v>18401</v>
          </cell>
          <cell r="P462">
            <v>18106</v>
          </cell>
          <cell r="Q462">
            <v>18403</v>
          </cell>
          <cell r="R462">
            <v>17582</v>
          </cell>
          <cell r="S462">
            <v>17582</v>
          </cell>
          <cell r="T462">
            <v>18458</v>
          </cell>
          <cell r="U462">
            <v>19466</v>
          </cell>
          <cell r="V462">
            <v>20405</v>
          </cell>
          <cell r="W462">
            <v>21514</v>
          </cell>
          <cell r="X462">
            <v>21514</v>
          </cell>
          <cell r="Y462">
            <v>23508.296249999999</v>
          </cell>
          <cell r="Z462">
            <v>23890.243268294926</v>
          </cell>
          <cell r="AA462">
            <v>23705.59097340771</v>
          </cell>
          <cell r="AB462">
            <v>24368.407438863185</v>
          </cell>
          <cell r="AC462">
            <v>21587.407438863185</v>
          </cell>
          <cell r="AD462">
            <v>22751</v>
          </cell>
          <cell r="AE462">
            <v>23491</v>
          </cell>
          <cell r="AF462">
            <v>25629.319374999999</v>
          </cell>
          <cell r="AG462">
            <v>26936.225418480979</v>
          </cell>
          <cell r="AH462">
            <v>23880.225418480979</v>
          </cell>
          <cell r="AM462">
            <v>26008</v>
          </cell>
          <cell r="AN462">
            <v>28839.06943774212</v>
          </cell>
          <cell r="AO462">
            <v>30008.390341599166</v>
          </cell>
          <cell r="AP462">
            <v>33358.412774536249</v>
          </cell>
          <cell r="AQ462">
            <v>23215.279051501348</v>
          </cell>
          <cell r="AR462">
            <v>22697.97923162657</v>
          </cell>
          <cell r="AS462">
            <v>23908.596940812953</v>
          </cell>
          <cell r="AT462">
            <v>24710.338443981462</v>
          </cell>
        </row>
        <row r="463">
          <cell r="B463">
            <v>2.3E-2</v>
          </cell>
          <cell r="C463">
            <v>2.3E-2</v>
          </cell>
          <cell r="D463">
            <v>2.3E-2</v>
          </cell>
          <cell r="E463">
            <v>2.3E-2</v>
          </cell>
          <cell r="F463">
            <v>2.3E-2</v>
          </cell>
          <cell r="G463">
            <v>2.3E-2</v>
          </cell>
          <cell r="H463">
            <v>2.3E-2</v>
          </cell>
          <cell r="I463">
            <v>2.3E-2</v>
          </cell>
          <cell r="N463">
            <v>2.3100000000000002E-2</v>
          </cell>
          <cell r="S463">
            <v>2.1000000000000001E-2</v>
          </cell>
          <cell r="X463">
            <v>1.7000000000000001E-2</v>
          </cell>
          <cell r="AC463">
            <v>0.02</v>
          </cell>
          <cell r="AH463">
            <v>1.2E-2</v>
          </cell>
          <cell r="AM463">
            <v>1.2E-2</v>
          </cell>
          <cell r="AN463">
            <v>1.4999999999999999E-2</v>
          </cell>
          <cell r="AO463">
            <v>1.4999999999999999E-2</v>
          </cell>
          <cell r="AP463">
            <v>1.7999999999999999E-2</v>
          </cell>
          <cell r="AQ463">
            <v>1.9E-2</v>
          </cell>
          <cell r="AR463">
            <v>0.02</v>
          </cell>
          <cell r="AS463">
            <v>0.02</v>
          </cell>
          <cell r="AT463">
            <v>0.02</v>
          </cell>
        </row>
        <row r="464">
          <cell r="C464">
            <v>8.1299999999999997E-2</v>
          </cell>
          <cell r="D464">
            <v>9.2700000000000005E-2</v>
          </cell>
          <cell r="E464">
            <v>8.3500000000000005E-2</v>
          </cell>
          <cell r="F464">
            <v>6.08E-2</v>
          </cell>
          <cell r="G464">
            <v>3.8700000000000005E-2</v>
          </cell>
          <cell r="H464">
            <v>3.4099999999999998E-2</v>
          </cell>
          <cell r="I464">
            <v>5.0700000000000002E-2</v>
          </cell>
          <cell r="N464">
            <v>6.1700000000000005E-2</v>
          </cell>
          <cell r="S464">
            <v>5.5900000000000005E-2</v>
          </cell>
          <cell r="T464">
            <v>5.7000000000000002E-2</v>
          </cell>
          <cell r="U464">
            <v>5.9799999999999999E-2</v>
          </cell>
          <cell r="V464">
            <v>5.8299999999999998E-2</v>
          </cell>
          <cell r="W464">
            <v>5.9299999999999999E-2</v>
          </cell>
          <cell r="X464">
            <v>5.8599999999999999E-2</v>
          </cell>
          <cell r="Y464">
            <v>6.25E-2</v>
          </cell>
          <cell r="Z464">
            <v>6.25E-2</v>
          </cell>
          <cell r="AA464">
            <v>6.25E-2</v>
          </cell>
          <cell r="AB464">
            <v>6.25E-2</v>
          </cell>
          <cell r="AC464">
            <v>6.25E-2</v>
          </cell>
          <cell r="AD464">
            <v>5.7030320000000002E-2</v>
          </cell>
          <cell r="AE464">
            <v>5.8530730000000003E-2</v>
          </cell>
          <cell r="AF464">
            <v>5.7500000000000002E-2</v>
          </cell>
          <cell r="AG464">
            <v>5.7500000000000002E-2</v>
          </cell>
          <cell r="AH464">
            <v>5.5500000000000001E-2</v>
          </cell>
          <cell r="AM464">
            <v>5.5500000000000001E-2</v>
          </cell>
          <cell r="AN464">
            <v>5.0999999999999997E-2</v>
          </cell>
          <cell r="AO464">
            <v>5.0999999999999997E-2</v>
          </cell>
          <cell r="AP464">
            <v>5.0999999999999997E-2</v>
          </cell>
          <cell r="AQ464">
            <v>5.0999999999999997E-2</v>
          </cell>
          <cell r="AR464">
            <v>5.0999999999999997E-2</v>
          </cell>
          <cell r="AS464">
            <v>5.0999999999999997E-2</v>
          </cell>
          <cell r="AT464">
            <v>5.0999999999999997E-2</v>
          </cell>
        </row>
        <row r="520">
          <cell r="B520">
            <v>1987</v>
          </cell>
          <cell r="C520">
            <v>1988</v>
          </cell>
          <cell r="D520">
            <v>1989</v>
          </cell>
          <cell r="E520">
            <v>1990</v>
          </cell>
          <cell r="F520">
            <v>1991</v>
          </cell>
          <cell r="G520">
            <v>1992</v>
          </cell>
          <cell r="H520">
            <v>1993</v>
          </cell>
          <cell r="I520">
            <v>1994</v>
          </cell>
          <cell r="J520" t="str">
            <v>1995</v>
          </cell>
          <cell r="K520" t="str">
            <v>1995</v>
          </cell>
          <cell r="L520" t="str">
            <v>1995</v>
          </cell>
          <cell r="M520" t="str">
            <v>1995</v>
          </cell>
          <cell r="N520">
            <v>1995</v>
          </cell>
          <cell r="O520">
            <v>1996</v>
          </cell>
          <cell r="P520">
            <v>1996</v>
          </cell>
          <cell r="Q520">
            <v>1996</v>
          </cell>
          <cell r="R520">
            <v>1996</v>
          </cell>
          <cell r="S520">
            <v>1996</v>
          </cell>
          <cell r="T520">
            <v>1997</v>
          </cell>
          <cell r="U520">
            <v>1997</v>
          </cell>
          <cell r="V520">
            <v>1997</v>
          </cell>
          <cell r="W520">
            <v>1997</v>
          </cell>
          <cell r="X520">
            <v>1997</v>
          </cell>
          <cell r="Y520">
            <v>1998</v>
          </cell>
          <cell r="Z520">
            <v>1998</v>
          </cell>
          <cell r="AA520">
            <v>1998</v>
          </cell>
          <cell r="AB520">
            <v>1998</v>
          </cell>
          <cell r="AC520">
            <v>1998</v>
          </cell>
          <cell r="AD520">
            <v>1998</v>
          </cell>
          <cell r="AE520">
            <v>1998</v>
          </cell>
          <cell r="AF520">
            <v>1998</v>
          </cell>
          <cell r="AG520">
            <v>1998</v>
          </cell>
          <cell r="AN520" t="e">
            <v>#REF!</v>
          </cell>
          <cell r="AP520" t="e">
            <v>#REF!</v>
          </cell>
          <cell r="AQ520" t="e">
            <v>#REF!</v>
          </cell>
          <cell r="AR520" t="e">
            <v>#REF!</v>
          </cell>
          <cell r="AS520" t="e">
            <v>#REF!</v>
          </cell>
        </row>
        <row r="521">
          <cell r="J521" t="str">
            <v>Q1</v>
          </cell>
          <cell r="K521" t="str">
            <v>Q2</v>
          </cell>
          <cell r="L521" t="str">
            <v>Q3</v>
          </cell>
          <cell r="M521" t="str">
            <v>Q4</v>
          </cell>
          <cell r="O521" t="str">
            <v>Q1</v>
          </cell>
          <cell r="P521" t="str">
            <v>Q2</v>
          </cell>
          <cell r="Q521" t="str">
            <v>Q3</v>
          </cell>
          <cell r="R521" t="str">
            <v>Q4</v>
          </cell>
          <cell r="T521" t="str">
            <v>Q1</v>
          </cell>
          <cell r="U521" t="str">
            <v>Q2</v>
          </cell>
          <cell r="V521" t="str">
            <v>Q3</v>
          </cell>
          <cell r="W521" t="str">
            <v>Q4</v>
          </cell>
          <cell r="Y521" t="str">
            <v>Q1</v>
          </cell>
          <cell r="Z521" t="str">
            <v>Q2</v>
          </cell>
          <cell r="AA521" t="str">
            <v>Q3</v>
          </cell>
          <cell r="AB521" t="str">
            <v>Q4</v>
          </cell>
          <cell r="AD521" t="str">
            <v>Q1</v>
          </cell>
          <cell r="AE521" t="str">
            <v>Q2</v>
          </cell>
          <cell r="AF521" t="str">
            <v>Q3</v>
          </cell>
          <cell r="AG521" t="str">
            <v>Q4</v>
          </cell>
        </row>
        <row r="522">
          <cell r="O522" t="str">
            <v>Prel.</v>
          </cell>
          <cell r="P522" t="str">
            <v>Prel.</v>
          </cell>
          <cell r="Q522" t="str">
            <v>Prel.</v>
          </cell>
          <cell r="R522" t="str">
            <v>Prel.</v>
          </cell>
          <cell r="S522" t="str">
            <v>Prel.</v>
          </cell>
          <cell r="T522" t="str">
            <v>Prel.</v>
          </cell>
          <cell r="U522" t="str">
            <v>Prel.</v>
          </cell>
          <cell r="V522" t="str">
            <v>Prel.</v>
          </cell>
          <cell r="W522" t="str">
            <v>Prel.</v>
          </cell>
          <cell r="X522" t="str">
            <v>Prel.</v>
          </cell>
          <cell r="Y522" t="str">
            <v>Prog.</v>
          </cell>
          <cell r="Z522" t="str">
            <v>Prog.</v>
          </cell>
          <cell r="AA522" t="str">
            <v>Prog.</v>
          </cell>
          <cell r="AB522" t="str">
            <v>Prog.</v>
          </cell>
          <cell r="AC522" t="str">
            <v>Prog.</v>
          </cell>
          <cell r="AD522" t="str">
            <v>Prog.</v>
          </cell>
          <cell r="AE522" t="str">
            <v>Prog.</v>
          </cell>
          <cell r="AF522" t="str">
            <v>Prog.</v>
          </cell>
          <cell r="AG522" t="str">
            <v>Prog.</v>
          </cell>
          <cell r="AN522" t="str">
            <v>Proj.</v>
          </cell>
          <cell r="AP522" t="str">
            <v>Proj.</v>
          </cell>
          <cell r="AQ522" t="str">
            <v>Proj.</v>
          </cell>
          <cell r="AR522" t="str">
            <v>Proj.</v>
          </cell>
          <cell r="AS522" t="str">
            <v>Proj.</v>
          </cell>
        </row>
        <row r="524">
          <cell r="G524">
            <v>-3753</v>
          </cell>
          <cell r="H524">
            <v>-1992.7672000000002</v>
          </cell>
          <cell r="I524">
            <v>2541</v>
          </cell>
          <cell r="N524">
            <v>2018.2069999999999</v>
          </cell>
          <cell r="S524">
            <v>8824.27</v>
          </cell>
          <cell r="X524">
            <v>4684.7</v>
          </cell>
        </row>
        <row r="525">
          <cell r="G525">
            <v>1274</v>
          </cell>
          <cell r="H525">
            <v>3196</v>
          </cell>
          <cell r="I525">
            <v>7559</v>
          </cell>
          <cell r="N525">
            <v>6905</v>
          </cell>
          <cell r="S525">
            <v>13590</v>
          </cell>
          <cell r="X525">
            <v>10550</v>
          </cell>
        </row>
        <row r="526">
          <cell r="G526">
            <v>13988</v>
          </cell>
          <cell r="H526">
            <v>14586</v>
          </cell>
          <cell r="I526">
            <v>15905</v>
          </cell>
          <cell r="N526">
            <v>18842</v>
          </cell>
          <cell r="S526">
            <v>23400</v>
          </cell>
          <cell r="X526">
            <v>23445</v>
          </cell>
        </row>
        <row r="527">
          <cell r="G527">
            <v>11014</v>
          </cell>
          <cell r="H527">
            <v>10855</v>
          </cell>
          <cell r="I527">
            <v>11351</v>
          </cell>
          <cell r="N527">
            <v>13630</v>
          </cell>
          <cell r="S527">
            <v>18385</v>
          </cell>
          <cell r="X527">
            <v>18041</v>
          </cell>
        </row>
        <row r="528">
          <cell r="G528">
            <v>2974</v>
          </cell>
          <cell r="H528">
            <v>3731</v>
          </cell>
          <cell r="I528">
            <v>4554</v>
          </cell>
          <cell r="N528">
            <v>5212</v>
          </cell>
          <cell r="S528">
            <v>5015</v>
          </cell>
          <cell r="X528">
            <v>5404</v>
          </cell>
        </row>
        <row r="529">
          <cell r="G529">
            <v>1112</v>
          </cell>
          <cell r="H529">
            <v>1315</v>
          </cell>
          <cell r="I529">
            <v>1641</v>
          </cell>
          <cell r="N529">
            <v>1776</v>
          </cell>
          <cell r="S529">
            <v>1743</v>
          </cell>
          <cell r="X529">
            <v>1780</v>
          </cell>
        </row>
        <row r="530">
          <cell r="G530">
            <v>1862</v>
          </cell>
          <cell r="H530">
            <v>2416</v>
          </cell>
          <cell r="I530">
            <v>2913</v>
          </cell>
          <cell r="N530">
            <v>3436</v>
          </cell>
          <cell r="S530">
            <v>3272</v>
          </cell>
          <cell r="X530">
            <v>3624</v>
          </cell>
        </row>
        <row r="531">
          <cell r="G531">
            <v>-12714</v>
          </cell>
          <cell r="H531">
            <v>-11390</v>
          </cell>
          <cell r="I531">
            <v>-8346</v>
          </cell>
          <cell r="N531">
            <v>-11937</v>
          </cell>
          <cell r="S531">
            <v>-9810</v>
          </cell>
          <cell r="X531">
            <v>-12895</v>
          </cell>
        </row>
      </sheetData>
      <sheetData sheetId="6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 t="str">
            <v>1995</v>
          </cell>
          <cell r="K3" t="str">
            <v>1995</v>
          </cell>
          <cell r="L3" t="str">
            <v>1995</v>
          </cell>
          <cell r="M3" t="str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1998</v>
          </cell>
          <cell r="AJ3">
            <v>1998</v>
          </cell>
          <cell r="AK3">
            <v>1998</v>
          </cell>
          <cell r="AL3">
            <v>1998</v>
          </cell>
          <cell r="AM3">
            <v>1998</v>
          </cell>
          <cell r="AN3">
            <v>1999</v>
          </cell>
          <cell r="AO3">
            <v>2000</v>
          </cell>
          <cell r="AP3">
            <v>2001</v>
          </cell>
          <cell r="AQ3">
            <v>2002</v>
          </cell>
          <cell r="AR3">
            <v>2003</v>
          </cell>
          <cell r="AS3">
            <v>2004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Q1</v>
          </cell>
          <cell r="AJ4" t="str">
            <v>Q2</v>
          </cell>
          <cell r="AK4" t="str">
            <v>Q3</v>
          </cell>
          <cell r="AL4" t="str">
            <v>Q4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Prel</v>
          </cell>
          <cell r="AJ5" t="str">
            <v>Prel</v>
          </cell>
          <cell r="AK5" t="str">
            <v>Prel</v>
          </cell>
          <cell r="AL5" t="str">
            <v>Prel</v>
          </cell>
          <cell r="AM5" t="str">
            <v>Prel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  <cell r="AS5" t="str">
            <v>Proj.</v>
          </cell>
        </row>
        <row r="9">
          <cell r="H9">
            <v>23159.493999999999</v>
          </cell>
          <cell r="I9">
            <v>23246.65956</v>
          </cell>
          <cell r="N9">
            <v>23232.629999999997</v>
          </cell>
          <cell r="S9">
            <v>22384.59</v>
          </cell>
          <cell r="T9">
            <v>22157.870000000003</v>
          </cell>
          <cell r="U9">
            <v>22468.170000000002</v>
          </cell>
          <cell r="V9">
            <v>22270.280000000002</v>
          </cell>
          <cell r="W9">
            <v>22041.230000000003</v>
          </cell>
          <cell r="X9">
            <v>21362.879999999997</v>
          </cell>
          <cell r="Y9">
            <v>20967.222649999996</v>
          </cell>
          <cell r="Z9">
            <v>20540.84865</v>
          </cell>
          <cell r="AA9">
            <v>20417.412649999998</v>
          </cell>
          <cell r="AB9">
            <v>20043.974649999996</v>
          </cell>
          <cell r="AC9">
            <v>20043.974649999996</v>
          </cell>
          <cell r="AD9">
            <v>20993</v>
          </cell>
          <cell r="AE9">
            <v>20671</v>
          </cell>
          <cell r="AF9">
            <v>21104</v>
          </cell>
          <cell r="AG9">
            <v>20454</v>
          </cell>
          <cell r="AH9">
            <v>20454</v>
          </cell>
          <cell r="AM9">
            <v>20671.809999999998</v>
          </cell>
          <cell r="AN9">
            <v>22464.406999999999</v>
          </cell>
          <cell r="AO9">
            <v>24478.692999999999</v>
          </cell>
          <cell r="AP9">
            <v>26578.266799999998</v>
          </cell>
          <cell r="AQ9">
            <v>29614.870093999998</v>
          </cell>
          <cell r="AR9">
            <v>32074.878366819998</v>
          </cell>
          <cell r="AS9">
            <v>34795.600097824601</v>
          </cell>
        </row>
        <row r="10">
          <cell r="H10">
            <v>2320.1</v>
          </cell>
          <cell r="I10">
            <v>2476.9940000000001</v>
          </cell>
          <cell r="N10">
            <v>2567.54</v>
          </cell>
          <cell r="S10">
            <v>2365.15</v>
          </cell>
          <cell r="T10">
            <v>2285.71</v>
          </cell>
          <cell r="U10">
            <v>2300.59</v>
          </cell>
          <cell r="V10">
            <v>2254.1700000000005</v>
          </cell>
          <cell r="W10">
            <v>2288.1700000000005</v>
          </cell>
          <cell r="X10">
            <v>2184</v>
          </cell>
          <cell r="Y10">
            <v>2095.5990000000002</v>
          </cell>
          <cell r="Z10">
            <v>2134.6040000000003</v>
          </cell>
          <cell r="AA10">
            <v>2153.5370000000003</v>
          </cell>
          <cell r="AB10">
            <v>2224.0520000000001</v>
          </cell>
          <cell r="AC10">
            <v>2224.0520000000001</v>
          </cell>
          <cell r="AD10">
            <v>2135</v>
          </cell>
          <cell r="AE10">
            <v>2217</v>
          </cell>
          <cell r="AF10">
            <v>2166</v>
          </cell>
          <cell r="AG10">
            <v>2319</v>
          </cell>
          <cell r="AH10">
            <v>2319</v>
          </cell>
          <cell r="AM10">
            <v>2603.08</v>
          </cell>
          <cell r="AN10">
            <v>2596.4499999999998</v>
          </cell>
          <cell r="AO10">
            <v>2691.7689999999998</v>
          </cell>
          <cell r="AP10">
            <v>2639.9739999999997</v>
          </cell>
          <cell r="AQ10">
            <v>2748.9089999999997</v>
          </cell>
          <cell r="AR10">
            <v>2575.6605</v>
          </cell>
          <cell r="AS10">
            <v>2382.2693250000002</v>
          </cell>
        </row>
        <row r="11">
          <cell r="H11">
            <v>672.1</v>
          </cell>
          <cell r="I11">
            <v>791.69799999999998</v>
          </cell>
          <cell r="N11">
            <v>807.29</v>
          </cell>
          <cell r="S11">
            <v>681.73</v>
          </cell>
          <cell r="T11">
            <v>647.98</v>
          </cell>
          <cell r="U11">
            <v>640.89</v>
          </cell>
          <cell r="V11">
            <v>602.67000000000007</v>
          </cell>
          <cell r="W11">
            <v>598.62000000000012</v>
          </cell>
          <cell r="X11">
            <v>665.11</v>
          </cell>
          <cell r="Y11">
            <v>615.41499999999996</v>
          </cell>
          <cell r="Z11">
            <v>591.62</v>
          </cell>
          <cell r="AA11">
            <v>539.60500000000002</v>
          </cell>
          <cell r="AB11">
            <v>510.43400000000003</v>
          </cell>
          <cell r="AC11">
            <v>510.43400000000003</v>
          </cell>
          <cell r="AD11">
            <v>641.11</v>
          </cell>
          <cell r="AE11">
            <v>651.11</v>
          </cell>
          <cell r="AF11">
            <v>682.11</v>
          </cell>
          <cell r="AG11">
            <v>733.11</v>
          </cell>
          <cell r="AH11">
            <v>733.11</v>
          </cell>
          <cell r="AM11">
            <v>520.51</v>
          </cell>
          <cell r="AN11">
            <v>683.88</v>
          </cell>
          <cell r="AO11">
            <v>840.82799999999997</v>
          </cell>
          <cell r="AP11">
            <v>972.32470000000012</v>
          </cell>
          <cell r="AQ11">
            <v>1077.6065610000001</v>
          </cell>
          <cell r="AR11">
            <v>1155.88713783</v>
          </cell>
          <cell r="AS11">
            <v>1206.3563919649</v>
          </cell>
        </row>
        <row r="12">
          <cell r="H12">
            <v>34.1</v>
          </cell>
          <cell r="I12">
            <v>43.474559999999997</v>
          </cell>
          <cell r="N12">
            <v>40.200000000000003</v>
          </cell>
          <cell r="S12">
            <v>55.1</v>
          </cell>
          <cell r="T12">
            <v>55.870000000000005</v>
          </cell>
          <cell r="U12">
            <v>45.870000000000005</v>
          </cell>
          <cell r="V12">
            <v>41.93</v>
          </cell>
          <cell r="W12">
            <v>71.930000000000007</v>
          </cell>
          <cell r="X12">
            <v>74.38</v>
          </cell>
          <cell r="Y12">
            <v>66.658999999999992</v>
          </cell>
          <cell r="Z12">
            <v>50.321999999999989</v>
          </cell>
          <cell r="AA12">
            <v>47.618999999999986</v>
          </cell>
          <cell r="AB12">
            <v>24.210999999999984</v>
          </cell>
          <cell r="AC12">
            <v>24.210999999999984</v>
          </cell>
          <cell r="AD12">
            <v>82.38</v>
          </cell>
          <cell r="AE12">
            <v>110.38</v>
          </cell>
          <cell r="AF12">
            <v>149.38</v>
          </cell>
          <cell r="AG12">
            <v>185.38</v>
          </cell>
          <cell r="AH12">
            <v>185.38</v>
          </cell>
          <cell r="AM12">
            <v>22.289999999999992</v>
          </cell>
          <cell r="AN12">
            <v>-24.690000000000005</v>
          </cell>
          <cell r="AO12">
            <v>-72.102000000000004</v>
          </cell>
          <cell r="AP12">
            <v>-79.102000000000004</v>
          </cell>
          <cell r="AQ12">
            <v>-79.102000000000004</v>
          </cell>
          <cell r="AR12">
            <v>-79.102000000000004</v>
          </cell>
          <cell r="AS12">
            <v>-79.102000000000004</v>
          </cell>
        </row>
        <row r="13">
          <cell r="H13">
            <v>682.4</v>
          </cell>
          <cell r="I13">
            <v>640.93900000000008</v>
          </cell>
          <cell r="N13">
            <v>484.37</v>
          </cell>
          <cell r="S13">
            <v>246.37</v>
          </cell>
          <cell r="T13">
            <v>273.07</v>
          </cell>
          <cell r="U13">
            <v>270.58</v>
          </cell>
          <cell r="V13">
            <v>282.27</v>
          </cell>
          <cell r="W13">
            <v>293.27</v>
          </cell>
          <cell r="X13">
            <v>403.71999999999997</v>
          </cell>
          <cell r="Y13">
            <v>293.91000000000003</v>
          </cell>
          <cell r="Z13">
            <v>308.928</v>
          </cell>
          <cell r="AA13">
            <v>361.43099999999998</v>
          </cell>
          <cell r="AB13">
            <v>386.65799999999996</v>
          </cell>
          <cell r="AC13">
            <v>386.65799999999996</v>
          </cell>
          <cell r="AD13">
            <v>238.83999999999997</v>
          </cell>
          <cell r="AE13">
            <v>236.83999999999997</v>
          </cell>
          <cell r="AF13">
            <v>290.83999999999997</v>
          </cell>
          <cell r="AG13">
            <v>317.83999999999997</v>
          </cell>
          <cell r="AH13">
            <v>317.83999999999997</v>
          </cell>
          <cell r="AM13">
            <v>382.19999999999993</v>
          </cell>
          <cell r="AN13">
            <v>360.65999999999991</v>
          </cell>
          <cell r="AO13">
            <v>442.02999999999992</v>
          </cell>
          <cell r="AP13">
            <v>525.84109999999987</v>
          </cell>
          <cell r="AQ13">
            <v>612.16653299999984</v>
          </cell>
          <cell r="AR13">
            <v>701.08172898999987</v>
          </cell>
          <cell r="AS13">
            <v>792.66438085969992</v>
          </cell>
        </row>
        <row r="14">
          <cell r="H14">
            <v>17473.8</v>
          </cell>
          <cell r="I14">
            <v>17558.560000000001</v>
          </cell>
          <cell r="N14">
            <v>17676.939999999999</v>
          </cell>
          <cell r="S14">
            <v>17608.150000000001</v>
          </cell>
          <cell r="T14">
            <v>17467.150000000001</v>
          </cell>
          <cell r="U14">
            <v>17467.150000000001</v>
          </cell>
          <cell r="V14">
            <v>13346.150000000001</v>
          </cell>
          <cell r="W14">
            <v>13046.150000000001</v>
          </cell>
          <cell r="X14">
            <v>12436.419999999998</v>
          </cell>
          <cell r="Y14">
            <v>12296.389649999997</v>
          </cell>
          <cell r="Z14">
            <v>11996.731649999998</v>
          </cell>
          <cell r="AA14">
            <v>11856.577649999997</v>
          </cell>
          <cell r="AB14">
            <v>11556.920649999998</v>
          </cell>
          <cell r="AC14">
            <v>11556.920649999998</v>
          </cell>
          <cell r="AD14">
            <v>12296.419999999998</v>
          </cell>
          <cell r="AE14">
            <v>11996.419999999998</v>
          </cell>
          <cell r="AF14">
            <v>11856.419999999998</v>
          </cell>
          <cell r="AG14">
            <v>11556.419999999998</v>
          </cell>
          <cell r="AH14">
            <v>11556.419999999998</v>
          </cell>
          <cell r="AM14">
            <v>11557.979999999998</v>
          </cell>
          <cell r="AN14">
            <v>10678.356999999998</v>
          </cell>
          <cell r="AO14">
            <v>9790.4179999999978</v>
          </cell>
          <cell r="AP14">
            <v>8902.4789999999975</v>
          </cell>
          <cell r="AQ14">
            <v>8014.5399999999972</v>
          </cell>
          <cell r="AR14">
            <v>7126.6009999999969</v>
          </cell>
          <cell r="AS14">
            <v>6238.6619999999966</v>
          </cell>
        </row>
        <row r="15">
          <cell r="H15">
            <v>1976.9939999999999</v>
          </cell>
          <cell r="I15">
            <v>1734.9939999999999</v>
          </cell>
          <cell r="N15">
            <v>1656.29</v>
          </cell>
          <cell r="S15">
            <v>1428.09</v>
          </cell>
          <cell r="T15">
            <v>1428.09</v>
          </cell>
          <cell r="U15">
            <v>1743.09</v>
          </cell>
          <cell r="V15">
            <v>5743.09</v>
          </cell>
          <cell r="W15">
            <v>5743.09</v>
          </cell>
          <cell r="X15">
            <v>5599.25</v>
          </cell>
          <cell r="Y15">
            <v>5599.25</v>
          </cell>
          <cell r="Z15">
            <v>5458.643</v>
          </cell>
          <cell r="AA15">
            <v>5458.643</v>
          </cell>
          <cell r="AB15">
            <v>5341.6990000000005</v>
          </cell>
          <cell r="AC15">
            <v>5341.6990000000005</v>
          </cell>
          <cell r="AD15">
            <v>5599.25</v>
          </cell>
          <cell r="AE15">
            <v>5459.25</v>
          </cell>
          <cell r="AF15">
            <v>5959.25</v>
          </cell>
          <cell r="AG15">
            <v>5342.25</v>
          </cell>
          <cell r="AH15">
            <v>5342.25</v>
          </cell>
          <cell r="AM15">
            <v>5585.75</v>
          </cell>
          <cell r="AN15">
            <v>8169.75</v>
          </cell>
          <cell r="AO15">
            <v>10785.75</v>
          </cell>
          <cell r="AP15">
            <v>13616.75</v>
          </cell>
          <cell r="AQ15">
            <v>17240.75</v>
          </cell>
          <cell r="AR15">
            <v>20594.75</v>
          </cell>
          <cell r="AS15">
            <v>24254.75</v>
          </cell>
        </row>
        <row r="17">
          <cell r="H17">
            <v>20.400000000000006</v>
          </cell>
          <cell r="I17">
            <v>458.18955999999997</v>
          </cell>
          <cell r="N17">
            <v>398.22</v>
          </cell>
          <cell r="S17">
            <v>102.88000000000001</v>
          </cell>
          <cell r="T17">
            <v>85.53</v>
          </cell>
          <cell r="U17">
            <v>105.03999999999999</v>
          </cell>
          <cell r="V17">
            <v>140.88</v>
          </cell>
          <cell r="W17">
            <v>165.88</v>
          </cell>
          <cell r="X17">
            <v>165.88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149.05000000000001</v>
          </cell>
          <cell r="AJ17">
            <v>137.53</v>
          </cell>
          <cell r="AK17">
            <v>123.45</v>
          </cell>
          <cell r="AL17">
            <v>123.45</v>
          </cell>
          <cell r="AM17">
            <v>123.45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H18">
            <v>15.400000000000006</v>
          </cell>
          <cell r="I18">
            <v>430.03699999999998</v>
          </cell>
          <cell r="N18">
            <v>343.91</v>
          </cell>
          <cell r="S18">
            <v>89.02000000000001</v>
          </cell>
          <cell r="T18">
            <v>78.97</v>
          </cell>
          <cell r="U18">
            <v>95.47999999999999</v>
          </cell>
          <cell r="V18">
            <v>136.32</v>
          </cell>
          <cell r="W18">
            <v>94.32</v>
          </cell>
          <cell r="X18">
            <v>94.32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79.58</v>
          </cell>
          <cell r="AJ18">
            <v>79.58</v>
          </cell>
          <cell r="AK18">
            <v>68.45</v>
          </cell>
          <cell r="AL18">
            <v>68.45</v>
          </cell>
          <cell r="AM18">
            <v>68.45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H19">
            <v>0</v>
          </cell>
          <cell r="I19">
            <v>0</v>
          </cell>
          <cell r="N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H20">
            <v>0</v>
          </cell>
          <cell r="I20">
            <v>0</v>
          </cell>
          <cell r="N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H21">
            <v>0</v>
          </cell>
          <cell r="I21">
            <v>1</v>
          </cell>
          <cell r="N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H22">
            <v>15.400000000000006</v>
          </cell>
          <cell r="I22">
            <v>429.03699999999998</v>
          </cell>
          <cell r="N22">
            <v>343.91</v>
          </cell>
          <cell r="S22">
            <v>89.02000000000001</v>
          </cell>
          <cell r="T22">
            <v>78.97</v>
          </cell>
          <cell r="U22">
            <v>95.47999999999999</v>
          </cell>
          <cell r="V22">
            <v>136.32</v>
          </cell>
          <cell r="W22">
            <v>94.32</v>
          </cell>
          <cell r="X22">
            <v>94.32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79.58</v>
          </cell>
          <cell r="AJ22">
            <v>79.58</v>
          </cell>
          <cell r="AK22">
            <v>68.45</v>
          </cell>
          <cell r="AL22">
            <v>68.45</v>
          </cell>
          <cell r="AM22">
            <v>68.45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H23">
            <v>0</v>
          </cell>
          <cell r="I23">
            <v>0</v>
          </cell>
          <cell r="N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H24">
            <v>0</v>
          </cell>
          <cell r="I24">
            <v>0</v>
          </cell>
          <cell r="N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H25">
            <v>5</v>
          </cell>
          <cell r="I25">
            <v>28.152560000000001</v>
          </cell>
          <cell r="N25">
            <v>54.31</v>
          </cell>
          <cell r="S25">
            <v>13.86</v>
          </cell>
          <cell r="T25">
            <v>6.56</v>
          </cell>
          <cell r="U25">
            <v>9.5599999999999987</v>
          </cell>
          <cell r="V25">
            <v>4.5599999999999987</v>
          </cell>
          <cell r="W25">
            <v>71.56</v>
          </cell>
          <cell r="X25">
            <v>71.56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69.47</v>
          </cell>
          <cell r="AJ25">
            <v>57.95</v>
          </cell>
          <cell r="AK25">
            <v>55</v>
          </cell>
          <cell r="AL25">
            <v>55</v>
          </cell>
          <cell r="AM25">
            <v>55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H26">
            <v>0</v>
          </cell>
          <cell r="I26">
            <v>0</v>
          </cell>
          <cell r="N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H27">
            <v>0</v>
          </cell>
          <cell r="I27">
            <v>0</v>
          </cell>
          <cell r="N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H28">
            <v>0</v>
          </cell>
          <cell r="I28">
            <v>0.41355999999999998</v>
          </cell>
          <cell r="N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H29">
            <v>5</v>
          </cell>
          <cell r="I29">
            <v>27.739000000000001</v>
          </cell>
          <cell r="N29">
            <v>54.31</v>
          </cell>
          <cell r="S29">
            <v>13.86</v>
          </cell>
          <cell r="T29">
            <v>6.56</v>
          </cell>
          <cell r="U29">
            <v>9.5599999999999987</v>
          </cell>
          <cell r="V29">
            <v>4.5599999999999987</v>
          </cell>
          <cell r="W29">
            <v>71.56</v>
          </cell>
          <cell r="X29">
            <v>71.56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69.47</v>
          </cell>
          <cell r="AJ29">
            <v>57.95</v>
          </cell>
          <cell r="AK29">
            <v>55</v>
          </cell>
          <cell r="AL29">
            <v>55</v>
          </cell>
          <cell r="AM29">
            <v>55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H30">
            <v>0</v>
          </cell>
          <cell r="I30">
            <v>0</v>
          </cell>
          <cell r="N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H31">
            <v>0</v>
          </cell>
          <cell r="I31">
            <v>0</v>
          </cell>
          <cell r="N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3">
          <cell r="H33">
            <v>0</v>
          </cell>
          <cell r="I33">
            <v>0</v>
          </cell>
          <cell r="N33">
            <v>1680.731</v>
          </cell>
          <cell r="S33">
            <v>1555.75</v>
          </cell>
          <cell r="T33">
            <v>147.39999999999998</v>
          </cell>
          <cell r="U33">
            <v>555.22</v>
          </cell>
          <cell r="V33">
            <v>322</v>
          </cell>
          <cell r="W33">
            <v>529.84</v>
          </cell>
          <cell r="X33">
            <v>1554.46</v>
          </cell>
          <cell r="Y33">
            <v>356.23110000000003</v>
          </cell>
          <cell r="Z33">
            <v>444.91400000000004</v>
          </cell>
          <cell r="AA33">
            <v>386.89099999999996</v>
          </cell>
          <cell r="AB33">
            <v>540.61</v>
          </cell>
          <cell r="AC33">
            <v>1728.6461000000002</v>
          </cell>
          <cell r="AD33">
            <v>349</v>
          </cell>
          <cell r="AE33">
            <v>401</v>
          </cell>
          <cell r="AF33">
            <v>387</v>
          </cell>
          <cell r="AG33">
            <v>540</v>
          </cell>
          <cell r="AH33">
            <v>1677</v>
          </cell>
          <cell r="AI33">
            <v>371.09</v>
          </cell>
          <cell r="AJ33">
            <v>427.26</v>
          </cell>
          <cell r="AK33">
            <v>366.32</v>
          </cell>
          <cell r="AL33">
            <v>489</v>
          </cell>
          <cell r="AM33">
            <v>1653.67</v>
          </cell>
          <cell r="AN33">
            <v>1551.5499999999997</v>
          </cell>
          <cell r="AO33">
            <v>1976.1423799999998</v>
          </cell>
          <cell r="AP33">
            <v>2206.9052380499998</v>
          </cell>
          <cell r="AQ33">
            <v>2490.0433460214999</v>
          </cell>
          <cell r="AR33">
            <v>2851.9839726921446</v>
          </cell>
          <cell r="AS33">
            <v>3201.8719358229096</v>
          </cell>
        </row>
        <row r="34">
          <cell r="N34">
            <v>202.62299999999999</v>
          </cell>
          <cell r="S34">
            <v>182.93</v>
          </cell>
          <cell r="T34">
            <v>48</v>
          </cell>
          <cell r="U34">
            <v>30</v>
          </cell>
          <cell r="V34">
            <v>51</v>
          </cell>
          <cell r="W34">
            <v>13</v>
          </cell>
          <cell r="X34">
            <v>142</v>
          </cell>
          <cell r="Y34">
            <v>61.301000000000002</v>
          </cell>
          <cell r="Z34">
            <v>34.380000000000003</v>
          </cell>
          <cell r="AA34">
            <v>58.805999999999997</v>
          </cell>
          <cell r="AB34">
            <v>32.725999999999999</v>
          </cell>
          <cell r="AC34">
            <v>187.21300000000002</v>
          </cell>
          <cell r="AD34">
            <v>60</v>
          </cell>
          <cell r="AE34">
            <v>25</v>
          </cell>
          <cell r="AF34">
            <v>58</v>
          </cell>
          <cell r="AG34">
            <v>33</v>
          </cell>
          <cell r="AH34">
            <v>176</v>
          </cell>
          <cell r="AI34">
            <v>61</v>
          </cell>
          <cell r="AJ34">
            <v>27</v>
          </cell>
          <cell r="AK34">
            <v>64</v>
          </cell>
          <cell r="AL34">
            <v>31</v>
          </cell>
          <cell r="AM34">
            <v>183</v>
          </cell>
          <cell r="AN34">
            <v>172.68</v>
          </cell>
          <cell r="AO34">
            <v>211.52875999999998</v>
          </cell>
          <cell r="AP34">
            <v>213.26971999999998</v>
          </cell>
          <cell r="AQ34">
            <v>215.55531999999999</v>
          </cell>
          <cell r="AR34">
            <v>212.98277999999999</v>
          </cell>
          <cell r="AS34">
            <v>198.317193</v>
          </cell>
        </row>
        <row r="35">
          <cell r="N35">
            <v>58.326999999999998</v>
          </cell>
          <cell r="S35">
            <v>54.43</v>
          </cell>
          <cell r="T35">
            <v>18.25</v>
          </cell>
          <cell r="U35">
            <v>6.72</v>
          </cell>
          <cell r="V35">
            <v>18.059999999999999</v>
          </cell>
          <cell r="W35">
            <v>10</v>
          </cell>
          <cell r="X35">
            <v>53.03</v>
          </cell>
          <cell r="Y35">
            <v>20.956</v>
          </cell>
          <cell r="Z35">
            <v>13.537000000000001</v>
          </cell>
          <cell r="AA35">
            <v>19.079999999999998</v>
          </cell>
          <cell r="AB35">
            <v>7.9089999999999998</v>
          </cell>
          <cell r="AC35">
            <v>61.481999999999999</v>
          </cell>
          <cell r="AD35">
            <v>17</v>
          </cell>
          <cell r="AE35">
            <v>-4</v>
          </cell>
          <cell r="AF35">
            <v>19</v>
          </cell>
          <cell r="AG35">
            <v>8</v>
          </cell>
          <cell r="AH35">
            <v>40</v>
          </cell>
          <cell r="AI35">
            <v>37</v>
          </cell>
          <cell r="AJ35">
            <v>27</v>
          </cell>
          <cell r="AK35">
            <v>28</v>
          </cell>
          <cell r="AL35">
            <v>22</v>
          </cell>
          <cell r="AM35">
            <v>114</v>
          </cell>
          <cell r="AN35">
            <v>61.17</v>
          </cell>
          <cell r="AO35">
            <v>54.127133999999998</v>
          </cell>
          <cell r="AP35">
            <v>64.36692085</v>
          </cell>
          <cell r="AQ35">
            <v>72.772559765500006</v>
          </cell>
          <cell r="AR35">
            <v>79.289026308464997</v>
          </cell>
          <cell r="AS35">
            <v>83.859645307718949</v>
          </cell>
        </row>
        <row r="36">
          <cell r="N36">
            <v>2.9780000000000002</v>
          </cell>
          <cell r="S36">
            <v>4.75</v>
          </cell>
          <cell r="T36">
            <v>0.57999999999999996</v>
          </cell>
          <cell r="U36">
            <v>2</v>
          </cell>
          <cell r="V36">
            <v>0.71</v>
          </cell>
          <cell r="W36">
            <v>0.84</v>
          </cell>
          <cell r="X36">
            <v>4.13</v>
          </cell>
          <cell r="Y36">
            <v>0.82299999999999995</v>
          </cell>
          <cell r="Z36">
            <v>1.21</v>
          </cell>
          <cell r="AA36">
            <v>0.40600000000000003</v>
          </cell>
          <cell r="AB36">
            <v>1.2729999999999999</v>
          </cell>
          <cell r="AC36">
            <v>3.7119999999999997</v>
          </cell>
          <cell r="AD36">
            <v>1</v>
          </cell>
          <cell r="AE36">
            <v>1</v>
          </cell>
          <cell r="AF36">
            <v>1</v>
          </cell>
          <cell r="AG36">
            <v>1</v>
          </cell>
          <cell r="AH36">
            <v>4</v>
          </cell>
          <cell r="AI36">
            <v>2</v>
          </cell>
          <cell r="AJ36">
            <v>3</v>
          </cell>
          <cell r="AK36">
            <v>3</v>
          </cell>
          <cell r="AL36">
            <v>6</v>
          </cell>
          <cell r="AM36">
            <v>14</v>
          </cell>
          <cell r="AN36">
            <v>3.03</v>
          </cell>
          <cell r="AO36">
            <v>-3.0973440000000001</v>
          </cell>
          <cell r="AP36">
            <v>-4.8385280000000002</v>
          </cell>
          <cell r="AQ36">
            <v>-5.0625280000000004</v>
          </cell>
          <cell r="AR36">
            <v>-5.0625280000000004</v>
          </cell>
          <cell r="AS36">
            <v>-5.0625280000000004</v>
          </cell>
        </row>
        <row r="37">
          <cell r="N37">
            <v>10.649000000000001</v>
          </cell>
          <cell r="S37">
            <v>1.05</v>
          </cell>
          <cell r="T37">
            <v>0.56999999999999995</v>
          </cell>
          <cell r="U37">
            <v>3.5</v>
          </cell>
          <cell r="V37">
            <v>0.23</v>
          </cell>
          <cell r="W37">
            <v>64</v>
          </cell>
          <cell r="X37">
            <v>68.3</v>
          </cell>
          <cell r="Y37">
            <v>0.22500000000000001</v>
          </cell>
          <cell r="Z37">
            <v>13.196999999999999</v>
          </cell>
          <cell r="AA37">
            <v>0.58299999999999996</v>
          </cell>
          <cell r="AB37">
            <v>100.345</v>
          </cell>
          <cell r="AC37">
            <v>114.35</v>
          </cell>
          <cell r="AD37">
            <v>2</v>
          </cell>
          <cell r="AE37">
            <v>15</v>
          </cell>
          <cell r="AF37">
            <v>1</v>
          </cell>
          <cell r="AG37">
            <v>100</v>
          </cell>
          <cell r="AH37">
            <v>118</v>
          </cell>
          <cell r="AI37">
            <v>2.13</v>
          </cell>
          <cell r="AJ37">
            <v>5</v>
          </cell>
          <cell r="AK37">
            <v>3.79</v>
          </cell>
          <cell r="AL37">
            <v>7</v>
          </cell>
          <cell r="AM37">
            <v>17.920000000000002</v>
          </cell>
          <cell r="AN37">
            <v>6.42</v>
          </cell>
          <cell r="AO37">
            <v>25.686079999999993</v>
          </cell>
          <cell r="AP37">
            <v>30.971875199999996</v>
          </cell>
          <cell r="AQ37">
            <v>36.416244255999992</v>
          </cell>
          <cell r="AR37">
            <v>42.023944383679989</v>
          </cell>
          <cell r="AS37">
            <v>47.799875515190394</v>
          </cell>
        </row>
        <row r="38">
          <cell r="N38">
            <v>1252.144</v>
          </cell>
          <cell r="S38">
            <v>1180.8</v>
          </cell>
          <cell r="T38">
            <v>80</v>
          </cell>
          <cell r="U38">
            <v>487</v>
          </cell>
          <cell r="V38">
            <v>214</v>
          </cell>
          <cell r="W38">
            <v>348</v>
          </cell>
          <cell r="X38">
            <v>1129</v>
          </cell>
          <cell r="Y38">
            <v>272.92610000000002</v>
          </cell>
          <cell r="Z38">
            <v>339.19400000000002</v>
          </cell>
          <cell r="AA38">
            <v>270.54399999999998</v>
          </cell>
          <cell r="AB38">
            <v>326.488</v>
          </cell>
          <cell r="AC38">
            <v>1209.1521</v>
          </cell>
          <cell r="AD38">
            <v>269</v>
          </cell>
          <cell r="AE38">
            <v>338</v>
          </cell>
          <cell r="AF38">
            <v>271</v>
          </cell>
          <cell r="AG38">
            <v>326</v>
          </cell>
          <cell r="AH38">
            <v>1204</v>
          </cell>
          <cell r="AI38">
            <v>268.95999999999998</v>
          </cell>
          <cell r="AJ38">
            <v>338.26</v>
          </cell>
          <cell r="AK38">
            <v>267.52999999999997</v>
          </cell>
          <cell r="AL38">
            <v>325</v>
          </cell>
          <cell r="AM38">
            <v>1199.75</v>
          </cell>
          <cell r="AN38">
            <v>1136.3899999999999</v>
          </cell>
          <cell r="AO38">
            <v>1014.645</v>
          </cell>
          <cell r="AP38">
            <v>954.80899999999997</v>
          </cell>
          <cell r="AQ38">
            <v>896.05799999999999</v>
          </cell>
          <cell r="AR38">
            <v>896.05799999999999</v>
          </cell>
          <cell r="AS38">
            <v>896.05799999999999</v>
          </cell>
        </row>
        <row r="39">
          <cell r="N39">
            <v>154.01</v>
          </cell>
          <cell r="S39">
            <v>131.79000000000002</v>
          </cell>
          <cell r="T39">
            <v>0</v>
          </cell>
          <cell r="U39">
            <v>26</v>
          </cell>
          <cell r="V39">
            <v>38</v>
          </cell>
          <cell r="W39">
            <v>94</v>
          </cell>
          <cell r="X39">
            <v>158</v>
          </cell>
          <cell r="Y39">
            <v>0</v>
          </cell>
          <cell r="Z39">
            <v>43.396000000000001</v>
          </cell>
          <cell r="AA39">
            <v>37.472000000000001</v>
          </cell>
          <cell r="AB39">
            <v>71.869</v>
          </cell>
          <cell r="AC39">
            <v>152.73699999999999</v>
          </cell>
          <cell r="AD39">
            <v>0</v>
          </cell>
          <cell r="AE39">
            <v>26</v>
          </cell>
          <cell r="AF39">
            <v>37</v>
          </cell>
          <cell r="AG39">
            <v>72</v>
          </cell>
          <cell r="AH39">
            <v>135</v>
          </cell>
          <cell r="AI39">
            <v>0</v>
          </cell>
          <cell r="AJ39">
            <v>27</v>
          </cell>
          <cell r="AK39">
            <v>0</v>
          </cell>
          <cell r="AL39">
            <v>98</v>
          </cell>
          <cell r="AM39">
            <v>125</v>
          </cell>
          <cell r="AN39">
            <v>171.86</v>
          </cell>
          <cell r="AO39">
            <v>388.92024999999995</v>
          </cell>
          <cell r="AP39">
            <v>582.28874999999994</v>
          </cell>
          <cell r="AQ39">
            <v>811.44124999999997</v>
          </cell>
          <cell r="AR39">
            <v>1059.1602499999999</v>
          </cell>
          <cell r="AS39">
            <v>1308.15725</v>
          </cell>
        </row>
        <row r="40"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284.33249999999998</v>
          </cell>
          <cell r="AP40">
            <v>366.03749999999997</v>
          </cell>
          <cell r="AQ40">
            <v>462.86249999999995</v>
          </cell>
          <cell r="AR40">
            <v>567.53250000000003</v>
          </cell>
          <cell r="AS40">
            <v>672.74249999999995</v>
          </cell>
        </row>
        <row r="41"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3">
          <cell r="I43">
            <v>772.21799999999996</v>
          </cell>
          <cell r="N43">
            <v>955.40599999999995</v>
          </cell>
          <cell r="S43">
            <v>987</v>
          </cell>
          <cell r="T43">
            <v>273.53999999999996</v>
          </cell>
          <cell r="U43">
            <v>68.55</v>
          </cell>
          <cell r="V43">
            <v>3586.8</v>
          </cell>
          <cell r="W43">
            <v>356.05</v>
          </cell>
          <cell r="X43">
            <v>4284.9399999999996</v>
          </cell>
          <cell r="Y43">
            <v>303.77735000000001</v>
          </cell>
          <cell r="Z43">
            <v>576.37400000000002</v>
          </cell>
          <cell r="AA43">
            <v>303.43599999999998</v>
          </cell>
          <cell r="AB43">
            <v>1060.4380000000001</v>
          </cell>
          <cell r="AC43">
            <v>2244.0253499999999</v>
          </cell>
          <cell r="AD43">
            <v>299</v>
          </cell>
          <cell r="AE43">
            <v>526</v>
          </cell>
          <cell r="AF43">
            <v>302</v>
          </cell>
          <cell r="AG43">
            <v>1060</v>
          </cell>
          <cell r="AH43">
            <v>2187</v>
          </cell>
          <cell r="AI43">
            <v>298.48</v>
          </cell>
          <cell r="AJ43">
            <v>526.53</v>
          </cell>
          <cell r="AK43">
            <v>306.97000000000003</v>
          </cell>
          <cell r="AL43">
            <v>984</v>
          </cell>
          <cell r="AM43">
            <v>2115.98</v>
          </cell>
          <cell r="AN43">
            <v>1571.403</v>
          </cell>
          <cell r="AO43">
            <v>1921.674</v>
          </cell>
          <cell r="AP43">
            <v>1620.1350000000002</v>
          </cell>
          <cell r="AQ43">
            <v>1518.1247699999999</v>
          </cell>
          <cell r="AR43">
            <v>1929.0650331000002</v>
          </cell>
          <cell r="AS43">
            <v>1940.080844093</v>
          </cell>
        </row>
        <row r="44">
          <cell r="I44">
            <v>17.63</v>
          </cell>
          <cell r="N44">
            <v>149.54500000000002</v>
          </cell>
          <cell r="S44">
            <v>225</v>
          </cell>
          <cell r="T44">
            <v>91.44</v>
          </cell>
          <cell r="U44">
            <v>24.73</v>
          </cell>
          <cell r="V44">
            <v>93.47</v>
          </cell>
          <cell r="W44">
            <v>29</v>
          </cell>
          <cell r="X44">
            <v>238.64</v>
          </cell>
          <cell r="Y44">
            <v>104.401</v>
          </cell>
          <cell r="Z44">
            <v>52.994999999999997</v>
          </cell>
          <cell r="AA44">
            <v>103.06699999999999</v>
          </cell>
          <cell r="AB44">
            <v>58.484999999999999</v>
          </cell>
          <cell r="AC44">
            <v>318.94799999999998</v>
          </cell>
          <cell r="AD44">
            <v>92</v>
          </cell>
          <cell r="AE44">
            <v>36</v>
          </cell>
          <cell r="AF44">
            <v>103</v>
          </cell>
          <cell r="AG44">
            <v>58</v>
          </cell>
          <cell r="AH44">
            <v>289</v>
          </cell>
          <cell r="AI44">
            <v>92</v>
          </cell>
          <cell r="AJ44">
            <v>35.799999999999997</v>
          </cell>
          <cell r="AK44">
            <v>83.69</v>
          </cell>
          <cell r="AL44">
            <v>52</v>
          </cell>
          <cell r="AM44">
            <v>263.49</v>
          </cell>
          <cell r="AN44">
            <v>354.63</v>
          </cell>
          <cell r="AO44">
            <v>252.68100000000001</v>
          </cell>
          <cell r="AP44">
            <v>417.19500000000005</v>
          </cell>
          <cell r="AQ44">
            <v>274.73500000000001</v>
          </cell>
          <cell r="AR44">
            <v>576.10200000000009</v>
          </cell>
          <cell r="AS44">
            <v>616.38735000000008</v>
          </cell>
        </row>
        <row r="45">
          <cell r="I45">
            <v>62.453000000000003</v>
          </cell>
          <cell r="N45">
            <v>97.19</v>
          </cell>
          <cell r="S45">
            <v>125</v>
          </cell>
          <cell r="T45">
            <v>39.15</v>
          </cell>
          <cell r="U45">
            <v>11.82</v>
          </cell>
          <cell r="V45">
            <v>44.05</v>
          </cell>
          <cell r="W45">
            <v>10.050000000000001</v>
          </cell>
          <cell r="X45">
            <v>105.07</v>
          </cell>
          <cell r="Y45">
            <v>49.695</v>
          </cell>
          <cell r="Z45">
            <v>23.795000000000002</v>
          </cell>
          <cell r="AA45">
            <v>52.015000000000001</v>
          </cell>
          <cell r="AB45">
            <v>29.170999999999999</v>
          </cell>
          <cell r="AC45">
            <v>154.67600000000002</v>
          </cell>
          <cell r="AD45">
            <v>47</v>
          </cell>
          <cell r="AE45">
            <v>16</v>
          </cell>
          <cell r="AF45">
            <v>52</v>
          </cell>
          <cell r="AG45">
            <v>29</v>
          </cell>
          <cell r="AH45">
            <v>144</v>
          </cell>
          <cell r="AI45">
            <v>46.6</v>
          </cell>
          <cell r="AJ45">
            <v>16.399999999999999</v>
          </cell>
          <cell r="AK45">
            <v>47.6</v>
          </cell>
          <cell r="AL45">
            <v>92</v>
          </cell>
          <cell r="AM45">
            <v>202.6</v>
          </cell>
          <cell r="AN45">
            <v>189.63</v>
          </cell>
          <cell r="AO45">
            <v>206.642</v>
          </cell>
          <cell r="AP45">
            <v>243.00100000000003</v>
          </cell>
          <cell r="AQ45">
            <v>280.45077000000003</v>
          </cell>
          <cell r="AR45">
            <v>319.02403310000005</v>
          </cell>
          <cell r="AS45">
            <v>358.75449409300006</v>
          </cell>
        </row>
        <row r="46">
          <cell r="I46">
            <v>13.134999999999998</v>
          </cell>
          <cell r="N46">
            <v>17.222000000000001</v>
          </cell>
          <cell r="S46">
            <v>29</v>
          </cell>
          <cell r="T46">
            <v>1</v>
          </cell>
          <cell r="U46">
            <v>10</v>
          </cell>
          <cell r="V46">
            <v>4.13</v>
          </cell>
          <cell r="W46">
            <v>0</v>
          </cell>
          <cell r="X46">
            <v>15.129999999999999</v>
          </cell>
          <cell r="Y46">
            <v>7.7210000000000001</v>
          </cell>
          <cell r="Z46">
            <v>16.337</v>
          </cell>
          <cell r="AA46">
            <v>2.7029999999999998</v>
          </cell>
          <cell r="AB46">
            <v>23.408000000000001</v>
          </cell>
          <cell r="AC46">
            <v>50.168999999999997</v>
          </cell>
          <cell r="AD46">
            <v>4</v>
          </cell>
          <cell r="AE46">
            <v>9</v>
          </cell>
          <cell r="AF46">
            <v>2</v>
          </cell>
          <cell r="AG46">
            <v>24</v>
          </cell>
          <cell r="AH46">
            <v>39</v>
          </cell>
          <cell r="AI46">
            <v>3.8</v>
          </cell>
          <cell r="AJ46">
            <v>10.4</v>
          </cell>
          <cell r="AK46">
            <v>8.89</v>
          </cell>
          <cell r="AL46">
            <v>29</v>
          </cell>
          <cell r="AM46">
            <v>52.09</v>
          </cell>
          <cell r="AN46">
            <v>46.98</v>
          </cell>
          <cell r="AO46">
            <v>47.412000000000006</v>
          </cell>
          <cell r="AP46">
            <v>7</v>
          </cell>
          <cell r="AQ46">
            <v>0</v>
          </cell>
          <cell r="AR46">
            <v>0</v>
          </cell>
          <cell r="AS46">
            <v>0</v>
          </cell>
        </row>
        <row r="47">
          <cell r="I47">
            <v>437</v>
          </cell>
          <cell r="N47">
            <v>205.52299999999997</v>
          </cell>
          <cell r="S47">
            <v>26</v>
          </cell>
          <cell r="T47">
            <v>0.95</v>
          </cell>
          <cell r="U47">
            <v>22</v>
          </cell>
          <cell r="V47">
            <v>24.15</v>
          </cell>
          <cell r="W47">
            <v>17</v>
          </cell>
          <cell r="X47">
            <v>64.099999999999994</v>
          </cell>
          <cell r="Y47">
            <v>1.93</v>
          </cell>
          <cell r="Z47">
            <v>42.981999999999999</v>
          </cell>
          <cell r="AA47">
            <v>5.4969999999999999</v>
          </cell>
          <cell r="AB47">
            <v>32.773000000000003</v>
          </cell>
          <cell r="AC47">
            <v>83.182000000000002</v>
          </cell>
          <cell r="AD47">
            <v>16</v>
          </cell>
          <cell r="AE47">
            <v>25</v>
          </cell>
          <cell r="AF47">
            <v>5</v>
          </cell>
          <cell r="AG47">
            <v>32</v>
          </cell>
          <cell r="AH47">
            <v>78</v>
          </cell>
          <cell r="AI47">
            <v>16.32</v>
          </cell>
          <cell r="AJ47">
            <v>24.73</v>
          </cell>
          <cell r="AK47">
            <v>25.81</v>
          </cell>
          <cell r="AL47">
            <v>43</v>
          </cell>
          <cell r="AM47">
            <v>109.86</v>
          </cell>
          <cell r="AN47">
            <v>100.54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I48">
            <v>0</v>
          </cell>
          <cell r="N48">
            <v>0</v>
          </cell>
          <cell r="S48">
            <v>0</v>
          </cell>
          <cell r="T48">
            <v>141</v>
          </cell>
          <cell r="U48">
            <v>0</v>
          </cell>
          <cell r="V48">
            <v>3421</v>
          </cell>
          <cell r="W48">
            <v>300</v>
          </cell>
          <cell r="X48">
            <v>3862</v>
          </cell>
          <cell r="Y48">
            <v>140.03035</v>
          </cell>
          <cell r="Z48">
            <v>299.65800000000002</v>
          </cell>
          <cell r="AA48">
            <v>140.154</v>
          </cell>
          <cell r="AB48">
            <v>299.65699999999998</v>
          </cell>
          <cell r="AC48">
            <v>879.49935000000005</v>
          </cell>
          <cell r="AD48">
            <v>140</v>
          </cell>
          <cell r="AE48">
            <v>300</v>
          </cell>
          <cell r="AF48">
            <v>140</v>
          </cell>
          <cell r="AG48">
            <v>300</v>
          </cell>
          <cell r="AH48">
            <v>880</v>
          </cell>
          <cell r="AI48">
            <v>139.76</v>
          </cell>
          <cell r="AJ48">
            <v>299.7</v>
          </cell>
          <cell r="AK48">
            <v>140.97999999999999</v>
          </cell>
          <cell r="AL48">
            <v>298</v>
          </cell>
          <cell r="AM48">
            <v>878.44</v>
          </cell>
          <cell r="AN48">
            <v>879.62300000000005</v>
          </cell>
          <cell r="AO48">
            <v>887.93899999999996</v>
          </cell>
          <cell r="AP48">
            <v>887.93899999999996</v>
          </cell>
          <cell r="AQ48">
            <v>887.93899999999996</v>
          </cell>
          <cell r="AR48">
            <v>887.93899999999996</v>
          </cell>
          <cell r="AS48">
            <v>887.93899999999996</v>
          </cell>
        </row>
        <row r="49">
          <cell r="I49">
            <v>242</v>
          </cell>
          <cell r="N49">
            <v>485.92600000000004</v>
          </cell>
          <cell r="S49">
            <v>582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140.607</v>
          </cell>
          <cell r="AA49">
            <v>0</v>
          </cell>
          <cell r="AB49">
            <v>616.94399999999996</v>
          </cell>
          <cell r="AC49">
            <v>757.55099999999993</v>
          </cell>
          <cell r="AD49">
            <v>0</v>
          </cell>
          <cell r="AE49">
            <v>140</v>
          </cell>
          <cell r="AF49">
            <v>0</v>
          </cell>
          <cell r="AG49">
            <v>617</v>
          </cell>
          <cell r="AH49">
            <v>757</v>
          </cell>
          <cell r="AI49">
            <v>0</v>
          </cell>
          <cell r="AJ49">
            <v>139.5</v>
          </cell>
          <cell r="AK49">
            <v>0</v>
          </cell>
          <cell r="AL49">
            <v>470</v>
          </cell>
          <cell r="AM49">
            <v>609.5</v>
          </cell>
          <cell r="AN49">
            <v>0</v>
          </cell>
          <cell r="AO49">
            <v>527</v>
          </cell>
          <cell r="AP49">
            <v>65</v>
          </cell>
          <cell r="AQ49">
            <v>75</v>
          </cell>
          <cell r="AR49">
            <v>146</v>
          </cell>
          <cell r="AS49">
            <v>77</v>
          </cell>
        </row>
        <row r="51">
          <cell r="I51">
            <v>290.07499999999999</v>
          </cell>
          <cell r="N51">
            <v>694.61</v>
          </cell>
          <cell r="S51">
            <v>536.88</v>
          </cell>
          <cell r="T51">
            <v>64.17</v>
          </cell>
          <cell r="U51">
            <v>359.34000000000003</v>
          </cell>
          <cell r="V51">
            <v>3794.07</v>
          </cell>
          <cell r="W51">
            <v>102</v>
          </cell>
          <cell r="X51">
            <v>4319.58</v>
          </cell>
          <cell r="Y51">
            <v>74</v>
          </cell>
          <cell r="Z51">
            <v>150</v>
          </cell>
          <cell r="AA51">
            <v>180</v>
          </cell>
          <cell r="AB51">
            <v>687</v>
          </cell>
          <cell r="AC51">
            <v>1091</v>
          </cell>
          <cell r="AD51">
            <v>95</v>
          </cell>
          <cell r="AE51">
            <v>204</v>
          </cell>
          <cell r="AF51">
            <v>735</v>
          </cell>
          <cell r="AG51">
            <v>410</v>
          </cell>
          <cell r="AH51">
            <v>1444</v>
          </cell>
          <cell r="AI51">
            <v>83.11</v>
          </cell>
          <cell r="AJ51">
            <v>196.79999999999998</v>
          </cell>
          <cell r="AK51">
            <v>632</v>
          </cell>
          <cell r="AL51">
            <v>513</v>
          </cell>
          <cell r="AM51">
            <v>1424.91</v>
          </cell>
          <cell r="AN51">
            <v>3364</v>
          </cell>
          <cell r="AO51">
            <v>3935.96</v>
          </cell>
          <cell r="AP51">
            <v>3719.7088000000003</v>
          </cell>
          <cell r="AQ51">
            <v>4554.7280639999999</v>
          </cell>
          <cell r="AR51">
            <v>4389.0733059200002</v>
          </cell>
          <cell r="AS51">
            <v>4660.8025750976003</v>
          </cell>
        </row>
        <row r="52">
          <cell r="I52">
            <v>153.26900000000001</v>
          </cell>
          <cell r="N52">
            <v>261.63</v>
          </cell>
          <cell r="S52">
            <v>43.58</v>
          </cell>
          <cell r="T52">
            <v>12</v>
          </cell>
          <cell r="U52">
            <v>39.61</v>
          </cell>
          <cell r="V52">
            <v>47.05</v>
          </cell>
          <cell r="W52">
            <v>63</v>
          </cell>
          <cell r="X52">
            <v>161.66</v>
          </cell>
          <cell r="Y52">
            <v>16</v>
          </cell>
          <cell r="Z52">
            <v>92</v>
          </cell>
          <cell r="AA52">
            <v>122</v>
          </cell>
          <cell r="AB52">
            <v>129</v>
          </cell>
          <cell r="AC52">
            <v>359</v>
          </cell>
          <cell r="AD52">
            <v>43</v>
          </cell>
          <cell r="AE52">
            <v>118</v>
          </cell>
          <cell r="AF52">
            <v>52</v>
          </cell>
          <cell r="AG52">
            <v>211</v>
          </cell>
          <cell r="AH52">
            <v>424</v>
          </cell>
          <cell r="AI52">
            <v>43.34</v>
          </cell>
          <cell r="AJ52">
            <v>146.22999999999999</v>
          </cell>
          <cell r="AK52">
            <v>96</v>
          </cell>
          <cell r="AL52">
            <v>397</v>
          </cell>
          <cell r="AM52">
            <v>682.57</v>
          </cell>
          <cell r="AN52">
            <v>348</v>
          </cell>
          <cell r="AO52">
            <v>348</v>
          </cell>
          <cell r="AP52">
            <v>365.40000000000003</v>
          </cell>
          <cell r="AQ52">
            <v>383.67000000000007</v>
          </cell>
          <cell r="AR52">
            <v>402.85350000000011</v>
          </cell>
          <cell r="AS52">
            <v>422.99617500000011</v>
          </cell>
        </row>
        <row r="53">
          <cell r="N53">
            <v>261.63</v>
          </cell>
          <cell r="S53">
            <v>43.58</v>
          </cell>
          <cell r="T53">
            <v>12</v>
          </cell>
          <cell r="U53">
            <v>39.61</v>
          </cell>
          <cell r="V53">
            <v>47.05</v>
          </cell>
          <cell r="W53">
            <v>63</v>
          </cell>
          <cell r="X53">
            <v>161.66</v>
          </cell>
          <cell r="Y53">
            <v>16</v>
          </cell>
          <cell r="Z53">
            <v>25.333333333333329</v>
          </cell>
          <cell r="AA53">
            <v>55.333333333333329</v>
          </cell>
          <cell r="AB53">
            <v>62.333333333333329</v>
          </cell>
          <cell r="AC53">
            <v>159</v>
          </cell>
          <cell r="AD53">
            <v>43</v>
          </cell>
          <cell r="AE53">
            <v>118</v>
          </cell>
          <cell r="AF53">
            <v>52</v>
          </cell>
          <cell r="AG53">
            <v>11</v>
          </cell>
          <cell r="AH53">
            <v>224</v>
          </cell>
          <cell r="AI53">
            <v>43.34</v>
          </cell>
          <cell r="AJ53">
            <v>146.22999999999999</v>
          </cell>
          <cell r="AK53">
            <v>96</v>
          </cell>
          <cell r="AL53">
            <v>397</v>
          </cell>
          <cell r="AM53">
            <v>682.57</v>
          </cell>
          <cell r="AN53">
            <v>348</v>
          </cell>
          <cell r="AO53">
            <v>348</v>
          </cell>
          <cell r="AP53">
            <v>365.40000000000003</v>
          </cell>
          <cell r="AQ53">
            <v>383.67000000000007</v>
          </cell>
          <cell r="AR53">
            <v>402.85350000000011</v>
          </cell>
          <cell r="AS53">
            <v>422.99617500000011</v>
          </cell>
        </row>
        <row r="54">
          <cell r="N54">
            <v>220</v>
          </cell>
        </row>
        <row r="55">
          <cell r="N55">
            <v>180</v>
          </cell>
        </row>
        <row r="56">
          <cell r="N56">
            <v>41.629999999999995</v>
          </cell>
        </row>
        <row r="57">
          <cell r="Y57">
            <v>0</v>
          </cell>
          <cell r="Z57">
            <v>66.666666666666671</v>
          </cell>
          <cell r="AA57">
            <v>66.666666666666671</v>
          </cell>
          <cell r="AB57">
            <v>66.666666666666671</v>
          </cell>
          <cell r="AC57">
            <v>200</v>
          </cell>
          <cell r="AD57">
            <v>0</v>
          </cell>
          <cell r="AE57">
            <v>0</v>
          </cell>
          <cell r="AF57">
            <v>0</v>
          </cell>
          <cell r="AG57">
            <v>200</v>
          </cell>
          <cell r="AH57">
            <v>200</v>
          </cell>
        </row>
        <row r="59">
          <cell r="I59">
            <v>106.419</v>
          </cell>
          <cell r="N59">
            <v>82.27000000000001</v>
          </cell>
          <cell r="S59">
            <v>50.36</v>
          </cell>
          <cell r="T59">
            <v>5.4</v>
          </cell>
          <cell r="U59">
            <v>4.7300000000000004</v>
          </cell>
          <cell r="V59">
            <v>5.83</v>
          </cell>
          <cell r="W59">
            <v>6</v>
          </cell>
          <cell r="X59">
            <v>21.96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23</v>
          </cell>
          <cell r="AE59">
            <v>26</v>
          </cell>
          <cell r="AF59">
            <v>83</v>
          </cell>
          <cell r="AG59">
            <v>80</v>
          </cell>
          <cell r="AH59">
            <v>212</v>
          </cell>
          <cell r="AI59">
            <v>23</v>
          </cell>
          <cell r="AJ59">
            <v>27</v>
          </cell>
          <cell r="AK59">
            <v>0</v>
          </cell>
          <cell r="AL59">
            <v>8</v>
          </cell>
          <cell r="AM59">
            <v>58</v>
          </cell>
          <cell r="AN59">
            <v>353</v>
          </cell>
          <cell r="AO59">
            <v>363.59000000000003</v>
          </cell>
          <cell r="AP59">
            <v>374.49770000000007</v>
          </cell>
          <cell r="AQ59">
            <v>385.73263100000008</v>
          </cell>
          <cell r="AR59">
            <v>397.30460993000008</v>
          </cell>
          <cell r="AS59">
            <v>409.2237482279001</v>
          </cell>
        </row>
        <row r="60">
          <cell r="I60">
            <v>14.865</v>
          </cell>
          <cell r="N60">
            <v>0</v>
          </cell>
          <cell r="S60">
            <v>27.119999999999997</v>
          </cell>
          <cell r="T60">
            <v>1.77</v>
          </cell>
          <cell r="U60">
            <v>0</v>
          </cell>
          <cell r="V60">
            <v>0.19</v>
          </cell>
          <cell r="W60">
            <v>30</v>
          </cell>
          <cell r="X60">
            <v>31.96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12</v>
          </cell>
          <cell r="AE60">
            <v>37</v>
          </cell>
          <cell r="AF60">
            <v>41</v>
          </cell>
          <cell r="AG60">
            <v>60</v>
          </cell>
          <cell r="AH60">
            <v>150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I61">
            <v>15.522000000000002</v>
          </cell>
          <cell r="N61">
            <v>4.91</v>
          </cell>
          <cell r="S61">
            <v>0.82</v>
          </cell>
          <cell r="T61">
            <v>45</v>
          </cell>
          <cell r="U61">
            <v>0</v>
          </cell>
          <cell r="V61">
            <v>0</v>
          </cell>
          <cell r="W61">
            <v>3</v>
          </cell>
          <cell r="X61">
            <v>48</v>
          </cell>
          <cell r="Y61">
            <v>58</v>
          </cell>
          <cell r="Z61">
            <v>58</v>
          </cell>
          <cell r="AA61">
            <v>58</v>
          </cell>
          <cell r="AB61">
            <v>58</v>
          </cell>
          <cell r="AC61">
            <v>232</v>
          </cell>
          <cell r="AD61">
            <v>17</v>
          </cell>
          <cell r="AE61">
            <v>23</v>
          </cell>
          <cell r="AF61">
            <v>59</v>
          </cell>
          <cell r="AG61">
            <v>59</v>
          </cell>
          <cell r="AH61">
            <v>158</v>
          </cell>
          <cell r="AI61">
            <v>16.77</v>
          </cell>
          <cell r="AJ61">
            <v>23.57</v>
          </cell>
          <cell r="AK61">
            <v>48</v>
          </cell>
          <cell r="AL61">
            <v>0</v>
          </cell>
          <cell r="AM61">
            <v>88.34</v>
          </cell>
          <cell r="AN61">
            <v>79</v>
          </cell>
          <cell r="AO61">
            <v>81.37</v>
          </cell>
          <cell r="AP61">
            <v>83.81110000000001</v>
          </cell>
          <cell r="AQ61">
            <v>86.325433000000018</v>
          </cell>
          <cell r="AR61">
            <v>88.915195990000015</v>
          </cell>
          <cell r="AS61">
            <v>91.582651869700015</v>
          </cell>
        </row>
        <row r="62">
          <cell r="I62">
            <v>0</v>
          </cell>
          <cell r="N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I63">
            <v>0</v>
          </cell>
          <cell r="N63">
            <v>345.8</v>
          </cell>
          <cell r="S63">
            <v>415</v>
          </cell>
          <cell r="T63">
            <v>0</v>
          </cell>
          <cell r="U63">
            <v>315</v>
          </cell>
          <cell r="V63">
            <v>3741</v>
          </cell>
          <cell r="W63">
            <v>0</v>
          </cell>
          <cell r="X63">
            <v>4056</v>
          </cell>
          <cell r="Y63">
            <v>0</v>
          </cell>
          <cell r="Z63">
            <v>0</v>
          </cell>
          <cell r="AA63">
            <v>0</v>
          </cell>
          <cell r="AB63">
            <v>500</v>
          </cell>
          <cell r="AC63">
            <v>500</v>
          </cell>
          <cell r="AD63">
            <v>0</v>
          </cell>
          <cell r="AE63">
            <v>0</v>
          </cell>
          <cell r="AF63">
            <v>500</v>
          </cell>
          <cell r="AG63">
            <v>0</v>
          </cell>
          <cell r="AH63">
            <v>500</v>
          </cell>
          <cell r="AI63">
            <v>0</v>
          </cell>
          <cell r="AJ63">
            <v>0</v>
          </cell>
          <cell r="AK63">
            <v>488</v>
          </cell>
          <cell r="AL63">
            <v>108</v>
          </cell>
          <cell r="AM63">
            <v>596</v>
          </cell>
          <cell r="AN63">
            <v>2584</v>
          </cell>
          <cell r="AO63">
            <v>3143</v>
          </cell>
          <cell r="AP63">
            <v>2896</v>
          </cell>
          <cell r="AQ63">
            <v>3699</v>
          </cell>
          <cell r="AR63">
            <v>3500</v>
          </cell>
          <cell r="AS63">
            <v>3737</v>
          </cell>
        </row>
        <row r="65">
          <cell r="I65">
            <v>-44.353440000000035</v>
          </cell>
          <cell r="N65">
            <v>-320.76555999999988</v>
          </cell>
          <cell r="S65">
            <v>-745.46</v>
          </cell>
          <cell r="T65">
            <v>-123.83999999999995</v>
          </cell>
          <cell r="U65">
            <v>310.3</v>
          </cell>
          <cell r="V65">
            <v>243.10999999999999</v>
          </cell>
          <cell r="W65">
            <v>-229.05</v>
          </cell>
          <cell r="X65">
            <v>34.640000000000327</v>
          </cell>
          <cell r="Y65">
            <v>-324.34735000000001</v>
          </cell>
          <cell r="Z65">
            <v>-426.37400000000002</v>
          </cell>
          <cell r="AA65">
            <v>-123.43599999999998</v>
          </cell>
          <cell r="AB65">
            <v>-373.4380000000001</v>
          </cell>
          <cell r="AC65">
            <v>-1153.0253499999999</v>
          </cell>
          <cell r="AD65">
            <v>-369.88</v>
          </cell>
          <cell r="AE65">
            <v>-322</v>
          </cell>
          <cell r="AF65">
            <v>433</v>
          </cell>
          <cell r="AG65">
            <v>-650</v>
          </cell>
          <cell r="AH65">
            <v>-743</v>
          </cell>
          <cell r="AI65">
            <v>-215.37</v>
          </cell>
          <cell r="AJ65">
            <v>-329.73</v>
          </cell>
          <cell r="AK65">
            <v>325.02999999999997</v>
          </cell>
          <cell r="AL65">
            <v>-471</v>
          </cell>
          <cell r="AM65">
            <v>-691.06999999999994</v>
          </cell>
          <cell r="AN65">
            <v>1792.597</v>
          </cell>
          <cell r="AO65">
            <v>2014.2860000000001</v>
          </cell>
          <cell r="AP65">
            <v>2099.5738000000001</v>
          </cell>
          <cell r="AQ65">
            <v>3036.603294</v>
          </cell>
          <cell r="AR65">
            <v>2460.00827282</v>
          </cell>
          <cell r="AS65">
            <v>2720.7217310046003</v>
          </cell>
        </row>
        <row r="66">
          <cell r="I66">
            <v>-7.6027164587896313E-4</v>
          </cell>
          <cell r="N66">
            <v>-4.1556329549197416E-3</v>
          </cell>
          <cell r="S66">
            <v>-1.0567496345400556E-2</v>
          </cell>
          <cell r="T66">
            <v>-6.4855598354305747E-3</v>
          </cell>
          <cell r="U66">
            <v>1.4532679165592867E-2</v>
          </cell>
          <cell r="V66">
            <v>1.0491360298000638E-2</v>
          </cell>
          <cell r="W66">
            <v>-9.2891809347430392E-3</v>
          </cell>
          <cell r="X66">
            <v>3.9170407294270482E-4</v>
          </cell>
          <cell r="Y66">
            <v>-1.4390613786466775E-2</v>
          </cell>
          <cell r="Z66">
            <v>-1.8557052291280449E-2</v>
          </cell>
          <cell r="AA66">
            <v>-5.0925924043119884E-3</v>
          </cell>
          <cell r="AB66">
            <v>-1.4643494289011069E-2</v>
          </cell>
          <cell r="AC66">
            <v>-1.2079748349211571E-2</v>
          </cell>
          <cell r="AD66">
            <v>-1.6641235397827227E-2</v>
          </cell>
          <cell r="AE66">
            <v>-1.4035880321635212E-2</v>
          </cell>
          <cell r="AF66">
            <v>1.9193898124390929E-2</v>
          </cell>
          <cell r="AG66">
            <v>-2.730168484814469E-2</v>
          </cell>
          <cell r="AH66">
            <v>-7.8198500864885643E-3</v>
          </cell>
          <cell r="AI66">
            <v>-2.2237455440255135E-3</v>
          </cell>
          <cell r="AJ66">
            <v>-3.2881121057520158E-3</v>
          </cell>
          <cell r="AK66">
            <v>3.0275116937888728E-3</v>
          </cell>
          <cell r="AL66">
            <v>-4.2198223810445898E-3</v>
          </cell>
          <cell r="AM66">
            <v>-5.9598511978717498E-3</v>
          </cell>
          <cell r="AN66">
            <v>1.850898263910249E-2</v>
          </cell>
          <cell r="AO66">
            <v>2.008673211732874E-2</v>
          </cell>
          <cell r="AP66">
            <v>1.9556607794581245E-2</v>
          </cell>
          <cell r="AQ66">
            <v>2.7205788837314063E-2</v>
          </cell>
          <cell r="AR66">
            <v>2.1215337449955421E-2</v>
          </cell>
          <cell r="AS66">
            <v>2.2582516465523974E-2</v>
          </cell>
        </row>
        <row r="68">
          <cell r="AN68">
            <v>200.38800000000001</v>
          </cell>
          <cell r="AO68">
            <v>122.85400000000001</v>
          </cell>
          <cell r="AP68">
            <v>407.72700000000003</v>
          </cell>
          <cell r="AQ68">
            <v>481.71677000000005</v>
          </cell>
          <cell r="AR68">
            <v>558.65703310000015</v>
          </cell>
          <cell r="AS68">
            <v>638.67284409300021</v>
          </cell>
        </row>
        <row r="69">
          <cell r="AN69">
            <v>0</v>
          </cell>
          <cell r="AO69">
            <v>16.166</v>
          </cell>
          <cell r="AP69">
            <v>264.68</v>
          </cell>
          <cell r="AQ69">
            <v>301.22000000000003</v>
          </cell>
          <cell r="AR69">
            <v>339.58700000000005</v>
          </cell>
          <cell r="AS69">
            <v>379.8723500000001</v>
          </cell>
        </row>
        <row r="70">
          <cell r="AN70">
            <v>7.9960000000000013</v>
          </cell>
          <cell r="AO70">
            <v>70.296000000000006</v>
          </cell>
          <cell r="AP70">
            <v>106.65500000000003</v>
          </cell>
          <cell r="AQ70">
            <v>144.10477000000003</v>
          </cell>
          <cell r="AR70">
            <v>182.67803310000005</v>
          </cell>
          <cell r="AS70">
            <v>222.40849409300006</v>
          </cell>
        </row>
        <row r="71">
          <cell r="AN71">
            <v>6.3920000000000003</v>
          </cell>
          <cell r="AO71">
            <v>36.392000000000003</v>
          </cell>
          <cell r="AP71">
            <v>36.392000000000003</v>
          </cell>
          <cell r="AQ71">
            <v>36.392000000000003</v>
          </cell>
          <cell r="AR71">
            <v>36.392000000000003</v>
          </cell>
          <cell r="AS71">
            <v>36.392000000000003</v>
          </cell>
        </row>
        <row r="72">
          <cell r="AN72">
            <v>186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6">
          <cell r="N76">
            <v>8.0333683943848933E-2</v>
          </cell>
          <cell r="S76">
            <v>7.4831615570113988E-2</v>
          </cell>
          <cell r="X76">
            <v>6.4729492260951024E-2</v>
          </cell>
          <cell r="AC76">
            <v>9.2472509614596229E-2</v>
          </cell>
          <cell r="AH76">
            <v>8.6295660701152244E-2</v>
          </cell>
          <cell r="AN76">
            <v>7.5613307206428101E-2</v>
          </cell>
          <cell r="AO76">
            <v>8.5635377702891313E-2</v>
          </cell>
          <cell r="AP76">
            <v>8.5886021162855639E-2</v>
          </cell>
          <cell r="AQ76">
            <v>8.6132326436457352E-2</v>
          </cell>
          <cell r="AR76">
            <v>8.6548179537380865E-2</v>
          </cell>
          <cell r="AS76">
            <v>8.7462004212564393E-2</v>
          </cell>
        </row>
        <row r="77">
          <cell r="N77">
            <v>7.2954893970436308E-2</v>
          </cell>
          <cell r="S77">
            <v>7.5667635160496571E-2</v>
          </cell>
          <cell r="X77">
            <v>8.005253305959785E-2</v>
          </cell>
          <cell r="AC77">
            <v>0.10460178436536616</v>
          </cell>
          <cell r="AH77">
            <v>6.7441115476049973E-2</v>
          </cell>
          <cell r="AN77">
            <v>0.1149822836680796</v>
          </cell>
          <cell r="AO77">
            <v>9.3232787709776263E-2</v>
          </cell>
          <cell r="AP77">
            <v>8.9482079928822414E-2</v>
          </cell>
          <cell r="AQ77">
            <v>8.7456579345339319E-2</v>
          </cell>
          <cell r="AR77">
            <v>8.6362593904709906E-2</v>
          </cell>
          <cell r="AS77">
            <v>8.5876903141692093E-2</v>
          </cell>
        </row>
        <row r="78">
          <cell r="N78">
            <v>7.1180535637115988E-2</v>
          </cell>
          <cell r="S78">
            <v>0.139337048987973</v>
          </cell>
          <cell r="X78">
            <v>8.4700574241181312E-2</v>
          </cell>
        </row>
        <row r="79">
          <cell r="N79">
            <v>2.9292149929375903E-2</v>
          </cell>
          <cell r="S79">
            <v>3.3490686399591735E-3</v>
          </cell>
          <cell r="X79">
            <v>0.31315192223928839</v>
          </cell>
          <cell r="AC79">
            <v>0.46954429360992717</v>
          </cell>
          <cell r="AH79">
            <v>0.41876641351408905</v>
          </cell>
          <cell r="AN79">
            <v>2.1417848206839035E-2</v>
          </cell>
          <cell r="AO79">
            <v>7.1219652858648036E-2</v>
          </cell>
          <cell r="AP79">
            <v>7.0067360133927573E-2</v>
          </cell>
          <cell r="AQ79">
            <v>6.9253324352166468E-2</v>
          </cell>
          <cell r="AR79">
            <v>6.8647895822949209E-2</v>
          </cell>
          <cell r="AS79">
            <v>6.8180175775016102E-2</v>
          </cell>
        </row>
        <row r="80">
          <cell r="N80">
            <v>7.1072866853031741E-2</v>
          </cell>
          <cell r="S80">
            <v>6.6929119353245248E-2</v>
          </cell>
          <cell r="X80">
            <v>7.5155011371439165E-2</v>
          </cell>
          <cell r="AC80">
            <v>0.1007906416733178</v>
          </cell>
          <cell r="AH80">
            <v>0.10036327504372139</v>
          </cell>
          <cell r="AN80">
            <v>0.10221735077441975</v>
          </cell>
          <cell r="AO80">
            <v>9.9140764408226709E-2</v>
          </cell>
          <cell r="AP80">
            <v>0.10215741305373909</v>
          </cell>
          <cell r="AQ80">
            <v>0.10593568524099907</v>
          </cell>
          <cell r="AR80">
            <v>0.1183606968589752</v>
          </cell>
          <cell r="AS80">
            <v>0.13408759707908485</v>
          </cell>
        </row>
        <row r="81">
          <cell r="N81">
            <v>9.0826955218141575E-2</v>
          </cell>
          <cell r="S81">
            <v>9.8742029984490789E-2</v>
          </cell>
          <cell r="X81">
            <v>0.10634932387407701</v>
          </cell>
          <cell r="AC81">
            <v>2.9257302185845366E-2</v>
          </cell>
          <cell r="AH81">
            <v>2.5858353684815399E-2</v>
          </cell>
          <cell r="AN81">
            <v>3.1453147877013178E-2</v>
          </cell>
          <cell r="AO81">
            <v>4.9191494071146237E-2</v>
          </cell>
          <cell r="AP81">
            <v>5.4150024411224511E-2</v>
          </cell>
          <cell r="AQ81">
            <v>5.9755969585949149E-2</v>
          </cell>
          <cell r="AR81">
            <v>6.1694761981040028E-2</v>
          </cell>
          <cell r="AS81">
            <v>6.3637932502280323E-2</v>
          </cell>
        </row>
        <row r="85">
          <cell r="H85">
            <v>2776.82</v>
          </cell>
          <cell r="I85">
            <v>2876.1639999999998</v>
          </cell>
          <cell r="N85">
            <v>2842.4127399999998</v>
          </cell>
          <cell r="S85">
            <v>2202.9499999999998</v>
          </cell>
          <cell r="T85">
            <v>2135.7999999999997</v>
          </cell>
          <cell r="U85">
            <v>2058.7599999999998</v>
          </cell>
          <cell r="V85">
            <v>2031.9499999999998</v>
          </cell>
          <cell r="W85">
            <v>1941.59</v>
          </cell>
          <cell r="X85">
            <v>1890.47</v>
          </cell>
          <cell r="Y85">
            <v>1779.33</v>
          </cell>
          <cell r="Z85">
            <v>1735.23</v>
          </cell>
          <cell r="AA85">
            <v>1745.86</v>
          </cell>
          <cell r="AB85">
            <v>1752.6</v>
          </cell>
          <cell r="AC85">
            <v>1752.6</v>
          </cell>
          <cell r="AD85">
            <v>1758.01</v>
          </cell>
          <cell r="AE85">
            <v>1688.01</v>
          </cell>
          <cell r="AF85">
            <v>1651.01</v>
          </cell>
          <cell r="AG85">
            <v>1604.01</v>
          </cell>
          <cell r="AH85">
            <v>1604.01</v>
          </cell>
          <cell r="AM85">
            <v>1740.23</v>
          </cell>
          <cell r="AN85">
            <v>1660.5509999999999</v>
          </cell>
          <cell r="AO85">
            <v>1460.4798285714287</v>
          </cell>
          <cell r="AP85">
            <v>1266.1825085714286</v>
          </cell>
          <cell r="AQ85">
            <v>1042.6035085714286</v>
          </cell>
          <cell r="AR85">
            <v>819.02450857142878</v>
          </cell>
          <cell r="AS85">
            <v>571.44550857142883</v>
          </cell>
        </row>
        <row r="86">
          <cell r="H86">
            <v>497</v>
          </cell>
          <cell r="I86">
            <v>478.03</v>
          </cell>
          <cell r="N86">
            <v>485.39373999999998</v>
          </cell>
          <cell r="S86">
            <v>450.89</v>
          </cell>
          <cell r="T86">
            <v>432.67</v>
          </cell>
          <cell r="U86">
            <v>435.98</v>
          </cell>
          <cell r="V86">
            <v>448.45</v>
          </cell>
          <cell r="W86">
            <v>476.45</v>
          </cell>
          <cell r="X86">
            <v>533.61</v>
          </cell>
          <cell r="Y86">
            <v>512.66999999999996</v>
          </cell>
          <cell r="Z86">
            <v>494.67</v>
          </cell>
          <cell r="AA86">
            <v>473.73</v>
          </cell>
          <cell r="AB86">
            <v>470.17</v>
          </cell>
          <cell r="AC86">
            <v>470.17</v>
          </cell>
          <cell r="AD86">
            <v>517.61</v>
          </cell>
          <cell r="AE86">
            <v>542.61</v>
          </cell>
          <cell r="AF86">
            <v>529.61</v>
          </cell>
          <cell r="AG86">
            <v>533.61</v>
          </cell>
          <cell r="AH86">
            <v>533.61</v>
          </cell>
          <cell r="AM86">
            <v>580.85</v>
          </cell>
          <cell r="AN86">
            <v>715.76099999999997</v>
          </cell>
          <cell r="AO86">
            <v>659.75342857142857</v>
          </cell>
          <cell r="AP86">
            <v>596.17442857142862</v>
          </cell>
          <cell r="AQ86">
            <v>479.59542857142861</v>
          </cell>
          <cell r="AR86">
            <v>363.01642857142861</v>
          </cell>
          <cell r="AS86">
            <v>246.4374285714286</v>
          </cell>
        </row>
        <row r="87">
          <cell r="H87">
            <v>1719.4199999999998</v>
          </cell>
          <cell r="I87">
            <v>2062.933</v>
          </cell>
          <cell r="N87">
            <v>2069.94</v>
          </cell>
          <cell r="S87">
            <v>1613.27</v>
          </cell>
          <cell r="T87">
            <v>1565.7799999999997</v>
          </cell>
          <cell r="U87">
            <v>1500.7199999999998</v>
          </cell>
          <cell r="V87">
            <v>1467.9599999999998</v>
          </cell>
          <cell r="W87">
            <v>1369.6</v>
          </cell>
          <cell r="X87">
            <v>1262.03</v>
          </cell>
          <cell r="Y87">
            <v>1173.42</v>
          </cell>
          <cell r="Z87">
            <v>1164.8800000000001</v>
          </cell>
          <cell r="AA87">
            <v>1197.72</v>
          </cell>
          <cell r="AB87">
            <v>1225.1600000000001</v>
          </cell>
          <cell r="AC87">
            <v>1225.1600000000001</v>
          </cell>
          <cell r="AD87">
            <v>1149.57</v>
          </cell>
          <cell r="AE87">
            <v>1066.57</v>
          </cell>
          <cell r="AF87">
            <v>1044.57</v>
          </cell>
          <cell r="AG87">
            <v>1010.5699999999999</v>
          </cell>
          <cell r="AH87">
            <v>1010.5699999999999</v>
          </cell>
          <cell r="AM87">
            <v>1084.25</v>
          </cell>
          <cell r="AN87">
            <v>898.46800000000007</v>
          </cell>
          <cell r="AO87">
            <v>773.26040000000012</v>
          </cell>
          <cell r="AP87">
            <v>655.54208000000017</v>
          </cell>
          <cell r="AQ87">
            <v>558.54208000000017</v>
          </cell>
          <cell r="AR87">
            <v>454.54208000000017</v>
          </cell>
          <cell r="AS87">
            <v>326.54208000000017</v>
          </cell>
        </row>
        <row r="88">
          <cell r="H88">
            <v>428.3</v>
          </cell>
          <cell r="I88">
            <v>230.62</v>
          </cell>
          <cell r="N88">
            <v>200.37199999999999</v>
          </cell>
          <cell r="S88">
            <v>75.349999999999994</v>
          </cell>
          <cell r="T88">
            <v>74.349999999999994</v>
          </cell>
          <cell r="U88">
            <v>59.349999999999994</v>
          </cell>
          <cell r="V88">
            <v>52.83</v>
          </cell>
          <cell r="W88">
            <v>35.83</v>
          </cell>
          <cell r="X88">
            <v>38.380000000000003</v>
          </cell>
          <cell r="Y88">
            <v>37.86</v>
          </cell>
          <cell r="Z88">
            <v>23.39</v>
          </cell>
          <cell r="AA88">
            <v>22.87</v>
          </cell>
          <cell r="AB88">
            <v>8.4</v>
          </cell>
          <cell r="AC88">
            <v>8.4</v>
          </cell>
          <cell r="AD88">
            <v>34.380000000000003</v>
          </cell>
          <cell r="AE88">
            <v>22.380000000000003</v>
          </cell>
          <cell r="AF88">
            <v>21.380000000000003</v>
          </cell>
          <cell r="AG88">
            <v>7.3800000000000026</v>
          </cell>
          <cell r="AH88">
            <v>7.3800000000000026</v>
          </cell>
          <cell r="AM88">
            <v>18.940000000000001</v>
          </cell>
          <cell r="AN88">
            <v>3.8700000000000028</v>
          </cell>
          <cell r="AO88">
            <v>-0.12999999999999723</v>
          </cell>
          <cell r="AP88">
            <v>-0.12999999999999723</v>
          </cell>
          <cell r="AQ88">
            <v>-0.12999999999999723</v>
          </cell>
          <cell r="AR88">
            <v>-0.12999999999999723</v>
          </cell>
          <cell r="AS88">
            <v>-0.12999999999999723</v>
          </cell>
        </row>
        <row r="89">
          <cell r="H89">
            <v>132.1</v>
          </cell>
          <cell r="I89">
            <v>104.581</v>
          </cell>
          <cell r="N89">
            <v>86.706999999999994</v>
          </cell>
          <cell r="S89">
            <v>63.44</v>
          </cell>
          <cell r="T89">
            <v>63</v>
          </cell>
          <cell r="U89">
            <v>62.709999999999994</v>
          </cell>
          <cell r="V89">
            <v>62.709999999999994</v>
          </cell>
          <cell r="W89">
            <v>59.709999999999994</v>
          </cell>
          <cell r="X89">
            <v>56.45</v>
          </cell>
          <cell r="Y89">
            <v>55.38</v>
          </cell>
          <cell r="Z89">
            <v>52.29</v>
          </cell>
          <cell r="AA89">
            <v>51.54</v>
          </cell>
          <cell r="AB89">
            <v>48.87</v>
          </cell>
          <cell r="AC89">
            <v>48.87</v>
          </cell>
          <cell r="AD89">
            <v>56.45</v>
          </cell>
          <cell r="AE89">
            <v>56.45</v>
          </cell>
          <cell r="AF89">
            <v>55.45</v>
          </cell>
          <cell r="AG89">
            <v>52.45</v>
          </cell>
          <cell r="AH89">
            <v>52.45</v>
          </cell>
          <cell r="AM89">
            <v>56.190000000000005</v>
          </cell>
          <cell r="AN89">
            <v>42.452000000000005</v>
          </cell>
          <cell r="AO89">
            <v>27.596000000000007</v>
          </cell>
          <cell r="AP89">
            <v>14.596000000000007</v>
          </cell>
          <cell r="AQ89">
            <v>4.5960000000000072</v>
          </cell>
          <cell r="AR89">
            <v>1.5960000000000072</v>
          </cell>
          <cell r="AS89">
            <v>-1.4039999999999928</v>
          </cell>
        </row>
        <row r="90">
          <cell r="H90">
            <v>0</v>
          </cell>
          <cell r="I90">
            <v>0</v>
          </cell>
          <cell r="N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H91">
            <v>0</v>
          </cell>
          <cell r="I91">
            <v>0</v>
          </cell>
          <cell r="N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3">
          <cell r="H93">
            <v>196.74</v>
          </cell>
          <cell r="I93">
            <v>261.39100000000002</v>
          </cell>
          <cell r="N93">
            <v>355.29174000000006</v>
          </cell>
          <cell r="S93">
            <v>28.93</v>
          </cell>
          <cell r="T93">
            <v>34.489999999999995</v>
          </cell>
          <cell r="U93">
            <v>61.55</v>
          </cell>
          <cell r="V93">
            <v>61.550000000000004</v>
          </cell>
          <cell r="W93">
            <v>61.46</v>
          </cell>
          <cell r="X93">
            <v>61.46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62.070000000000007</v>
          </cell>
          <cell r="AJ93">
            <v>26.240000000000002</v>
          </cell>
          <cell r="AK93">
            <v>29.200000000000003</v>
          </cell>
          <cell r="AL93">
            <v>29.200000000000003</v>
          </cell>
          <cell r="AM93">
            <v>29.200000000000003</v>
          </cell>
          <cell r="AN93">
            <v>5.6500000000000057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H94">
            <v>151.62</v>
          </cell>
          <cell r="I94">
            <v>190.87700000000001</v>
          </cell>
          <cell r="N94">
            <v>279.79900000000004</v>
          </cell>
          <cell r="S94">
            <v>16.93</v>
          </cell>
          <cell r="T94">
            <v>24.22</v>
          </cell>
          <cell r="U94">
            <v>53.58</v>
          </cell>
          <cell r="V94">
            <v>53.580000000000005</v>
          </cell>
          <cell r="W94">
            <v>53.49</v>
          </cell>
          <cell r="X94">
            <v>53.49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52.120000000000005</v>
          </cell>
          <cell r="AJ94">
            <v>23.800000000000004</v>
          </cell>
          <cell r="AK94">
            <v>26.760000000000005</v>
          </cell>
          <cell r="AL94">
            <v>26.760000000000005</v>
          </cell>
          <cell r="AM94">
            <v>26.760000000000005</v>
          </cell>
          <cell r="AN94">
            <v>5.6500000000000057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H95">
            <v>0</v>
          </cell>
          <cell r="I95">
            <v>0</v>
          </cell>
          <cell r="N95">
            <v>1.0309999999999999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H96">
            <v>76.22</v>
          </cell>
          <cell r="I96">
            <v>174.49799999999999</v>
          </cell>
          <cell r="N96">
            <v>275.41000000000003</v>
          </cell>
          <cell r="S96">
            <v>16.93</v>
          </cell>
          <cell r="T96">
            <v>24.22</v>
          </cell>
          <cell r="U96">
            <v>53.58</v>
          </cell>
          <cell r="V96">
            <v>53.580000000000005</v>
          </cell>
          <cell r="W96">
            <v>53.49</v>
          </cell>
          <cell r="X96">
            <v>53.49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52.120000000000005</v>
          </cell>
          <cell r="AJ96">
            <v>23.800000000000004</v>
          </cell>
          <cell r="AK96">
            <v>26.760000000000005</v>
          </cell>
          <cell r="AL96">
            <v>26.760000000000005</v>
          </cell>
          <cell r="AM96">
            <v>26.760000000000005</v>
          </cell>
          <cell r="AN96">
            <v>5.6500000000000057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</row>
        <row r="97">
          <cell r="H97">
            <v>0</v>
          </cell>
          <cell r="I97">
            <v>11.52</v>
          </cell>
          <cell r="N97">
            <v>2.5110000000000001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H98">
            <v>75.400000000000006</v>
          </cell>
          <cell r="I98">
            <v>4.859</v>
          </cell>
          <cell r="N98">
            <v>0.84699999999999998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H99">
            <v>0</v>
          </cell>
          <cell r="I99">
            <v>0</v>
          </cell>
          <cell r="N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H100">
            <v>0</v>
          </cell>
          <cell r="I100">
            <v>0</v>
          </cell>
          <cell r="N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H101">
            <v>45.12</v>
          </cell>
          <cell r="I101">
            <v>70.51400000000001</v>
          </cell>
          <cell r="N101">
            <v>75.492740000000012</v>
          </cell>
          <cell r="S101">
            <v>12</v>
          </cell>
          <cell r="T101">
            <v>10.27</v>
          </cell>
          <cell r="U101">
            <v>7.97</v>
          </cell>
          <cell r="V101">
            <v>7.9700000000000006</v>
          </cell>
          <cell r="W101">
            <v>7.97</v>
          </cell>
          <cell r="X101">
            <v>7.97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9.9499999999999993</v>
          </cell>
          <cell r="AJ101">
            <v>2.4399999999999995</v>
          </cell>
          <cell r="AK101">
            <v>2.4399999999999995</v>
          </cell>
          <cell r="AL101">
            <v>2.4399999999999995</v>
          </cell>
          <cell r="AM101">
            <v>2.4399999999999995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H102">
            <v>0</v>
          </cell>
          <cell r="I102">
            <v>0.4</v>
          </cell>
          <cell r="N102">
            <v>0.13374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H103">
            <v>40.119999999999997</v>
          </cell>
          <cell r="I103">
            <v>68.253</v>
          </cell>
          <cell r="N103">
            <v>75.290000000000006</v>
          </cell>
          <cell r="S103">
            <v>12</v>
          </cell>
          <cell r="T103">
            <v>10.27</v>
          </cell>
          <cell r="U103">
            <v>7.97</v>
          </cell>
          <cell r="V103">
            <v>7.9700000000000006</v>
          </cell>
          <cell r="W103">
            <v>7.97</v>
          </cell>
          <cell r="X103">
            <v>7.97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9.9499999999999993</v>
          </cell>
          <cell r="AJ103">
            <v>2.4399999999999995</v>
          </cell>
          <cell r="AK103">
            <v>2.4399999999999995</v>
          </cell>
          <cell r="AL103">
            <v>2.4399999999999995</v>
          </cell>
          <cell r="AM103">
            <v>2.4399999999999995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H104">
            <v>0</v>
          </cell>
          <cell r="I104">
            <v>0.76</v>
          </cell>
          <cell r="N104">
            <v>2.1999999999999999E-2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H105">
            <v>5</v>
          </cell>
          <cell r="I105">
            <v>1.101</v>
          </cell>
          <cell r="N105">
            <v>4.7E-2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H106">
            <v>0</v>
          </cell>
          <cell r="I106">
            <v>0</v>
          </cell>
          <cell r="N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H107">
            <v>0</v>
          </cell>
          <cell r="I107">
            <v>0</v>
          </cell>
          <cell r="N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9">
          <cell r="H109">
            <v>0</v>
          </cell>
          <cell r="I109">
            <v>0</v>
          </cell>
          <cell r="N109">
            <v>231.06199999999998</v>
          </cell>
          <cell r="S109">
            <v>172.04000000000002</v>
          </cell>
          <cell r="T109">
            <v>40.230000000000004</v>
          </cell>
          <cell r="U109">
            <v>42.24</v>
          </cell>
          <cell r="V109">
            <v>45.370000000000005</v>
          </cell>
          <cell r="W109">
            <v>17</v>
          </cell>
          <cell r="X109">
            <v>144.84000000000003</v>
          </cell>
          <cell r="Y109">
            <v>27.58</v>
          </cell>
          <cell r="Z109">
            <v>38.119999999999997</v>
          </cell>
          <cell r="AA109">
            <v>9.85</v>
          </cell>
          <cell r="AB109">
            <v>38.520000000000003</v>
          </cell>
          <cell r="AC109">
            <v>114.07</v>
          </cell>
          <cell r="AD109">
            <v>22</v>
          </cell>
          <cell r="AE109">
            <v>51</v>
          </cell>
          <cell r="AF109">
            <v>10</v>
          </cell>
          <cell r="AG109">
            <v>38</v>
          </cell>
          <cell r="AH109">
            <v>121</v>
          </cell>
          <cell r="AI109">
            <v>0</v>
          </cell>
          <cell r="AJ109">
            <v>25</v>
          </cell>
          <cell r="AK109">
            <v>6</v>
          </cell>
          <cell r="AL109">
            <v>1</v>
          </cell>
          <cell r="AM109">
            <v>32</v>
          </cell>
          <cell r="AN109">
            <v>131.439435</v>
          </cell>
          <cell r="AO109">
            <v>121.15264034285717</v>
          </cell>
          <cell r="AP109">
            <v>106.02110452571431</v>
          </cell>
          <cell r="AQ109">
            <v>89.8389883657143</v>
          </cell>
          <cell r="AR109">
            <v>72.413168365714299</v>
          </cell>
          <cell r="AS109">
            <v>54.057848365714307</v>
          </cell>
        </row>
        <row r="110">
          <cell r="N110">
            <v>48.702999999999996</v>
          </cell>
          <cell r="S110">
            <v>36.369999999999997</v>
          </cell>
          <cell r="T110">
            <v>14</v>
          </cell>
          <cell r="U110">
            <v>1</v>
          </cell>
          <cell r="V110">
            <v>14</v>
          </cell>
          <cell r="W110">
            <v>0</v>
          </cell>
          <cell r="X110">
            <v>29</v>
          </cell>
          <cell r="Y110">
            <v>13.47</v>
          </cell>
          <cell r="Z110">
            <v>2.5</v>
          </cell>
          <cell r="AA110">
            <v>9.69</v>
          </cell>
          <cell r="AB110">
            <v>2.35</v>
          </cell>
          <cell r="AC110">
            <v>28.01</v>
          </cell>
          <cell r="AD110">
            <v>1</v>
          </cell>
          <cell r="AE110">
            <v>2</v>
          </cell>
          <cell r="AF110">
            <v>10</v>
          </cell>
          <cell r="AG110">
            <v>2</v>
          </cell>
          <cell r="AH110">
            <v>15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51.864439999999995</v>
          </cell>
          <cell r="AO110">
            <v>55.02057714285715</v>
          </cell>
          <cell r="AP110">
            <v>50.237114285714291</v>
          </cell>
          <cell r="AQ110">
            <v>43.030794285714293</v>
          </cell>
          <cell r="AR110">
            <v>33.704474285714284</v>
          </cell>
          <cell r="AS110">
            <v>24.378154285714292</v>
          </cell>
        </row>
        <row r="111">
          <cell r="N111">
            <v>161.923</v>
          </cell>
          <cell r="S111">
            <v>123.87</v>
          </cell>
          <cell r="T111">
            <v>24</v>
          </cell>
          <cell r="U111">
            <v>36</v>
          </cell>
          <cell r="V111">
            <v>12.21</v>
          </cell>
          <cell r="W111">
            <v>16</v>
          </cell>
          <cell r="X111">
            <v>88.210000000000008</v>
          </cell>
          <cell r="Y111">
            <v>13.89</v>
          </cell>
          <cell r="Z111">
            <v>30.34</v>
          </cell>
          <cell r="AA111">
            <v>0</v>
          </cell>
          <cell r="AB111">
            <v>31.39</v>
          </cell>
          <cell r="AC111">
            <v>75.62</v>
          </cell>
          <cell r="AD111">
            <v>20</v>
          </cell>
          <cell r="AE111">
            <v>46</v>
          </cell>
          <cell r="AF111">
            <v>0</v>
          </cell>
          <cell r="AG111">
            <v>31</v>
          </cell>
          <cell r="AH111">
            <v>97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75.343283999999997</v>
          </cell>
          <cell r="AO111">
            <v>63.525679200000006</v>
          </cell>
          <cell r="AP111">
            <v>54.294494240000013</v>
          </cell>
          <cell r="AQ111">
            <v>46.135198080000009</v>
          </cell>
          <cell r="AR111">
            <v>38.497198080000011</v>
          </cell>
          <cell r="AS111">
            <v>29.681198080000012</v>
          </cell>
        </row>
        <row r="112">
          <cell r="N112">
            <v>12.61</v>
          </cell>
          <cell r="S112">
            <v>8.27</v>
          </cell>
          <cell r="T112">
            <v>0.21</v>
          </cell>
          <cell r="U112">
            <v>1</v>
          </cell>
          <cell r="V112">
            <v>0.16</v>
          </cell>
          <cell r="W112">
            <v>1</v>
          </cell>
          <cell r="X112">
            <v>2.37</v>
          </cell>
          <cell r="Y112">
            <v>0.16</v>
          </cell>
          <cell r="Z112">
            <v>2.62</v>
          </cell>
          <cell r="AA112">
            <v>0.13</v>
          </cell>
          <cell r="AB112">
            <v>2.15</v>
          </cell>
          <cell r="AC112">
            <v>5.0599999999999996</v>
          </cell>
          <cell r="AD112">
            <v>1</v>
          </cell>
          <cell r="AE112">
            <v>2</v>
          </cell>
          <cell r="AF112">
            <v>0</v>
          </cell>
          <cell r="AG112">
            <v>2</v>
          </cell>
          <cell r="AH112">
            <v>5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0.72992000000000012</v>
          </cell>
          <cell r="AO112">
            <v>0.11968000000000018</v>
          </cell>
          <cell r="AP112">
            <v>-8.3199999999998223E-3</v>
          </cell>
          <cell r="AQ112">
            <v>-8.3199999999998223E-3</v>
          </cell>
          <cell r="AR112">
            <v>-8.3199999999998223E-3</v>
          </cell>
          <cell r="AS112">
            <v>-8.3199999999998223E-3</v>
          </cell>
        </row>
        <row r="113">
          <cell r="N113">
            <v>7.8259999999999996</v>
          </cell>
          <cell r="S113">
            <v>3.5300000000000002</v>
          </cell>
          <cell r="T113">
            <v>0.02</v>
          </cell>
          <cell r="U113">
            <v>1.24</v>
          </cell>
          <cell r="V113">
            <v>0</v>
          </cell>
          <cell r="W113">
            <v>0</v>
          </cell>
          <cell r="X113">
            <v>1.26</v>
          </cell>
          <cell r="Y113">
            <v>0.06</v>
          </cell>
          <cell r="Z113">
            <v>2.66</v>
          </cell>
          <cell r="AA113">
            <v>0.03</v>
          </cell>
          <cell r="AB113">
            <v>2.63</v>
          </cell>
          <cell r="AC113">
            <v>5.38</v>
          </cell>
          <cell r="AD113">
            <v>0</v>
          </cell>
          <cell r="AE113">
            <v>1</v>
          </cell>
          <cell r="AF113">
            <v>0</v>
          </cell>
          <cell r="AG113">
            <v>3</v>
          </cell>
          <cell r="AH113">
            <v>4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3.5017909999999999</v>
          </cell>
          <cell r="AO113">
            <v>2.4867040000000005</v>
          </cell>
          <cell r="AP113">
            <v>1.4978160000000005</v>
          </cell>
          <cell r="AQ113">
            <v>0.68131600000000048</v>
          </cell>
          <cell r="AR113">
            <v>0.21981600000000048</v>
          </cell>
          <cell r="AS113">
            <v>6.81600000000051E-3</v>
          </cell>
        </row>
        <row r="114">
          <cell r="N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N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</row>
        <row r="117">
          <cell r="T117">
            <v>2</v>
          </cell>
          <cell r="U117">
            <v>3</v>
          </cell>
          <cell r="V117">
            <v>19</v>
          </cell>
          <cell r="W117">
            <v>0</v>
          </cell>
          <cell r="X117">
            <v>24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25</v>
          </cell>
          <cell r="AK117">
            <v>6</v>
          </cell>
          <cell r="AL117">
            <v>1</v>
          </cell>
          <cell r="AM117">
            <v>32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9">
          <cell r="I119">
            <v>438.9658</v>
          </cell>
          <cell r="N119">
            <v>480.88300000000004</v>
          </cell>
          <cell r="S119">
            <v>424</v>
          </cell>
          <cell r="T119">
            <v>84.35</v>
          </cell>
          <cell r="U119">
            <v>114.07000000000001</v>
          </cell>
          <cell r="V119">
            <v>64.930000000000007</v>
          </cell>
          <cell r="W119">
            <v>120.27</v>
          </cell>
          <cell r="X119">
            <v>383.61999999999995</v>
          </cell>
          <cell r="Y119">
            <v>94.68</v>
          </cell>
          <cell r="Z119">
            <v>99.1</v>
          </cell>
          <cell r="AA119">
            <v>44.37</v>
          </cell>
          <cell r="AB119">
            <v>54.26</v>
          </cell>
          <cell r="AC119">
            <v>292.41000000000003</v>
          </cell>
          <cell r="AD119">
            <v>79</v>
          </cell>
          <cell r="AE119">
            <v>102</v>
          </cell>
          <cell r="AF119">
            <v>45</v>
          </cell>
          <cell r="AG119">
            <v>55</v>
          </cell>
          <cell r="AH119">
            <v>281</v>
          </cell>
          <cell r="AI119">
            <v>79.650000000000006</v>
          </cell>
          <cell r="AJ119">
            <v>100.85</v>
          </cell>
          <cell r="AK119">
            <v>68.319999999999993</v>
          </cell>
          <cell r="AL119">
            <v>0</v>
          </cell>
          <cell r="AM119">
            <v>248.82</v>
          </cell>
          <cell r="AN119">
            <v>259.67899999999997</v>
          </cell>
          <cell r="AO119">
            <v>200.07117142857143</v>
          </cell>
          <cell r="AP119">
            <v>194.29732000000001</v>
          </cell>
          <cell r="AQ119">
            <v>223.57900000000001</v>
          </cell>
          <cell r="AR119">
            <v>223.57900000000001</v>
          </cell>
          <cell r="AS119">
            <v>247.57900000000001</v>
          </cell>
        </row>
        <row r="120">
          <cell r="I120">
            <v>53.753200000000007</v>
          </cell>
          <cell r="N120">
            <v>68.206000000000017</v>
          </cell>
          <cell r="S120">
            <v>52</v>
          </cell>
          <cell r="T120">
            <v>24.27</v>
          </cell>
          <cell r="U120">
            <v>0</v>
          </cell>
          <cell r="V120">
            <v>24.6</v>
          </cell>
          <cell r="W120">
            <v>2</v>
          </cell>
          <cell r="X120">
            <v>50.870000000000005</v>
          </cell>
          <cell r="Y120">
            <v>20.94</v>
          </cell>
          <cell r="Z120">
            <v>18</v>
          </cell>
          <cell r="AA120">
            <v>20.94</v>
          </cell>
          <cell r="AB120">
            <v>3.56</v>
          </cell>
          <cell r="AC120">
            <v>63.44</v>
          </cell>
          <cell r="AD120">
            <v>24</v>
          </cell>
          <cell r="AE120">
            <v>4</v>
          </cell>
          <cell r="AF120">
            <v>21</v>
          </cell>
          <cell r="AG120">
            <v>4</v>
          </cell>
          <cell r="AH120">
            <v>53</v>
          </cell>
          <cell r="AI120">
            <v>24.29</v>
          </cell>
          <cell r="AJ120">
            <v>3</v>
          </cell>
          <cell r="AK120">
            <v>20.97</v>
          </cell>
          <cell r="AL120">
            <v>0</v>
          </cell>
          <cell r="AM120">
            <v>48.26</v>
          </cell>
          <cell r="AN120">
            <v>45.088999999999999</v>
          </cell>
          <cell r="AO120">
            <v>56.007571428571424</v>
          </cell>
          <cell r="AP120">
            <v>63.578999999999994</v>
          </cell>
          <cell r="AQ120">
            <v>116.57899999999999</v>
          </cell>
          <cell r="AR120">
            <v>116.57899999999999</v>
          </cell>
          <cell r="AS120">
            <v>116.57899999999999</v>
          </cell>
        </row>
        <row r="121">
          <cell r="I121">
            <v>299.42920000000004</v>
          </cell>
          <cell r="N121">
            <v>335.27199999999999</v>
          </cell>
          <cell r="S121">
            <v>312</v>
          </cell>
          <cell r="T121">
            <v>58.64</v>
          </cell>
          <cell r="U121">
            <v>96.12</v>
          </cell>
          <cell r="V121">
            <v>33.81</v>
          </cell>
          <cell r="W121">
            <v>98.27</v>
          </cell>
          <cell r="X121">
            <v>286.83999999999997</v>
          </cell>
          <cell r="Y121">
            <v>72.150000000000006</v>
          </cell>
          <cell r="Z121">
            <v>63.54</v>
          </cell>
          <cell r="AA121">
            <v>22.16</v>
          </cell>
          <cell r="AB121">
            <v>33.56</v>
          </cell>
          <cell r="AC121">
            <v>191.41</v>
          </cell>
          <cell r="AD121">
            <v>51</v>
          </cell>
          <cell r="AE121">
            <v>83</v>
          </cell>
          <cell r="AF121">
            <v>22</v>
          </cell>
          <cell r="AG121">
            <v>34</v>
          </cell>
          <cell r="AH121">
            <v>190</v>
          </cell>
          <cell r="AI121">
            <v>50.92</v>
          </cell>
          <cell r="AJ121">
            <v>83</v>
          </cell>
          <cell r="AK121">
            <v>44.35</v>
          </cell>
          <cell r="AL121">
            <v>0</v>
          </cell>
          <cell r="AM121">
            <v>178.27</v>
          </cell>
          <cell r="AN121">
            <v>185.78199999999998</v>
          </cell>
          <cell r="AO121">
            <v>125.20760000000001</v>
          </cell>
          <cell r="AP121">
            <v>117.71832000000001</v>
          </cell>
          <cell r="AQ121">
            <v>97</v>
          </cell>
          <cell r="AR121">
            <v>104</v>
          </cell>
          <cell r="AS121">
            <v>128</v>
          </cell>
        </row>
        <row r="122">
          <cell r="I122">
            <v>61.383400000000002</v>
          </cell>
          <cell r="N122">
            <v>49.953000000000003</v>
          </cell>
          <cell r="S122">
            <v>37</v>
          </cell>
          <cell r="T122">
            <v>1</v>
          </cell>
          <cell r="U122">
            <v>15</v>
          </cell>
          <cell r="V122">
            <v>6.52</v>
          </cell>
          <cell r="W122">
            <v>17</v>
          </cell>
          <cell r="X122">
            <v>39.519999999999996</v>
          </cell>
          <cell r="Y122">
            <v>0.52</v>
          </cell>
          <cell r="Z122">
            <v>14.47</v>
          </cell>
          <cell r="AA122">
            <v>0.52</v>
          </cell>
          <cell r="AB122">
            <v>14.47</v>
          </cell>
          <cell r="AC122">
            <v>29.98</v>
          </cell>
          <cell r="AD122">
            <v>4</v>
          </cell>
          <cell r="AE122">
            <v>12</v>
          </cell>
          <cell r="AF122">
            <v>1</v>
          </cell>
          <cell r="AG122">
            <v>14</v>
          </cell>
          <cell r="AH122">
            <v>31</v>
          </cell>
          <cell r="AI122">
            <v>4.4400000000000004</v>
          </cell>
          <cell r="AJ122">
            <v>12</v>
          </cell>
          <cell r="AK122">
            <v>3</v>
          </cell>
          <cell r="AL122">
            <v>0</v>
          </cell>
          <cell r="AM122">
            <v>19.440000000000001</v>
          </cell>
          <cell r="AN122">
            <v>15.069999999999999</v>
          </cell>
          <cell r="AO122">
            <v>4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I123">
            <v>24.399999999999977</v>
          </cell>
          <cell r="N123">
            <v>27.451999999999998</v>
          </cell>
          <cell r="S123">
            <v>23</v>
          </cell>
          <cell r="T123">
            <v>0.44</v>
          </cell>
          <cell r="U123">
            <v>2.95</v>
          </cell>
          <cell r="V123">
            <v>0</v>
          </cell>
          <cell r="W123">
            <v>3</v>
          </cell>
          <cell r="X123">
            <v>6.3900000000000006</v>
          </cell>
          <cell r="Y123">
            <v>1.07</v>
          </cell>
          <cell r="Z123">
            <v>3.09</v>
          </cell>
          <cell r="AA123">
            <v>0.75</v>
          </cell>
          <cell r="AB123">
            <v>2.67</v>
          </cell>
          <cell r="AC123">
            <v>7.58</v>
          </cell>
          <cell r="AD123">
            <v>0</v>
          </cell>
          <cell r="AE123">
            <v>3</v>
          </cell>
          <cell r="AF123">
            <v>1</v>
          </cell>
          <cell r="AG123">
            <v>3</v>
          </cell>
          <cell r="AH123">
            <v>7</v>
          </cell>
          <cell r="AI123">
            <v>0</v>
          </cell>
          <cell r="AJ123">
            <v>2.85</v>
          </cell>
          <cell r="AK123">
            <v>0</v>
          </cell>
          <cell r="AL123">
            <v>0</v>
          </cell>
          <cell r="AM123">
            <v>2.85</v>
          </cell>
          <cell r="AN123">
            <v>13.738</v>
          </cell>
          <cell r="AO123">
            <v>14.855999999999998</v>
          </cell>
          <cell r="AP123">
            <v>13</v>
          </cell>
          <cell r="AQ123">
            <v>10</v>
          </cell>
          <cell r="AR123">
            <v>3</v>
          </cell>
          <cell r="AS123">
            <v>3</v>
          </cell>
        </row>
        <row r="124">
          <cell r="I124">
            <v>0</v>
          </cell>
          <cell r="N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I125">
            <v>0</v>
          </cell>
          <cell r="N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7">
          <cell r="I127">
            <v>148.72499999999999</v>
          </cell>
          <cell r="N127">
            <v>178.09999999999997</v>
          </cell>
          <cell r="S127">
            <v>125.06999999999998</v>
          </cell>
          <cell r="T127">
            <v>11.64</v>
          </cell>
          <cell r="U127">
            <v>9.9700000000000006</v>
          </cell>
          <cell r="V127">
            <v>38.119999999999997</v>
          </cell>
          <cell r="W127">
            <v>30</v>
          </cell>
          <cell r="X127">
            <v>89.73</v>
          </cell>
          <cell r="Y127">
            <v>45</v>
          </cell>
          <cell r="Z127">
            <v>55</v>
          </cell>
          <cell r="AA127">
            <v>55</v>
          </cell>
          <cell r="AB127">
            <v>61</v>
          </cell>
          <cell r="AC127">
            <v>216</v>
          </cell>
          <cell r="AD127">
            <v>8</v>
          </cell>
          <cell r="AE127">
            <v>32</v>
          </cell>
          <cell r="AF127">
            <v>8</v>
          </cell>
          <cell r="AG127">
            <v>8</v>
          </cell>
          <cell r="AH127">
            <v>56</v>
          </cell>
          <cell r="AI127">
            <v>7.64</v>
          </cell>
          <cell r="AJ127">
            <v>32.659999999999997</v>
          </cell>
          <cell r="AK127">
            <v>58.14</v>
          </cell>
          <cell r="AL127">
            <v>0.14000000000000001</v>
          </cell>
          <cell r="AM127">
            <v>98.58</v>
          </cell>
          <cell r="AN127">
            <v>180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I128">
            <v>14.730999999999995</v>
          </cell>
          <cell r="N128">
            <v>5.21</v>
          </cell>
          <cell r="S128">
            <v>59.699999999999996</v>
          </cell>
          <cell r="T128">
            <v>6.05</v>
          </cell>
          <cell r="U128">
            <v>3.31</v>
          </cell>
          <cell r="V128">
            <v>37.07</v>
          </cell>
          <cell r="W128">
            <v>30</v>
          </cell>
          <cell r="X128">
            <v>76.430000000000007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8</v>
          </cell>
          <cell r="AE128">
            <v>29</v>
          </cell>
          <cell r="AF128">
            <v>8</v>
          </cell>
          <cell r="AG128">
            <v>8</v>
          </cell>
          <cell r="AH128">
            <v>53</v>
          </cell>
          <cell r="AI128">
            <v>7.5</v>
          </cell>
          <cell r="AJ128">
            <v>30</v>
          </cell>
          <cell r="AK128">
            <v>58</v>
          </cell>
          <cell r="AL128">
            <v>0</v>
          </cell>
          <cell r="AM128">
            <v>95.5</v>
          </cell>
          <cell r="AN128">
            <v>180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I129">
            <v>79.481000000000009</v>
          </cell>
          <cell r="N129">
            <v>153.90999999999997</v>
          </cell>
          <cell r="S129">
            <v>48.809999999999995</v>
          </cell>
          <cell r="T129">
            <v>5.59</v>
          </cell>
          <cell r="U129">
            <v>4</v>
          </cell>
          <cell r="V129">
            <v>1.05</v>
          </cell>
          <cell r="W129">
            <v>0</v>
          </cell>
          <cell r="X129">
            <v>10.64</v>
          </cell>
          <cell r="Y129">
            <v>45</v>
          </cell>
          <cell r="Z129">
            <v>55</v>
          </cell>
          <cell r="AA129">
            <v>55</v>
          </cell>
          <cell r="AB129">
            <v>61</v>
          </cell>
          <cell r="AC129">
            <v>216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0.14000000000000001</v>
          </cell>
          <cell r="AJ129">
            <v>7.0000000000000007E-2</v>
          </cell>
          <cell r="AK129">
            <v>0.14000000000000001</v>
          </cell>
          <cell r="AL129">
            <v>0.14000000000000001</v>
          </cell>
          <cell r="AM129">
            <v>0.49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I130">
            <v>47.835000000000001</v>
          </cell>
          <cell r="N130">
            <v>1.1299999999999999</v>
          </cell>
          <cell r="S130">
            <v>13.07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I131">
            <v>6.6779999999999973</v>
          </cell>
          <cell r="N131">
            <v>17.850000000000001</v>
          </cell>
          <cell r="S131">
            <v>3.4899999999999998</v>
          </cell>
          <cell r="T131">
            <v>0</v>
          </cell>
          <cell r="U131">
            <v>2.66</v>
          </cell>
          <cell r="V131">
            <v>0</v>
          </cell>
          <cell r="W131">
            <v>0</v>
          </cell>
          <cell r="X131">
            <v>2.66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3</v>
          </cell>
          <cell r="AF131">
            <v>0</v>
          </cell>
          <cell r="AG131">
            <v>0</v>
          </cell>
          <cell r="AH131">
            <v>3</v>
          </cell>
          <cell r="AI131">
            <v>0</v>
          </cell>
          <cell r="AJ131">
            <v>2.59</v>
          </cell>
          <cell r="AK131">
            <v>0</v>
          </cell>
          <cell r="AL131">
            <v>0</v>
          </cell>
          <cell r="AM131">
            <v>2.59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I132">
            <v>0</v>
          </cell>
          <cell r="N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I133">
            <v>0</v>
          </cell>
          <cell r="N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5"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7">
          <cell r="I137">
            <v>-225.58980000000003</v>
          </cell>
          <cell r="N137">
            <v>-208.88226000000003</v>
          </cell>
          <cell r="S137">
            <v>-625.29174000000012</v>
          </cell>
          <cell r="T137">
            <v>-67.150000000000006</v>
          </cell>
          <cell r="U137">
            <v>-77.040000000000006</v>
          </cell>
          <cell r="V137">
            <v>-26.810000000000002</v>
          </cell>
          <cell r="W137">
            <v>-90.36</v>
          </cell>
          <cell r="X137">
            <v>-261.3599999999999</v>
          </cell>
          <cell r="Y137">
            <v>-111.84</v>
          </cell>
          <cell r="Z137">
            <v>-44.1</v>
          </cell>
          <cell r="AA137">
            <v>10.63</v>
          </cell>
          <cell r="AB137">
            <v>6.74</v>
          </cell>
          <cell r="AC137">
            <v>-138.57</v>
          </cell>
          <cell r="AD137">
            <v>-132.46</v>
          </cell>
          <cell r="AE137">
            <v>-70</v>
          </cell>
          <cell r="AF137">
            <v>-37</v>
          </cell>
          <cell r="AG137">
            <v>-47</v>
          </cell>
          <cell r="AH137">
            <v>-286.45999999999998</v>
          </cell>
          <cell r="AI137">
            <v>-9.9399999999999977</v>
          </cell>
          <cell r="AJ137">
            <v>-41.949999999999996</v>
          </cell>
          <cell r="AK137">
            <v>19.02000000000001</v>
          </cell>
          <cell r="AL137">
            <v>29.340000000000003</v>
          </cell>
          <cell r="AM137">
            <v>-121.04</v>
          </cell>
          <cell r="AN137">
            <v>-103.22899999999997</v>
          </cell>
          <cell r="AO137">
            <v>-205.72117142857144</v>
          </cell>
          <cell r="AP137">
            <v>-194.29732000000001</v>
          </cell>
          <cell r="AQ137">
            <v>-223.57900000000001</v>
          </cell>
          <cell r="AR137">
            <v>-223.57900000000001</v>
          </cell>
          <cell r="AS137">
            <v>-247.57900000000001</v>
          </cell>
        </row>
        <row r="138">
          <cell r="I138">
            <v>-3.866882220172911E-3</v>
          </cell>
          <cell r="N138">
            <v>-2.7061446476801128E-3</v>
          </cell>
          <cell r="S138">
            <v>-8.8640144035349398E-3</v>
          </cell>
          <cell r="T138">
            <v>-3.5166775108944059E-3</v>
          </cell>
          <cell r="U138">
            <v>-3.6081134480092638E-3</v>
          </cell>
          <cell r="V138">
            <v>-1.1569798428258697E-3</v>
          </cell>
          <cell r="W138">
            <v>-3.6645727538239729E-3</v>
          </cell>
          <cell r="X138">
            <v>-2.9554207997778384E-3</v>
          </cell>
          <cell r="Y138">
            <v>-4.9621069692058354E-3</v>
          </cell>
          <cell r="Z138">
            <v>-1.9193618889647764E-3</v>
          </cell>
          <cell r="AA138">
            <v>4.3856133751771302E-4</v>
          </cell>
          <cell r="AB138">
            <v>2.6429327360347503E-4</v>
          </cell>
          <cell r="AC138">
            <v>-1.4517380114411598E-3</v>
          </cell>
          <cell r="AD138">
            <v>-5.9594950816378141E-3</v>
          </cell>
          <cell r="AE138">
            <v>-3.0512783307902638E-3</v>
          </cell>
          <cell r="AF138">
            <v>-1.6401252438855989E-3</v>
          </cell>
          <cell r="AG138">
            <v>-1.9741218274812312E-3</v>
          </cell>
          <cell r="AH138">
            <v>-3.0149047857005577E-3</v>
          </cell>
          <cell r="AM138">
            <v>-1.2739093599846245E-3</v>
          </cell>
          <cell r="AN138">
            <v>-1.0658635314306063E-3</v>
          </cell>
          <cell r="AO138">
            <v>-2.0514793139349511E-3</v>
          </cell>
          <cell r="AP138">
            <v>-1.8097941986027098E-3</v>
          </cell>
          <cell r="AQ138">
            <v>-2.0031075756508881E-3</v>
          </cell>
          <cell r="AR138">
            <v>-1.9281658456726061E-3</v>
          </cell>
          <cell r="AS138">
            <v>-2.0549535736436937E-3</v>
          </cell>
        </row>
        <row r="140">
          <cell r="AN140">
            <v>3.1779999999999999</v>
          </cell>
          <cell r="AO140">
            <v>15.640171428571428</v>
          </cell>
          <cell r="AP140">
            <v>23.722319999999996</v>
          </cell>
          <cell r="AQ140">
            <v>77.335183999999998</v>
          </cell>
          <cell r="AR140">
            <v>78.0706208</v>
          </cell>
          <cell r="AS140">
            <v>78.953144960000003</v>
          </cell>
        </row>
        <row r="141">
          <cell r="AN141">
            <v>0</v>
          </cell>
          <cell r="AO141">
            <v>10.918571428571429</v>
          </cell>
          <cell r="AP141">
            <v>18.489999999999998</v>
          </cell>
          <cell r="AQ141">
            <v>71.489999999999995</v>
          </cell>
          <cell r="AR141">
            <v>71.489999999999995</v>
          </cell>
          <cell r="AS141">
            <v>71.489999999999995</v>
          </cell>
        </row>
        <row r="142">
          <cell r="AN142">
            <v>2.1280000000000001</v>
          </cell>
          <cell r="AO142">
            <v>2.5536000000000003</v>
          </cell>
          <cell r="AP142">
            <v>3.0643200000000004</v>
          </cell>
          <cell r="AQ142">
            <v>3.6771840000000005</v>
          </cell>
          <cell r="AR142">
            <v>4.4126208000000009</v>
          </cell>
          <cell r="AS142">
            <v>5.2951449600000009</v>
          </cell>
        </row>
        <row r="143"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N144">
            <v>1.05</v>
          </cell>
          <cell r="AO144">
            <v>2.1680000000000001</v>
          </cell>
          <cell r="AP144">
            <v>2.1680000000000001</v>
          </cell>
          <cell r="AQ144">
            <v>2.1680000000000001</v>
          </cell>
          <cell r="AR144">
            <v>2.1680000000000001</v>
          </cell>
          <cell r="AS144">
            <v>2.1680000000000001</v>
          </cell>
        </row>
        <row r="145"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9">
          <cell r="I149">
            <v>-900.8</v>
          </cell>
          <cell r="N149">
            <v>447</v>
          </cell>
          <cell r="S149">
            <v>-944.58000000000015</v>
          </cell>
          <cell r="T149">
            <v>79</v>
          </cell>
          <cell r="U149">
            <v>154.30000000000001</v>
          </cell>
          <cell r="V149">
            <v>-461</v>
          </cell>
          <cell r="W149">
            <v>1629</v>
          </cell>
          <cell r="X149">
            <v>1401.3</v>
          </cell>
          <cell r="Y149">
            <v>158.16</v>
          </cell>
          <cell r="Z149">
            <v>531.53</v>
          </cell>
          <cell r="AA149">
            <v>432.54</v>
          </cell>
          <cell r="AB149">
            <v>1250.0999999999999</v>
          </cell>
          <cell r="AC149">
            <v>2372.33</v>
          </cell>
          <cell r="AD149">
            <v>279</v>
          </cell>
          <cell r="AE149">
            <v>1522</v>
          </cell>
          <cell r="AF149">
            <v>-51</v>
          </cell>
          <cell r="AG149">
            <v>1772</v>
          </cell>
          <cell r="AH149">
            <v>3522</v>
          </cell>
          <cell r="AM149">
            <v>4113.3</v>
          </cell>
          <cell r="AN149">
            <v>4105.32</v>
          </cell>
          <cell r="AO149">
            <v>4920.4901488833748</v>
          </cell>
          <cell r="AP149">
            <v>4427.5223880597014</v>
          </cell>
          <cell r="AQ149">
            <v>1492</v>
          </cell>
          <cell r="AR149">
            <v>1149</v>
          </cell>
          <cell r="AS149">
            <v>2103</v>
          </cell>
        </row>
        <row r="150">
          <cell r="I150">
            <v>-1.5440802305475503E-2</v>
          </cell>
          <cell r="N150">
            <v>5.7910454315891176E-3</v>
          </cell>
          <cell r="S150">
            <v>-1.33901828373601E-2</v>
          </cell>
          <cell r="T150">
            <v>1.7229886836697836E-2</v>
          </cell>
          <cell r="U150">
            <v>7.2265304390943591E-3</v>
          </cell>
          <cell r="V150">
            <v>-1.851340367669892E-2</v>
          </cell>
          <cell r="W150">
            <v>6.7362276937822263E-2</v>
          </cell>
          <cell r="X150">
            <v>1.5845696230213827E-2</v>
          </cell>
          <cell r="Y150">
            <v>7.017228525121556E-3</v>
          </cell>
          <cell r="Z150">
            <v>3.453676280612742E-2</v>
          </cell>
          <cell r="AA150">
            <v>1.7845279485410318E-2</v>
          </cell>
          <cell r="AB150">
            <v>4.9019736102626763E-2</v>
          </cell>
          <cell r="AC150">
            <v>2.759873706920539E-2</v>
          </cell>
          <cell r="AD150">
            <v>1.4352098226200078E-2</v>
          </cell>
          <cell r="AE150">
            <v>6.6343508849468297E-2</v>
          </cell>
          <cell r="AF150">
            <v>-2.2607131740044742E-3</v>
          </cell>
          <cell r="AG150">
            <v>7.4428593155249828E-2</v>
          </cell>
          <cell r="AH150">
            <v>3.7488971747069007E-2</v>
          </cell>
          <cell r="AM150">
            <v>4.329123736305978E-2</v>
          </cell>
          <cell r="AN150">
            <v>4.2388387690016349E-2</v>
          </cell>
          <cell r="AO150">
            <v>4.9067792511378897E-2</v>
          </cell>
          <cell r="AP150">
            <v>4.0225139309416964E-2</v>
          </cell>
          <cell r="AQ150">
            <v>1.2381729364338902E-2</v>
          </cell>
          <cell r="AR150">
            <v>8.9518074050253613E-3</v>
          </cell>
          <cell r="AS150">
            <v>1.6533985187347222E-2</v>
          </cell>
        </row>
        <row r="151">
          <cell r="I151">
            <v>-900.8</v>
          </cell>
          <cell r="N151">
            <v>447</v>
          </cell>
          <cell r="S151">
            <v>-944.58000000000015</v>
          </cell>
          <cell r="T151">
            <v>329</v>
          </cell>
          <cell r="U151">
            <v>154.30000000000001</v>
          </cell>
          <cell r="V151">
            <v>-429</v>
          </cell>
          <cell r="W151">
            <v>1661</v>
          </cell>
          <cell r="X151">
            <v>1401.3</v>
          </cell>
          <cell r="Y151">
            <v>158.16</v>
          </cell>
          <cell r="Z151">
            <v>793.53</v>
          </cell>
          <cell r="AA151">
            <v>432.54</v>
          </cell>
          <cell r="AB151">
            <v>1250.0999999999999</v>
          </cell>
          <cell r="AC151">
            <v>2634.33</v>
          </cell>
          <cell r="AD151">
            <v>319</v>
          </cell>
          <cell r="AE151">
            <v>1522</v>
          </cell>
          <cell r="AF151">
            <v>-51</v>
          </cell>
          <cell r="AG151">
            <v>1772</v>
          </cell>
          <cell r="AH151">
            <v>3562</v>
          </cell>
          <cell r="AM151">
            <v>4113.3</v>
          </cell>
          <cell r="AN151">
            <v>4105.32</v>
          </cell>
          <cell r="AO151">
            <v>4920.4901488833748</v>
          </cell>
          <cell r="AP151">
            <v>4318.5223880597014</v>
          </cell>
          <cell r="AQ151">
            <v>1382</v>
          </cell>
          <cell r="AR151">
            <v>1038</v>
          </cell>
          <cell r="AS151">
            <v>1992</v>
          </cell>
        </row>
        <row r="153">
          <cell r="I153">
            <v>-128</v>
          </cell>
          <cell r="N153">
            <v>-254</v>
          </cell>
          <cell r="S153">
            <v>-537</v>
          </cell>
          <cell r="T153">
            <v>-596</v>
          </cell>
          <cell r="U153">
            <v>67</v>
          </cell>
          <cell r="V153">
            <v>-66</v>
          </cell>
          <cell r="W153">
            <v>-59</v>
          </cell>
          <cell r="X153">
            <v>-654</v>
          </cell>
          <cell r="Y153">
            <v>92</v>
          </cell>
          <cell r="Z153">
            <v>708</v>
          </cell>
          <cell r="AA153">
            <v>0</v>
          </cell>
          <cell r="AB153">
            <v>301.12</v>
          </cell>
          <cell r="AC153">
            <v>1101.1199999999999</v>
          </cell>
          <cell r="AD153">
            <v>158</v>
          </cell>
          <cell r="AE153">
            <v>1437</v>
          </cell>
          <cell r="AF153">
            <v>-304</v>
          </cell>
          <cell r="AG153">
            <v>592</v>
          </cell>
          <cell r="AH153">
            <v>1883</v>
          </cell>
          <cell r="AI153">
            <v>158</v>
          </cell>
          <cell r="AJ153">
            <v>1437</v>
          </cell>
          <cell r="AK153">
            <v>-304</v>
          </cell>
          <cell r="AL153">
            <v>592</v>
          </cell>
          <cell r="AM153">
            <v>1883</v>
          </cell>
          <cell r="AN153">
            <v>1830.1799999999998</v>
          </cell>
          <cell r="AO153">
            <v>2529</v>
          </cell>
          <cell r="AP153">
            <v>2019</v>
          </cell>
          <cell r="AQ153">
            <v>1848</v>
          </cell>
          <cell r="AR153">
            <v>1476</v>
          </cell>
          <cell r="AS153">
            <v>2430</v>
          </cell>
        </row>
        <row r="154">
          <cell r="I154">
            <v>585</v>
          </cell>
          <cell r="N154">
            <v>616</v>
          </cell>
          <cell r="S154">
            <v>240</v>
          </cell>
          <cell r="T154">
            <v>47</v>
          </cell>
          <cell r="U154">
            <v>87</v>
          </cell>
          <cell r="V154">
            <v>84</v>
          </cell>
          <cell r="W154">
            <v>1</v>
          </cell>
          <cell r="X154">
            <v>219</v>
          </cell>
          <cell r="Y154">
            <v>550</v>
          </cell>
          <cell r="Z154">
            <v>1500</v>
          </cell>
          <cell r="AA154">
            <v>0</v>
          </cell>
          <cell r="AB154">
            <v>301.12</v>
          </cell>
          <cell r="AC154">
            <v>2351.12</v>
          </cell>
          <cell r="AD154">
            <v>550</v>
          </cell>
          <cell r="AE154">
            <v>1800</v>
          </cell>
          <cell r="AF154">
            <v>0</v>
          </cell>
          <cell r="AG154">
            <v>788</v>
          </cell>
          <cell r="AH154">
            <v>3138</v>
          </cell>
          <cell r="AI154">
            <v>550</v>
          </cell>
          <cell r="AJ154">
            <v>1800</v>
          </cell>
          <cell r="AK154">
            <v>0</v>
          </cell>
          <cell r="AL154">
            <v>788</v>
          </cell>
          <cell r="AM154">
            <v>3138</v>
          </cell>
          <cell r="AN154">
            <v>2785.18</v>
          </cell>
          <cell r="AO154">
            <v>3795</v>
          </cell>
          <cell r="AP154">
            <v>3720</v>
          </cell>
          <cell r="AQ154">
            <v>3748</v>
          </cell>
          <cell r="AR154">
            <v>2828</v>
          </cell>
          <cell r="AS154">
            <v>4578</v>
          </cell>
        </row>
        <row r="155">
          <cell r="I155">
            <v>713</v>
          </cell>
          <cell r="N155">
            <v>870</v>
          </cell>
          <cell r="S155">
            <v>777</v>
          </cell>
          <cell r="T155">
            <v>643</v>
          </cell>
          <cell r="U155">
            <v>20</v>
          </cell>
          <cell r="V155">
            <v>150</v>
          </cell>
          <cell r="W155">
            <v>60</v>
          </cell>
          <cell r="X155">
            <v>873</v>
          </cell>
          <cell r="Y155">
            <v>458</v>
          </cell>
          <cell r="Z155">
            <v>792</v>
          </cell>
          <cell r="AA155">
            <v>0</v>
          </cell>
          <cell r="AB155">
            <v>0</v>
          </cell>
          <cell r="AC155">
            <v>1250</v>
          </cell>
          <cell r="AD155">
            <v>392</v>
          </cell>
          <cell r="AE155">
            <v>363</v>
          </cell>
          <cell r="AF155">
            <v>304</v>
          </cell>
          <cell r="AG155">
            <v>196</v>
          </cell>
          <cell r="AH155">
            <v>1255</v>
          </cell>
          <cell r="AI155">
            <v>392</v>
          </cell>
          <cell r="AJ155">
            <v>363</v>
          </cell>
          <cell r="AK155">
            <v>304</v>
          </cell>
          <cell r="AL155">
            <v>196</v>
          </cell>
          <cell r="AM155">
            <v>1255</v>
          </cell>
          <cell r="AN155">
            <v>955</v>
          </cell>
          <cell r="AO155">
            <v>1266</v>
          </cell>
          <cell r="AP155">
            <v>1701</v>
          </cell>
          <cell r="AQ155">
            <v>1900</v>
          </cell>
          <cell r="AR155">
            <v>1352</v>
          </cell>
          <cell r="AS155">
            <v>2148</v>
          </cell>
        </row>
        <row r="156">
          <cell r="I156">
            <v>-416.8</v>
          </cell>
          <cell r="N156">
            <v>-193</v>
          </cell>
          <cell r="S156">
            <v>-131</v>
          </cell>
          <cell r="T156">
            <v>-260</v>
          </cell>
          <cell r="U156">
            <v>-71</v>
          </cell>
          <cell r="V156">
            <v>-136</v>
          </cell>
          <cell r="W156">
            <v>-72</v>
          </cell>
          <cell r="X156">
            <v>-539</v>
          </cell>
          <cell r="Y156">
            <v>-14.5</v>
          </cell>
          <cell r="Z156">
            <v>-276.5</v>
          </cell>
          <cell r="AA156">
            <v>-14.5</v>
          </cell>
          <cell r="AB156">
            <v>-14.5</v>
          </cell>
          <cell r="AC156">
            <v>-320</v>
          </cell>
          <cell r="AD156">
            <v>-62</v>
          </cell>
          <cell r="AE156">
            <v>-138</v>
          </cell>
          <cell r="AF156">
            <v>-115</v>
          </cell>
          <cell r="AG156">
            <v>-32</v>
          </cell>
          <cell r="AH156">
            <v>-347</v>
          </cell>
          <cell r="AI156">
            <v>-260</v>
          </cell>
          <cell r="AJ156">
            <v>-71</v>
          </cell>
          <cell r="AK156">
            <v>-136</v>
          </cell>
          <cell r="AL156">
            <v>-72</v>
          </cell>
          <cell r="AM156">
            <v>-539</v>
          </cell>
          <cell r="AN156">
            <v>-100</v>
          </cell>
          <cell r="AO156">
            <v>-102.85359801488836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I157">
            <v>-371</v>
          </cell>
          <cell r="N157">
            <v>3</v>
          </cell>
          <cell r="S157">
            <v>-473</v>
          </cell>
          <cell r="T157">
            <v>391</v>
          </cell>
          <cell r="U157">
            <v>93.2</v>
          </cell>
          <cell r="V157">
            <v>-182</v>
          </cell>
          <cell r="W157">
            <v>394</v>
          </cell>
          <cell r="X157">
            <v>696.2</v>
          </cell>
          <cell r="Y157">
            <v>302.39</v>
          </cell>
          <cell r="Z157">
            <v>-201.01</v>
          </cell>
          <cell r="AA157">
            <v>193.38</v>
          </cell>
          <cell r="AB157">
            <v>105.23</v>
          </cell>
          <cell r="AC157">
            <v>399.99</v>
          </cell>
          <cell r="AD157">
            <v>453</v>
          </cell>
          <cell r="AE157">
            <v>-126</v>
          </cell>
          <cell r="AF157">
            <v>155</v>
          </cell>
          <cell r="AG157">
            <v>586</v>
          </cell>
          <cell r="AH157">
            <v>1068</v>
          </cell>
          <cell r="AI157">
            <v>391</v>
          </cell>
          <cell r="AJ157">
            <v>93.2</v>
          </cell>
          <cell r="AK157">
            <v>-182</v>
          </cell>
          <cell r="AL157">
            <v>394</v>
          </cell>
          <cell r="AM157">
            <v>696.2</v>
          </cell>
          <cell r="AN157">
            <v>387.57</v>
          </cell>
          <cell r="AO157">
            <v>398.62968982630281</v>
          </cell>
          <cell r="AP157">
            <v>-206</v>
          </cell>
          <cell r="AQ157">
            <v>-192</v>
          </cell>
          <cell r="AR157">
            <v>-279</v>
          </cell>
          <cell r="AS157">
            <v>-279</v>
          </cell>
        </row>
        <row r="158">
          <cell r="I158">
            <v>15</v>
          </cell>
          <cell r="N158">
            <v>382</v>
          </cell>
          <cell r="S158">
            <v>-594.46</v>
          </cell>
          <cell r="T158">
            <v>349</v>
          </cell>
          <cell r="U158">
            <v>-138.9</v>
          </cell>
          <cell r="V158">
            <v>-349</v>
          </cell>
          <cell r="W158">
            <v>1023</v>
          </cell>
          <cell r="X158">
            <v>884.09999999999991</v>
          </cell>
          <cell r="Y158">
            <v>-336.64</v>
          </cell>
          <cell r="Z158">
            <v>60.76</v>
          </cell>
          <cell r="AA158">
            <v>-70.19</v>
          </cell>
          <cell r="AB158">
            <v>492.41</v>
          </cell>
          <cell r="AC158">
            <v>146.34</v>
          </cell>
          <cell r="AD158">
            <v>-520</v>
          </cell>
          <cell r="AE158">
            <v>59</v>
          </cell>
          <cell r="AF158">
            <v>-71</v>
          </cell>
          <cell r="AG158">
            <v>261</v>
          </cell>
          <cell r="AH158">
            <v>-271</v>
          </cell>
          <cell r="AI158">
            <v>349</v>
          </cell>
          <cell r="AJ158">
            <v>-138.9</v>
          </cell>
          <cell r="AK158">
            <v>-349</v>
          </cell>
          <cell r="AL158">
            <v>1023</v>
          </cell>
          <cell r="AM158">
            <v>884.09999999999991</v>
          </cell>
          <cell r="AN158">
            <v>187.57</v>
          </cell>
          <cell r="AO158">
            <v>244.34929280397029</v>
          </cell>
          <cell r="AP158">
            <v>-156</v>
          </cell>
          <cell r="AQ158">
            <v>-164</v>
          </cell>
          <cell r="AR158">
            <v>-48</v>
          </cell>
          <cell r="AS158">
            <v>-48</v>
          </cell>
        </row>
        <row r="160">
          <cell r="I160">
            <v>0</v>
          </cell>
          <cell r="N160">
            <v>509</v>
          </cell>
          <cell r="S160">
            <v>790.87999999999988</v>
          </cell>
          <cell r="T160">
            <v>195</v>
          </cell>
          <cell r="U160">
            <v>204</v>
          </cell>
          <cell r="V160">
            <v>272</v>
          </cell>
          <cell r="W160">
            <v>343</v>
          </cell>
          <cell r="X160">
            <v>1014</v>
          </cell>
          <cell r="Y160">
            <v>114.91</v>
          </cell>
          <cell r="Z160">
            <v>240.28</v>
          </cell>
          <cell r="AA160">
            <v>323.85000000000002</v>
          </cell>
          <cell r="AB160">
            <v>365.84</v>
          </cell>
          <cell r="AC160">
            <v>1044.8800000000001</v>
          </cell>
          <cell r="AD160">
            <v>250</v>
          </cell>
          <cell r="AE160">
            <v>290</v>
          </cell>
          <cell r="AF160">
            <v>284</v>
          </cell>
          <cell r="AG160">
            <v>365</v>
          </cell>
          <cell r="AH160">
            <v>1189</v>
          </cell>
          <cell r="AI160">
            <v>250</v>
          </cell>
          <cell r="AJ160">
            <v>290</v>
          </cell>
          <cell r="AK160">
            <v>284</v>
          </cell>
          <cell r="AL160">
            <v>365</v>
          </cell>
          <cell r="AM160">
            <v>1189</v>
          </cell>
          <cell r="AN160">
            <v>1800</v>
          </cell>
          <cell r="AO160">
            <v>1851.3647642679905</v>
          </cell>
          <cell r="AP160">
            <v>2770.5223880597014</v>
          </cell>
          <cell r="AQ160">
            <v>3091.4179104477612</v>
          </cell>
          <cell r="AR160">
            <v>3304.1044776119402</v>
          </cell>
          <cell r="AS160">
            <v>3304.1044776119406</v>
          </cell>
        </row>
        <row r="164">
          <cell r="I164">
            <v>-103</v>
          </cell>
          <cell r="N164">
            <v>78</v>
          </cell>
          <cell r="S164">
            <v>-681</v>
          </cell>
          <cell r="T164">
            <v>-50</v>
          </cell>
          <cell r="U164">
            <v>285</v>
          </cell>
          <cell r="V164">
            <v>179</v>
          </cell>
          <cell r="W164">
            <v>-49</v>
          </cell>
          <cell r="X164">
            <v>365</v>
          </cell>
          <cell r="Y164">
            <v>-578</v>
          </cell>
          <cell r="Z164">
            <v>-690</v>
          </cell>
          <cell r="AA164">
            <v>57</v>
          </cell>
          <cell r="AB164">
            <v>111</v>
          </cell>
          <cell r="AC164">
            <v>-1100</v>
          </cell>
          <cell r="AD164">
            <v>-1341</v>
          </cell>
          <cell r="AE164">
            <v>69</v>
          </cell>
          <cell r="AF164">
            <v>331</v>
          </cell>
          <cell r="AG164">
            <v>586</v>
          </cell>
          <cell r="AH164">
            <v>-355</v>
          </cell>
          <cell r="AI164">
            <v>-1343</v>
          </cell>
          <cell r="AJ164">
            <v>1232</v>
          </cell>
          <cell r="AK164">
            <v>103</v>
          </cell>
          <cell r="AL164">
            <v>660</v>
          </cell>
          <cell r="AM164">
            <v>652</v>
          </cell>
          <cell r="AN164">
            <v>367</v>
          </cell>
          <cell r="AO164">
            <v>0</v>
          </cell>
          <cell r="AP164">
            <v>-323</v>
          </cell>
          <cell r="AQ164">
            <v>-343</v>
          </cell>
          <cell r="AR164">
            <v>-364</v>
          </cell>
          <cell r="AS164">
            <v>-364</v>
          </cell>
        </row>
        <row r="165">
          <cell r="I165">
            <v>-1.7655446685878964E-3</v>
          </cell>
          <cell r="N165">
            <v>1.0105179947739399E-3</v>
          </cell>
          <cell r="S165">
            <v>-9.653723890239288E-3</v>
          </cell>
          <cell r="T165">
            <v>-2.6185238353644128E-3</v>
          </cell>
          <cell r="U165">
            <v>1.3347771711872276E-2</v>
          </cell>
          <cell r="V165">
            <v>7.7247068954058419E-3</v>
          </cell>
          <cell r="W165">
            <v>-1.9872074472927696E-3</v>
          </cell>
          <cell r="X165">
            <v>4.127366819402018E-3</v>
          </cell>
          <cell r="Y165">
            <v>-2.5644651539708265E-2</v>
          </cell>
          <cell r="Z165">
            <v>-3.0030832276319638E-2</v>
          </cell>
          <cell r="AA165">
            <v>2.351645930245499E-3</v>
          </cell>
          <cell r="AB165">
            <v>4.352604357564651E-3</v>
          </cell>
          <cell r="AC165">
            <v>-1.1524224670457358E-2</v>
          </cell>
          <cell r="AD165">
            <v>-6.0332801634276817E-2</v>
          </cell>
          <cell r="AE165">
            <v>3.0076886403504026E-3</v>
          </cell>
          <cell r="AF165">
            <v>1.4672471776381981E-2</v>
          </cell>
          <cell r="AG165">
            <v>2.4613518955404288E-2</v>
          </cell>
          <cell r="AH165">
            <v>-3.7362675379588699E-3</v>
          </cell>
          <cell r="AM165">
            <v>6.8621026330962917E-3</v>
          </cell>
          <cell r="AN165">
            <v>3.789360703242622E-3</v>
          </cell>
          <cell r="AO165">
            <v>0</v>
          </cell>
          <cell r="AP165">
            <v>-3.0086031353838295E-3</v>
          </cell>
          <cell r="AQ165">
            <v>-3.0730341331173974E-3</v>
          </cell>
          <cell r="AR165">
            <v>-3.1391694560975254E-3</v>
          </cell>
          <cell r="AS165">
            <v>-3.0212703856397531E-3</v>
          </cell>
        </row>
        <row r="166"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8">
          <cell r="I168">
            <v>3</v>
          </cell>
          <cell r="N168">
            <v>266</v>
          </cell>
          <cell r="S168">
            <v>84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289.19</v>
          </cell>
          <cell r="Z168">
            <v>0</v>
          </cell>
          <cell r="AA168">
            <v>0</v>
          </cell>
          <cell r="AB168">
            <v>37.42</v>
          </cell>
          <cell r="AC168">
            <v>326.61</v>
          </cell>
          <cell r="AD168">
            <v>298</v>
          </cell>
          <cell r="AE168">
            <v>0</v>
          </cell>
          <cell r="AF168">
            <v>0</v>
          </cell>
          <cell r="AG168">
            <v>37</v>
          </cell>
          <cell r="AH168">
            <v>335</v>
          </cell>
          <cell r="AI168">
            <v>298</v>
          </cell>
          <cell r="AJ168">
            <v>0</v>
          </cell>
          <cell r="AK168">
            <v>0</v>
          </cell>
          <cell r="AL168">
            <v>656</v>
          </cell>
          <cell r="AM168">
            <v>954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I169">
            <v>5.1423631123919306E-5</v>
          </cell>
          <cell r="N169">
            <v>3.4461254693572826E-3</v>
          </cell>
          <cell r="S169">
            <v>1.1907677045229078E-3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1.28307556726094E-2</v>
          </cell>
          <cell r="Z169">
            <v>0</v>
          </cell>
          <cell r="AA169">
            <v>0</v>
          </cell>
          <cell r="AB169">
            <v>1.4673374329735968E-3</v>
          </cell>
          <cell r="AC169">
            <v>3.4217518360164343E-3</v>
          </cell>
          <cell r="AD169">
            <v>1.3407289252061515E-2</v>
          </cell>
          <cell r="AE169">
            <v>0</v>
          </cell>
          <cell r="AF169">
            <v>0</v>
          </cell>
          <cell r="AG169">
            <v>1.5540959067405437E-3</v>
          </cell>
          <cell r="AH169">
            <v>3.5257735921583708E-3</v>
          </cell>
          <cell r="AM169">
            <v>1.0040561214683838E-2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1">
          <cell r="I171">
            <v>0</v>
          </cell>
          <cell r="N171">
            <v>27</v>
          </cell>
          <cell r="S171">
            <v>779</v>
          </cell>
          <cell r="T171">
            <v>641.29999999999995</v>
          </cell>
          <cell r="U171">
            <v>0</v>
          </cell>
          <cell r="V171">
            <v>102</v>
          </cell>
          <cell r="W171">
            <v>0</v>
          </cell>
          <cell r="X171">
            <v>743.3</v>
          </cell>
          <cell r="Y171">
            <v>1287</v>
          </cell>
          <cell r="Z171">
            <v>1770</v>
          </cell>
          <cell r="AA171">
            <v>0</v>
          </cell>
          <cell r="AB171">
            <v>40</v>
          </cell>
          <cell r="AC171">
            <v>3097</v>
          </cell>
          <cell r="AD171">
            <v>1283</v>
          </cell>
          <cell r="AE171">
            <v>0</v>
          </cell>
          <cell r="AF171">
            <v>40</v>
          </cell>
          <cell r="AG171">
            <v>0</v>
          </cell>
          <cell r="AH171">
            <v>1323</v>
          </cell>
          <cell r="AI171">
            <v>1283</v>
          </cell>
          <cell r="AJ171">
            <v>0</v>
          </cell>
          <cell r="AK171">
            <v>-150</v>
          </cell>
          <cell r="AL171">
            <v>16</v>
          </cell>
          <cell r="AM171">
            <v>1149</v>
          </cell>
          <cell r="AN171">
            <v>410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I172">
            <v>0</v>
          </cell>
          <cell r="N172">
            <v>3.4979469049867154E-4</v>
          </cell>
          <cell r="S172">
            <v>1.1042952878849347E-2</v>
          </cell>
          <cell r="T172">
            <v>3.3585186712383953E-2</v>
          </cell>
          <cell r="U172">
            <v>0</v>
          </cell>
          <cell r="V172">
            <v>4.4017882867675752E-3</v>
          </cell>
          <cell r="W172">
            <v>0</v>
          </cell>
          <cell r="X172">
            <v>8.4051281009904638E-3</v>
          </cell>
          <cell r="Y172">
            <v>5.7101499189627224E-2</v>
          </cell>
          <cell r="Z172">
            <v>7.7035613230559061E-2</v>
          </cell>
          <cell r="AA172">
            <v>0</v>
          </cell>
          <cell r="AB172">
            <v>1.5685060747980726E-3</v>
          </cell>
          <cell r="AC172">
            <v>3.2445930731278577E-2</v>
          </cell>
          <cell r="AD172">
            <v>5.7723329229513162E-2</v>
          </cell>
          <cell r="AE172">
            <v>0</v>
          </cell>
          <cell r="AF172">
            <v>1.773108371768215E-3</v>
          </cell>
          <cell r="AG172">
            <v>0</v>
          </cell>
          <cell r="AH172">
            <v>1.3924174514703057E-2</v>
          </cell>
          <cell r="AM172">
            <v>1.209287718623871E-2</v>
          </cell>
          <cell r="AN172">
            <v>4.233345744766962E-3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6">
          <cell r="I176">
            <v>-1270.74324</v>
          </cell>
          <cell r="N176">
            <v>261.35218000000009</v>
          </cell>
          <cell r="S176">
            <v>-2133.3317400000005</v>
          </cell>
          <cell r="T176">
            <v>479.31</v>
          </cell>
          <cell r="U176">
            <v>672.56</v>
          </cell>
          <cell r="V176">
            <v>36.299999999999983</v>
          </cell>
          <cell r="W176">
            <v>1260.5899999999999</v>
          </cell>
          <cell r="X176">
            <v>2282.88</v>
          </cell>
          <cell r="Y176">
            <v>720.16264999999999</v>
          </cell>
          <cell r="Z176">
            <v>1141.056</v>
          </cell>
          <cell r="AA176">
            <v>376.73400000000004</v>
          </cell>
          <cell r="AB176">
            <v>1071.8219999999999</v>
          </cell>
          <cell r="AC176">
            <v>3404.34465</v>
          </cell>
          <cell r="AD176">
            <v>16.659999999999854</v>
          </cell>
          <cell r="AE176">
            <v>1199</v>
          </cell>
          <cell r="AF176">
            <v>716</v>
          </cell>
          <cell r="AG176">
            <v>1698</v>
          </cell>
          <cell r="AH176">
            <v>3795.54</v>
          </cell>
          <cell r="AI176">
            <v>12.690000000000055</v>
          </cell>
          <cell r="AJ176">
            <v>860.31999999999994</v>
          </cell>
          <cell r="AK176">
            <v>297.04999999999995</v>
          </cell>
          <cell r="AL176">
            <v>890.34</v>
          </cell>
          <cell r="AM176">
            <v>6056.1900000000005</v>
          </cell>
          <cell r="AN176">
            <v>6571.6880000000001</v>
          </cell>
          <cell r="AO176">
            <v>6729.0549774548035</v>
          </cell>
          <cell r="AP176">
            <v>5900.7988680597009</v>
          </cell>
          <cell r="AQ176">
            <v>3852.0242939999998</v>
          </cell>
          <cell r="AR176">
            <v>2910.4292728199998</v>
          </cell>
          <cell r="AS176">
            <v>4101.1427310046001</v>
          </cell>
        </row>
        <row r="177">
          <cell r="I177">
            <v>-2.1782077208991356E-2</v>
          </cell>
          <cell r="N177">
            <v>3.3859112931204863E-3</v>
          </cell>
          <cell r="S177">
            <v>-3.0241696893162633E-2</v>
          </cell>
          <cell r="T177">
            <v>2.5101693190570332E-2</v>
          </cell>
          <cell r="U177">
            <v>3.1498867868550232E-2</v>
          </cell>
          <cell r="V177">
            <v>1.5665187726437541E-3</v>
          </cell>
          <cell r="W177">
            <v>5.1123547673118212E-2</v>
          </cell>
          <cell r="X177">
            <v>2.5814474423771171E-2</v>
          </cell>
          <cell r="Y177">
            <v>3.1952111091977313E-2</v>
          </cell>
          <cell r="Z177">
            <v>4.9662117904185767E-2</v>
          </cell>
          <cell r="AA177">
            <v>1.5542894348861542E-2</v>
          </cell>
          <cell r="AB177">
            <v>4.2028982952555485E-2</v>
          </cell>
          <cell r="AC177">
            <v>3.5665847820245018E-2</v>
          </cell>
          <cell r="AD177">
            <v>7.4954845281658691E-4</v>
          </cell>
          <cell r="AE177">
            <v>5.226403883739323E-2</v>
          </cell>
          <cell r="AF177">
            <v>3.173863985465105E-2</v>
          </cell>
          <cell r="AG177">
            <v>7.1320401341768744E-2</v>
          </cell>
          <cell r="AH177">
            <v>3.9946909552181435E-2</v>
          </cell>
          <cell r="AM177">
            <v>6.3739566480876433E-2</v>
          </cell>
          <cell r="AN177">
            <v>6.785421324569782E-2</v>
          </cell>
          <cell r="AO177">
            <v>6.710304531477268E-2</v>
          </cell>
          <cell r="AP177">
            <v>5.4963349770011667E-2</v>
          </cell>
          <cell r="AQ177">
            <v>3.4511376492884681E-2</v>
          </cell>
          <cell r="AR177">
            <v>2.5099809553210648E-2</v>
          </cell>
          <cell r="AS177">
            <v>3.4040277693587744E-2</v>
          </cell>
        </row>
        <row r="183">
          <cell r="B183">
            <v>1987</v>
          </cell>
          <cell r="C183">
            <v>1988</v>
          </cell>
          <cell r="D183">
            <v>1989</v>
          </cell>
          <cell r="E183">
            <v>1990</v>
          </cell>
          <cell r="F183">
            <v>1991</v>
          </cell>
          <cell r="G183">
            <v>1992</v>
          </cell>
          <cell r="H183">
            <v>1993</v>
          </cell>
          <cell r="I183">
            <v>1994</v>
          </cell>
          <cell r="J183" t="str">
            <v>1995</v>
          </cell>
          <cell r="K183" t="str">
            <v>1995</v>
          </cell>
          <cell r="L183" t="str">
            <v>1995</v>
          </cell>
          <cell r="M183" t="str">
            <v>1995</v>
          </cell>
          <cell r="N183">
            <v>1995</v>
          </cell>
          <cell r="O183">
            <v>1996</v>
          </cell>
          <cell r="P183">
            <v>1996</v>
          </cell>
          <cell r="Q183">
            <v>1996</v>
          </cell>
          <cell r="R183">
            <v>1996</v>
          </cell>
          <cell r="S183">
            <v>1996</v>
          </cell>
          <cell r="T183">
            <v>1997</v>
          </cell>
          <cell r="U183">
            <v>1997</v>
          </cell>
          <cell r="V183">
            <v>1997</v>
          </cell>
          <cell r="W183">
            <v>1997</v>
          </cell>
          <cell r="X183">
            <v>1997</v>
          </cell>
          <cell r="Y183">
            <v>1998</v>
          </cell>
          <cell r="Z183">
            <v>1998</v>
          </cell>
          <cell r="AA183">
            <v>1998</v>
          </cell>
          <cell r="AB183">
            <v>1998</v>
          </cell>
          <cell r="AC183">
            <v>1998</v>
          </cell>
          <cell r="AD183">
            <v>1998</v>
          </cell>
          <cell r="AE183">
            <v>1998</v>
          </cell>
          <cell r="AF183">
            <v>1998</v>
          </cell>
          <cell r="AG183">
            <v>1998</v>
          </cell>
          <cell r="AH183">
            <v>1998</v>
          </cell>
          <cell r="AN183">
            <v>1999</v>
          </cell>
          <cell r="AO183">
            <v>2000</v>
          </cell>
          <cell r="AP183">
            <v>2001</v>
          </cell>
          <cell r="AQ183">
            <v>2002</v>
          </cell>
          <cell r="AR183">
            <v>2003</v>
          </cell>
          <cell r="AS183">
            <v>2004</v>
          </cell>
        </row>
        <row r="184">
          <cell r="J184" t="str">
            <v>Q1</v>
          </cell>
          <cell r="K184" t="str">
            <v>Q2</v>
          </cell>
          <cell r="L184" t="str">
            <v>Q3</v>
          </cell>
          <cell r="M184" t="str">
            <v>Q4</v>
          </cell>
          <cell r="O184" t="str">
            <v>Q1</v>
          </cell>
          <cell r="P184" t="str">
            <v>Q2</v>
          </cell>
          <cell r="Q184" t="str">
            <v>Q3</v>
          </cell>
          <cell r="R184" t="str">
            <v>Q4</v>
          </cell>
          <cell r="T184" t="str">
            <v>Q1</v>
          </cell>
          <cell r="U184" t="str">
            <v>Q2</v>
          </cell>
          <cell r="V184" t="str">
            <v>Q3</v>
          </cell>
          <cell r="W184" t="str">
            <v>Q4</v>
          </cell>
          <cell r="Y184" t="str">
            <v>Q1</v>
          </cell>
          <cell r="Z184" t="str">
            <v>Q2</v>
          </cell>
          <cell r="AA184" t="str">
            <v>Q3</v>
          </cell>
          <cell r="AB184" t="str">
            <v>Q4</v>
          </cell>
          <cell r="AD184" t="str">
            <v>Q1</v>
          </cell>
          <cell r="AE184" t="str">
            <v>Q2</v>
          </cell>
          <cell r="AF184" t="str">
            <v>Q3</v>
          </cell>
          <cell r="AG184" t="str">
            <v>Q4</v>
          </cell>
        </row>
        <row r="185">
          <cell r="O185" t="str">
            <v>Prel.</v>
          </cell>
          <cell r="P185" t="str">
            <v>Prel.</v>
          </cell>
          <cell r="Q185" t="str">
            <v>Prel.</v>
          </cell>
          <cell r="R185" t="str">
            <v>Prel.</v>
          </cell>
          <cell r="S185" t="str">
            <v>Prel.</v>
          </cell>
          <cell r="T185" t="str">
            <v>Prel.</v>
          </cell>
          <cell r="U185" t="str">
            <v>Prel.</v>
          </cell>
          <cell r="V185" t="str">
            <v>Prel.</v>
          </cell>
          <cell r="W185" t="str">
            <v>Prel.</v>
          </cell>
          <cell r="X185" t="str">
            <v>Prel.</v>
          </cell>
          <cell r="Y185" t="str">
            <v>Prog.</v>
          </cell>
          <cell r="Z185" t="str">
            <v>Prog.</v>
          </cell>
          <cell r="AA185" t="str">
            <v>Prog.</v>
          </cell>
          <cell r="AB185" t="str">
            <v>Prog.</v>
          </cell>
          <cell r="AC185" t="str">
            <v>Prog.</v>
          </cell>
          <cell r="AD185" t="str">
            <v>Prog.</v>
          </cell>
          <cell r="AE185" t="str">
            <v>Prog.</v>
          </cell>
          <cell r="AF185" t="str">
            <v>Prog.</v>
          </cell>
          <cell r="AG185" t="str">
            <v>Prog.</v>
          </cell>
          <cell r="AH185" t="str">
            <v>Prog.</v>
          </cell>
          <cell r="AN185" t="str">
            <v>Proj.</v>
          </cell>
          <cell r="AO185" t="str">
            <v>Proj.</v>
          </cell>
          <cell r="AP185" t="str">
            <v>Proj.</v>
          </cell>
          <cell r="AQ185" t="str">
            <v>Proj.</v>
          </cell>
          <cell r="AR185" t="str">
            <v>Proj.</v>
          </cell>
          <cell r="AS185" t="str">
            <v>Proj.</v>
          </cell>
        </row>
        <row r="190">
          <cell r="I190">
            <v>290.07499999999999</v>
          </cell>
          <cell r="N190">
            <v>694.61</v>
          </cell>
          <cell r="S190">
            <v>536.88</v>
          </cell>
          <cell r="T190">
            <v>64.17</v>
          </cell>
          <cell r="U190">
            <v>359.34000000000003</v>
          </cell>
          <cell r="V190">
            <v>3794.07</v>
          </cell>
          <cell r="W190">
            <v>102</v>
          </cell>
          <cell r="X190">
            <v>4319.58</v>
          </cell>
          <cell r="Y190">
            <v>74</v>
          </cell>
          <cell r="Z190">
            <v>150</v>
          </cell>
          <cell r="AA190">
            <v>180</v>
          </cell>
          <cell r="AB190">
            <v>687</v>
          </cell>
          <cell r="AC190">
            <v>1091</v>
          </cell>
          <cell r="AD190">
            <v>95</v>
          </cell>
          <cell r="AE190">
            <v>204</v>
          </cell>
          <cell r="AF190">
            <v>735</v>
          </cell>
          <cell r="AG190">
            <v>410</v>
          </cell>
          <cell r="AH190">
            <v>1444</v>
          </cell>
          <cell r="AM190">
            <v>1424.91</v>
          </cell>
          <cell r="AN190">
            <v>3364</v>
          </cell>
          <cell r="AO190">
            <v>3935.96</v>
          </cell>
          <cell r="AP190">
            <v>3719.7088000000003</v>
          </cell>
          <cell r="AQ190">
            <v>4554.7280639999999</v>
          </cell>
          <cell r="AR190">
            <v>4389.0733059200002</v>
          </cell>
          <cell r="AS190">
            <v>4660.8025750976003</v>
          </cell>
        </row>
        <row r="191">
          <cell r="I191">
            <v>153.26900000000001</v>
          </cell>
          <cell r="N191">
            <v>261.63</v>
          </cell>
          <cell r="S191">
            <v>43.58</v>
          </cell>
          <cell r="T191">
            <v>12</v>
          </cell>
          <cell r="U191">
            <v>39.61</v>
          </cell>
          <cell r="V191">
            <v>47.05</v>
          </cell>
          <cell r="W191">
            <v>63</v>
          </cell>
          <cell r="X191">
            <v>161.66</v>
          </cell>
          <cell r="Y191">
            <v>16</v>
          </cell>
          <cell r="Z191">
            <v>92</v>
          </cell>
          <cell r="AA191">
            <v>122</v>
          </cell>
          <cell r="AB191">
            <v>129</v>
          </cell>
          <cell r="AC191">
            <v>359</v>
          </cell>
          <cell r="AD191">
            <v>43</v>
          </cell>
          <cell r="AE191">
            <v>118</v>
          </cell>
          <cell r="AF191">
            <v>52</v>
          </cell>
          <cell r="AG191">
            <v>211</v>
          </cell>
          <cell r="AH191">
            <v>424</v>
          </cell>
          <cell r="AM191">
            <v>682.57</v>
          </cell>
          <cell r="AN191">
            <v>348</v>
          </cell>
          <cell r="AO191">
            <v>348</v>
          </cell>
          <cell r="AP191">
            <v>365.40000000000003</v>
          </cell>
          <cell r="AQ191">
            <v>383.67000000000007</v>
          </cell>
          <cell r="AR191">
            <v>402.85350000000011</v>
          </cell>
          <cell r="AS191">
            <v>422.99617500000011</v>
          </cell>
        </row>
        <row r="192">
          <cell r="I192">
            <v>0</v>
          </cell>
          <cell r="N192">
            <v>261.63</v>
          </cell>
          <cell r="S192">
            <v>43.58</v>
          </cell>
          <cell r="T192">
            <v>12</v>
          </cell>
          <cell r="U192">
            <v>39.61</v>
          </cell>
          <cell r="V192">
            <v>47.05</v>
          </cell>
          <cell r="W192">
            <v>63</v>
          </cell>
          <cell r="X192">
            <v>161.66</v>
          </cell>
          <cell r="Y192">
            <v>16</v>
          </cell>
          <cell r="Z192">
            <v>25.333333333333329</v>
          </cell>
          <cell r="AA192">
            <v>55.333333333333329</v>
          </cell>
          <cell r="AB192">
            <v>62.333333333333329</v>
          </cell>
          <cell r="AC192">
            <v>159</v>
          </cell>
          <cell r="AD192">
            <v>43</v>
          </cell>
          <cell r="AE192">
            <v>118</v>
          </cell>
          <cell r="AF192">
            <v>52</v>
          </cell>
          <cell r="AG192">
            <v>11</v>
          </cell>
          <cell r="AH192">
            <v>224</v>
          </cell>
          <cell r="AM192">
            <v>682.57</v>
          </cell>
          <cell r="AN192">
            <v>348</v>
          </cell>
          <cell r="AO192">
            <v>348</v>
          </cell>
          <cell r="AP192">
            <v>365.40000000000003</v>
          </cell>
          <cell r="AQ192">
            <v>383.67000000000007</v>
          </cell>
          <cell r="AR192">
            <v>402.85350000000011</v>
          </cell>
          <cell r="AS192">
            <v>422.99617500000011</v>
          </cell>
        </row>
        <row r="193">
          <cell r="I193">
            <v>0</v>
          </cell>
          <cell r="N193">
            <v>220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I194">
            <v>0</v>
          </cell>
          <cell r="N194">
            <v>180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I195">
            <v>0</v>
          </cell>
          <cell r="N195">
            <v>41.629999999999995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I196">
            <v>0</v>
          </cell>
          <cell r="N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66.666666666666671</v>
          </cell>
          <cell r="AA196">
            <v>66.666666666666671</v>
          </cell>
          <cell r="AB196">
            <v>66.666666666666671</v>
          </cell>
          <cell r="AC196">
            <v>200</v>
          </cell>
          <cell r="AD196">
            <v>0</v>
          </cell>
          <cell r="AE196">
            <v>0</v>
          </cell>
          <cell r="AF196">
            <v>0</v>
          </cell>
          <cell r="AG196">
            <v>200</v>
          </cell>
          <cell r="AH196">
            <v>200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I197">
            <v>0</v>
          </cell>
          <cell r="N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I198">
            <v>106.419</v>
          </cell>
          <cell r="N198">
            <v>82.27000000000001</v>
          </cell>
          <cell r="S198">
            <v>50.36</v>
          </cell>
          <cell r="T198">
            <v>5.4</v>
          </cell>
          <cell r="U198">
            <v>4.7300000000000004</v>
          </cell>
          <cell r="V198">
            <v>5.83</v>
          </cell>
          <cell r="W198">
            <v>6</v>
          </cell>
          <cell r="X198">
            <v>21.96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23</v>
          </cell>
          <cell r="AE198">
            <v>26</v>
          </cell>
          <cell r="AF198">
            <v>83</v>
          </cell>
          <cell r="AG198">
            <v>80</v>
          </cell>
          <cell r="AH198">
            <v>212</v>
          </cell>
          <cell r="AM198">
            <v>58</v>
          </cell>
          <cell r="AN198">
            <v>353</v>
          </cell>
          <cell r="AO198">
            <v>363.59000000000003</v>
          </cell>
          <cell r="AP198">
            <v>374.49770000000007</v>
          </cell>
          <cell r="AQ198">
            <v>385.73263100000008</v>
          </cell>
          <cell r="AR198">
            <v>397.30460993000008</v>
          </cell>
          <cell r="AS198">
            <v>409.2237482279001</v>
          </cell>
        </row>
        <row r="199">
          <cell r="I199">
            <v>14.865</v>
          </cell>
          <cell r="N199">
            <v>0</v>
          </cell>
          <cell r="S199">
            <v>27.119999999999997</v>
          </cell>
          <cell r="T199">
            <v>1.77</v>
          </cell>
          <cell r="U199">
            <v>0</v>
          </cell>
          <cell r="V199">
            <v>0.19</v>
          </cell>
          <cell r="W199">
            <v>30</v>
          </cell>
          <cell r="X199">
            <v>31.96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12</v>
          </cell>
          <cell r="AE199">
            <v>37</v>
          </cell>
          <cell r="AF199">
            <v>41</v>
          </cell>
          <cell r="AG199">
            <v>60</v>
          </cell>
          <cell r="AH199">
            <v>150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I200">
            <v>15.522000000000002</v>
          </cell>
          <cell r="N200">
            <v>4.91</v>
          </cell>
          <cell r="S200">
            <v>0.82</v>
          </cell>
          <cell r="T200">
            <v>45</v>
          </cell>
          <cell r="U200">
            <v>0</v>
          </cell>
          <cell r="V200">
            <v>0</v>
          </cell>
          <cell r="W200">
            <v>3</v>
          </cell>
          <cell r="X200">
            <v>48</v>
          </cell>
          <cell r="Y200">
            <v>58</v>
          </cell>
          <cell r="Z200">
            <v>58</v>
          </cell>
          <cell r="AA200">
            <v>58</v>
          </cell>
          <cell r="AB200">
            <v>58</v>
          </cell>
          <cell r="AC200">
            <v>232</v>
          </cell>
          <cell r="AD200">
            <v>17</v>
          </cell>
          <cell r="AE200">
            <v>23</v>
          </cell>
          <cell r="AF200">
            <v>59</v>
          </cell>
          <cell r="AG200">
            <v>59</v>
          </cell>
          <cell r="AH200">
            <v>158</v>
          </cell>
          <cell r="AM200">
            <v>88.34</v>
          </cell>
          <cell r="AN200">
            <v>79</v>
          </cell>
          <cell r="AO200">
            <v>81.37</v>
          </cell>
          <cell r="AP200">
            <v>83.81110000000001</v>
          </cell>
          <cell r="AQ200">
            <v>86.325433000000018</v>
          </cell>
          <cell r="AR200">
            <v>88.915195990000015</v>
          </cell>
          <cell r="AS200">
            <v>91.582651869700015</v>
          </cell>
        </row>
        <row r="201">
          <cell r="I201">
            <v>0</v>
          </cell>
          <cell r="N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I202">
            <v>0</v>
          </cell>
          <cell r="N202">
            <v>345.8</v>
          </cell>
          <cell r="S202">
            <v>415</v>
          </cell>
          <cell r="T202">
            <v>0</v>
          </cell>
          <cell r="U202">
            <v>315</v>
          </cell>
          <cell r="V202">
            <v>3741</v>
          </cell>
          <cell r="W202">
            <v>0</v>
          </cell>
          <cell r="X202">
            <v>4056</v>
          </cell>
          <cell r="Y202">
            <v>0</v>
          </cell>
          <cell r="Z202">
            <v>0</v>
          </cell>
          <cell r="AA202">
            <v>0</v>
          </cell>
          <cell r="AB202">
            <v>500</v>
          </cell>
          <cell r="AC202">
            <v>500</v>
          </cell>
          <cell r="AD202">
            <v>0</v>
          </cell>
          <cell r="AE202">
            <v>0</v>
          </cell>
          <cell r="AF202">
            <v>500</v>
          </cell>
          <cell r="AG202">
            <v>0</v>
          </cell>
          <cell r="AH202">
            <v>500</v>
          </cell>
          <cell r="AM202">
            <v>596</v>
          </cell>
          <cell r="AN202">
            <v>2584</v>
          </cell>
          <cell r="AO202">
            <v>3143</v>
          </cell>
          <cell r="AP202">
            <v>2896</v>
          </cell>
          <cell r="AQ202">
            <v>3699</v>
          </cell>
          <cell r="AR202">
            <v>3500</v>
          </cell>
          <cell r="AS202">
            <v>3737</v>
          </cell>
        </row>
        <row r="204">
          <cell r="I204">
            <v>772.21799999999996</v>
          </cell>
          <cell r="N204">
            <v>955.40599999999995</v>
          </cell>
          <cell r="S204">
            <v>987</v>
          </cell>
          <cell r="T204">
            <v>273.53999999999996</v>
          </cell>
          <cell r="U204">
            <v>68.55</v>
          </cell>
          <cell r="V204">
            <v>3586.8</v>
          </cell>
          <cell r="W204">
            <v>356.05</v>
          </cell>
          <cell r="X204">
            <v>4284.9399999999996</v>
          </cell>
          <cell r="Y204">
            <v>303.77735000000001</v>
          </cell>
          <cell r="Z204">
            <v>576.37400000000002</v>
          </cell>
          <cell r="AA204">
            <v>303.43599999999998</v>
          </cell>
          <cell r="AB204">
            <v>1060.4380000000001</v>
          </cell>
          <cell r="AC204">
            <v>2244.0253499999999</v>
          </cell>
          <cell r="AD204">
            <v>299</v>
          </cell>
          <cell r="AE204">
            <v>526</v>
          </cell>
          <cell r="AF204">
            <v>302</v>
          </cell>
          <cell r="AG204">
            <v>1060</v>
          </cell>
          <cell r="AH204">
            <v>2187</v>
          </cell>
          <cell r="AM204">
            <v>2115.98</v>
          </cell>
          <cell r="AN204">
            <v>1571.403</v>
          </cell>
          <cell r="AO204">
            <v>1921.674</v>
          </cell>
          <cell r="AP204">
            <v>1620.1350000000002</v>
          </cell>
          <cell r="AQ204">
            <v>1518.1247699999999</v>
          </cell>
          <cell r="AR204">
            <v>1929.0650331000002</v>
          </cell>
          <cell r="AS204">
            <v>1940.080844093</v>
          </cell>
        </row>
        <row r="205">
          <cell r="I205">
            <v>17.63</v>
          </cell>
          <cell r="N205">
            <v>149.54500000000002</v>
          </cell>
          <cell r="S205">
            <v>225</v>
          </cell>
          <cell r="T205">
            <v>91.44</v>
          </cell>
          <cell r="U205">
            <v>24.73</v>
          </cell>
          <cell r="V205">
            <v>93.47</v>
          </cell>
          <cell r="W205">
            <v>29</v>
          </cell>
          <cell r="X205">
            <v>238.64</v>
          </cell>
          <cell r="Y205">
            <v>104.401</v>
          </cell>
          <cell r="Z205">
            <v>52.994999999999997</v>
          </cell>
          <cell r="AA205">
            <v>103.06699999999999</v>
          </cell>
          <cell r="AB205">
            <v>58.484999999999999</v>
          </cell>
          <cell r="AC205">
            <v>318.94799999999998</v>
          </cell>
          <cell r="AD205">
            <v>92</v>
          </cell>
          <cell r="AE205">
            <v>36</v>
          </cell>
          <cell r="AF205">
            <v>103</v>
          </cell>
          <cell r="AG205">
            <v>58</v>
          </cell>
          <cell r="AH205">
            <v>289</v>
          </cell>
          <cell r="AM205">
            <v>263.49</v>
          </cell>
          <cell r="AN205">
            <v>354.63</v>
          </cell>
          <cell r="AO205">
            <v>252.68100000000001</v>
          </cell>
          <cell r="AP205">
            <v>417.19500000000005</v>
          </cell>
          <cell r="AQ205">
            <v>274.73500000000001</v>
          </cell>
          <cell r="AR205">
            <v>576.10200000000009</v>
          </cell>
          <cell r="AS205">
            <v>616.38735000000008</v>
          </cell>
        </row>
        <row r="206">
          <cell r="I206">
            <v>62.453000000000003</v>
          </cell>
          <cell r="N206">
            <v>97.19</v>
          </cell>
          <cell r="S206">
            <v>125</v>
          </cell>
          <cell r="T206">
            <v>39.15</v>
          </cell>
          <cell r="U206">
            <v>11.82</v>
          </cell>
          <cell r="V206">
            <v>44.05</v>
          </cell>
          <cell r="W206">
            <v>10.050000000000001</v>
          </cell>
          <cell r="X206">
            <v>105.07</v>
          </cell>
          <cell r="Y206">
            <v>49.695</v>
          </cell>
          <cell r="Z206">
            <v>23.795000000000002</v>
          </cell>
          <cell r="AA206">
            <v>52.015000000000001</v>
          </cell>
          <cell r="AB206">
            <v>29.170999999999999</v>
          </cell>
          <cell r="AC206">
            <v>154.67600000000002</v>
          </cell>
          <cell r="AD206">
            <v>47</v>
          </cell>
          <cell r="AE206">
            <v>16</v>
          </cell>
          <cell r="AF206">
            <v>52</v>
          </cell>
          <cell r="AG206">
            <v>29</v>
          </cell>
          <cell r="AH206">
            <v>144</v>
          </cell>
          <cell r="AM206">
            <v>202.6</v>
          </cell>
          <cell r="AN206">
            <v>189.63</v>
          </cell>
          <cell r="AO206">
            <v>206.642</v>
          </cell>
          <cell r="AP206">
            <v>243.00100000000003</v>
          </cell>
          <cell r="AQ206">
            <v>280.45077000000003</v>
          </cell>
          <cell r="AR206">
            <v>319.02403310000005</v>
          </cell>
          <cell r="AS206">
            <v>358.75449409300006</v>
          </cell>
        </row>
        <row r="207">
          <cell r="I207">
            <v>13.134999999999998</v>
          </cell>
          <cell r="N207">
            <v>17.222000000000001</v>
          </cell>
          <cell r="S207">
            <v>29</v>
          </cell>
          <cell r="T207">
            <v>1</v>
          </cell>
          <cell r="U207">
            <v>10</v>
          </cell>
          <cell r="V207">
            <v>4.13</v>
          </cell>
          <cell r="W207">
            <v>0</v>
          </cell>
          <cell r="X207">
            <v>15.129999999999999</v>
          </cell>
          <cell r="Y207">
            <v>7.7210000000000001</v>
          </cell>
          <cell r="Z207">
            <v>16.337</v>
          </cell>
          <cell r="AA207">
            <v>2.7029999999999998</v>
          </cell>
          <cell r="AB207">
            <v>23.408000000000001</v>
          </cell>
          <cell r="AC207">
            <v>50.168999999999997</v>
          </cell>
          <cell r="AD207">
            <v>4</v>
          </cell>
          <cell r="AE207">
            <v>9</v>
          </cell>
          <cell r="AF207">
            <v>2</v>
          </cell>
          <cell r="AG207">
            <v>24</v>
          </cell>
          <cell r="AH207">
            <v>39</v>
          </cell>
          <cell r="AM207">
            <v>52.09</v>
          </cell>
          <cell r="AN207">
            <v>46.98</v>
          </cell>
          <cell r="AO207">
            <v>47.412000000000006</v>
          </cell>
          <cell r="AP207">
            <v>7</v>
          </cell>
          <cell r="AQ207">
            <v>0</v>
          </cell>
          <cell r="AR207">
            <v>0</v>
          </cell>
          <cell r="AS207">
            <v>0</v>
          </cell>
        </row>
        <row r="208">
          <cell r="I208">
            <v>437</v>
          </cell>
          <cell r="N208">
            <v>205.52299999999997</v>
          </cell>
          <cell r="S208">
            <v>26</v>
          </cell>
          <cell r="T208">
            <v>0.95</v>
          </cell>
          <cell r="U208">
            <v>22</v>
          </cell>
          <cell r="V208">
            <v>24.15</v>
          </cell>
          <cell r="W208">
            <v>17</v>
          </cell>
          <cell r="X208">
            <v>64.099999999999994</v>
          </cell>
          <cell r="Y208">
            <v>1.93</v>
          </cell>
          <cell r="Z208">
            <v>42.981999999999999</v>
          </cell>
          <cell r="AA208">
            <v>5.4969999999999999</v>
          </cell>
          <cell r="AB208">
            <v>32.773000000000003</v>
          </cell>
          <cell r="AC208">
            <v>83.182000000000002</v>
          </cell>
          <cell r="AD208">
            <v>16</v>
          </cell>
          <cell r="AE208">
            <v>25</v>
          </cell>
          <cell r="AF208">
            <v>5</v>
          </cell>
          <cell r="AG208">
            <v>32</v>
          </cell>
          <cell r="AH208">
            <v>78</v>
          </cell>
          <cell r="AM208">
            <v>109.86</v>
          </cell>
          <cell r="AN208">
            <v>100.54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</row>
        <row r="209">
          <cell r="I209">
            <v>0</v>
          </cell>
          <cell r="N209">
            <v>0</v>
          </cell>
          <cell r="S209">
            <v>0</v>
          </cell>
          <cell r="T209">
            <v>141</v>
          </cell>
          <cell r="U209">
            <v>0</v>
          </cell>
          <cell r="V209">
            <v>3421</v>
          </cell>
          <cell r="W209">
            <v>300</v>
          </cell>
          <cell r="X209">
            <v>3862</v>
          </cell>
          <cell r="Y209">
            <v>140.03035</v>
          </cell>
          <cell r="Z209">
            <v>299.65800000000002</v>
          </cell>
          <cell r="AA209">
            <v>140.154</v>
          </cell>
          <cell r="AB209">
            <v>299.65699999999998</v>
          </cell>
          <cell r="AC209">
            <v>879.49935000000005</v>
          </cell>
          <cell r="AD209">
            <v>140</v>
          </cell>
          <cell r="AE209">
            <v>300</v>
          </cell>
          <cell r="AF209">
            <v>140</v>
          </cell>
          <cell r="AG209">
            <v>300</v>
          </cell>
          <cell r="AH209">
            <v>880</v>
          </cell>
          <cell r="AM209">
            <v>878.44</v>
          </cell>
          <cell r="AN209">
            <v>879.62300000000005</v>
          </cell>
          <cell r="AO209">
            <v>887.93899999999996</v>
          </cell>
          <cell r="AP209">
            <v>887.93899999999996</v>
          </cell>
          <cell r="AQ209">
            <v>887.93899999999996</v>
          </cell>
          <cell r="AR209">
            <v>887.93899999999996</v>
          </cell>
          <cell r="AS209">
            <v>887.93899999999996</v>
          </cell>
        </row>
        <row r="210">
          <cell r="I210">
            <v>242</v>
          </cell>
          <cell r="N210">
            <v>485.92600000000004</v>
          </cell>
          <cell r="S210">
            <v>582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140.607</v>
          </cell>
          <cell r="AA210">
            <v>0</v>
          </cell>
          <cell r="AB210">
            <v>616.94399999999996</v>
          </cell>
          <cell r="AC210">
            <v>757.55099999999993</v>
          </cell>
          <cell r="AD210">
            <v>0</v>
          </cell>
          <cell r="AE210">
            <v>140</v>
          </cell>
          <cell r="AF210">
            <v>0</v>
          </cell>
          <cell r="AG210">
            <v>617</v>
          </cell>
          <cell r="AH210">
            <v>757</v>
          </cell>
          <cell r="AM210">
            <v>609.5</v>
          </cell>
          <cell r="AN210">
            <v>0</v>
          </cell>
          <cell r="AO210">
            <v>527</v>
          </cell>
          <cell r="AP210">
            <v>65</v>
          </cell>
          <cell r="AQ210">
            <v>75</v>
          </cell>
          <cell r="AR210">
            <v>146</v>
          </cell>
          <cell r="AS210">
            <v>77</v>
          </cell>
        </row>
        <row r="212">
          <cell r="I212">
            <v>458.18955999999997</v>
          </cell>
          <cell r="N212">
            <v>-59.969559999999944</v>
          </cell>
          <cell r="S212">
            <v>-295.34000000000003</v>
          </cell>
          <cell r="T212">
            <v>-17.350000000000009</v>
          </cell>
          <cell r="U212">
            <v>19.509999999999991</v>
          </cell>
          <cell r="V212">
            <v>35.840000000000003</v>
          </cell>
          <cell r="W212">
            <v>25</v>
          </cell>
          <cell r="X212">
            <v>0</v>
          </cell>
          <cell r="Y212">
            <v>-94.57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-165.88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M212">
            <v>0</v>
          </cell>
          <cell r="AN212">
            <v>-123.45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</row>
        <row r="214">
          <cell r="I214">
            <v>-23.953440000000001</v>
          </cell>
          <cell r="N214">
            <v>-320.76555999999988</v>
          </cell>
          <cell r="S214">
            <v>-745.46</v>
          </cell>
          <cell r="T214">
            <v>-226.71999999999997</v>
          </cell>
          <cell r="U214">
            <v>310.3</v>
          </cell>
          <cell r="V214">
            <v>243.10999999999999</v>
          </cell>
          <cell r="W214">
            <v>-229.05</v>
          </cell>
          <cell r="X214">
            <v>34.640000000000327</v>
          </cell>
          <cell r="Y214">
            <v>-324.34735000000001</v>
          </cell>
          <cell r="Z214">
            <v>-426.37400000000002</v>
          </cell>
          <cell r="AA214">
            <v>-123.43599999999998</v>
          </cell>
          <cell r="AB214">
            <v>-373.4380000000001</v>
          </cell>
          <cell r="AC214">
            <v>-1153.0253499999999</v>
          </cell>
          <cell r="AD214">
            <v>-369.88</v>
          </cell>
          <cell r="AE214">
            <v>-322</v>
          </cell>
          <cell r="AF214">
            <v>433</v>
          </cell>
          <cell r="AG214">
            <v>-650</v>
          </cell>
          <cell r="AH214">
            <v>-743</v>
          </cell>
          <cell r="AM214">
            <v>-691.06999999999994</v>
          </cell>
          <cell r="AN214">
            <v>1669.1469999999999</v>
          </cell>
          <cell r="AO214">
            <v>2014.2860000000001</v>
          </cell>
          <cell r="AP214">
            <v>2099.5738000000001</v>
          </cell>
          <cell r="AQ214">
            <v>3036.603294</v>
          </cell>
          <cell r="AR214">
            <v>2460.00827282</v>
          </cell>
          <cell r="AS214">
            <v>2720.7217310046003</v>
          </cell>
        </row>
        <row r="215">
          <cell r="I215">
            <v>-7.6027164587896313E-4</v>
          </cell>
          <cell r="N215">
            <v>-4.1556329549197416E-3</v>
          </cell>
          <cell r="S215">
            <v>-1.0567496345400556E-2</v>
          </cell>
          <cell r="T215">
            <v>-6.4855598354305747E-3</v>
          </cell>
          <cell r="U215">
            <v>1.4532679165592867E-2</v>
          </cell>
          <cell r="V215">
            <v>1.0491360298000638E-2</v>
          </cell>
          <cell r="W215">
            <v>-9.2891809347430392E-3</v>
          </cell>
          <cell r="X215">
            <v>3.9170407294270482E-4</v>
          </cell>
          <cell r="Y215">
            <v>-1.4390613786466775E-2</v>
          </cell>
          <cell r="Z215">
            <v>-1.8557052291280449E-2</v>
          </cell>
          <cell r="AA215">
            <v>-5.0925924043119884E-3</v>
          </cell>
          <cell r="AB215">
            <v>-1.4643494289011069E-2</v>
          </cell>
          <cell r="AC215">
            <v>-1.2079748349211571E-2</v>
          </cell>
          <cell r="AD215">
            <v>-1.6641235397827227E-2</v>
          </cell>
          <cell r="AE215">
            <v>-1.4035880321635212E-2</v>
          </cell>
          <cell r="AF215">
            <v>1.9193898124390929E-2</v>
          </cell>
          <cell r="AG215">
            <v>-2.730168484814469E-2</v>
          </cell>
          <cell r="AH215">
            <v>-7.8198500864885643E-3</v>
          </cell>
          <cell r="AM215">
            <v>-5.9598511978717498E-3</v>
          </cell>
          <cell r="AN215">
            <v>1.850898263910249E-2</v>
          </cell>
          <cell r="AO215">
            <v>2.008673211732874E-2</v>
          </cell>
          <cell r="AP215">
            <v>1.9556607794581245E-2</v>
          </cell>
          <cell r="AQ215">
            <v>2.7205788837314063E-2</v>
          </cell>
          <cell r="AR215">
            <v>2.1215337449955421E-2</v>
          </cell>
          <cell r="AS215">
            <v>2.2582516465523974E-2</v>
          </cell>
        </row>
        <row r="219">
          <cell r="I219">
            <v>148.72499999999999</v>
          </cell>
          <cell r="N219">
            <v>178.09999999999997</v>
          </cell>
          <cell r="S219">
            <v>125.06999999999998</v>
          </cell>
          <cell r="T219">
            <v>11.64</v>
          </cell>
          <cell r="U219">
            <v>9.9700000000000006</v>
          </cell>
          <cell r="V219">
            <v>38.119999999999997</v>
          </cell>
          <cell r="W219">
            <v>30</v>
          </cell>
          <cell r="X219">
            <v>89.73</v>
          </cell>
          <cell r="Y219">
            <v>45</v>
          </cell>
          <cell r="Z219">
            <v>55</v>
          </cell>
          <cell r="AA219">
            <v>55</v>
          </cell>
          <cell r="AB219">
            <v>61</v>
          </cell>
          <cell r="AC219">
            <v>216</v>
          </cell>
          <cell r="AD219">
            <v>8</v>
          </cell>
          <cell r="AE219">
            <v>32</v>
          </cell>
          <cell r="AF219">
            <v>8</v>
          </cell>
          <cell r="AG219">
            <v>8</v>
          </cell>
          <cell r="AH219">
            <v>56</v>
          </cell>
          <cell r="AM219">
            <v>98.58</v>
          </cell>
          <cell r="AN219">
            <v>180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</row>
        <row r="220">
          <cell r="I220">
            <v>14.730999999999995</v>
          </cell>
          <cell r="N220">
            <v>5.21</v>
          </cell>
          <cell r="S220">
            <v>59.699999999999996</v>
          </cell>
          <cell r="T220">
            <v>6.05</v>
          </cell>
          <cell r="U220">
            <v>3.31</v>
          </cell>
          <cell r="V220">
            <v>37.07</v>
          </cell>
          <cell r="W220">
            <v>30</v>
          </cell>
          <cell r="X220">
            <v>76.430000000000007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8</v>
          </cell>
          <cell r="AE220">
            <v>29</v>
          </cell>
          <cell r="AF220">
            <v>8</v>
          </cell>
          <cell r="AG220">
            <v>8</v>
          </cell>
          <cell r="AH220">
            <v>53</v>
          </cell>
          <cell r="AM220">
            <v>95.5</v>
          </cell>
          <cell r="AN220">
            <v>180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I221">
            <v>79.481000000000009</v>
          </cell>
          <cell r="N221">
            <v>153.90999999999997</v>
          </cell>
          <cell r="S221">
            <v>48.809999999999995</v>
          </cell>
          <cell r="T221">
            <v>5.59</v>
          </cell>
          <cell r="U221">
            <v>4</v>
          </cell>
          <cell r="V221">
            <v>1.05</v>
          </cell>
          <cell r="W221">
            <v>0</v>
          </cell>
          <cell r="X221">
            <v>10.64</v>
          </cell>
          <cell r="Y221">
            <v>45</v>
          </cell>
          <cell r="Z221">
            <v>55</v>
          </cell>
          <cell r="AA221">
            <v>55</v>
          </cell>
          <cell r="AB221">
            <v>61</v>
          </cell>
          <cell r="AC221">
            <v>216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M221">
            <v>0.49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I222">
            <v>47.835000000000001</v>
          </cell>
          <cell r="N222">
            <v>1.1299999999999999</v>
          </cell>
          <cell r="S222">
            <v>13.07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</row>
        <row r="223">
          <cell r="I223">
            <v>6.6779999999999973</v>
          </cell>
          <cell r="N223">
            <v>17.850000000000001</v>
          </cell>
          <cell r="S223">
            <v>3.4899999999999998</v>
          </cell>
          <cell r="T223">
            <v>0</v>
          </cell>
          <cell r="U223">
            <v>2.66</v>
          </cell>
          <cell r="V223">
            <v>0</v>
          </cell>
          <cell r="W223">
            <v>0</v>
          </cell>
          <cell r="X223">
            <v>2.66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3</v>
          </cell>
          <cell r="AF223">
            <v>0</v>
          </cell>
          <cell r="AG223">
            <v>0</v>
          </cell>
          <cell r="AH223">
            <v>3</v>
          </cell>
          <cell r="AM223">
            <v>2.59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I224">
            <v>0</v>
          </cell>
          <cell r="N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</row>
        <row r="225">
          <cell r="I225">
            <v>0</v>
          </cell>
          <cell r="N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7">
          <cell r="I227">
            <v>438.9658</v>
          </cell>
          <cell r="N227">
            <v>480.88300000000004</v>
          </cell>
          <cell r="S227">
            <v>424</v>
          </cell>
          <cell r="T227">
            <v>84.35</v>
          </cell>
          <cell r="U227">
            <v>114.07000000000001</v>
          </cell>
          <cell r="V227">
            <v>64.930000000000007</v>
          </cell>
          <cell r="W227">
            <v>120.27</v>
          </cell>
          <cell r="X227">
            <v>383.61999999999995</v>
          </cell>
          <cell r="Y227">
            <v>94.68</v>
          </cell>
          <cell r="Z227">
            <v>99.1</v>
          </cell>
          <cell r="AA227">
            <v>44.37</v>
          </cell>
          <cell r="AB227">
            <v>54.26</v>
          </cell>
          <cell r="AC227">
            <v>292.41000000000003</v>
          </cell>
          <cell r="AD227">
            <v>79</v>
          </cell>
          <cell r="AE227">
            <v>102</v>
          </cell>
          <cell r="AF227">
            <v>45</v>
          </cell>
          <cell r="AG227">
            <v>55</v>
          </cell>
          <cell r="AH227">
            <v>281</v>
          </cell>
          <cell r="AM227">
            <v>248.82</v>
          </cell>
          <cell r="AN227">
            <v>259.67899999999997</v>
          </cell>
          <cell r="AO227">
            <v>200.07117142857143</v>
          </cell>
          <cell r="AP227">
            <v>194.29732000000001</v>
          </cell>
          <cell r="AQ227">
            <v>223.57900000000001</v>
          </cell>
          <cell r="AR227">
            <v>223.57900000000001</v>
          </cell>
          <cell r="AS227">
            <v>247.57900000000001</v>
          </cell>
        </row>
        <row r="228">
          <cell r="I228">
            <v>53.753200000000007</v>
          </cell>
          <cell r="N228">
            <v>68.206000000000017</v>
          </cell>
          <cell r="S228">
            <v>52</v>
          </cell>
          <cell r="T228">
            <v>24.27</v>
          </cell>
          <cell r="U228">
            <v>0</v>
          </cell>
          <cell r="V228">
            <v>24.6</v>
          </cell>
          <cell r="W228">
            <v>2</v>
          </cell>
          <cell r="X228">
            <v>50.870000000000005</v>
          </cell>
          <cell r="Y228">
            <v>20.94</v>
          </cell>
          <cell r="Z228">
            <v>18</v>
          </cell>
          <cell r="AA228">
            <v>20.94</v>
          </cell>
          <cell r="AB228">
            <v>3.56</v>
          </cell>
          <cell r="AC228">
            <v>63.44</v>
          </cell>
          <cell r="AD228">
            <v>24</v>
          </cell>
          <cell r="AE228">
            <v>4</v>
          </cell>
          <cell r="AF228">
            <v>21</v>
          </cell>
          <cell r="AG228">
            <v>4</v>
          </cell>
          <cell r="AH228">
            <v>53</v>
          </cell>
          <cell r="AM228">
            <v>48.26</v>
          </cell>
          <cell r="AN228">
            <v>45.088999999999999</v>
          </cell>
          <cell r="AO228">
            <v>56.007571428571424</v>
          </cell>
          <cell r="AP228">
            <v>63.578999999999994</v>
          </cell>
          <cell r="AQ228">
            <v>116.57899999999999</v>
          </cell>
          <cell r="AR228">
            <v>116.57899999999999</v>
          </cell>
          <cell r="AS228">
            <v>116.57899999999999</v>
          </cell>
        </row>
        <row r="229">
          <cell r="I229">
            <v>299.42920000000004</v>
          </cell>
          <cell r="N229">
            <v>335.27199999999999</v>
          </cell>
          <cell r="S229">
            <v>312</v>
          </cell>
          <cell r="T229">
            <v>58.64</v>
          </cell>
          <cell r="U229">
            <v>96.12</v>
          </cell>
          <cell r="V229">
            <v>33.81</v>
          </cell>
          <cell r="W229">
            <v>98.27</v>
          </cell>
          <cell r="X229">
            <v>286.83999999999997</v>
          </cell>
          <cell r="Y229">
            <v>72.150000000000006</v>
          </cell>
          <cell r="Z229">
            <v>63.54</v>
          </cell>
          <cell r="AA229">
            <v>22.16</v>
          </cell>
          <cell r="AB229">
            <v>33.56</v>
          </cell>
          <cell r="AC229">
            <v>191.41</v>
          </cell>
          <cell r="AD229">
            <v>51</v>
          </cell>
          <cell r="AE229">
            <v>83</v>
          </cell>
          <cell r="AF229">
            <v>22</v>
          </cell>
          <cell r="AG229">
            <v>34</v>
          </cell>
          <cell r="AH229">
            <v>190</v>
          </cell>
          <cell r="AM229">
            <v>178.27</v>
          </cell>
          <cell r="AN229">
            <v>185.78199999999998</v>
          </cell>
          <cell r="AO229">
            <v>125.20760000000001</v>
          </cell>
          <cell r="AP229">
            <v>117.71832000000001</v>
          </cell>
          <cell r="AQ229">
            <v>97</v>
          </cell>
          <cell r="AR229">
            <v>104</v>
          </cell>
          <cell r="AS229">
            <v>128</v>
          </cell>
        </row>
        <row r="230">
          <cell r="I230">
            <v>61.383400000000002</v>
          </cell>
          <cell r="N230">
            <v>49.953000000000003</v>
          </cell>
          <cell r="S230">
            <v>37</v>
          </cell>
          <cell r="T230">
            <v>1</v>
          </cell>
          <cell r="U230">
            <v>15</v>
          </cell>
          <cell r="V230">
            <v>6.52</v>
          </cell>
          <cell r="W230">
            <v>17</v>
          </cell>
          <cell r="X230">
            <v>39.519999999999996</v>
          </cell>
          <cell r="Y230">
            <v>0.52</v>
          </cell>
          <cell r="Z230">
            <v>14.47</v>
          </cell>
          <cell r="AA230">
            <v>0.52</v>
          </cell>
          <cell r="AB230">
            <v>14.47</v>
          </cell>
          <cell r="AC230">
            <v>29.98</v>
          </cell>
          <cell r="AD230">
            <v>4</v>
          </cell>
          <cell r="AE230">
            <v>12</v>
          </cell>
          <cell r="AF230">
            <v>1</v>
          </cell>
          <cell r="AG230">
            <v>14</v>
          </cell>
          <cell r="AH230">
            <v>31</v>
          </cell>
          <cell r="AM230">
            <v>19.440000000000001</v>
          </cell>
          <cell r="AN230">
            <v>15.069999999999999</v>
          </cell>
          <cell r="AO230">
            <v>4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</row>
        <row r="231">
          <cell r="I231">
            <v>24.399999999999977</v>
          </cell>
          <cell r="N231">
            <v>27.451999999999998</v>
          </cell>
          <cell r="S231">
            <v>23</v>
          </cell>
          <cell r="T231">
            <v>0.44</v>
          </cell>
          <cell r="U231">
            <v>2.95</v>
          </cell>
          <cell r="V231">
            <v>0</v>
          </cell>
          <cell r="W231">
            <v>3</v>
          </cell>
          <cell r="X231">
            <v>6.3900000000000006</v>
          </cell>
          <cell r="Y231">
            <v>1.07</v>
          </cell>
          <cell r="Z231">
            <v>3.09</v>
          </cell>
          <cell r="AA231">
            <v>0.75</v>
          </cell>
          <cell r="AB231">
            <v>2.67</v>
          </cell>
          <cell r="AC231">
            <v>7.58</v>
          </cell>
          <cell r="AD231">
            <v>0</v>
          </cell>
          <cell r="AE231">
            <v>3</v>
          </cell>
          <cell r="AF231">
            <v>1</v>
          </cell>
          <cell r="AG231">
            <v>3</v>
          </cell>
          <cell r="AH231">
            <v>7</v>
          </cell>
          <cell r="AM231">
            <v>2.85</v>
          </cell>
          <cell r="AN231">
            <v>13.738</v>
          </cell>
          <cell r="AO231">
            <v>14.855999999999998</v>
          </cell>
          <cell r="AP231">
            <v>13</v>
          </cell>
          <cell r="AQ231">
            <v>10</v>
          </cell>
          <cell r="AR231">
            <v>3</v>
          </cell>
          <cell r="AS231">
            <v>3</v>
          </cell>
        </row>
        <row r="232">
          <cell r="I232">
            <v>0</v>
          </cell>
          <cell r="N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</row>
        <row r="233">
          <cell r="I233">
            <v>0</v>
          </cell>
          <cell r="N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</row>
        <row r="235">
          <cell r="I235">
            <v>261.39100000000002</v>
          </cell>
          <cell r="N235">
            <v>93.900740000000042</v>
          </cell>
          <cell r="S235">
            <v>-326.36174000000005</v>
          </cell>
          <cell r="T235">
            <v>5.5599999999999952</v>
          </cell>
          <cell r="U235">
            <v>27.060000000000002</v>
          </cell>
          <cell r="V235">
            <v>0</v>
          </cell>
          <cell r="W235">
            <v>-9.0000000000003411E-2</v>
          </cell>
          <cell r="X235">
            <v>0</v>
          </cell>
          <cell r="Y235">
            <v>-62.16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-61.46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M235">
            <v>0</v>
          </cell>
          <cell r="AN235">
            <v>-23.549999999999997</v>
          </cell>
          <cell r="AO235">
            <v>-5.6500000000000057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</row>
        <row r="237">
          <cell r="I237">
            <v>-28.849800000000016</v>
          </cell>
          <cell r="N237">
            <v>-208.88226000000003</v>
          </cell>
          <cell r="S237">
            <v>-625.29174000000012</v>
          </cell>
          <cell r="T237">
            <v>-67.150000000000006</v>
          </cell>
          <cell r="U237">
            <v>-77.040000000000006</v>
          </cell>
          <cell r="V237">
            <v>-26.810000000000009</v>
          </cell>
          <cell r="W237">
            <v>-90.36</v>
          </cell>
          <cell r="X237">
            <v>-293.88999999999993</v>
          </cell>
          <cell r="Y237">
            <v>-111.84</v>
          </cell>
          <cell r="Z237">
            <v>-44.1</v>
          </cell>
          <cell r="AA237">
            <v>10.63</v>
          </cell>
          <cell r="AB237">
            <v>6.74</v>
          </cell>
          <cell r="AC237">
            <v>-76.41</v>
          </cell>
          <cell r="AD237">
            <v>-132.46</v>
          </cell>
          <cell r="AE237">
            <v>-70</v>
          </cell>
          <cell r="AF237">
            <v>-37</v>
          </cell>
          <cell r="AG237">
            <v>-47</v>
          </cell>
          <cell r="AH237">
            <v>-225</v>
          </cell>
          <cell r="AM237">
            <v>-150.24</v>
          </cell>
          <cell r="AN237">
            <v>-103.22899999999997</v>
          </cell>
          <cell r="AO237">
            <v>-205.72117142857144</v>
          </cell>
          <cell r="AP237">
            <v>-194.29732000000001</v>
          </cell>
          <cell r="AQ237">
            <v>-223.57900000000001</v>
          </cell>
          <cell r="AR237">
            <v>-223.57900000000001</v>
          </cell>
          <cell r="AS237">
            <v>-247.57900000000001</v>
          </cell>
        </row>
        <row r="238">
          <cell r="I238">
            <v>-3.866882220172911E-3</v>
          </cell>
          <cell r="N238">
            <v>-2.7061446476801128E-3</v>
          </cell>
          <cell r="S238">
            <v>-8.8640144035349398E-3</v>
          </cell>
          <cell r="T238">
            <v>-3.5166775108944059E-3</v>
          </cell>
          <cell r="U238">
            <v>-3.6081134480092638E-3</v>
          </cell>
          <cell r="V238">
            <v>-1.1569798428258697E-3</v>
          </cell>
          <cell r="W238">
            <v>-3.6645727538239729E-3</v>
          </cell>
          <cell r="X238">
            <v>-2.9554207997778384E-3</v>
          </cell>
          <cell r="Y238">
            <v>-4.9621069692058354E-3</v>
          </cell>
          <cell r="Z238">
            <v>-1.9193618889647764E-3</v>
          </cell>
          <cell r="AA238">
            <v>4.3856133751771302E-4</v>
          </cell>
          <cell r="AB238">
            <v>2.6429327360347503E-4</v>
          </cell>
          <cell r="AC238">
            <v>-1.4517380114411598E-3</v>
          </cell>
          <cell r="AD238">
            <v>-5.9594950816378141E-3</v>
          </cell>
          <cell r="AE238">
            <v>-3.0512783307902638E-3</v>
          </cell>
          <cell r="AF238">
            <v>-1.6401252438855989E-3</v>
          </cell>
          <cell r="AG238">
            <v>-1.9741218274812312E-3</v>
          </cell>
          <cell r="AH238">
            <v>-3.0149047857005577E-3</v>
          </cell>
          <cell r="AM238">
            <v>-1.2739093599846245E-3</v>
          </cell>
          <cell r="AN238">
            <v>-1.0658635314306063E-3</v>
          </cell>
          <cell r="AO238">
            <v>-2.0514793139349511E-3</v>
          </cell>
          <cell r="AP238">
            <v>-1.8097941986027098E-3</v>
          </cell>
          <cell r="AQ238">
            <v>-2.0031075756508881E-3</v>
          </cell>
          <cell r="AR238">
            <v>-1.9281658456726061E-3</v>
          </cell>
          <cell r="AS238">
            <v>-2.0549535736436937E-3</v>
          </cell>
        </row>
        <row r="242">
          <cell r="I242">
            <v>-900.8</v>
          </cell>
          <cell r="N242">
            <v>447</v>
          </cell>
          <cell r="S242">
            <v>-944.58000000000015</v>
          </cell>
          <cell r="T242">
            <v>79</v>
          </cell>
          <cell r="U242">
            <v>154.30000000000001</v>
          </cell>
          <cell r="V242">
            <v>-461</v>
          </cell>
          <cell r="W242">
            <v>1629</v>
          </cell>
          <cell r="X242">
            <v>1401.3</v>
          </cell>
          <cell r="Y242">
            <v>158.16</v>
          </cell>
          <cell r="Z242">
            <v>531.53</v>
          </cell>
          <cell r="AA242">
            <v>432.54</v>
          </cell>
          <cell r="AB242">
            <v>1250.0999999999999</v>
          </cell>
          <cell r="AC242">
            <v>2372.33</v>
          </cell>
          <cell r="AD242">
            <v>279</v>
          </cell>
          <cell r="AE242">
            <v>1522</v>
          </cell>
          <cell r="AF242">
            <v>-51</v>
          </cell>
          <cell r="AG242">
            <v>1772</v>
          </cell>
          <cell r="AH242">
            <v>3522</v>
          </cell>
          <cell r="AM242">
            <v>4113.3</v>
          </cell>
          <cell r="AN242">
            <v>4105.32</v>
          </cell>
          <cell r="AO242">
            <v>4920.4901488833748</v>
          </cell>
          <cell r="AP242">
            <v>4427.5223880597014</v>
          </cell>
          <cell r="AQ242">
            <v>1492</v>
          </cell>
          <cell r="AR242">
            <v>1149</v>
          </cell>
          <cell r="AS242">
            <v>2103</v>
          </cell>
        </row>
        <row r="243">
          <cell r="I243">
            <v>-1.5440802305475503E-2</v>
          </cell>
          <cell r="N243">
            <v>5.7910454315891176E-3</v>
          </cell>
          <cell r="S243">
            <v>-1.33901828373601E-2</v>
          </cell>
          <cell r="T243">
            <v>1.7229886836697836E-2</v>
          </cell>
          <cell r="U243">
            <v>7.2265304390943591E-3</v>
          </cell>
          <cell r="V243">
            <v>-1.851340367669892E-2</v>
          </cell>
          <cell r="W243">
            <v>6.7362276937822263E-2</v>
          </cell>
          <cell r="X243">
            <v>1.5845696230213827E-2</v>
          </cell>
          <cell r="Y243">
            <v>7.017228525121556E-3</v>
          </cell>
          <cell r="Z243">
            <v>3.453676280612742E-2</v>
          </cell>
          <cell r="AA243">
            <v>1.7845279485410318E-2</v>
          </cell>
          <cell r="AB243">
            <v>4.9019736102626763E-2</v>
          </cell>
          <cell r="AC243">
            <v>2.759873706920539E-2</v>
          </cell>
          <cell r="AD243">
            <v>1.4352098226200078E-2</v>
          </cell>
          <cell r="AE243">
            <v>6.6343508849468297E-2</v>
          </cell>
          <cell r="AF243">
            <v>-2.2607131740044742E-3</v>
          </cell>
          <cell r="AG243">
            <v>7.4428593155249828E-2</v>
          </cell>
          <cell r="AH243">
            <v>3.7488971747069007E-2</v>
          </cell>
          <cell r="AM243">
            <v>4.329123736305978E-2</v>
          </cell>
          <cell r="AN243">
            <v>4.2388387690016349E-2</v>
          </cell>
          <cell r="AO243">
            <v>4.9067792511378897E-2</v>
          </cell>
          <cell r="AP243">
            <v>4.0225139309416964E-2</v>
          </cell>
          <cell r="AQ243">
            <v>1.2381729364338902E-2</v>
          </cell>
          <cell r="AR243">
            <v>8.9518074050253613E-3</v>
          </cell>
          <cell r="AS243">
            <v>1.6533985187347222E-2</v>
          </cell>
        </row>
        <row r="244">
          <cell r="I244">
            <v>-900.8</v>
          </cell>
          <cell r="N244">
            <v>447</v>
          </cell>
          <cell r="S244">
            <v>-944.58000000000015</v>
          </cell>
          <cell r="T244">
            <v>329</v>
          </cell>
          <cell r="U244">
            <v>154.30000000000001</v>
          </cell>
          <cell r="V244">
            <v>-429</v>
          </cell>
          <cell r="W244">
            <v>1661</v>
          </cell>
          <cell r="X244">
            <v>1401.3</v>
          </cell>
          <cell r="Y244">
            <v>158.16</v>
          </cell>
          <cell r="Z244">
            <v>793.53</v>
          </cell>
          <cell r="AA244">
            <v>432.54</v>
          </cell>
          <cell r="AB244">
            <v>1250.0999999999999</v>
          </cell>
          <cell r="AC244">
            <v>2634.33</v>
          </cell>
          <cell r="AD244">
            <v>319</v>
          </cell>
          <cell r="AE244">
            <v>1522</v>
          </cell>
          <cell r="AF244">
            <v>-51</v>
          </cell>
          <cell r="AG244">
            <v>1772</v>
          </cell>
          <cell r="AH244">
            <v>3562</v>
          </cell>
          <cell r="AN244">
            <v>4105.32</v>
          </cell>
          <cell r="AO244">
            <v>4920.4901488833748</v>
          </cell>
          <cell r="AP244">
            <v>4318.5223880597014</v>
          </cell>
          <cell r="AQ244">
            <v>1382</v>
          </cell>
          <cell r="AR244">
            <v>1038</v>
          </cell>
          <cell r="AS244">
            <v>1992</v>
          </cell>
        </row>
        <row r="246">
          <cell r="I246">
            <v>-128</v>
          </cell>
          <cell r="N246">
            <v>-254</v>
          </cell>
          <cell r="S246">
            <v>-537</v>
          </cell>
          <cell r="T246">
            <v>-596</v>
          </cell>
          <cell r="U246">
            <v>67</v>
          </cell>
          <cell r="V246">
            <v>-66</v>
          </cell>
          <cell r="W246">
            <v>-59</v>
          </cell>
          <cell r="X246">
            <v>-654</v>
          </cell>
          <cell r="Y246">
            <v>92</v>
          </cell>
          <cell r="Z246">
            <v>708</v>
          </cell>
          <cell r="AA246">
            <v>0</v>
          </cell>
          <cell r="AB246">
            <v>301.12</v>
          </cell>
          <cell r="AC246">
            <v>1101.1199999999999</v>
          </cell>
          <cell r="AD246">
            <v>158</v>
          </cell>
          <cell r="AE246">
            <v>1437</v>
          </cell>
          <cell r="AF246">
            <v>-304</v>
          </cell>
          <cell r="AG246">
            <v>592</v>
          </cell>
          <cell r="AH246">
            <v>1883</v>
          </cell>
          <cell r="AM246">
            <v>1883</v>
          </cell>
          <cell r="AN246">
            <v>1830.1799999999998</v>
          </cell>
          <cell r="AO246">
            <v>2529</v>
          </cell>
          <cell r="AP246">
            <v>2019</v>
          </cell>
          <cell r="AQ246">
            <v>1848</v>
          </cell>
          <cell r="AR246">
            <v>1476</v>
          </cell>
          <cell r="AS246">
            <v>2430</v>
          </cell>
        </row>
        <row r="247">
          <cell r="I247">
            <v>585</v>
          </cell>
          <cell r="N247">
            <v>616</v>
          </cell>
          <cell r="S247">
            <v>240</v>
          </cell>
          <cell r="T247">
            <v>47</v>
          </cell>
          <cell r="U247">
            <v>87</v>
          </cell>
          <cell r="V247">
            <v>84</v>
          </cell>
          <cell r="W247">
            <v>1</v>
          </cell>
          <cell r="X247">
            <v>219</v>
          </cell>
          <cell r="Y247">
            <v>550</v>
          </cell>
          <cell r="Z247">
            <v>1500</v>
          </cell>
          <cell r="AA247">
            <v>0</v>
          </cell>
          <cell r="AB247">
            <v>301.12</v>
          </cell>
          <cell r="AC247">
            <v>2351.12</v>
          </cell>
          <cell r="AD247">
            <v>550</v>
          </cell>
          <cell r="AE247">
            <v>1800</v>
          </cell>
          <cell r="AF247">
            <v>0</v>
          </cell>
          <cell r="AG247">
            <v>788</v>
          </cell>
          <cell r="AH247">
            <v>3138</v>
          </cell>
          <cell r="AM247">
            <v>3138</v>
          </cell>
          <cell r="AN247">
            <v>2785.18</v>
          </cell>
          <cell r="AO247">
            <v>3795</v>
          </cell>
          <cell r="AP247">
            <v>3720</v>
          </cell>
          <cell r="AQ247">
            <v>3748</v>
          </cell>
          <cell r="AR247">
            <v>2828</v>
          </cell>
          <cell r="AS247">
            <v>4578</v>
          </cell>
        </row>
        <row r="248">
          <cell r="I248">
            <v>713</v>
          </cell>
          <cell r="N248">
            <v>870</v>
          </cell>
          <cell r="S248">
            <v>777</v>
          </cell>
          <cell r="T248">
            <v>643</v>
          </cell>
          <cell r="U248">
            <v>20</v>
          </cell>
          <cell r="V248">
            <v>150</v>
          </cell>
          <cell r="W248">
            <v>60</v>
          </cell>
          <cell r="X248">
            <v>873</v>
          </cell>
          <cell r="Y248">
            <v>458</v>
          </cell>
          <cell r="Z248">
            <v>792</v>
          </cell>
          <cell r="AA248">
            <v>0</v>
          </cell>
          <cell r="AB248">
            <v>0</v>
          </cell>
          <cell r="AC248">
            <v>1250</v>
          </cell>
          <cell r="AD248">
            <v>392</v>
          </cell>
          <cell r="AE248">
            <v>363</v>
          </cell>
          <cell r="AF248">
            <v>304</v>
          </cell>
          <cell r="AG248">
            <v>196</v>
          </cell>
          <cell r="AH248">
            <v>1255</v>
          </cell>
          <cell r="AM248">
            <v>1255</v>
          </cell>
          <cell r="AN248">
            <v>955</v>
          </cell>
          <cell r="AO248">
            <v>1266</v>
          </cell>
          <cell r="AP248">
            <v>1701</v>
          </cell>
          <cell r="AQ248">
            <v>1900</v>
          </cell>
          <cell r="AR248">
            <v>1352</v>
          </cell>
          <cell r="AS248">
            <v>2148</v>
          </cell>
        </row>
        <row r="249">
          <cell r="I249">
            <v>-416.8</v>
          </cell>
          <cell r="N249">
            <v>-193</v>
          </cell>
          <cell r="S249">
            <v>-131</v>
          </cell>
          <cell r="T249">
            <v>-260</v>
          </cell>
          <cell r="U249">
            <v>-71</v>
          </cell>
          <cell r="V249">
            <v>-136</v>
          </cell>
          <cell r="W249">
            <v>-72</v>
          </cell>
          <cell r="X249">
            <v>-539</v>
          </cell>
          <cell r="Y249">
            <v>-14.5</v>
          </cell>
          <cell r="Z249">
            <v>-276.5</v>
          </cell>
          <cell r="AA249">
            <v>-14.5</v>
          </cell>
          <cell r="AB249">
            <v>-14.5</v>
          </cell>
          <cell r="AC249">
            <v>-320</v>
          </cell>
          <cell r="AD249">
            <v>-62</v>
          </cell>
          <cell r="AE249">
            <v>-138</v>
          </cell>
          <cell r="AF249">
            <v>-115</v>
          </cell>
          <cell r="AG249">
            <v>-32</v>
          </cell>
          <cell r="AH249">
            <v>-347</v>
          </cell>
          <cell r="AM249">
            <v>-539</v>
          </cell>
          <cell r="AN249">
            <v>-100</v>
          </cell>
          <cell r="AO249">
            <v>-102.85359801488836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</row>
        <row r="250">
          <cell r="I250">
            <v>-371</v>
          </cell>
          <cell r="N250">
            <v>3</v>
          </cell>
          <cell r="S250">
            <v>-473</v>
          </cell>
          <cell r="T250">
            <v>391</v>
          </cell>
          <cell r="U250">
            <v>93.2</v>
          </cell>
          <cell r="V250">
            <v>-182</v>
          </cell>
          <cell r="W250">
            <v>394</v>
          </cell>
          <cell r="X250">
            <v>696.2</v>
          </cell>
          <cell r="Y250">
            <v>302.39</v>
          </cell>
          <cell r="Z250">
            <v>-201.01</v>
          </cell>
          <cell r="AA250">
            <v>193.38</v>
          </cell>
          <cell r="AB250">
            <v>105.23</v>
          </cell>
          <cell r="AC250">
            <v>399.99</v>
          </cell>
          <cell r="AD250">
            <v>453</v>
          </cell>
          <cell r="AE250">
            <v>-126</v>
          </cell>
          <cell r="AF250">
            <v>155</v>
          </cell>
          <cell r="AG250">
            <v>586</v>
          </cell>
          <cell r="AH250">
            <v>1068</v>
          </cell>
          <cell r="AM250">
            <v>696.2</v>
          </cell>
          <cell r="AN250">
            <v>387.57</v>
          </cell>
          <cell r="AO250">
            <v>398.62968982630281</v>
          </cell>
          <cell r="AP250">
            <v>-206</v>
          </cell>
          <cell r="AQ250">
            <v>-192</v>
          </cell>
          <cell r="AR250">
            <v>-279</v>
          </cell>
          <cell r="AS250">
            <v>-279</v>
          </cell>
        </row>
        <row r="251">
          <cell r="I251">
            <v>15</v>
          </cell>
          <cell r="N251">
            <v>382</v>
          </cell>
          <cell r="S251">
            <v>-594.46</v>
          </cell>
          <cell r="T251">
            <v>349</v>
          </cell>
          <cell r="U251">
            <v>-138.9</v>
          </cell>
          <cell r="V251">
            <v>-349</v>
          </cell>
          <cell r="W251">
            <v>1023</v>
          </cell>
          <cell r="X251">
            <v>884.09999999999991</v>
          </cell>
          <cell r="Y251">
            <v>-336.64</v>
          </cell>
          <cell r="Z251">
            <v>60.76</v>
          </cell>
          <cell r="AA251">
            <v>-70.19</v>
          </cell>
          <cell r="AB251">
            <v>492.41</v>
          </cell>
          <cell r="AC251">
            <v>146.34</v>
          </cell>
          <cell r="AD251">
            <v>-520</v>
          </cell>
          <cell r="AE251">
            <v>59</v>
          </cell>
          <cell r="AF251">
            <v>-71</v>
          </cell>
          <cell r="AG251">
            <v>261</v>
          </cell>
          <cell r="AH251">
            <v>-271</v>
          </cell>
          <cell r="AM251">
            <v>884.09999999999991</v>
          </cell>
          <cell r="AN251">
            <v>187.57</v>
          </cell>
          <cell r="AO251">
            <v>244.34929280397029</v>
          </cell>
          <cell r="AP251">
            <v>-156</v>
          </cell>
          <cell r="AQ251">
            <v>-164</v>
          </cell>
          <cell r="AR251">
            <v>-48</v>
          </cell>
          <cell r="AS251">
            <v>-48</v>
          </cell>
        </row>
        <row r="253">
          <cell r="I253">
            <v>0</v>
          </cell>
          <cell r="N253">
            <v>509</v>
          </cell>
          <cell r="S253">
            <v>790.87999999999988</v>
          </cell>
          <cell r="T253">
            <v>195</v>
          </cell>
          <cell r="U253">
            <v>204</v>
          </cell>
          <cell r="V253">
            <v>272</v>
          </cell>
          <cell r="W253">
            <v>343</v>
          </cell>
          <cell r="X253">
            <v>1014</v>
          </cell>
          <cell r="Y253">
            <v>114.91</v>
          </cell>
          <cell r="Z253">
            <v>240.28</v>
          </cell>
          <cell r="AA253">
            <v>323.85000000000002</v>
          </cell>
          <cell r="AB253">
            <v>365.84</v>
          </cell>
          <cell r="AC253">
            <v>1044.8800000000001</v>
          </cell>
          <cell r="AD253">
            <v>250</v>
          </cell>
          <cell r="AE253">
            <v>290</v>
          </cell>
          <cell r="AF253">
            <v>284</v>
          </cell>
          <cell r="AG253">
            <v>365</v>
          </cell>
          <cell r="AH253">
            <v>1189</v>
          </cell>
          <cell r="AM253">
            <v>1189</v>
          </cell>
          <cell r="AN253">
            <v>1800</v>
          </cell>
          <cell r="AO253">
            <v>1851.3647642679905</v>
          </cell>
          <cell r="AP253">
            <v>2770.5223880597014</v>
          </cell>
          <cell r="AQ253">
            <v>3091.4179104477612</v>
          </cell>
          <cell r="AR253">
            <v>3304.1044776119402</v>
          </cell>
          <cell r="AS253">
            <v>3304.1044776119406</v>
          </cell>
        </row>
        <row r="257">
          <cell r="I257">
            <v>-103</v>
          </cell>
          <cell r="N257">
            <v>78</v>
          </cell>
          <cell r="S257">
            <v>-681</v>
          </cell>
          <cell r="T257">
            <v>-50</v>
          </cell>
          <cell r="U257">
            <v>285</v>
          </cell>
          <cell r="V257">
            <v>179</v>
          </cell>
          <cell r="W257">
            <v>-49</v>
          </cell>
          <cell r="X257">
            <v>365</v>
          </cell>
          <cell r="Y257">
            <v>-578</v>
          </cell>
          <cell r="Z257">
            <v>-690</v>
          </cell>
          <cell r="AA257">
            <v>57</v>
          </cell>
          <cell r="AB257">
            <v>111</v>
          </cell>
          <cell r="AC257">
            <v>-1100</v>
          </cell>
          <cell r="AD257">
            <v>-1341</v>
          </cell>
          <cell r="AE257">
            <v>69</v>
          </cell>
          <cell r="AF257">
            <v>331</v>
          </cell>
          <cell r="AG257">
            <v>586</v>
          </cell>
          <cell r="AH257">
            <v>-355</v>
          </cell>
          <cell r="AM257">
            <v>652</v>
          </cell>
          <cell r="AN257">
            <v>367</v>
          </cell>
          <cell r="AO257">
            <v>0</v>
          </cell>
          <cell r="AP257">
            <v>-323</v>
          </cell>
          <cell r="AQ257">
            <v>-343</v>
          </cell>
          <cell r="AR257">
            <v>-364</v>
          </cell>
          <cell r="AS257">
            <v>-364</v>
          </cell>
        </row>
        <row r="258">
          <cell r="I258">
            <v>-1.7655446685878964E-3</v>
          </cell>
          <cell r="N258">
            <v>1.0105179947739399E-3</v>
          </cell>
          <cell r="S258">
            <v>-9.653723890239288E-3</v>
          </cell>
          <cell r="T258">
            <v>-2.6185238353644128E-3</v>
          </cell>
          <cell r="U258">
            <v>1.3347771711872276E-2</v>
          </cell>
          <cell r="V258">
            <v>7.7247068954058419E-3</v>
          </cell>
          <cell r="W258">
            <v>-1.9872074472927696E-3</v>
          </cell>
          <cell r="X258">
            <v>4.127366819402018E-3</v>
          </cell>
          <cell r="Y258">
            <v>-2.5644651539708265E-2</v>
          </cell>
          <cell r="Z258">
            <v>-3.0030832276319638E-2</v>
          </cell>
          <cell r="AA258">
            <v>2.351645930245499E-3</v>
          </cell>
          <cell r="AB258">
            <v>4.352604357564651E-3</v>
          </cell>
          <cell r="AC258">
            <v>-1.1524224670457358E-2</v>
          </cell>
          <cell r="AD258">
            <v>-6.0332801634276817E-2</v>
          </cell>
          <cell r="AE258">
            <v>3.0076886403504026E-3</v>
          </cell>
          <cell r="AF258">
            <v>1.4672471776381981E-2</v>
          </cell>
          <cell r="AG258">
            <v>2.4613518955404288E-2</v>
          </cell>
          <cell r="AH258">
            <v>-3.7362675379588699E-3</v>
          </cell>
          <cell r="AM258">
            <v>6.8621026330962917E-3</v>
          </cell>
          <cell r="AN258">
            <v>3.789360703242622E-3</v>
          </cell>
          <cell r="AO258">
            <v>0</v>
          </cell>
          <cell r="AP258">
            <v>-3.0086031353838295E-3</v>
          </cell>
          <cell r="AQ258">
            <v>-3.0730341331173974E-3</v>
          </cell>
          <cell r="AR258">
            <v>-3.1391694560975254E-3</v>
          </cell>
          <cell r="AS258">
            <v>-3.0212703856397531E-3</v>
          </cell>
        </row>
        <row r="259"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</row>
        <row r="261">
          <cell r="I261">
            <v>3</v>
          </cell>
          <cell r="N261">
            <v>266</v>
          </cell>
          <cell r="S261">
            <v>84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289.19</v>
          </cell>
          <cell r="Z261">
            <v>0</v>
          </cell>
          <cell r="AA261">
            <v>0</v>
          </cell>
          <cell r="AB261">
            <v>37.42</v>
          </cell>
          <cell r="AC261">
            <v>326.61</v>
          </cell>
          <cell r="AD261">
            <v>298</v>
          </cell>
          <cell r="AE261">
            <v>0</v>
          </cell>
          <cell r="AF261">
            <v>0</v>
          </cell>
          <cell r="AG261">
            <v>37</v>
          </cell>
          <cell r="AH261">
            <v>335</v>
          </cell>
          <cell r="AM261">
            <v>954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</row>
        <row r="262">
          <cell r="I262">
            <v>5.1423631123919306E-5</v>
          </cell>
          <cell r="N262">
            <v>3.4461254693572826E-3</v>
          </cell>
          <cell r="S262">
            <v>1.1907677045229078E-3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1.28307556726094E-2</v>
          </cell>
          <cell r="Z262">
            <v>0</v>
          </cell>
          <cell r="AA262">
            <v>0</v>
          </cell>
          <cell r="AB262">
            <v>1.4673374329735968E-3</v>
          </cell>
          <cell r="AC262">
            <v>3.4217518360164343E-3</v>
          </cell>
          <cell r="AD262">
            <v>1.3407289252061515E-2</v>
          </cell>
          <cell r="AE262">
            <v>0</v>
          </cell>
          <cell r="AF262">
            <v>0</v>
          </cell>
          <cell r="AG262">
            <v>1.5540959067405437E-3</v>
          </cell>
          <cell r="AH262">
            <v>3.5257735921583708E-3</v>
          </cell>
          <cell r="AM262">
            <v>1.0040561214683838E-2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</row>
        <row r="264">
          <cell r="S264">
            <v>779</v>
          </cell>
          <cell r="T264">
            <v>641.29999999999995</v>
          </cell>
          <cell r="U264">
            <v>0</v>
          </cell>
          <cell r="V264">
            <v>102</v>
          </cell>
          <cell r="W264">
            <v>0</v>
          </cell>
          <cell r="X264">
            <v>743.3</v>
          </cell>
          <cell r="Y264">
            <v>1287</v>
          </cell>
          <cell r="Z264">
            <v>1770</v>
          </cell>
          <cell r="AA264">
            <v>0</v>
          </cell>
          <cell r="AB264">
            <v>40</v>
          </cell>
          <cell r="AC264">
            <v>3097</v>
          </cell>
          <cell r="AD264">
            <v>1283</v>
          </cell>
          <cell r="AE264">
            <v>0</v>
          </cell>
          <cell r="AF264">
            <v>40</v>
          </cell>
          <cell r="AG264">
            <v>0</v>
          </cell>
          <cell r="AH264">
            <v>1323</v>
          </cell>
          <cell r="AM264">
            <v>1149</v>
          </cell>
          <cell r="AN264">
            <v>410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</row>
        <row r="265">
          <cell r="S265">
            <v>1.1042952878849347E-2</v>
          </cell>
          <cell r="T265">
            <v>3.3585186712383953E-2</v>
          </cell>
          <cell r="U265">
            <v>0</v>
          </cell>
          <cell r="V265">
            <v>4.4017882867675752E-3</v>
          </cell>
          <cell r="W265">
            <v>0</v>
          </cell>
          <cell r="X265">
            <v>8.4051281009904638E-3</v>
          </cell>
          <cell r="Y265">
            <v>5.7101499189627224E-2</v>
          </cell>
          <cell r="Z265">
            <v>7.7035613230559061E-2</v>
          </cell>
          <cell r="AA265">
            <v>0</v>
          </cell>
          <cell r="AB265">
            <v>1.5685060747980726E-3</v>
          </cell>
          <cell r="AC265">
            <v>3.2445930731278577E-2</v>
          </cell>
          <cell r="AD265">
            <v>5.7723329229513162E-2</v>
          </cell>
          <cell r="AE265">
            <v>0</v>
          </cell>
          <cell r="AF265">
            <v>1.773108371768215E-3</v>
          </cell>
          <cell r="AG265">
            <v>0</v>
          </cell>
          <cell r="AH265">
            <v>1.3924174514703057E-2</v>
          </cell>
          <cell r="AM265">
            <v>1.209287718623871E-2</v>
          </cell>
          <cell r="AN265">
            <v>4.233345744766962E-3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</row>
        <row r="269">
          <cell r="I269">
            <v>-1270.74324</v>
          </cell>
          <cell r="N269">
            <v>261.35218000000009</v>
          </cell>
          <cell r="S269">
            <v>-2133.3317400000005</v>
          </cell>
          <cell r="T269">
            <v>479.31</v>
          </cell>
          <cell r="U269">
            <v>672.56</v>
          </cell>
          <cell r="V269">
            <v>36.299999999999983</v>
          </cell>
          <cell r="W269">
            <v>1260.5899999999999</v>
          </cell>
          <cell r="X269">
            <v>2282.88</v>
          </cell>
          <cell r="Y269">
            <v>720.16264999999999</v>
          </cell>
          <cell r="Z269">
            <v>1141.056</v>
          </cell>
          <cell r="AA269">
            <v>376.73400000000004</v>
          </cell>
          <cell r="AB269">
            <v>1071.8219999999999</v>
          </cell>
          <cell r="AC269">
            <v>3404.34465</v>
          </cell>
          <cell r="AD269">
            <v>16.659999999999854</v>
          </cell>
          <cell r="AE269">
            <v>1199</v>
          </cell>
          <cell r="AF269">
            <v>716</v>
          </cell>
          <cell r="AG269">
            <v>1698</v>
          </cell>
          <cell r="AH269">
            <v>3795.54</v>
          </cell>
          <cell r="AM269">
            <v>6056.1900000000005</v>
          </cell>
          <cell r="AN269">
            <v>6571.6880000000001</v>
          </cell>
          <cell r="AO269">
            <v>6729.0549774548035</v>
          </cell>
          <cell r="AP269">
            <v>5900.7988680597009</v>
          </cell>
          <cell r="AQ269">
            <v>3852.0242939999998</v>
          </cell>
          <cell r="AR269">
            <v>2910.4292728199998</v>
          </cell>
          <cell r="AS269">
            <v>4101.1427310046001</v>
          </cell>
        </row>
        <row r="270">
          <cell r="I270">
            <v>-2.1782077208991356E-2</v>
          </cell>
          <cell r="N270">
            <v>3.3859112931204863E-3</v>
          </cell>
          <cell r="S270">
            <v>-3.0241696893162633E-2</v>
          </cell>
          <cell r="T270">
            <v>2.5101693190570332E-2</v>
          </cell>
          <cell r="U270">
            <v>3.1498867868550232E-2</v>
          </cell>
          <cell r="V270">
            <v>1.5665187726437541E-3</v>
          </cell>
          <cell r="W270">
            <v>5.1123547673118212E-2</v>
          </cell>
          <cell r="X270">
            <v>2.5814474423771171E-2</v>
          </cell>
          <cell r="Y270">
            <v>3.1952111091977313E-2</v>
          </cell>
          <cell r="Z270">
            <v>4.9662117904185767E-2</v>
          </cell>
          <cell r="AA270">
            <v>1.5542894348861542E-2</v>
          </cell>
          <cell r="AB270">
            <v>4.2028982952555485E-2</v>
          </cell>
          <cell r="AC270">
            <v>3.5665847820245018E-2</v>
          </cell>
          <cell r="AD270">
            <v>7.4954845281658691E-4</v>
          </cell>
          <cell r="AE270">
            <v>5.226403883739323E-2</v>
          </cell>
          <cell r="AF270">
            <v>3.173863985465105E-2</v>
          </cell>
          <cell r="AG270">
            <v>7.1320401341768744E-2</v>
          </cell>
          <cell r="AH270">
            <v>3.9946909552181435E-2</v>
          </cell>
          <cell r="AM270">
            <v>6.3739566480876433E-2</v>
          </cell>
          <cell r="AN270">
            <v>6.785421324569782E-2</v>
          </cell>
          <cell r="AO270">
            <v>6.710304531477268E-2</v>
          </cell>
          <cell r="AP270">
            <v>5.4963349770011667E-2</v>
          </cell>
          <cell r="AQ270">
            <v>3.4511376492884681E-2</v>
          </cell>
          <cell r="AR270">
            <v>2.5099809553210648E-2</v>
          </cell>
          <cell r="AS270">
            <v>3.4040277693587744E-2</v>
          </cell>
        </row>
        <row r="276">
          <cell r="B276">
            <v>1987</v>
          </cell>
          <cell r="C276">
            <v>1988</v>
          </cell>
          <cell r="D276">
            <v>1989</v>
          </cell>
          <cell r="E276">
            <v>1990</v>
          </cell>
          <cell r="F276">
            <v>1991</v>
          </cell>
          <cell r="G276">
            <v>1992</v>
          </cell>
          <cell r="H276">
            <v>1993</v>
          </cell>
          <cell r="I276">
            <v>1994</v>
          </cell>
          <cell r="J276" t="str">
            <v>1995</v>
          </cell>
          <cell r="K276" t="str">
            <v>1995</v>
          </cell>
          <cell r="L276" t="str">
            <v>1995</v>
          </cell>
          <cell r="M276" t="str">
            <v>1995</v>
          </cell>
          <cell r="N276">
            <v>1995</v>
          </cell>
          <cell r="O276">
            <v>1996</v>
          </cell>
          <cell r="P276">
            <v>1996</v>
          </cell>
          <cell r="Q276">
            <v>1996</v>
          </cell>
          <cell r="R276">
            <v>1996</v>
          </cell>
          <cell r="S276">
            <v>1996</v>
          </cell>
          <cell r="T276">
            <v>1997</v>
          </cell>
          <cell r="U276">
            <v>1997</v>
          </cell>
          <cell r="V276">
            <v>1997</v>
          </cell>
          <cell r="W276">
            <v>1997</v>
          </cell>
          <cell r="X276">
            <v>1997</v>
          </cell>
          <cell r="Y276">
            <v>1998</v>
          </cell>
          <cell r="Z276">
            <v>1998</v>
          </cell>
          <cell r="AA276">
            <v>1998</v>
          </cell>
          <cell r="AB276">
            <v>1998</v>
          </cell>
          <cell r="AC276">
            <v>1998</v>
          </cell>
          <cell r="AD276">
            <v>1998</v>
          </cell>
          <cell r="AE276">
            <v>1998</v>
          </cell>
          <cell r="AF276">
            <v>1998</v>
          </cell>
          <cell r="AG276">
            <v>1998</v>
          </cell>
          <cell r="AH276">
            <v>1998</v>
          </cell>
          <cell r="AM276">
            <v>1998</v>
          </cell>
          <cell r="AN276">
            <v>1999</v>
          </cell>
          <cell r="AO276">
            <v>2000</v>
          </cell>
          <cell r="AP276">
            <v>2001</v>
          </cell>
          <cell r="AQ276">
            <v>2002</v>
          </cell>
          <cell r="AR276">
            <v>2003</v>
          </cell>
          <cell r="AS276">
            <v>2004</v>
          </cell>
        </row>
        <row r="277">
          <cell r="J277" t="str">
            <v>Q1</v>
          </cell>
          <cell r="K277" t="str">
            <v>Q2</v>
          </cell>
          <cell r="L277" t="str">
            <v>Q3</v>
          </cell>
          <cell r="M277" t="str">
            <v>Q4</v>
          </cell>
          <cell r="O277" t="str">
            <v>Q1</v>
          </cell>
          <cell r="P277" t="str">
            <v>Q2</v>
          </cell>
          <cell r="Q277" t="str">
            <v>Q3</v>
          </cell>
          <cell r="R277" t="str">
            <v>Q4</v>
          </cell>
          <cell r="T277" t="str">
            <v>Q1</v>
          </cell>
          <cell r="U277" t="str">
            <v>Q2</v>
          </cell>
          <cell r="V277" t="str">
            <v>Q3</v>
          </cell>
          <cell r="W277" t="str">
            <v>Q4</v>
          </cell>
          <cell r="Y277" t="str">
            <v>Q1</v>
          </cell>
          <cell r="Z277" t="str">
            <v>Q2</v>
          </cell>
          <cell r="AA277" t="str">
            <v>Q3</v>
          </cell>
          <cell r="AB277" t="str">
            <v>Q4</v>
          </cell>
          <cell r="AD277" t="str">
            <v>Q1</v>
          </cell>
          <cell r="AE277" t="str">
            <v>Q2</v>
          </cell>
          <cell r="AF277" t="str">
            <v>Q3</v>
          </cell>
          <cell r="AG277" t="str">
            <v>Q4</v>
          </cell>
        </row>
        <row r="278">
          <cell r="O278" t="str">
            <v>Prel.</v>
          </cell>
          <cell r="P278" t="str">
            <v>Prel.</v>
          </cell>
          <cell r="Q278" t="str">
            <v>Prel.</v>
          </cell>
          <cell r="R278" t="str">
            <v>Prel.</v>
          </cell>
          <cell r="S278" t="str">
            <v>Prel.</v>
          </cell>
          <cell r="T278" t="str">
            <v>Prel.</v>
          </cell>
          <cell r="U278" t="str">
            <v>Prel.</v>
          </cell>
          <cell r="V278" t="str">
            <v>Prel.</v>
          </cell>
          <cell r="W278" t="str">
            <v>Prel.</v>
          </cell>
          <cell r="X278" t="str">
            <v>Prel.</v>
          </cell>
          <cell r="Y278" t="str">
            <v>Prog.</v>
          </cell>
          <cell r="Z278" t="str">
            <v>Prog.</v>
          </cell>
          <cell r="AA278" t="str">
            <v>Prog.</v>
          </cell>
          <cell r="AB278" t="str">
            <v>Prog.</v>
          </cell>
          <cell r="AC278" t="str">
            <v>Prog.</v>
          </cell>
          <cell r="AD278" t="str">
            <v>Prog.</v>
          </cell>
          <cell r="AE278" t="str">
            <v>Prog.</v>
          </cell>
          <cell r="AF278" t="str">
            <v>Prog.</v>
          </cell>
          <cell r="AG278" t="str">
            <v>Prog.</v>
          </cell>
          <cell r="AH278" t="str">
            <v>Prog.</v>
          </cell>
          <cell r="AM278" t="str">
            <v>est</v>
          </cell>
          <cell r="AN278" t="str">
            <v>Proj.</v>
          </cell>
          <cell r="AO278" t="str">
            <v>Proj.</v>
          </cell>
          <cell r="AP278" t="str">
            <v>Proj.</v>
          </cell>
          <cell r="AQ278" t="str">
            <v>Proj.</v>
          </cell>
          <cell r="AR278" t="str">
            <v>Proj.</v>
          </cell>
          <cell r="AS278" t="str">
            <v>Proj.</v>
          </cell>
        </row>
        <row r="280">
          <cell r="C280">
            <v>25636.5</v>
          </cell>
          <cell r="D280">
            <v>25866.1</v>
          </cell>
          <cell r="E280">
            <v>25233.1</v>
          </cell>
          <cell r="F280">
            <v>25068.899999999998</v>
          </cell>
          <cell r="G280">
            <v>25574.3</v>
          </cell>
          <cell r="H280">
            <v>25936.313999999998</v>
          </cell>
          <cell r="I280">
            <v>26122.823560000001</v>
          </cell>
          <cell r="N280">
            <v>26075.042739999997</v>
          </cell>
          <cell r="S280">
            <v>24587.54</v>
          </cell>
          <cell r="T280">
            <v>24293.670000000002</v>
          </cell>
          <cell r="U280">
            <v>24526.93</v>
          </cell>
          <cell r="V280">
            <v>24302.230000000003</v>
          </cell>
          <cell r="W280">
            <v>23982.820000000003</v>
          </cell>
          <cell r="X280">
            <v>23253.35</v>
          </cell>
          <cell r="Y280">
            <v>22746.552649999994</v>
          </cell>
          <cell r="Z280">
            <v>22276.078649999999</v>
          </cell>
          <cell r="AA280">
            <v>22163.272649999999</v>
          </cell>
          <cell r="AB280">
            <v>21796.574649999995</v>
          </cell>
          <cell r="AC280">
            <v>21796.574649999995</v>
          </cell>
          <cell r="AD280">
            <v>22751.01</v>
          </cell>
          <cell r="AE280">
            <v>22359.01</v>
          </cell>
          <cell r="AF280">
            <v>22755.01</v>
          </cell>
          <cell r="AG280">
            <v>22058.01</v>
          </cell>
          <cell r="AH280">
            <v>22058.01</v>
          </cell>
          <cell r="AM280">
            <v>22412.039999999997</v>
          </cell>
          <cell r="AN280">
            <v>24124.957999999999</v>
          </cell>
          <cell r="AO280">
            <v>25939.172828571427</v>
          </cell>
          <cell r="AP280">
            <v>27844.449308571428</v>
          </cell>
          <cell r="AQ280">
            <v>30657.473602571426</v>
          </cell>
          <cell r="AR280">
            <v>32893.902875391424</v>
          </cell>
          <cell r="AS280">
            <v>35367.04560639603</v>
          </cell>
        </row>
        <row r="281">
          <cell r="H281">
            <v>23159.493999999999</v>
          </cell>
          <cell r="I281">
            <v>23246.65956</v>
          </cell>
          <cell r="N281">
            <v>23232.629999999997</v>
          </cell>
          <cell r="S281">
            <v>22384.59</v>
          </cell>
          <cell r="T281">
            <v>22157.870000000003</v>
          </cell>
          <cell r="U281">
            <v>22468.170000000002</v>
          </cell>
          <cell r="V281">
            <v>22270.280000000002</v>
          </cell>
          <cell r="W281">
            <v>22041.230000000003</v>
          </cell>
          <cell r="X281">
            <v>21362.879999999997</v>
          </cell>
          <cell r="Y281">
            <v>20967.222649999996</v>
          </cell>
          <cell r="Z281">
            <v>20540.84865</v>
          </cell>
          <cell r="AA281">
            <v>20417.412649999998</v>
          </cell>
          <cell r="AB281">
            <v>20043.974649999996</v>
          </cell>
          <cell r="AC281">
            <v>20043.974649999996</v>
          </cell>
          <cell r="AD281">
            <v>20993</v>
          </cell>
          <cell r="AE281">
            <v>20671</v>
          </cell>
          <cell r="AF281">
            <v>21104</v>
          </cell>
          <cell r="AG281">
            <v>20454</v>
          </cell>
          <cell r="AH281">
            <v>20454</v>
          </cell>
          <cell r="AM281">
            <v>20671.809999999998</v>
          </cell>
          <cell r="AN281">
            <v>22464.406999999999</v>
          </cell>
          <cell r="AO281">
            <v>24478.692999999999</v>
          </cell>
          <cell r="AP281">
            <v>26578.266799999998</v>
          </cell>
          <cell r="AQ281">
            <v>29614.870093999998</v>
          </cell>
          <cell r="AR281">
            <v>32074.878366819998</v>
          </cell>
          <cell r="AS281">
            <v>34795.600097824601</v>
          </cell>
        </row>
        <row r="282">
          <cell r="H282">
            <v>2776.82</v>
          </cell>
          <cell r="I282">
            <v>2876.1639999999998</v>
          </cell>
          <cell r="N282">
            <v>2842.4127399999998</v>
          </cell>
          <cell r="S282">
            <v>2202.9499999999998</v>
          </cell>
          <cell r="T282">
            <v>2135.7999999999997</v>
          </cell>
          <cell r="U282">
            <v>2058.7599999999998</v>
          </cell>
          <cell r="V282">
            <v>2031.9499999999998</v>
          </cell>
          <cell r="W282">
            <v>1941.59</v>
          </cell>
          <cell r="X282">
            <v>1890.47</v>
          </cell>
          <cell r="Y282">
            <v>1779.33</v>
          </cell>
          <cell r="Z282">
            <v>1735.23</v>
          </cell>
          <cell r="AA282">
            <v>1745.86</v>
          </cell>
          <cell r="AB282">
            <v>1752.6</v>
          </cell>
          <cell r="AC282">
            <v>1752.6</v>
          </cell>
          <cell r="AD282">
            <v>1758.01</v>
          </cell>
          <cell r="AE282">
            <v>1688.01</v>
          </cell>
          <cell r="AF282">
            <v>1651.01</v>
          </cell>
          <cell r="AG282">
            <v>1604.01</v>
          </cell>
          <cell r="AH282">
            <v>1604.01</v>
          </cell>
          <cell r="AM282">
            <v>1740.23</v>
          </cell>
          <cell r="AN282">
            <v>1660.5509999999999</v>
          </cell>
          <cell r="AO282">
            <v>1460.4798285714287</v>
          </cell>
          <cell r="AP282">
            <v>1266.1825085714286</v>
          </cell>
          <cell r="AQ282">
            <v>1042.6035085714286</v>
          </cell>
          <cell r="AR282">
            <v>819.02450857142878</v>
          </cell>
          <cell r="AS282">
            <v>571.44550857142883</v>
          </cell>
        </row>
        <row r="284">
          <cell r="C284">
            <v>119.4</v>
          </cell>
          <cell r="D284">
            <v>550</v>
          </cell>
          <cell r="E284">
            <v>1588.2</v>
          </cell>
          <cell r="F284">
            <v>2132.3000000000002</v>
          </cell>
          <cell r="G284">
            <v>2714.6</v>
          </cell>
          <cell r="H284">
            <v>2817.1</v>
          </cell>
          <cell r="I284">
            <v>2955.0240000000003</v>
          </cell>
          <cell r="N284">
            <v>3052.9337399999999</v>
          </cell>
          <cell r="S284">
            <v>2816.04</v>
          </cell>
          <cell r="T284">
            <v>2718.38</v>
          </cell>
          <cell r="U284">
            <v>2736.57</v>
          </cell>
          <cell r="V284">
            <v>2702.6200000000003</v>
          </cell>
          <cell r="W284">
            <v>2764.6200000000003</v>
          </cell>
          <cell r="X284">
            <v>2717.61</v>
          </cell>
          <cell r="Y284">
            <v>2608.2690000000002</v>
          </cell>
          <cell r="Z284">
            <v>2629.2740000000003</v>
          </cell>
          <cell r="AA284">
            <v>2627.2670000000003</v>
          </cell>
          <cell r="AB284">
            <v>2694.2220000000002</v>
          </cell>
          <cell r="AC284">
            <v>2694.2220000000002</v>
          </cell>
          <cell r="AD284">
            <v>2652.61</v>
          </cell>
          <cell r="AE284">
            <v>2759.61</v>
          </cell>
          <cell r="AF284">
            <v>2695.61</v>
          </cell>
          <cell r="AG284">
            <v>2852.61</v>
          </cell>
          <cell r="AH284">
            <v>2852.61</v>
          </cell>
          <cell r="AM284">
            <v>3183.93</v>
          </cell>
          <cell r="AN284">
            <v>3312.2109999999998</v>
          </cell>
          <cell r="AO284">
            <v>3351.5224285714285</v>
          </cell>
          <cell r="AP284">
            <v>3236.1484285714282</v>
          </cell>
          <cell r="AQ284">
            <v>3228.5044285714284</v>
          </cell>
          <cell r="AR284">
            <v>2938.6769285714286</v>
          </cell>
          <cell r="AS284">
            <v>2628.7067535714286</v>
          </cell>
        </row>
        <row r="285">
          <cell r="H285">
            <v>2320.1</v>
          </cell>
          <cell r="I285">
            <v>2476.9940000000001</v>
          </cell>
          <cell r="N285">
            <v>2567.54</v>
          </cell>
          <cell r="S285">
            <v>2365.15</v>
          </cell>
          <cell r="T285">
            <v>2285.71</v>
          </cell>
          <cell r="U285">
            <v>2300.59</v>
          </cell>
          <cell r="V285">
            <v>2254.1700000000005</v>
          </cell>
          <cell r="W285">
            <v>2288.1700000000005</v>
          </cell>
          <cell r="X285">
            <v>2184</v>
          </cell>
          <cell r="Y285">
            <v>2095.5990000000002</v>
          </cell>
          <cell r="Z285">
            <v>2134.6040000000003</v>
          </cell>
          <cell r="AA285">
            <v>2153.5370000000003</v>
          </cell>
          <cell r="AB285">
            <v>2224.0520000000001</v>
          </cell>
          <cell r="AC285">
            <v>2224.0520000000001</v>
          </cell>
          <cell r="AD285">
            <v>2135</v>
          </cell>
          <cell r="AE285">
            <v>2217</v>
          </cell>
          <cell r="AF285">
            <v>2166</v>
          </cell>
          <cell r="AG285">
            <v>2319</v>
          </cell>
          <cell r="AH285">
            <v>2319</v>
          </cell>
          <cell r="AM285">
            <v>2603.08</v>
          </cell>
          <cell r="AN285">
            <v>2596.4499999999998</v>
          </cell>
          <cell r="AO285">
            <v>2691.7689999999998</v>
          </cell>
          <cell r="AP285">
            <v>2639.9739999999997</v>
          </cell>
          <cell r="AQ285">
            <v>2748.9089999999997</v>
          </cell>
          <cell r="AR285">
            <v>2575.6605</v>
          </cell>
          <cell r="AS285">
            <v>2382.2693250000002</v>
          </cell>
        </row>
        <row r="286">
          <cell r="H286">
            <v>497</v>
          </cell>
          <cell r="I286">
            <v>478.03</v>
          </cell>
          <cell r="N286">
            <v>485.39373999999998</v>
          </cell>
          <cell r="S286">
            <v>450.89</v>
          </cell>
          <cell r="T286">
            <v>432.67</v>
          </cell>
          <cell r="U286">
            <v>435.98</v>
          </cell>
          <cell r="V286">
            <v>448.45</v>
          </cell>
          <cell r="W286">
            <v>476.45</v>
          </cell>
          <cell r="X286">
            <v>533.61</v>
          </cell>
          <cell r="Y286">
            <v>512.66999999999996</v>
          </cell>
          <cell r="Z286">
            <v>494.67</v>
          </cell>
          <cell r="AA286">
            <v>473.73</v>
          </cell>
          <cell r="AB286">
            <v>470.17</v>
          </cell>
          <cell r="AC286">
            <v>470.17</v>
          </cell>
          <cell r="AD286">
            <v>517.61</v>
          </cell>
          <cell r="AE286">
            <v>542.61</v>
          </cell>
          <cell r="AF286">
            <v>529.61</v>
          </cell>
          <cell r="AG286">
            <v>533.61</v>
          </cell>
          <cell r="AH286">
            <v>533.61</v>
          </cell>
          <cell r="AM286">
            <v>580.85</v>
          </cell>
          <cell r="AN286">
            <v>715.76099999999997</v>
          </cell>
          <cell r="AO286">
            <v>659.75342857142857</v>
          </cell>
          <cell r="AP286">
            <v>596.17442857142862</v>
          </cell>
          <cell r="AQ286">
            <v>479.59542857142861</v>
          </cell>
          <cell r="AR286">
            <v>363.01642857142861</v>
          </cell>
          <cell r="AS286">
            <v>246.4374285714286</v>
          </cell>
        </row>
        <row r="287">
          <cell r="C287">
            <v>799.3</v>
          </cell>
          <cell r="D287">
            <v>1384.7</v>
          </cell>
          <cell r="E287">
            <v>1488.2</v>
          </cell>
          <cell r="F287">
            <v>1874</v>
          </cell>
          <cell r="G287">
            <v>1883.4</v>
          </cell>
          <cell r="H287">
            <v>2391.52</v>
          </cell>
          <cell r="I287">
            <v>2854.6309999999999</v>
          </cell>
          <cell r="N287">
            <v>2877.23</v>
          </cell>
          <cell r="S287">
            <v>2295</v>
          </cell>
          <cell r="T287">
            <v>2213.7599999999998</v>
          </cell>
          <cell r="U287">
            <v>2141.6099999999997</v>
          </cell>
          <cell r="V287">
            <v>2070.63</v>
          </cell>
          <cell r="W287">
            <v>1968.22</v>
          </cell>
          <cell r="X287">
            <v>1927.1399999999999</v>
          </cell>
          <cell r="Y287">
            <v>1788.835</v>
          </cell>
          <cell r="Z287">
            <v>1756.5</v>
          </cell>
          <cell r="AA287">
            <v>1737.325</v>
          </cell>
          <cell r="AB287">
            <v>1735.5939999999998</v>
          </cell>
          <cell r="AC287">
            <v>1735.5939999999998</v>
          </cell>
          <cell r="AD287">
            <v>1790.6799999999998</v>
          </cell>
          <cell r="AE287">
            <v>1717.6799999999998</v>
          </cell>
          <cell r="AF287">
            <v>1726.6799999999998</v>
          </cell>
          <cell r="AG287">
            <v>1743.6799999999998</v>
          </cell>
          <cell r="AH287">
            <v>1743.6799999999998</v>
          </cell>
          <cell r="AM287">
            <v>1604.76</v>
          </cell>
          <cell r="AN287">
            <v>1582.348</v>
          </cell>
          <cell r="AO287">
            <v>1614.0884000000001</v>
          </cell>
          <cell r="AP287">
            <v>1627.8667800000003</v>
          </cell>
          <cell r="AQ287">
            <v>1636.1486410000002</v>
          </cell>
          <cell r="AR287">
            <v>1610.4292178300002</v>
          </cell>
          <cell r="AS287">
            <v>1532.8984719649002</v>
          </cell>
        </row>
        <row r="288">
          <cell r="H288">
            <v>672.1</v>
          </cell>
          <cell r="I288">
            <v>791.69799999999998</v>
          </cell>
          <cell r="N288">
            <v>807.29</v>
          </cell>
          <cell r="S288">
            <v>681.73</v>
          </cell>
          <cell r="T288">
            <v>647.98</v>
          </cell>
          <cell r="U288">
            <v>640.89</v>
          </cell>
          <cell r="V288">
            <v>602.67000000000007</v>
          </cell>
          <cell r="W288">
            <v>598.62000000000012</v>
          </cell>
          <cell r="X288">
            <v>665.11</v>
          </cell>
          <cell r="Y288">
            <v>615.41499999999996</v>
          </cell>
          <cell r="Z288">
            <v>591.62</v>
          </cell>
          <cell r="AA288">
            <v>539.60500000000002</v>
          </cell>
          <cell r="AB288">
            <v>510.43400000000003</v>
          </cell>
          <cell r="AC288">
            <v>510.43400000000003</v>
          </cell>
          <cell r="AD288">
            <v>641.11</v>
          </cell>
          <cell r="AE288">
            <v>651.11</v>
          </cell>
          <cell r="AF288">
            <v>682.11</v>
          </cell>
          <cell r="AG288">
            <v>733.11</v>
          </cell>
          <cell r="AH288">
            <v>733.11</v>
          </cell>
          <cell r="AM288">
            <v>520.51</v>
          </cell>
          <cell r="AN288">
            <v>683.88</v>
          </cell>
          <cell r="AO288">
            <v>840.82799999999997</v>
          </cell>
          <cell r="AP288">
            <v>972.32470000000012</v>
          </cell>
          <cell r="AQ288">
            <v>1077.6065610000001</v>
          </cell>
          <cell r="AR288">
            <v>1155.88713783</v>
          </cell>
          <cell r="AS288">
            <v>1206.3563919649</v>
          </cell>
        </row>
        <row r="289">
          <cell r="H289">
            <v>1719.4199999999998</v>
          </cell>
          <cell r="I289">
            <v>2062.933</v>
          </cell>
          <cell r="N289">
            <v>2069.94</v>
          </cell>
          <cell r="S289">
            <v>1613.27</v>
          </cell>
          <cell r="T289">
            <v>1565.7799999999997</v>
          </cell>
          <cell r="U289">
            <v>1500.7199999999998</v>
          </cell>
          <cell r="V289">
            <v>1467.9599999999998</v>
          </cell>
          <cell r="W289">
            <v>1369.6</v>
          </cell>
          <cell r="X289">
            <v>1262.03</v>
          </cell>
          <cell r="Y289">
            <v>1173.42</v>
          </cell>
          <cell r="Z289">
            <v>1164.8800000000001</v>
          </cell>
          <cell r="AA289">
            <v>1197.72</v>
          </cell>
          <cell r="AB289">
            <v>1225.1600000000001</v>
          </cell>
          <cell r="AC289">
            <v>1225.1600000000001</v>
          </cell>
          <cell r="AD289">
            <v>1149.57</v>
          </cell>
          <cell r="AE289">
            <v>1066.57</v>
          </cell>
          <cell r="AF289">
            <v>1044.57</v>
          </cell>
          <cell r="AG289">
            <v>1010.5699999999999</v>
          </cell>
          <cell r="AH289">
            <v>1010.5699999999999</v>
          </cell>
          <cell r="AM289">
            <v>1084.25</v>
          </cell>
          <cell r="AN289">
            <v>898.46800000000007</v>
          </cell>
          <cell r="AO289">
            <v>773.26040000000012</v>
          </cell>
          <cell r="AP289">
            <v>655.54208000000017</v>
          </cell>
          <cell r="AQ289">
            <v>558.54208000000017</v>
          </cell>
          <cell r="AR289">
            <v>454.54208000000017</v>
          </cell>
          <cell r="AS289">
            <v>326.54208000000017</v>
          </cell>
        </row>
        <row r="290">
          <cell r="C290">
            <v>21702</v>
          </cell>
          <cell r="D290">
            <v>21041</v>
          </cell>
          <cell r="E290">
            <v>759.4</v>
          </cell>
          <cell r="F290">
            <v>726</v>
          </cell>
          <cell r="G290">
            <v>665</v>
          </cell>
          <cell r="H290">
            <v>462.40000000000003</v>
          </cell>
          <cell r="I290">
            <v>274.09456</v>
          </cell>
          <cell r="N290">
            <v>240.572</v>
          </cell>
          <cell r="S290">
            <v>130.44999999999999</v>
          </cell>
          <cell r="T290">
            <v>130.22</v>
          </cell>
          <cell r="U290">
            <v>105.22</v>
          </cell>
          <cell r="V290">
            <v>94.759999999999991</v>
          </cell>
          <cell r="W290">
            <v>107.76</v>
          </cell>
          <cell r="X290">
            <v>112.75999999999999</v>
          </cell>
          <cell r="Y290">
            <v>104.51899999999999</v>
          </cell>
          <cell r="Z290">
            <v>73.711999999999989</v>
          </cell>
          <cell r="AA290">
            <v>70.48899999999999</v>
          </cell>
          <cell r="AB290">
            <v>32.610999999999983</v>
          </cell>
          <cell r="AC290">
            <v>32.610999999999983</v>
          </cell>
          <cell r="AD290">
            <v>116.75999999999999</v>
          </cell>
          <cell r="AE290">
            <v>132.76</v>
          </cell>
          <cell r="AF290">
            <v>170.76</v>
          </cell>
          <cell r="AG290">
            <v>192.76</v>
          </cell>
          <cell r="AH290">
            <v>192.76</v>
          </cell>
          <cell r="AM290">
            <v>41.22999999999999</v>
          </cell>
          <cell r="AN290">
            <v>-20.82</v>
          </cell>
          <cell r="AO290">
            <v>-72.231999999999999</v>
          </cell>
          <cell r="AP290">
            <v>-79.231999999999999</v>
          </cell>
          <cell r="AQ290">
            <v>-79.231999999999999</v>
          </cell>
          <cell r="AR290">
            <v>-79.231999999999999</v>
          </cell>
          <cell r="AS290">
            <v>-79.231999999999999</v>
          </cell>
        </row>
        <row r="291">
          <cell r="H291">
            <v>34.1</v>
          </cell>
          <cell r="I291">
            <v>43.474559999999997</v>
          </cell>
          <cell r="N291">
            <v>40.200000000000003</v>
          </cell>
          <cell r="S291">
            <v>55.1</v>
          </cell>
          <cell r="T291">
            <v>55.870000000000005</v>
          </cell>
          <cell r="U291">
            <v>45.870000000000005</v>
          </cell>
          <cell r="V291">
            <v>41.93</v>
          </cell>
          <cell r="W291">
            <v>71.930000000000007</v>
          </cell>
          <cell r="X291">
            <v>74.38</v>
          </cell>
          <cell r="Y291">
            <v>66.658999999999992</v>
          </cell>
          <cell r="Z291">
            <v>50.321999999999989</v>
          </cell>
          <cell r="AA291">
            <v>47.618999999999986</v>
          </cell>
          <cell r="AB291">
            <v>24.210999999999984</v>
          </cell>
          <cell r="AC291">
            <v>24.210999999999984</v>
          </cell>
          <cell r="AD291">
            <v>82.38</v>
          </cell>
          <cell r="AE291">
            <v>110.38</v>
          </cell>
          <cell r="AF291">
            <v>149.38</v>
          </cell>
          <cell r="AG291">
            <v>185.38</v>
          </cell>
          <cell r="AH291">
            <v>185.38</v>
          </cell>
          <cell r="AM291">
            <v>22.289999999999992</v>
          </cell>
          <cell r="AN291">
            <v>-24.690000000000005</v>
          </cell>
          <cell r="AO291">
            <v>-72.102000000000004</v>
          </cell>
          <cell r="AP291">
            <v>-79.102000000000004</v>
          </cell>
          <cell r="AQ291">
            <v>-79.102000000000004</v>
          </cell>
          <cell r="AR291">
            <v>-79.102000000000004</v>
          </cell>
          <cell r="AS291">
            <v>-79.102000000000004</v>
          </cell>
        </row>
        <row r="292">
          <cell r="H292">
            <v>428.3</v>
          </cell>
          <cell r="I292">
            <v>230.62</v>
          </cell>
          <cell r="N292">
            <v>200.37199999999999</v>
          </cell>
          <cell r="S292">
            <v>75.349999999999994</v>
          </cell>
          <cell r="T292">
            <v>74.349999999999994</v>
          </cell>
          <cell r="U292">
            <v>59.349999999999994</v>
          </cell>
          <cell r="V292">
            <v>52.83</v>
          </cell>
          <cell r="W292">
            <v>35.83</v>
          </cell>
          <cell r="X292">
            <v>38.380000000000003</v>
          </cell>
          <cell r="Y292">
            <v>37.86</v>
          </cell>
          <cell r="Z292">
            <v>23.39</v>
          </cell>
          <cell r="AA292">
            <v>22.87</v>
          </cell>
          <cell r="AB292">
            <v>8.4</v>
          </cell>
          <cell r="AC292">
            <v>8.4</v>
          </cell>
          <cell r="AD292">
            <v>34.380000000000003</v>
          </cell>
          <cell r="AE292">
            <v>22.380000000000003</v>
          </cell>
          <cell r="AF292">
            <v>21.380000000000003</v>
          </cell>
          <cell r="AG292">
            <v>7.3800000000000026</v>
          </cell>
          <cell r="AH292">
            <v>7.3800000000000026</v>
          </cell>
          <cell r="AM292">
            <v>18.940000000000001</v>
          </cell>
          <cell r="AN292">
            <v>3.8700000000000028</v>
          </cell>
          <cell r="AO292">
            <v>-0.12999999999999723</v>
          </cell>
          <cell r="AP292">
            <v>-0.12999999999999723</v>
          </cell>
          <cell r="AQ292">
            <v>-0.12999999999999723</v>
          </cell>
          <cell r="AR292">
            <v>-0.12999999999999723</v>
          </cell>
          <cell r="AS292">
            <v>-0.12999999999999723</v>
          </cell>
        </row>
        <row r="293">
          <cell r="C293">
            <v>1285.8</v>
          </cell>
          <cell r="D293">
            <v>1375.1</v>
          </cell>
          <cell r="E293">
            <v>1371.8</v>
          </cell>
          <cell r="F293">
            <v>1263</v>
          </cell>
          <cell r="G293">
            <v>1417</v>
          </cell>
          <cell r="H293">
            <v>814.5</v>
          </cell>
          <cell r="I293">
            <v>745.5200000000001</v>
          </cell>
          <cell r="N293">
            <v>571.077</v>
          </cell>
          <cell r="S293">
            <v>309.81</v>
          </cell>
          <cell r="T293">
            <v>336.07</v>
          </cell>
          <cell r="U293">
            <v>333.28999999999996</v>
          </cell>
          <cell r="V293">
            <v>344.97999999999996</v>
          </cell>
          <cell r="W293">
            <v>352.97999999999996</v>
          </cell>
          <cell r="X293">
            <v>460.16999999999996</v>
          </cell>
          <cell r="Y293">
            <v>349.29</v>
          </cell>
          <cell r="Z293">
            <v>361.21800000000002</v>
          </cell>
          <cell r="AA293">
            <v>412.971</v>
          </cell>
          <cell r="AB293">
            <v>435.52799999999996</v>
          </cell>
          <cell r="AC293">
            <v>435.52799999999996</v>
          </cell>
          <cell r="AD293">
            <v>295.28999999999996</v>
          </cell>
          <cell r="AE293">
            <v>293.28999999999996</v>
          </cell>
          <cell r="AF293">
            <v>346.28999999999996</v>
          </cell>
          <cell r="AG293">
            <v>370.28999999999996</v>
          </cell>
          <cell r="AH293">
            <v>370.28999999999996</v>
          </cell>
          <cell r="AM293">
            <v>438.38999999999993</v>
          </cell>
          <cell r="AN293">
            <v>403.11199999999991</v>
          </cell>
          <cell r="AO293">
            <v>469.62599999999992</v>
          </cell>
          <cell r="AP293">
            <v>540.43709999999987</v>
          </cell>
          <cell r="AQ293">
            <v>616.76253299999985</v>
          </cell>
          <cell r="AR293">
            <v>702.67772898999988</v>
          </cell>
          <cell r="AS293">
            <v>791.26038085969992</v>
          </cell>
        </row>
        <row r="294">
          <cell r="H294">
            <v>682.4</v>
          </cell>
          <cell r="I294">
            <v>640.93900000000008</v>
          </cell>
          <cell r="N294">
            <v>484.37</v>
          </cell>
          <cell r="S294">
            <v>246.37</v>
          </cell>
          <cell r="T294">
            <v>273.07</v>
          </cell>
          <cell r="U294">
            <v>270.58</v>
          </cell>
          <cell r="V294">
            <v>282.27</v>
          </cell>
          <cell r="W294">
            <v>293.27</v>
          </cell>
          <cell r="X294">
            <v>403.71999999999997</v>
          </cell>
          <cell r="Y294">
            <v>293.91000000000003</v>
          </cell>
          <cell r="Z294">
            <v>308.928</v>
          </cell>
          <cell r="AA294">
            <v>361.43099999999998</v>
          </cell>
          <cell r="AB294">
            <v>386.65799999999996</v>
          </cell>
          <cell r="AC294">
            <v>386.65799999999996</v>
          </cell>
          <cell r="AD294">
            <v>238.83999999999997</v>
          </cell>
          <cell r="AE294">
            <v>236.83999999999997</v>
          </cell>
          <cell r="AF294">
            <v>290.83999999999997</v>
          </cell>
          <cell r="AG294">
            <v>317.83999999999997</v>
          </cell>
          <cell r="AH294">
            <v>317.83999999999997</v>
          </cell>
          <cell r="AM294">
            <v>382.19999999999993</v>
          </cell>
          <cell r="AN294">
            <v>360.65999999999991</v>
          </cell>
          <cell r="AO294">
            <v>442.02999999999992</v>
          </cell>
          <cell r="AP294">
            <v>525.84109999999987</v>
          </cell>
          <cell r="AQ294">
            <v>612.16653299999984</v>
          </cell>
          <cell r="AR294">
            <v>701.08172898999987</v>
          </cell>
          <cell r="AS294">
            <v>792.66438085969992</v>
          </cell>
        </row>
        <row r="295">
          <cell r="H295">
            <v>132.1</v>
          </cell>
          <cell r="I295">
            <v>104.581</v>
          </cell>
          <cell r="N295">
            <v>86.706999999999994</v>
          </cell>
          <cell r="S295">
            <v>63.44</v>
          </cell>
          <cell r="T295">
            <v>63</v>
          </cell>
          <cell r="U295">
            <v>62.709999999999994</v>
          </cell>
          <cell r="V295">
            <v>62.709999999999994</v>
          </cell>
          <cell r="W295">
            <v>59.709999999999994</v>
          </cell>
          <cell r="X295">
            <v>56.45</v>
          </cell>
          <cell r="Y295">
            <v>55.38</v>
          </cell>
          <cell r="Z295">
            <v>52.29</v>
          </cell>
          <cell r="AA295">
            <v>51.54</v>
          </cell>
          <cell r="AB295">
            <v>48.87</v>
          </cell>
          <cell r="AC295">
            <v>48.87</v>
          </cell>
          <cell r="AD295">
            <v>56.45</v>
          </cell>
          <cell r="AE295">
            <v>56.45</v>
          </cell>
          <cell r="AF295">
            <v>55.45</v>
          </cell>
          <cell r="AG295">
            <v>52.45</v>
          </cell>
          <cell r="AH295">
            <v>52.45</v>
          </cell>
          <cell r="AM295">
            <v>56.190000000000005</v>
          </cell>
          <cell r="AN295">
            <v>42.452000000000005</v>
          </cell>
          <cell r="AO295">
            <v>27.596000000000007</v>
          </cell>
          <cell r="AP295">
            <v>14.596000000000007</v>
          </cell>
          <cell r="AQ295">
            <v>4.5960000000000072</v>
          </cell>
          <cell r="AR295">
            <v>1.5960000000000072</v>
          </cell>
          <cell r="AS295">
            <v>-1.4039999999999928</v>
          </cell>
        </row>
        <row r="296">
          <cell r="E296">
            <v>18664</v>
          </cell>
          <cell r="F296">
            <v>17786.599999999999</v>
          </cell>
          <cell r="G296">
            <v>17551.3</v>
          </cell>
          <cell r="H296">
            <v>17473.8</v>
          </cell>
          <cell r="I296">
            <v>17558.560000000001</v>
          </cell>
          <cell r="N296">
            <v>17676.939999999999</v>
          </cell>
          <cell r="S296">
            <v>17608.150000000001</v>
          </cell>
          <cell r="T296">
            <v>17467.150000000001</v>
          </cell>
          <cell r="U296">
            <v>17467.150000000001</v>
          </cell>
          <cell r="V296">
            <v>13346.150000000001</v>
          </cell>
          <cell r="W296">
            <v>13046.150000000001</v>
          </cell>
          <cell r="X296">
            <v>12436.419999999998</v>
          </cell>
          <cell r="Y296">
            <v>12296.389649999997</v>
          </cell>
          <cell r="Z296">
            <v>11996.731649999998</v>
          </cell>
          <cell r="AA296">
            <v>11856.577649999997</v>
          </cell>
          <cell r="AB296">
            <v>11556.920649999998</v>
          </cell>
          <cell r="AC296">
            <v>11556.920649999998</v>
          </cell>
          <cell r="AD296">
            <v>12296.419999999998</v>
          </cell>
          <cell r="AE296">
            <v>11996.419999999998</v>
          </cell>
          <cell r="AF296">
            <v>11856.419999999998</v>
          </cell>
          <cell r="AG296">
            <v>11556.419999999998</v>
          </cell>
          <cell r="AH296">
            <v>11556.419999999998</v>
          </cell>
          <cell r="AM296">
            <v>11557.979999999998</v>
          </cell>
          <cell r="AN296">
            <v>10678.356999999998</v>
          </cell>
          <cell r="AO296">
            <v>9790.4179999999978</v>
          </cell>
          <cell r="AP296">
            <v>8902.4789999999975</v>
          </cell>
          <cell r="AQ296">
            <v>8014.5399999999972</v>
          </cell>
          <cell r="AR296">
            <v>7126.6009999999969</v>
          </cell>
          <cell r="AS296">
            <v>6238.6619999999966</v>
          </cell>
        </row>
        <row r="297">
          <cell r="C297">
            <v>1730</v>
          </cell>
          <cell r="D297">
            <v>1515.3</v>
          </cell>
          <cell r="E297">
            <v>1361.5</v>
          </cell>
          <cell r="F297">
            <v>1287</v>
          </cell>
          <cell r="G297">
            <v>1343</v>
          </cell>
          <cell r="H297">
            <v>1976.9939999999999</v>
          </cell>
          <cell r="I297">
            <v>1734.9939999999999</v>
          </cell>
          <cell r="N297">
            <v>1656.29</v>
          </cell>
          <cell r="S297">
            <v>1428.09</v>
          </cell>
          <cell r="T297">
            <v>1428.09</v>
          </cell>
          <cell r="U297">
            <v>1743.09</v>
          </cell>
          <cell r="V297">
            <v>5743.09</v>
          </cell>
          <cell r="W297">
            <v>5743.09</v>
          </cell>
          <cell r="X297">
            <v>5599.25</v>
          </cell>
          <cell r="Y297">
            <v>5599.25</v>
          </cell>
          <cell r="Z297">
            <v>5458.643</v>
          </cell>
          <cell r="AA297">
            <v>5458.643</v>
          </cell>
          <cell r="AB297">
            <v>5341.6990000000005</v>
          </cell>
          <cell r="AC297">
            <v>5341.6990000000005</v>
          </cell>
          <cell r="AD297">
            <v>5599.25</v>
          </cell>
          <cell r="AE297">
            <v>5459.25</v>
          </cell>
          <cell r="AF297">
            <v>5959.25</v>
          </cell>
          <cell r="AG297">
            <v>5342.25</v>
          </cell>
          <cell r="AH297">
            <v>5342.25</v>
          </cell>
          <cell r="AM297">
            <v>5585.75</v>
          </cell>
          <cell r="AN297">
            <v>8169.75</v>
          </cell>
          <cell r="AO297">
            <v>10785.75</v>
          </cell>
          <cell r="AP297">
            <v>13616.75</v>
          </cell>
          <cell r="AQ297">
            <v>17240.75</v>
          </cell>
          <cell r="AR297">
            <v>20594.75</v>
          </cell>
          <cell r="AS297">
            <v>24254.75</v>
          </cell>
        </row>
        <row r="299">
          <cell r="D299">
            <v>0</v>
          </cell>
          <cell r="E299">
            <v>133</v>
          </cell>
          <cell r="F299">
            <v>803</v>
          </cell>
          <cell r="G299">
            <v>2510</v>
          </cell>
          <cell r="H299">
            <v>4122</v>
          </cell>
          <cell r="I299">
            <v>3994</v>
          </cell>
          <cell r="N299">
            <v>4249</v>
          </cell>
          <cell r="S299">
            <v>4502.88</v>
          </cell>
          <cell r="T299">
            <v>4101.88</v>
          </cell>
          <cell r="U299">
            <v>4372.88</v>
          </cell>
          <cell r="V299">
            <v>6604.88</v>
          </cell>
          <cell r="W299">
            <v>6888.88</v>
          </cell>
          <cell r="X299">
            <v>6888.88</v>
          </cell>
          <cell r="Y299">
            <v>4847.45</v>
          </cell>
          <cell r="Z299">
            <v>5591.54</v>
          </cell>
          <cell r="AA299">
            <v>5639.2</v>
          </cell>
          <cell r="AB299">
            <v>5948.77</v>
          </cell>
          <cell r="AC299">
            <v>5948.77</v>
          </cell>
          <cell r="AD299">
            <v>7154.88</v>
          </cell>
          <cell r="AE299">
            <v>8756.880000000001</v>
          </cell>
          <cell r="AF299">
            <v>8577.880000000001</v>
          </cell>
          <cell r="AG299">
            <v>9387.880000000001</v>
          </cell>
          <cell r="AH299">
            <v>9387.880000000001</v>
          </cell>
          <cell r="AM299">
            <v>12459.880000000001</v>
          </cell>
          <cell r="AN299">
            <v>16090.060000000001</v>
          </cell>
          <cell r="AO299">
            <v>19779.968560794045</v>
          </cell>
          <cell r="AP299">
            <v>23536.240016017924</v>
          </cell>
          <cell r="AQ299">
            <v>27322.730791308139</v>
          </cell>
          <cell r="AR299">
            <v>30870.58786013069</v>
          </cell>
          <cell r="AS299">
            <v>35372.444928953249</v>
          </cell>
        </row>
        <row r="300">
          <cell r="D300">
            <v>0</v>
          </cell>
          <cell r="E300">
            <v>133</v>
          </cell>
          <cell r="F300">
            <v>803</v>
          </cell>
          <cell r="G300">
            <v>2510</v>
          </cell>
          <cell r="H300">
            <v>4122</v>
          </cell>
          <cell r="I300">
            <v>3994</v>
          </cell>
          <cell r="N300">
            <v>3740</v>
          </cell>
          <cell r="S300">
            <v>3203</v>
          </cell>
          <cell r="T300">
            <v>2607</v>
          </cell>
          <cell r="U300">
            <v>2674</v>
          </cell>
          <cell r="V300">
            <v>2608</v>
          </cell>
          <cell r="W300">
            <v>2549</v>
          </cell>
          <cell r="X300">
            <v>2549</v>
          </cell>
          <cell r="Y300">
            <v>2642</v>
          </cell>
          <cell r="Z300">
            <v>3350</v>
          </cell>
          <cell r="AA300">
            <v>3350</v>
          </cell>
          <cell r="AB300">
            <v>3651.12</v>
          </cell>
          <cell r="AC300">
            <v>3651.12</v>
          </cell>
          <cell r="AD300">
            <v>2707</v>
          </cell>
          <cell r="AE300">
            <v>4144</v>
          </cell>
          <cell r="AF300">
            <v>3840</v>
          </cell>
          <cell r="AG300">
            <v>4432</v>
          </cell>
          <cell r="AH300">
            <v>4432</v>
          </cell>
          <cell r="AM300">
            <v>6315</v>
          </cell>
          <cell r="AN300">
            <v>8145.18</v>
          </cell>
          <cell r="AO300">
            <v>10674.18</v>
          </cell>
          <cell r="AP300">
            <v>12693.18</v>
          </cell>
          <cell r="AQ300">
            <v>14541.18</v>
          </cell>
          <cell r="AR300">
            <v>16017.18</v>
          </cell>
          <cell r="AS300">
            <v>18447.18</v>
          </cell>
        </row>
        <row r="301">
          <cell r="N301">
            <v>509</v>
          </cell>
          <cell r="S301">
            <v>1299.8799999999999</v>
          </cell>
          <cell r="T301">
            <v>1494.8799999999999</v>
          </cell>
          <cell r="U301">
            <v>1698.8799999999999</v>
          </cell>
          <cell r="V301">
            <v>3996.88</v>
          </cell>
          <cell r="W301">
            <v>4339.88</v>
          </cell>
          <cell r="X301">
            <v>4339.88</v>
          </cell>
          <cell r="Y301">
            <v>2205.4499999999998</v>
          </cell>
          <cell r="Z301">
            <v>2241.54</v>
          </cell>
          <cell r="AA301">
            <v>2289.1999999999998</v>
          </cell>
          <cell r="AB301">
            <v>2297.65</v>
          </cell>
          <cell r="AC301">
            <v>2297.65</v>
          </cell>
          <cell r="AD301">
            <v>4447.88</v>
          </cell>
          <cell r="AE301">
            <v>4612.88</v>
          </cell>
          <cell r="AF301">
            <v>4737.88</v>
          </cell>
          <cell r="AG301">
            <v>4955.88</v>
          </cell>
          <cell r="AH301">
            <v>4955.88</v>
          </cell>
          <cell r="AM301">
            <v>6144.88</v>
          </cell>
          <cell r="AN301">
            <v>7944.88</v>
          </cell>
          <cell r="AO301">
            <v>9105.7885607940443</v>
          </cell>
          <cell r="AP301">
            <v>10843.060016017924</v>
          </cell>
          <cell r="AQ301">
            <v>12781.550791308138</v>
          </cell>
          <cell r="AR301">
            <v>14853.407860130692</v>
          </cell>
          <cell r="AS301">
            <v>16925.264928953246</v>
          </cell>
        </row>
        <row r="303">
          <cell r="D303">
            <v>998.10451999999998</v>
          </cell>
          <cell r="E303">
            <v>3011.7427668</v>
          </cell>
          <cell r="F303">
            <v>3248.9785719000001</v>
          </cell>
          <cell r="G303">
            <v>2946.28125</v>
          </cell>
          <cell r="H303">
            <v>2679.4815199999998</v>
          </cell>
          <cell r="I303">
            <v>2642.4189999999999</v>
          </cell>
          <cell r="N303">
            <v>2238.6689999999999</v>
          </cell>
          <cell r="S303">
            <v>2195.826</v>
          </cell>
          <cell r="T303">
            <v>2078.9630999999999</v>
          </cell>
          <cell r="U303">
            <v>1891.9802999999999</v>
          </cell>
          <cell r="V303">
            <v>1822.5419999999999</v>
          </cell>
          <cell r="W303">
            <v>1617.8107</v>
          </cell>
          <cell r="X303">
            <v>1617.8107</v>
          </cell>
          <cell r="Y303">
            <v>1583.7250307339998</v>
          </cell>
          <cell r="Z303">
            <v>1400.779344646</v>
          </cell>
          <cell r="AA303">
            <v>1362.4784920939999</v>
          </cell>
          <cell r="AB303">
            <v>1179.2325598599998</v>
          </cell>
          <cell r="AC303">
            <v>1179.23255986</v>
          </cell>
          <cell r="AD303">
            <v>1591</v>
          </cell>
          <cell r="AE303">
            <v>1378</v>
          </cell>
          <cell r="AF303">
            <v>1336.0870983393127</v>
          </cell>
          <cell r="AG303">
            <v>1190.2693655855844</v>
          </cell>
          <cell r="AH303">
            <v>1190.2693655855844</v>
          </cell>
          <cell r="AM303">
            <v>1226</v>
          </cell>
          <cell r="AN303">
            <v>760.24467340799993</v>
          </cell>
          <cell r="AO303">
            <v>218.33258616000001</v>
          </cell>
          <cell r="AP303">
            <v>-0.10320627939758796</v>
          </cell>
          <cell r="AQ303">
            <v>-0.10149669529973945</v>
          </cell>
          <cell r="AR303">
            <v>-9.9815429999978389E-2</v>
          </cell>
          <cell r="AS303">
            <v>-9.9815429999978389E-2</v>
          </cell>
        </row>
        <row r="305">
          <cell r="E305">
            <v>0</v>
          </cell>
          <cell r="F305">
            <v>177</v>
          </cell>
          <cell r="G305">
            <v>355</v>
          </cell>
          <cell r="H305">
            <v>355</v>
          </cell>
          <cell r="I305">
            <v>355</v>
          </cell>
          <cell r="N305">
            <v>355</v>
          </cell>
          <cell r="S305">
            <v>213</v>
          </cell>
          <cell r="T305">
            <v>213</v>
          </cell>
          <cell r="U305">
            <v>213</v>
          </cell>
          <cell r="V305">
            <v>214</v>
          </cell>
          <cell r="W305">
            <v>293</v>
          </cell>
          <cell r="X305">
            <v>293</v>
          </cell>
          <cell r="Y305">
            <v>68</v>
          </cell>
          <cell r="Z305">
            <v>54</v>
          </cell>
          <cell r="AA305">
            <v>54</v>
          </cell>
          <cell r="AB305">
            <v>40</v>
          </cell>
          <cell r="AC305">
            <v>40</v>
          </cell>
          <cell r="AD305">
            <v>293</v>
          </cell>
          <cell r="AE305">
            <v>286</v>
          </cell>
          <cell r="AF305">
            <v>286</v>
          </cell>
          <cell r="AG305">
            <v>279</v>
          </cell>
          <cell r="AH305">
            <v>279</v>
          </cell>
          <cell r="AM305">
            <v>279</v>
          </cell>
          <cell r="AN305">
            <v>279</v>
          </cell>
          <cell r="AO305">
            <v>279</v>
          </cell>
          <cell r="AP305">
            <v>279</v>
          </cell>
          <cell r="AQ305">
            <v>279</v>
          </cell>
          <cell r="AR305">
            <v>279</v>
          </cell>
          <cell r="AS305">
            <v>279</v>
          </cell>
        </row>
        <row r="307">
          <cell r="C307">
            <v>0</v>
          </cell>
          <cell r="D307">
            <v>0</v>
          </cell>
          <cell r="E307">
            <v>245</v>
          </cell>
          <cell r="F307">
            <v>687</v>
          </cell>
          <cell r="G307">
            <v>1052</v>
          </cell>
          <cell r="H307">
            <v>2</v>
          </cell>
          <cell r="I307">
            <v>0</v>
          </cell>
          <cell r="N307">
            <v>135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</row>
        <row r="309">
          <cell r="C309">
            <v>25636.5</v>
          </cell>
          <cell r="D309">
            <v>26864.204519999999</v>
          </cell>
          <cell r="E309">
            <v>28622.8427668</v>
          </cell>
          <cell r="F309">
            <v>29984.878571899997</v>
          </cell>
          <cell r="G309">
            <v>32437.581249999999</v>
          </cell>
          <cell r="H309">
            <v>33094.79552</v>
          </cell>
          <cell r="I309">
            <v>33114.242559999999</v>
          </cell>
          <cell r="N309">
            <v>33052.711739999999</v>
          </cell>
          <cell r="S309">
            <v>31499.246000000003</v>
          </cell>
          <cell r="T309">
            <v>30687.513100000004</v>
          </cell>
          <cell r="U309">
            <v>31004.790300000001</v>
          </cell>
          <cell r="V309">
            <v>32943.652000000002</v>
          </cell>
          <cell r="W309">
            <v>32782.510700000006</v>
          </cell>
          <cell r="X309">
            <v>32053.040699999998</v>
          </cell>
          <cell r="Y309">
            <v>29245.727680733995</v>
          </cell>
          <cell r="Z309">
            <v>29322.397994646002</v>
          </cell>
          <cell r="AA309">
            <v>29218.951142094</v>
          </cell>
          <cell r="AB309">
            <v>28964.577209859995</v>
          </cell>
          <cell r="AC309">
            <v>28964.577209859995</v>
          </cell>
          <cell r="AD309">
            <v>31789.89</v>
          </cell>
          <cell r="AE309">
            <v>32779.89</v>
          </cell>
          <cell r="AF309">
            <v>32954.97709833931</v>
          </cell>
          <cell r="AG309">
            <v>32915.159365585583</v>
          </cell>
          <cell r="AH309">
            <v>32915.159365585583</v>
          </cell>
          <cell r="AM309">
            <v>36376.92</v>
          </cell>
          <cell r="AN309">
            <v>41254.262673407997</v>
          </cell>
          <cell r="AO309">
            <v>46216.47397552547</v>
          </cell>
          <cell r="AP309">
            <v>51659.586118309955</v>
          </cell>
          <cell r="AQ309">
            <v>58259.102897184268</v>
          </cell>
          <cell r="AR309">
            <v>64043.390920092112</v>
          </cell>
          <cell r="AS309">
            <v>71018.390719919276</v>
          </cell>
        </row>
        <row r="310">
          <cell r="C310">
            <v>0.45530987633115766</v>
          </cell>
          <cell r="D310">
            <v>0.60366201099629235</v>
          </cell>
          <cell r="E310">
            <v>0.59146926438655723</v>
          </cell>
          <cell r="F310">
            <v>0.56151457999812726</v>
          </cell>
          <cell r="G310">
            <v>0.53696325469258566</v>
          </cell>
          <cell r="H310">
            <v>0.55276109063494627</v>
          </cell>
          <cell r="I310">
            <v>0.56761819811780978</v>
          </cell>
          <cell r="N310">
            <v>0.42820974345315205</v>
          </cell>
          <cell r="S310">
            <v>0.44652720063836171</v>
          </cell>
          <cell r="X310">
            <v>0.36245111409896552</v>
          </cell>
          <cell r="AC310">
            <v>0.303449359319305</v>
          </cell>
          <cell r="AH310">
            <v>0.3464220885757191</v>
          </cell>
          <cell r="AM310">
            <v>0.38285607134345567</v>
          </cell>
          <cell r="AN310">
            <v>0.42595989595602501</v>
          </cell>
          <cell r="AO310">
            <v>0.46087692222150939</v>
          </cell>
          <cell r="AP310">
            <v>0.48118635531943732</v>
          </cell>
          <cell r="AQ310">
            <v>0.521959801072437</v>
          </cell>
          <cell r="AR310">
            <v>0.55231608967380974</v>
          </cell>
          <cell r="AS310">
            <v>0.58946637559858572</v>
          </cell>
        </row>
        <row r="312">
          <cell r="C312">
            <v>4500</v>
          </cell>
          <cell r="D312">
            <v>1856</v>
          </cell>
          <cell r="E312">
            <v>1250</v>
          </cell>
          <cell r="F312">
            <v>1978</v>
          </cell>
          <cell r="G312">
            <v>2036</v>
          </cell>
          <cell r="H312">
            <v>1777</v>
          </cell>
          <cell r="I312">
            <v>2493</v>
          </cell>
          <cell r="N312">
            <v>1354</v>
          </cell>
          <cell r="S312">
            <v>1796</v>
          </cell>
          <cell r="T312">
            <v>1699</v>
          </cell>
          <cell r="U312">
            <v>2111</v>
          </cell>
          <cell r="V312">
            <v>2226</v>
          </cell>
          <cell r="W312">
            <v>2078</v>
          </cell>
          <cell r="X312">
            <v>2078</v>
          </cell>
          <cell r="Y312">
            <v>2039.3857280000002</v>
          </cell>
          <cell r="Z312">
            <v>2088.0419200000001</v>
          </cell>
          <cell r="AA312">
            <v>2172.2181120000005</v>
          </cell>
          <cell r="AB312">
            <v>2113.3219200000003</v>
          </cell>
          <cell r="AC312">
            <v>2113.3219200000003</v>
          </cell>
          <cell r="AD312">
            <v>1775</v>
          </cell>
          <cell r="AE312">
            <v>1910</v>
          </cell>
          <cell r="AF312">
            <v>1994.28277453076</v>
          </cell>
          <cell r="AG312">
            <v>1910</v>
          </cell>
          <cell r="AH312">
            <v>1910</v>
          </cell>
          <cell r="AM312">
            <v>1549</v>
          </cell>
          <cell r="AN312">
            <v>1657.5922391194347</v>
          </cell>
          <cell r="AO312">
            <v>2245.4953840385647</v>
          </cell>
          <cell r="AP312">
            <v>2356.0193882762023</v>
          </cell>
          <cell r="AQ312">
            <v>2461.2054835943268</v>
          </cell>
          <cell r="AR312">
            <v>2574.5952617355206</v>
          </cell>
          <cell r="AS312">
            <v>2697.2684472465489</v>
          </cell>
        </row>
        <row r="313">
          <cell r="C313">
            <v>4500</v>
          </cell>
          <cell r="D313">
            <v>1221</v>
          </cell>
          <cell r="E313">
            <v>338</v>
          </cell>
          <cell r="F313">
            <v>605</v>
          </cell>
          <cell r="G313">
            <v>598</v>
          </cell>
          <cell r="H313">
            <v>871</v>
          </cell>
          <cell r="I313">
            <v>1830</v>
          </cell>
          <cell r="N313">
            <v>880</v>
          </cell>
          <cell r="S313">
            <v>755</v>
          </cell>
          <cell r="T313">
            <v>658</v>
          </cell>
          <cell r="U313">
            <v>1028</v>
          </cell>
          <cell r="V313">
            <v>1202</v>
          </cell>
          <cell r="W313">
            <v>939</v>
          </cell>
          <cell r="X313">
            <v>939</v>
          </cell>
          <cell r="Y313">
            <v>916.38572800000009</v>
          </cell>
          <cell r="Z313">
            <v>965.04192000000012</v>
          </cell>
          <cell r="AA313">
            <v>1049.2181120000002</v>
          </cell>
          <cell r="AB313">
            <v>990.32192000000009</v>
          </cell>
          <cell r="AC313">
            <v>990.32192000000009</v>
          </cell>
          <cell r="AD313">
            <v>804</v>
          </cell>
          <cell r="AE313">
            <v>779</v>
          </cell>
          <cell r="AF313">
            <v>863.28277453075998</v>
          </cell>
          <cell r="AG313">
            <v>779</v>
          </cell>
          <cell r="AH313">
            <v>779</v>
          </cell>
          <cell r="AM313">
            <v>571</v>
          </cell>
          <cell r="AN313">
            <v>679.59223911943468</v>
          </cell>
          <cell r="AO313">
            <v>1267.4953840385647</v>
          </cell>
          <cell r="AP313">
            <v>1378.0193882762021</v>
          </cell>
          <cell r="AQ313">
            <v>1483.2054835943268</v>
          </cell>
          <cell r="AR313">
            <v>1596.5952617355206</v>
          </cell>
          <cell r="AS313">
            <v>1719.2684472465492</v>
          </cell>
        </row>
        <row r="314">
          <cell r="D314">
            <v>635</v>
          </cell>
          <cell r="E314">
            <v>703</v>
          </cell>
          <cell r="F314">
            <v>1027</v>
          </cell>
          <cell r="G314">
            <v>1115</v>
          </cell>
          <cell r="H314">
            <v>457</v>
          </cell>
          <cell r="I314">
            <v>96</v>
          </cell>
          <cell r="N314">
            <v>317</v>
          </cell>
          <cell r="S314">
            <v>379</v>
          </cell>
          <cell r="T314">
            <v>379</v>
          </cell>
          <cell r="U314">
            <v>421</v>
          </cell>
          <cell r="V314">
            <v>362</v>
          </cell>
          <cell r="W314">
            <v>477</v>
          </cell>
          <cell r="X314">
            <v>477</v>
          </cell>
          <cell r="Y314">
            <v>461</v>
          </cell>
          <cell r="Z314">
            <v>461</v>
          </cell>
          <cell r="AA314">
            <v>461</v>
          </cell>
          <cell r="AB314">
            <v>461</v>
          </cell>
          <cell r="AC314">
            <v>461</v>
          </cell>
          <cell r="AD314">
            <v>309</v>
          </cell>
          <cell r="AE314">
            <v>469</v>
          </cell>
          <cell r="AF314">
            <v>469</v>
          </cell>
          <cell r="AG314">
            <v>469</v>
          </cell>
          <cell r="AH314">
            <v>469</v>
          </cell>
          <cell r="AM314">
            <v>316</v>
          </cell>
          <cell r="AN314">
            <v>316</v>
          </cell>
          <cell r="AO314">
            <v>316</v>
          </cell>
          <cell r="AP314">
            <v>316</v>
          </cell>
          <cell r="AQ314">
            <v>316</v>
          </cell>
          <cell r="AR314">
            <v>316</v>
          </cell>
          <cell r="AS314">
            <v>316</v>
          </cell>
        </row>
        <row r="315">
          <cell r="D315">
            <v>0</v>
          </cell>
          <cell r="E315">
            <v>209</v>
          </cell>
          <cell r="F315">
            <v>346</v>
          </cell>
          <cell r="G315">
            <v>323</v>
          </cell>
          <cell r="H315">
            <v>449</v>
          </cell>
          <cell r="I315">
            <v>567</v>
          </cell>
          <cell r="N315">
            <v>157</v>
          </cell>
          <cell r="S315">
            <v>662</v>
          </cell>
          <cell r="T315">
            <v>662</v>
          </cell>
          <cell r="U315">
            <v>662</v>
          </cell>
          <cell r="V315">
            <v>662</v>
          </cell>
          <cell r="W315">
            <v>662</v>
          </cell>
          <cell r="X315">
            <v>662</v>
          </cell>
          <cell r="Y315">
            <v>662</v>
          </cell>
          <cell r="Z315">
            <v>662</v>
          </cell>
          <cell r="AA315">
            <v>662</v>
          </cell>
          <cell r="AB315">
            <v>662</v>
          </cell>
          <cell r="AC315">
            <v>662</v>
          </cell>
          <cell r="AD315">
            <v>662</v>
          </cell>
          <cell r="AE315">
            <v>662</v>
          </cell>
          <cell r="AF315">
            <v>662</v>
          </cell>
          <cell r="AG315">
            <v>662</v>
          </cell>
          <cell r="AH315">
            <v>662</v>
          </cell>
          <cell r="AM315">
            <v>662</v>
          </cell>
          <cell r="AN315">
            <v>662</v>
          </cell>
          <cell r="AO315">
            <v>662</v>
          </cell>
          <cell r="AP315">
            <v>662</v>
          </cell>
          <cell r="AQ315">
            <v>662</v>
          </cell>
          <cell r="AR315">
            <v>662</v>
          </cell>
          <cell r="AS315">
            <v>662</v>
          </cell>
        </row>
        <row r="317">
          <cell r="C317">
            <v>3983.1</v>
          </cell>
          <cell r="D317">
            <v>4559</v>
          </cell>
          <cell r="E317">
            <v>4873</v>
          </cell>
          <cell r="F317">
            <v>4442</v>
          </cell>
          <cell r="G317">
            <v>4750</v>
          </cell>
          <cell r="H317">
            <v>5093</v>
          </cell>
          <cell r="I317">
            <v>4477</v>
          </cell>
          <cell r="N317">
            <v>3715</v>
          </cell>
          <cell r="S317">
            <v>3037</v>
          </cell>
          <cell r="T317">
            <v>3157</v>
          </cell>
          <cell r="U317">
            <v>4022</v>
          </cell>
          <cell r="V317">
            <v>3888</v>
          </cell>
          <cell r="W317">
            <v>3734</v>
          </cell>
          <cell r="X317">
            <v>3734</v>
          </cell>
          <cell r="Y317">
            <v>3671.75</v>
          </cell>
          <cell r="Z317">
            <v>3674.5</v>
          </cell>
          <cell r="AA317">
            <v>3678.25</v>
          </cell>
          <cell r="AB317">
            <v>3683</v>
          </cell>
          <cell r="AC317">
            <v>3683</v>
          </cell>
          <cell r="AD317">
            <v>3778</v>
          </cell>
          <cell r="AE317">
            <v>3646</v>
          </cell>
          <cell r="AF317">
            <v>3537.3125</v>
          </cell>
          <cell r="AG317">
            <v>3429.625</v>
          </cell>
          <cell r="AH317">
            <v>3429.625</v>
          </cell>
          <cell r="AM317">
            <v>3496</v>
          </cell>
          <cell r="AN317">
            <v>3226</v>
          </cell>
          <cell r="AO317">
            <v>3292.8</v>
          </cell>
          <cell r="AP317">
            <v>2813.8</v>
          </cell>
          <cell r="AQ317">
            <v>1860.8000000000002</v>
          </cell>
          <cell r="AR317">
            <v>290.80000000000018</v>
          </cell>
          <cell r="AS317">
            <v>-1388.1999999999998</v>
          </cell>
        </row>
        <row r="318">
          <cell r="C318">
            <v>3983.1</v>
          </cell>
          <cell r="D318">
            <v>4559</v>
          </cell>
          <cell r="E318">
            <v>4873</v>
          </cell>
          <cell r="F318">
            <v>4442</v>
          </cell>
          <cell r="G318">
            <v>4750</v>
          </cell>
          <cell r="H318">
            <v>5093</v>
          </cell>
          <cell r="I318">
            <v>4477</v>
          </cell>
          <cell r="N318">
            <v>3715</v>
          </cell>
          <cell r="S318">
            <v>3037</v>
          </cell>
          <cell r="T318">
            <v>3157</v>
          </cell>
          <cell r="U318">
            <v>4022</v>
          </cell>
          <cell r="V318">
            <v>3888</v>
          </cell>
          <cell r="W318">
            <v>3734</v>
          </cell>
          <cell r="X318">
            <v>3734</v>
          </cell>
          <cell r="Y318">
            <v>3671.75</v>
          </cell>
          <cell r="Z318">
            <v>3674.5</v>
          </cell>
          <cell r="AA318">
            <v>3678.25</v>
          </cell>
          <cell r="AB318">
            <v>3683</v>
          </cell>
          <cell r="AC318">
            <v>3683</v>
          </cell>
          <cell r="AD318">
            <v>3778</v>
          </cell>
          <cell r="AE318">
            <v>3646</v>
          </cell>
          <cell r="AF318">
            <v>3537.3125</v>
          </cell>
          <cell r="AG318">
            <v>3429.625</v>
          </cell>
          <cell r="AH318">
            <v>3429.625</v>
          </cell>
          <cell r="AM318">
            <v>3496</v>
          </cell>
          <cell r="AN318">
            <v>3226</v>
          </cell>
          <cell r="AO318">
            <v>3292.8</v>
          </cell>
          <cell r="AP318">
            <v>2813.8</v>
          </cell>
          <cell r="AQ318">
            <v>1860.8000000000002</v>
          </cell>
          <cell r="AR318">
            <v>290.80000000000018</v>
          </cell>
          <cell r="AS318">
            <v>-1388.1999999999998</v>
          </cell>
        </row>
        <row r="319">
          <cell r="T319">
            <v>0</v>
          </cell>
          <cell r="U319">
            <v>1000</v>
          </cell>
          <cell r="V319">
            <v>1000</v>
          </cell>
          <cell r="W319">
            <v>1000</v>
          </cell>
          <cell r="X319">
            <v>1000</v>
          </cell>
          <cell r="Y319">
            <v>1274.75</v>
          </cell>
          <cell r="Z319">
            <v>1549.5</v>
          </cell>
          <cell r="AA319">
            <v>1824.25</v>
          </cell>
          <cell r="AB319">
            <v>2099</v>
          </cell>
          <cell r="AC319">
            <v>2099</v>
          </cell>
          <cell r="AD319">
            <v>1192.3125</v>
          </cell>
          <cell r="AE319">
            <v>1224.625</v>
          </cell>
          <cell r="AF319">
            <v>1336.9375</v>
          </cell>
          <cell r="AG319">
            <v>1449.25</v>
          </cell>
          <cell r="AH319">
            <v>1449.25</v>
          </cell>
          <cell r="AM319">
            <v>1000</v>
          </cell>
          <cell r="AN319">
            <v>1831.25</v>
          </cell>
          <cell r="AO319">
            <v>2348.0500000000002</v>
          </cell>
          <cell r="AP319">
            <v>1969.0500000000002</v>
          </cell>
          <cell r="AQ319">
            <v>1116.0500000000002</v>
          </cell>
          <cell r="AR319">
            <v>-103.94999999999982</v>
          </cell>
          <cell r="AS319">
            <v>-1432.9499999999998</v>
          </cell>
        </row>
        <row r="320">
          <cell r="T320">
            <v>208.25</v>
          </cell>
          <cell r="U320">
            <v>416.5</v>
          </cell>
          <cell r="V320">
            <v>624.75</v>
          </cell>
          <cell r="W320">
            <v>833</v>
          </cell>
          <cell r="X320">
            <v>833</v>
          </cell>
          <cell r="Y320">
            <v>990.75</v>
          </cell>
          <cell r="Z320">
            <v>1148.5</v>
          </cell>
          <cell r="AA320">
            <v>1306.25</v>
          </cell>
          <cell r="AB320">
            <v>1464</v>
          </cell>
          <cell r="AC320">
            <v>1464</v>
          </cell>
          <cell r="AD320">
            <v>990.75</v>
          </cell>
          <cell r="AE320">
            <v>1148.5</v>
          </cell>
          <cell r="AF320">
            <v>1306.25</v>
          </cell>
          <cell r="AG320">
            <v>1464</v>
          </cell>
          <cell r="AH320">
            <v>1464</v>
          </cell>
          <cell r="AM320">
            <v>1464</v>
          </cell>
          <cell r="AN320">
            <v>2465</v>
          </cell>
          <cell r="AO320">
            <v>3465</v>
          </cell>
          <cell r="AP320">
            <v>3465</v>
          </cell>
          <cell r="AQ320">
            <v>3051</v>
          </cell>
          <cell r="AR320">
            <v>2318</v>
          </cell>
          <cell r="AS320">
            <v>1493</v>
          </cell>
        </row>
        <row r="321">
          <cell r="T321">
            <v>110.02298638169962</v>
          </cell>
          <cell r="U321">
            <v>220.04597276339925</v>
          </cell>
          <cell r="V321">
            <v>330.06895914509886</v>
          </cell>
          <cell r="W321">
            <v>440.0919455267985</v>
          </cell>
          <cell r="X321">
            <v>440.0919455267985</v>
          </cell>
          <cell r="Y321">
            <v>599.09194552679855</v>
          </cell>
          <cell r="Z321">
            <v>758.09194552679855</v>
          </cell>
          <cell r="AA321">
            <v>917.09194552679855</v>
          </cell>
          <cell r="AB321">
            <v>1076.0919455267986</v>
          </cell>
          <cell r="AC321">
            <v>1076.0919455267986</v>
          </cell>
          <cell r="AD321">
            <v>599.09194552679855</v>
          </cell>
          <cell r="AE321">
            <v>758.09194552679855</v>
          </cell>
          <cell r="AF321">
            <v>917.09194552679855</v>
          </cell>
          <cell r="AG321">
            <v>1076.0919455267986</v>
          </cell>
          <cell r="AH321">
            <v>1076.0919455267986</v>
          </cell>
          <cell r="AM321">
            <v>1076.0919455267986</v>
          </cell>
          <cell r="AN321">
            <v>2422.0919455267986</v>
          </cell>
          <cell r="AO321">
            <v>3618.0919455267986</v>
          </cell>
          <cell r="AP321">
            <v>3445.0919455267986</v>
          </cell>
          <cell r="AQ321">
            <v>3445.0919455267986</v>
          </cell>
          <cell r="AR321">
            <v>3706.0919455267986</v>
          </cell>
          <cell r="AS321">
            <v>3786.0919455267986</v>
          </cell>
        </row>
        <row r="322">
          <cell r="N322">
            <v>3715</v>
          </cell>
          <cell r="S322">
            <v>3037</v>
          </cell>
          <cell r="T322">
            <v>3157</v>
          </cell>
          <cell r="U322">
            <v>3022</v>
          </cell>
          <cell r="V322">
            <v>2888</v>
          </cell>
          <cell r="W322">
            <v>2734</v>
          </cell>
          <cell r="X322">
            <v>2734</v>
          </cell>
          <cell r="Y322">
            <v>2397</v>
          </cell>
          <cell r="Z322">
            <v>2125</v>
          </cell>
          <cell r="AA322">
            <v>1854</v>
          </cell>
          <cell r="AB322">
            <v>1584</v>
          </cell>
          <cell r="AC322">
            <v>1584</v>
          </cell>
          <cell r="AD322">
            <v>2585.6875</v>
          </cell>
          <cell r="AE322">
            <v>2421.375</v>
          </cell>
          <cell r="AF322">
            <v>2200.375</v>
          </cell>
          <cell r="AG322">
            <v>1980.375</v>
          </cell>
          <cell r="AH322">
            <v>1980.375</v>
          </cell>
          <cell r="AM322">
            <v>2496</v>
          </cell>
          <cell r="AN322">
            <v>1394.75</v>
          </cell>
          <cell r="AO322">
            <v>944.75</v>
          </cell>
          <cell r="AP322">
            <v>844.75</v>
          </cell>
          <cell r="AQ322">
            <v>744.75</v>
          </cell>
          <cell r="AR322">
            <v>394.75</v>
          </cell>
          <cell r="AS322">
            <v>44.75</v>
          </cell>
        </row>
        <row r="324">
          <cell r="C324">
            <v>34119.599999999999</v>
          </cell>
          <cell r="D324">
            <v>33279.204519999999</v>
          </cell>
          <cell r="E324">
            <v>34745.8427668</v>
          </cell>
          <cell r="F324">
            <v>36404.878571900001</v>
          </cell>
          <cell r="G324">
            <v>39223.581250000003</v>
          </cell>
          <cell r="H324">
            <v>39964.79552</v>
          </cell>
          <cell r="I324">
            <v>40084.242559999999</v>
          </cell>
          <cell r="N324">
            <v>38121.711739999999</v>
          </cell>
          <cell r="S324">
            <v>36332.245999999999</v>
          </cell>
          <cell r="T324">
            <v>35543.513100000004</v>
          </cell>
          <cell r="U324">
            <v>37137.790300000001</v>
          </cell>
          <cell r="V324">
            <v>39057.652000000002</v>
          </cell>
          <cell r="W324">
            <v>38594.510700000006</v>
          </cell>
          <cell r="X324">
            <v>37865.040699999998</v>
          </cell>
          <cell r="Y324">
            <v>34956.863408733996</v>
          </cell>
          <cell r="Z324">
            <v>35084.939914646005</v>
          </cell>
          <cell r="AA324">
            <v>35069.419254093998</v>
          </cell>
          <cell r="AB324">
            <v>34760.899129859994</v>
          </cell>
          <cell r="AC324">
            <v>34760.899129859994</v>
          </cell>
          <cell r="AD324">
            <v>37342.89</v>
          </cell>
          <cell r="AE324">
            <v>38335.89</v>
          </cell>
          <cell r="AF324">
            <v>38486.572372870069</v>
          </cell>
          <cell r="AG324">
            <v>38254.784365585583</v>
          </cell>
          <cell r="AH324">
            <v>38254.784365585583</v>
          </cell>
          <cell r="AM324">
            <v>41421.919999999998</v>
          </cell>
          <cell r="AN324">
            <v>46137.854912527429</v>
          </cell>
          <cell r="AO324">
            <v>51754.769359564038</v>
          </cell>
          <cell r="AP324">
            <v>56829.405506586161</v>
          </cell>
          <cell r="AQ324">
            <v>62581.108380778598</v>
          </cell>
          <cell r="AR324">
            <v>66908.786181827629</v>
          </cell>
          <cell r="AS324">
            <v>72327.459167165827</v>
          </cell>
        </row>
        <row r="325">
          <cell r="C325">
            <v>0.60597159738921325</v>
          </cell>
          <cell r="D325">
            <v>0.7478126333479872</v>
          </cell>
          <cell r="E325">
            <v>0.7179963999106217</v>
          </cell>
          <cell r="F325">
            <v>0.68173929909925091</v>
          </cell>
          <cell r="G325">
            <v>0.64929692773252257</v>
          </cell>
          <cell r="H325">
            <v>0.66750628343624874</v>
          </cell>
          <cell r="I325">
            <v>0.68709243442904899</v>
          </cell>
          <cell r="N325">
            <v>0.49388045775455086</v>
          </cell>
          <cell r="S325">
            <v>0.51503887106644752</v>
          </cell>
          <cell r="X325">
            <v>0.42817236328900538</v>
          </cell>
          <cell r="AC325">
            <v>0.36417491938146568</v>
          </cell>
          <cell r="AH325">
            <v>0.40262002534296881</v>
          </cell>
          <cell r="AM325">
            <v>0.43595316917163179</v>
          </cell>
          <cell r="AN325">
            <v>0.47638412626005722</v>
          </cell>
          <cell r="AO325">
            <v>0.51610555200189856</v>
          </cell>
          <cell r="AP325">
            <v>0.52934095228827915</v>
          </cell>
          <cell r="AQ325">
            <v>0.56068187213542819</v>
          </cell>
          <cell r="AR325">
            <v>0.57702752177624583</v>
          </cell>
          <cell r="AS325">
            <v>0.60033189684155663</v>
          </cell>
        </row>
        <row r="330">
          <cell r="B330">
            <v>1987</v>
          </cell>
          <cell r="C330">
            <v>1988</v>
          </cell>
          <cell r="D330">
            <v>1989</v>
          </cell>
          <cell r="E330">
            <v>1990</v>
          </cell>
          <cell r="F330">
            <v>1991</v>
          </cell>
          <cell r="G330">
            <v>1992</v>
          </cell>
          <cell r="H330">
            <v>1993</v>
          </cell>
          <cell r="I330">
            <v>1994</v>
          </cell>
          <cell r="J330" t="str">
            <v>1995</v>
          </cell>
          <cell r="K330" t="str">
            <v>1995</v>
          </cell>
          <cell r="L330" t="str">
            <v>1995</v>
          </cell>
          <cell r="M330" t="str">
            <v>1995</v>
          </cell>
          <cell r="N330">
            <v>1995</v>
          </cell>
          <cell r="O330">
            <v>1996</v>
          </cell>
          <cell r="P330">
            <v>1996</v>
          </cell>
          <cell r="Q330">
            <v>1996</v>
          </cell>
          <cell r="R330">
            <v>1996</v>
          </cell>
          <cell r="S330">
            <v>1996</v>
          </cell>
          <cell r="T330">
            <v>1997</v>
          </cell>
          <cell r="U330">
            <v>1997</v>
          </cell>
          <cell r="V330">
            <v>1997</v>
          </cell>
          <cell r="W330">
            <v>1997</v>
          </cell>
          <cell r="X330">
            <v>1997</v>
          </cell>
          <cell r="Y330">
            <v>1998</v>
          </cell>
          <cell r="Z330">
            <v>1998</v>
          </cell>
          <cell r="AA330">
            <v>1998</v>
          </cell>
          <cell r="AB330">
            <v>1998</v>
          </cell>
          <cell r="AC330">
            <v>1998</v>
          </cell>
          <cell r="AD330">
            <v>1998</v>
          </cell>
          <cell r="AE330">
            <v>1998</v>
          </cell>
          <cell r="AF330">
            <v>1998</v>
          </cell>
          <cell r="AG330">
            <v>1998</v>
          </cell>
          <cell r="AH330">
            <v>1998</v>
          </cell>
          <cell r="AM330">
            <v>1999</v>
          </cell>
          <cell r="AN330">
            <v>1999</v>
          </cell>
          <cell r="AO330">
            <v>2000</v>
          </cell>
          <cell r="AP330">
            <v>2001</v>
          </cell>
          <cell r="AQ330">
            <v>2002</v>
          </cell>
          <cell r="AR330">
            <v>2003</v>
          </cell>
          <cell r="AS330">
            <v>2004</v>
          </cell>
        </row>
        <row r="331">
          <cell r="J331" t="str">
            <v>Q1</v>
          </cell>
          <cell r="K331" t="str">
            <v>Q2</v>
          </cell>
          <cell r="L331" t="str">
            <v>Q3</v>
          </cell>
          <cell r="M331" t="str">
            <v>Q4</v>
          </cell>
          <cell r="O331" t="str">
            <v>Q1</v>
          </cell>
          <cell r="P331" t="str">
            <v>Q2</v>
          </cell>
          <cell r="Q331" t="str">
            <v>Q3</v>
          </cell>
          <cell r="R331" t="str">
            <v>Q4</v>
          </cell>
          <cell r="T331" t="str">
            <v>Q1</v>
          </cell>
          <cell r="U331" t="str">
            <v>Q2</v>
          </cell>
          <cell r="V331" t="str">
            <v>Q3</v>
          </cell>
          <cell r="W331" t="str">
            <v>Q4</v>
          </cell>
          <cell r="Y331" t="str">
            <v>Q1</v>
          </cell>
          <cell r="Z331" t="str">
            <v>Q2</v>
          </cell>
          <cell r="AA331" t="str">
            <v>Q3</v>
          </cell>
          <cell r="AB331" t="str">
            <v>Q4</v>
          </cell>
          <cell r="AD331" t="str">
            <v>Q1</v>
          </cell>
          <cell r="AE331" t="str">
            <v>Q2</v>
          </cell>
          <cell r="AF331" t="str">
            <v>Q3</v>
          </cell>
          <cell r="AG331" t="str">
            <v>Q4</v>
          </cell>
        </row>
        <row r="332">
          <cell r="O332" t="str">
            <v>Prel.</v>
          </cell>
          <cell r="P332" t="str">
            <v>Prel.</v>
          </cell>
          <cell r="Q332" t="str">
            <v>Prel.</v>
          </cell>
          <cell r="R332" t="str">
            <v>Prel.</v>
          </cell>
          <cell r="S332" t="str">
            <v>Prel.</v>
          </cell>
          <cell r="T332" t="str">
            <v>Prel.</v>
          </cell>
          <cell r="U332" t="str">
            <v>Prel.</v>
          </cell>
          <cell r="V332" t="str">
            <v>Prel.</v>
          </cell>
          <cell r="W332" t="str">
            <v>Prel.</v>
          </cell>
          <cell r="X332" t="str">
            <v>Prel.</v>
          </cell>
          <cell r="Y332" t="str">
            <v>Prog.</v>
          </cell>
          <cell r="Z332" t="str">
            <v>Prog.</v>
          </cell>
          <cell r="AA332" t="str">
            <v>Prog.</v>
          </cell>
          <cell r="AB332" t="str">
            <v>Prog.</v>
          </cell>
          <cell r="AC332" t="str">
            <v>Prog.</v>
          </cell>
          <cell r="AD332" t="str">
            <v>Prog.</v>
          </cell>
          <cell r="AE332" t="str">
            <v>Prog.</v>
          </cell>
          <cell r="AF332" t="str">
            <v>Prog.</v>
          </cell>
          <cell r="AG332" t="str">
            <v>Prog.</v>
          </cell>
          <cell r="AH332" t="str">
            <v>Prog.</v>
          </cell>
          <cell r="AM332" t="str">
            <v>Prel.</v>
          </cell>
          <cell r="AN332" t="str">
            <v>Proj.</v>
          </cell>
          <cell r="AO332" t="str">
            <v>Proj.</v>
          </cell>
          <cell r="AP332" t="str">
            <v>Proj.</v>
          </cell>
          <cell r="AQ332" t="str">
            <v>Proj.</v>
          </cell>
          <cell r="AR332" t="str">
            <v>Proj.</v>
          </cell>
          <cell r="AS332" t="str">
            <v>Proj.</v>
          </cell>
        </row>
        <row r="336">
          <cell r="F336">
            <v>36404.878571900001</v>
          </cell>
          <cell r="G336">
            <v>39223.581250000003</v>
          </cell>
          <cell r="H336">
            <v>39964.79552</v>
          </cell>
          <cell r="I336">
            <v>40084.242560000006</v>
          </cell>
          <cell r="N336">
            <v>38121.711740000006</v>
          </cell>
          <cell r="S336">
            <v>36332.246000000006</v>
          </cell>
          <cell r="X336">
            <v>37865.040699999998</v>
          </cell>
          <cell r="AC336">
            <v>34760.899129860001</v>
          </cell>
          <cell r="AH336">
            <v>38254.784365585583</v>
          </cell>
          <cell r="AM336">
            <v>41421.919999999998</v>
          </cell>
          <cell r="AN336">
            <v>46137.854912527429</v>
          </cell>
          <cell r="AO336">
            <v>51754.769359564038</v>
          </cell>
          <cell r="AP336">
            <v>56829.405506586154</v>
          </cell>
          <cell r="AQ336">
            <v>62581.108380778598</v>
          </cell>
          <cell r="AR336">
            <v>66908.786181827629</v>
          </cell>
          <cell r="AS336">
            <v>72327.459167165813</v>
          </cell>
        </row>
        <row r="338">
          <cell r="F338">
            <v>30313.899999999998</v>
          </cell>
          <cell r="G338">
            <v>32834.300000000003</v>
          </cell>
          <cell r="H338">
            <v>35151.313999999998</v>
          </cell>
          <cell r="I338">
            <v>34593.823560000004</v>
          </cell>
          <cell r="N338">
            <v>34039.042740000004</v>
          </cell>
          <cell r="S338">
            <v>32127.420000000006</v>
          </cell>
          <cell r="X338">
            <v>33876.229999999996</v>
          </cell>
          <cell r="AC338">
            <v>31428.344649999999</v>
          </cell>
          <cell r="AH338">
            <v>34875.514999999999</v>
          </cell>
          <cell r="AM338">
            <v>38367.919999999998</v>
          </cell>
          <cell r="AN338">
            <v>43441.017999999996</v>
          </cell>
          <cell r="AO338">
            <v>49011.941389365471</v>
          </cell>
          <cell r="AP338">
            <v>54194.489324589347</v>
          </cell>
          <cell r="AQ338">
            <v>59841.004393879572</v>
          </cell>
          <cell r="AR338">
            <v>64055.290735522118</v>
          </cell>
          <cell r="AS338">
            <v>69351.290535349268</v>
          </cell>
        </row>
        <row r="339">
          <cell r="F339">
            <v>25068.899999999998</v>
          </cell>
          <cell r="G339">
            <v>25574.3</v>
          </cell>
          <cell r="H339">
            <v>25936.313999999998</v>
          </cell>
          <cell r="I339">
            <v>26122.823560000004</v>
          </cell>
          <cell r="N339">
            <v>26075.042740000001</v>
          </cell>
          <cell r="S339">
            <v>24587.540000000005</v>
          </cell>
          <cell r="X339">
            <v>23253.35</v>
          </cell>
          <cell r="AC339">
            <v>21796.574649999999</v>
          </cell>
          <cell r="AH339">
            <v>22058.010000000002</v>
          </cell>
          <cell r="AM339">
            <v>22412.039999999997</v>
          </cell>
          <cell r="AN339">
            <v>24124.957999999999</v>
          </cell>
          <cell r="AO339">
            <v>25939.172828571427</v>
          </cell>
          <cell r="AP339">
            <v>27844.449308571424</v>
          </cell>
          <cell r="AQ339">
            <v>30657.473602571426</v>
          </cell>
          <cell r="AR339">
            <v>32893.902875391424</v>
          </cell>
          <cell r="AS339">
            <v>35367.045606396023</v>
          </cell>
        </row>
        <row r="340">
          <cell r="F340">
            <v>726</v>
          </cell>
          <cell r="G340">
            <v>665</v>
          </cell>
          <cell r="H340">
            <v>462.40000000000003</v>
          </cell>
          <cell r="I340">
            <v>274.09456</v>
          </cell>
          <cell r="N340">
            <v>240.572</v>
          </cell>
          <cell r="S340">
            <v>130.44999999999999</v>
          </cell>
          <cell r="X340">
            <v>112.75999999999999</v>
          </cell>
          <cell r="AC340">
            <v>32.610999999999983</v>
          </cell>
          <cell r="AH340">
            <v>192.76</v>
          </cell>
          <cell r="AM340">
            <v>41.22999999999999</v>
          </cell>
          <cell r="AN340">
            <v>-20.82</v>
          </cell>
          <cell r="AO340">
            <v>-72.231999999999999</v>
          </cell>
          <cell r="AP340">
            <v>-79.231999999999999</v>
          </cell>
          <cell r="AQ340">
            <v>-79.231999999999999</v>
          </cell>
          <cell r="AR340">
            <v>-79.231999999999999</v>
          </cell>
          <cell r="AS340">
            <v>-79.231999999999999</v>
          </cell>
        </row>
        <row r="341">
          <cell r="F341">
            <v>17786.599999999999</v>
          </cell>
          <cell r="G341">
            <v>17551.3</v>
          </cell>
          <cell r="H341">
            <v>17473.8</v>
          </cell>
          <cell r="I341">
            <v>17558.560000000001</v>
          </cell>
          <cell r="N341">
            <v>17676.939999999999</v>
          </cell>
          <cell r="S341">
            <v>17608.150000000001</v>
          </cell>
          <cell r="X341">
            <v>12436.419999999998</v>
          </cell>
          <cell r="AC341">
            <v>11556.920649999998</v>
          </cell>
          <cell r="AH341">
            <v>11556.419999999998</v>
          </cell>
          <cell r="AM341">
            <v>11557.979999999998</v>
          </cell>
          <cell r="AN341">
            <v>10678.356999999998</v>
          </cell>
          <cell r="AO341">
            <v>9790.4179999999978</v>
          </cell>
          <cell r="AP341">
            <v>8902.4789999999975</v>
          </cell>
          <cell r="AQ341">
            <v>8014.5399999999972</v>
          </cell>
          <cell r="AR341">
            <v>7126.6009999999969</v>
          </cell>
          <cell r="AS341">
            <v>6238.6619999999966</v>
          </cell>
        </row>
        <row r="342">
          <cell r="F342">
            <v>1287</v>
          </cell>
          <cell r="G342">
            <v>1343</v>
          </cell>
          <cell r="H342">
            <v>1976.9939999999999</v>
          </cell>
          <cell r="I342">
            <v>1734.9939999999999</v>
          </cell>
          <cell r="N342">
            <v>1656.29</v>
          </cell>
          <cell r="S342">
            <v>1428.09</v>
          </cell>
          <cell r="X342">
            <v>5599.25</v>
          </cell>
          <cell r="AC342">
            <v>5341.6990000000005</v>
          </cell>
          <cell r="AH342">
            <v>5342.25</v>
          </cell>
          <cell r="AM342">
            <v>5585.75</v>
          </cell>
          <cell r="AN342">
            <v>8169.75</v>
          </cell>
          <cell r="AO342">
            <v>10785.75</v>
          </cell>
          <cell r="AP342">
            <v>13616.75</v>
          </cell>
          <cell r="AQ342">
            <v>17240.75</v>
          </cell>
          <cell r="AR342">
            <v>20594.75</v>
          </cell>
          <cell r="AS342">
            <v>24254.75</v>
          </cell>
        </row>
        <row r="343">
          <cell r="F343">
            <v>2132.3000000000002</v>
          </cell>
          <cell r="G343">
            <v>2714.6</v>
          </cell>
          <cell r="H343">
            <v>2817.1</v>
          </cell>
          <cell r="I343">
            <v>2955.0240000000003</v>
          </cell>
          <cell r="N343">
            <v>3052.9337399999999</v>
          </cell>
          <cell r="S343">
            <v>2816.04</v>
          </cell>
          <cell r="X343">
            <v>2717.61</v>
          </cell>
          <cell r="AC343">
            <v>2694.2220000000002</v>
          </cell>
          <cell r="AH343">
            <v>2852.61</v>
          </cell>
          <cell r="AM343">
            <v>3183.93</v>
          </cell>
          <cell r="AN343">
            <v>3312.2109999999998</v>
          </cell>
          <cell r="AO343">
            <v>3351.5224285714285</v>
          </cell>
          <cell r="AP343">
            <v>3236.1484285714282</v>
          </cell>
          <cell r="AQ343">
            <v>3228.5044285714284</v>
          </cell>
          <cell r="AR343">
            <v>2938.6769285714286</v>
          </cell>
          <cell r="AS343">
            <v>2628.7067535714286</v>
          </cell>
        </row>
        <row r="344">
          <cell r="F344">
            <v>1874</v>
          </cell>
          <cell r="G344">
            <v>1883.4</v>
          </cell>
          <cell r="H344">
            <v>2391.52</v>
          </cell>
          <cell r="I344">
            <v>2854.6309999999999</v>
          </cell>
          <cell r="N344">
            <v>2877.23</v>
          </cell>
          <cell r="S344">
            <v>2295</v>
          </cell>
          <cell r="X344">
            <v>1927.1399999999999</v>
          </cell>
          <cell r="AC344">
            <v>1735.5939999999998</v>
          </cell>
          <cell r="AH344">
            <v>1743.6799999999998</v>
          </cell>
          <cell r="AM344">
            <v>1604.76</v>
          </cell>
          <cell r="AN344">
            <v>1582.348</v>
          </cell>
          <cell r="AO344">
            <v>1614.0884000000001</v>
          </cell>
          <cell r="AP344">
            <v>1627.8667800000003</v>
          </cell>
          <cell r="AQ344">
            <v>1636.1486410000002</v>
          </cell>
          <cell r="AR344">
            <v>1610.4292178300002</v>
          </cell>
          <cell r="AS344">
            <v>1532.8984719649002</v>
          </cell>
        </row>
        <row r="345">
          <cell r="F345">
            <v>1263</v>
          </cell>
          <cell r="G345">
            <v>1417</v>
          </cell>
          <cell r="H345">
            <v>814.5</v>
          </cell>
          <cell r="I345">
            <v>745.5200000000001</v>
          </cell>
          <cell r="N345">
            <v>571.077</v>
          </cell>
          <cell r="S345">
            <v>309.81</v>
          </cell>
          <cell r="X345">
            <v>460.16999999999996</v>
          </cell>
          <cell r="AC345">
            <v>435.52799999999996</v>
          </cell>
          <cell r="AH345">
            <v>370.28999999999996</v>
          </cell>
          <cell r="AM345">
            <v>438.38999999999993</v>
          </cell>
          <cell r="AN345">
            <v>403.11199999999991</v>
          </cell>
          <cell r="AO345">
            <v>469.62599999999992</v>
          </cell>
          <cell r="AP345">
            <v>540.43709999999987</v>
          </cell>
          <cell r="AQ345">
            <v>616.76253299999985</v>
          </cell>
          <cell r="AR345">
            <v>702.67772898999988</v>
          </cell>
          <cell r="AS345">
            <v>791.26038085969992</v>
          </cell>
        </row>
        <row r="346">
          <cell r="F346">
            <v>803</v>
          </cell>
          <cell r="G346">
            <v>2510</v>
          </cell>
          <cell r="H346">
            <v>4122</v>
          </cell>
          <cell r="I346">
            <v>3994</v>
          </cell>
          <cell r="N346">
            <v>4249</v>
          </cell>
          <cell r="S346">
            <v>4502.88</v>
          </cell>
          <cell r="X346">
            <v>6888.88</v>
          </cell>
          <cell r="AC346">
            <v>5948.77</v>
          </cell>
          <cell r="AH346">
            <v>9387.880000000001</v>
          </cell>
          <cell r="AM346">
            <v>12459.880000000001</v>
          </cell>
          <cell r="AN346">
            <v>16090.060000000001</v>
          </cell>
          <cell r="AO346">
            <v>19779.968560794045</v>
          </cell>
          <cell r="AP346">
            <v>23536.240016017924</v>
          </cell>
          <cell r="AQ346">
            <v>27322.730791308139</v>
          </cell>
          <cell r="AR346">
            <v>30870.58786013069</v>
          </cell>
          <cell r="AS346">
            <v>35372.444928953249</v>
          </cell>
        </row>
        <row r="347">
          <cell r="F347">
            <v>4442</v>
          </cell>
          <cell r="G347">
            <v>4750</v>
          </cell>
          <cell r="H347">
            <v>5093</v>
          </cell>
          <cell r="I347">
            <v>4477</v>
          </cell>
          <cell r="N347">
            <v>3715</v>
          </cell>
          <cell r="S347">
            <v>3037</v>
          </cell>
          <cell r="X347">
            <v>3734</v>
          </cell>
          <cell r="AC347">
            <v>3683</v>
          </cell>
          <cell r="AH347">
            <v>3429.625</v>
          </cell>
          <cell r="AM347">
            <v>3496</v>
          </cell>
          <cell r="AN347">
            <v>3226</v>
          </cell>
          <cell r="AO347">
            <v>3292.8</v>
          </cell>
          <cell r="AP347">
            <v>2813.8</v>
          </cell>
          <cell r="AQ347">
            <v>1860.8000000000002</v>
          </cell>
          <cell r="AR347">
            <v>290.80000000000018</v>
          </cell>
          <cell r="AS347">
            <v>-1388.1999999999998</v>
          </cell>
        </row>
        <row r="349">
          <cell r="F349">
            <v>3425.9785719000001</v>
          </cell>
          <cell r="G349">
            <v>3301.28125</v>
          </cell>
          <cell r="H349">
            <v>3034.4815199999998</v>
          </cell>
          <cell r="I349">
            <v>2997.4189999999999</v>
          </cell>
          <cell r="N349">
            <v>2593.6689999999999</v>
          </cell>
          <cell r="S349">
            <v>2408.826</v>
          </cell>
          <cell r="X349">
            <v>1910.8107</v>
          </cell>
          <cell r="AC349">
            <v>1219.23255986</v>
          </cell>
          <cell r="AH349">
            <v>1469.2693655855844</v>
          </cell>
          <cell r="AM349">
            <v>1505</v>
          </cell>
          <cell r="AN349">
            <v>1039.2446734079999</v>
          </cell>
          <cell r="AO349">
            <v>497.33258616000001</v>
          </cell>
          <cell r="AP349">
            <v>278.89679372060243</v>
          </cell>
          <cell r="AQ349">
            <v>278.89850330470028</v>
          </cell>
          <cell r="AR349">
            <v>278.90018457000002</v>
          </cell>
          <cell r="AS349">
            <v>278.90018457000002</v>
          </cell>
        </row>
        <row r="350">
          <cell r="F350">
            <v>3248.9785719000001</v>
          </cell>
          <cell r="G350">
            <v>2946.28125</v>
          </cell>
          <cell r="H350">
            <v>2679.4815199999998</v>
          </cell>
          <cell r="I350">
            <v>2642.4189999999999</v>
          </cell>
          <cell r="N350">
            <v>2238.6689999999999</v>
          </cell>
          <cell r="S350">
            <v>2195.826</v>
          </cell>
          <cell r="X350">
            <v>1617.8107</v>
          </cell>
          <cell r="AC350">
            <v>1179.23255986</v>
          </cell>
          <cell r="AH350">
            <v>1190.2693655855844</v>
          </cell>
          <cell r="AM350">
            <v>1226</v>
          </cell>
          <cell r="AN350">
            <v>760.24467340799993</v>
          </cell>
          <cell r="AO350">
            <v>218.33258616000001</v>
          </cell>
          <cell r="AP350">
            <v>-0.10320627939758796</v>
          </cell>
          <cell r="AQ350">
            <v>-0.10149669529973945</v>
          </cell>
          <cell r="AR350">
            <v>-9.9815429999978389E-2</v>
          </cell>
          <cell r="AS350">
            <v>-9.9815429999978389E-2</v>
          </cell>
        </row>
        <row r="352">
          <cell r="F352">
            <v>2665</v>
          </cell>
          <cell r="G352">
            <v>3088</v>
          </cell>
          <cell r="H352">
            <v>1779</v>
          </cell>
          <cell r="I352">
            <v>2493</v>
          </cell>
          <cell r="N352">
            <v>1489</v>
          </cell>
          <cell r="S352">
            <v>1796</v>
          </cell>
          <cell r="X352">
            <v>2078</v>
          </cell>
          <cell r="AC352">
            <v>2113.3219200000003</v>
          </cell>
          <cell r="AH352">
            <v>1910</v>
          </cell>
          <cell r="AM352">
            <v>1549</v>
          </cell>
          <cell r="AN352">
            <v>1657.5922391194347</v>
          </cell>
          <cell r="AO352">
            <v>2245.4953840385647</v>
          </cell>
          <cell r="AP352">
            <v>2356.0193882762023</v>
          </cell>
          <cell r="AQ352">
            <v>2461.2054835943268</v>
          </cell>
          <cell r="AR352">
            <v>2574.5952617355206</v>
          </cell>
          <cell r="AS352">
            <v>2697.2684472465489</v>
          </cell>
        </row>
        <row r="353">
          <cell r="F353">
            <v>687</v>
          </cell>
          <cell r="G353">
            <v>1052</v>
          </cell>
          <cell r="H353">
            <v>2</v>
          </cell>
          <cell r="I353">
            <v>0</v>
          </cell>
          <cell r="N353">
            <v>135</v>
          </cell>
          <cell r="S353">
            <v>0</v>
          </cell>
          <cell r="X353">
            <v>0</v>
          </cell>
          <cell r="AC353">
            <v>0</v>
          </cell>
          <cell r="AH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</row>
        <row r="354">
          <cell r="F354">
            <v>1978</v>
          </cell>
          <cell r="G354">
            <v>2036</v>
          </cell>
          <cell r="H354">
            <v>1777</v>
          </cell>
          <cell r="I354">
            <v>2493</v>
          </cell>
          <cell r="N354">
            <v>1354</v>
          </cell>
          <cell r="S354">
            <v>1796</v>
          </cell>
          <cell r="X354">
            <v>2078</v>
          </cell>
          <cell r="AC354">
            <v>2113.3219200000003</v>
          </cell>
          <cell r="AH354">
            <v>1910</v>
          </cell>
          <cell r="AM354">
            <v>1549</v>
          </cell>
          <cell r="AN354">
            <v>1657.5922391194347</v>
          </cell>
          <cell r="AO354">
            <v>2245.4953840385647</v>
          </cell>
          <cell r="AP354">
            <v>2356.0193882762023</v>
          </cell>
          <cell r="AQ354">
            <v>2461.2054835943268</v>
          </cell>
          <cell r="AR354">
            <v>2574.5952617355206</v>
          </cell>
          <cell r="AS354">
            <v>2697.2684472465489</v>
          </cell>
        </row>
        <row r="356">
          <cell r="F356">
            <v>3876</v>
          </cell>
          <cell r="G356">
            <v>4236.1000000000004</v>
          </cell>
          <cell r="H356">
            <v>5972.7672000000002</v>
          </cell>
          <cell r="I356">
            <v>5136.7086400000007</v>
          </cell>
          <cell r="N356">
            <v>6371.0515599999999</v>
          </cell>
          <cell r="S356">
            <v>6183.1299999999992</v>
          </cell>
          <cell r="X356">
            <v>8953.86</v>
          </cell>
          <cell r="AC356">
            <v>7313.9252761000007</v>
          </cell>
          <cell r="AH356">
            <v>7196.0338797806817</v>
          </cell>
          <cell r="AM356">
            <v>6617.02</v>
          </cell>
          <cell r="AN356">
            <v>5876.1675969887401</v>
          </cell>
          <cell r="AO356">
            <v>6931.3086523935381</v>
          </cell>
          <cell r="AP356">
            <v>7147.9782869928886</v>
          </cell>
          <cell r="AQ356">
            <v>8115.6838373386181</v>
          </cell>
          <cell r="AR356">
            <v>8667.9233506170676</v>
          </cell>
          <cell r="AS356">
            <v>9899.0020399504865</v>
          </cell>
        </row>
        <row r="357">
          <cell r="F357">
            <v>1346</v>
          </cell>
          <cell r="G357">
            <v>1396</v>
          </cell>
          <cell r="H357">
            <v>3236</v>
          </cell>
          <cell r="I357">
            <v>2329.8612000000003</v>
          </cell>
          <cell r="N357">
            <v>3241.4159999999997</v>
          </cell>
          <cell r="S357">
            <v>3439.89</v>
          </cell>
          <cell r="X357">
            <v>6456.2599999999993</v>
          </cell>
          <cell r="AC357">
            <v>4905.86535</v>
          </cell>
          <cell r="AH357">
            <v>4719.32</v>
          </cell>
          <cell r="AM357">
            <v>4193.3500000000004</v>
          </cell>
          <cell r="AN357">
            <v>3574.5319999999997</v>
          </cell>
          <cell r="AO357">
            <v>4065.7451714285717</v>
          </cell>
          <cell r="AP357">
            <v>4352.4323199999999</v>
          </cell>
          <cell r="AQ357">
            <v>5035.7037700000001</v>
          </cell>
          <cell r="AR357">
            <v>5248.6440330999994</v>
          </cell>
          <cell r="AS357">
            <v>6164.6598440930002</v>
          </cell>
        </row>
        <row r="358">
          <cell r="F358">
            <v>719</v>
          </cell>
          <cell r="G358">
            <v>789</v>
          </cell>
          <cell r="H358">
            <v>2508</v>
          </cell>
          <cell r="I358">
            <v>1508.8612000000001</v>
          </cell>
          <cell r="N358">
            <v>2392.4159999999997</v>
          </cell>
          <cell r="S358">
            <v>2584.89</v>
          </cell>
          <cell r="X358">
            <v>5456.2599999999993</v>
          </cell>
          <cell r="AC358">
            <v>3838.8653499999996</v>
          </cell>
          <cell r="AH358">
            <v>3831.32</v>
          </cell>
          <cell r="AM358">
            <v>3565.3500000000004</v>
          </cell>
          <cell r="AN358">
            <v>2854.5319999999997</v>
          </cell>
          <cell r="AO358">
            <v>3387.7451714285717</v>
          </cell>
          <cell r="AP358">
            <v>3515.4323199999999</v>
          </cell>
          <cell r="AQ358">
            <v>3641.7037700000001</v>
          </cell>
          <cell r="AR358">
            <v>3504.6440330999999</v>
          </cell>
          <cell r="AS358">
            <v>4335.6598440930002</v>
          </cell>
        </row>
        <row r="359">
          <cell r="F359">
            <v>627</v>
          </cell>
          <cell r="G359">
            <v>607</v>
          </cell>
          <cell r="H359">
            <v>728</v>
          </cell>
          <cell r="I359">
            <v>821</v>
          </cell>
          <cell r="N359">
            <v>849</v>
          </cell>
          <cell r="S359">
            <v>855</v>
          </cell>
          <cell r="X359">
            <v>1000</v>
          </cell>
          <cell r="AC359">
            <v>1067</v>
          </cell>
          <cell r="AH359">
            <v>888</v>
          </cell>
          <cell r="AM359">
            <v>628</v>
          </cell>
          <cell r="AN359">
            <v>720</v>
          </cell>
          <cell r="AO359">
            <v>678</v>
          </cell>
          <cell r="AP359">
            <v>837</v>
          </cell>
          <cell r="AQ359">
            <v>1394</v>
          </cell>
          <cell r="AR359">
            <v>1744</v>
          </cell>
          <cell r="AS359">
            <v>1829</v>
          </cell>
        </row>
        <row r="360">
          <cell r="F360">
            <v>2530</v>
          </cell>
          <cell r="G360">
            <v>2840.1</v>
          </cell>
          <cell r="H360">
            <v>2736.7672000000002</v>
          </cell>
          <cell r="I360">
            <v>2806.84744</v>
          </cell>
          <cell r="N360">
            <v>3129.6355600000002</v>
          </cell>
          <cell r="S360">
            <v>2743.24</v>
          </cell>
          <cell r="X360">
            <v>2497.6000000000004</v>
          </cell>
          <cell r="AC360">
            <v>2408.0599261000002</v>
          </cell>
          <cell r="AH360">
            <v>2476.713879780682</v>
          </cell>
          <cell r="AM360">
            <v>2423.67</v>
          </cell>
          <cell r="AN360">
            <v>2301.63559698874</v>
          </cell>
          <cell r="AO360">
            <v>2865.5634809649664</v>
          </cell>
          <cell r="AP360">
            <v>2795.5459669928887</v>
          </cell>
          <cell r="AQ360">
            <v>3079.980067338618</v>
          </cell>
          <cell r="AR360">
            <v>3419.2793175170682</v>
          </cell>
          <cell r="AS360">
            <v>3734.3421958574868</v>
          </cell>
        </row>
        <row r="361">
          <cell r="F361">
            <v>2132</v>
          </cell>
          <cell r="G361">
            <v>2370</v>
          </cell>
          <cell r="H361">
            <v>2284</v>
          </cell>
          <cell r="I361">
            <v>2444.84744</v>
          </cell>
          <cell r="N361">
            <v>2708.6355600000002</v>
          </cell>
          <cell r="S361">
            <v>2433.2399999999998</v>
          </cell>
          <cell r="X361">
            <v>2138.6000000000004</v>
          </cell>
          <cell r="AC361">
            <v>2211.0945375000001</v>
          </cell>
          <cell r="AH361">
            <v>2318.8342187499998</v>
          </cell>
          <cell r="AM361">
            <v>2088.67</v>
          </cell>
          <cell r="AN361">
            <v>2197.2603724999999</v>
          </cell>
          <cell r="AO361">
            <v>2758.7612703428572</v>
          </cell>
          <cell r="AP361">
            <v>2682.8675925757143</v>
          </cell>
          <cell r="AQ361">
            <v>2964.7235843872145</v>
          </cell>
          <cell r="AR361">
            <v>3296.2633910578588</v>
          </cell>
          <cell r="AS361">
            <v>3602.9460341886233</v>
          </cell>
        </row>
        <row r="362">
          <cell r="F362">
            <v>1896</v>
          </cell>
          <cell r="G362">
            <v>2133</v>
          </cell>
          <cell r="H362">
            <v>2060</v>
          </cell>
          <cell r="I362">
            <v>2144.84744</v>
          </cell>
          <cell r="N362">
            <v>2407.6355600000002</v>
          </cell>
          <cell r="S362">
            <v>2180.2399999999998</v>
          </cell>
          <cell r="X362">
            <v>1935.6000000000001</v>
          </cell>
          <cell r="AC362">
            <v>2035.9161000000001</v>
          </cell>
          <cell r="AH362">
            <v>2134.56</v>
          </cell>
          <cell r="AM362">
            <v>1903.67</v>
          </cell>
          <cell r="AN362">
            <v>2077.4434349999997</v>
          </cell>
          <cell r="AO362">
            <v>2675.709020342857</v>
          </cell>
          <cell r="AP362">
            <v>2619.3403425757142</v>
          </cell>
          <cell r="AQ362">
            <v>2908.2963343872143</v>
          </cell>
          <cell r="AR362">
            <v>3255.811141057859</v>
          </cell>
          <cell r="AS362">
            <v>3587.3437841886234</v>
          </cell>
        </row>
        <row r="363">
          <cell r="F363">
            <v>236</v>
          </cell>
          <cell r="G363">
            <v>237</v>
          </cell>
          <cell r="H363">
            <v>224</v>
          </cell>
          <cell r="I363">
            <v>300</v>
          </cell>
          <cell r="N363">
            <v>301</v>
          </cell>
          <cell r="S363">
            <v>253</v>
          </cell>
          <cell r="X363">
            <v>203</v>
          </cell>
          <cell r="AC363">
            <v>175.1784375</v>
          </cell>
          <cell r="AH363">
            <v>184.27421875000002</v>
          </cell>
          <cell r="AM363">
            <v>185</v>
          </cell>
          <cell r="AN363">
            <v>119.81693749999999</v>
          </cell>
          <cell r="AO363">
            <v>83.052249999999987</v>
          </cell>
          <cell r="AP363">
            <v>63.527249999999995</v>
          </cell>
          <cell r="AQ363">
            <v>56.427249999999994</v>
          </cell>
          <cell r="AR363">
            <v>40.452249999999999</v>
          </cell>
          <cell r="AS363">
            <v>15.602249999999998</v>
          </cell>
        </row>
        <row r="364">
          <cell r="F364">
            <v>298</v>
          </cell>
          <cell r="G364">
            <v>286.10000000000002</v>
          </cell>
          <cell r="H364">
            <v>285.7672</v>
          </cell>
          <cell r="I364">
            <v>230</v>
          </cell>
          <cell r="N364">
            <v>259</v>
          </cell>
          <cell r="S364">
            <v>182</v>
          </cell>
          <cell r="X364">
            <v>143</v>
          </cell>
          <cell r="AC364">
            <v>116.8</v>
          </cell>
          <cell r="AH364">
            <v>123</v>
          </cell>
          <cell r="AM364">
            <v>120</v>
          </cell>
          <cell r="AN364">
            <v>59.979199999999999</v>
          </cell>
          <cell r="AO364">
            <v>37.680599999999998</v>
          </cell>
          <cell r="AP364">
            <v>18.762599999999999</v>
          </cell>
          <cell r="AQ364">
            <v>13.683</v>
          </cell>
          <cell r="AR364">
            <v>13.683</v>
          </cell>
          <cell r="AS364">
            <v>13.683</v>
          </cell>
        </row>
        <row r="365">
          <cell r="F365">
            <v>100</v>
          </cell>
          <cell r="G365">
            <v>184</v>
          </cell>
          <cell r="H365">
            <v>167</v>
          </cell>
          <cell r="I365">
            <v>132</v>
          </cell>
          <cell r="N365">
            <v>162</v>
          </cell>
          <cell r="S365">
            <v>128</v>
          </cell>
          <cell r="X365">
            <v>216</v>
          </cell>
          <cell r="AC365">
            <v>80.165388600000014</v>
          </cell>
          <cell r="AH365">
            <v>34.879661030682072</v>
          </cell>
          <cell r="AM365">
            <v>215</v>
          </cell>
          <cell r="AN365">
            <v>44.396024488739926</v>
          </cell>
          <cell r="AO365">
            <v>69.121610622108975</v>
          </cell>
          <cell r="AP365">
            <v>93.915774417174205</v>
          </cell>
          <cell r="AQ365">
            <v>101.57348295140376</v>
          </cell>
          <cell r="AR365">
            <v>109.33292645920957</v>
          </cell>
          <cell r="AS365">
            <v>117.71316166886346</v>
          </cell>
        </row>
        <row r="369">
          <cell r="F369">
            <v>0.68173929909925091</v>
          </cell>
          <cell r="G369">
            <v>0.64929692773252246</v>
          </cell>
          <cell r="H369">
            <v>0.66750628343624863</v>
          </cell>
          <cell r="I369">
            <v>0.6870924344290491</v>
          </cell>
          <cell r="N369">
            <v>0.49388045775455086</v>
          </cell>
          <cell r="S369">
            <v>0.51503887106644763</v>
          </cell>
          <cell r="X369">
            <v>0.42817236328900532</v>
          </cell>
          <cell r="AC369">
            <v>0.36417491938146568</v>
          </cell>
          <cell r="AH369">
            <v>0.40262002534296881</v>
          </cell>
          <cell r="AM369">
            <v>0.43595316917163174</v>
          </cell>
          <cell r="AN369">
            <v>0.47638412626005733</v>
          </cell>
          <cell r="AO369">
            <v>0.51610555200189856</v>
          </cell>
          <cell r="AP369">
            <v>0.52934095228827904</v>
          </cell>
          <cell r="AQ369">
            <v>0.56068187213542808</v>
          </cell>
          <cell r="AR369">
            <v>0.57702752177624594</v>
          </cell>
          <cell r="AS369">
            <v>0.60033189684155652</v>
          </cell>
        </row>
        <row r="370">
          <cell r="F370">
            <v>0.48449250936329585</v>
          </cell>
          <cell r="G370">
            <v>0.4649001729672117</v>
          </cell>
          <cell r="H370">
            <v>0.50204469217060965</v>
          </cell>
          <cell r="I370">
            <v>0.51623880845786752</v>
          </cell>
          <cell r="N370">
            <v>0.3928588572187699</v>
          </cell>
          <cell r="S370">
            <v>0.41238015055961058</v>
          </cell>
          <cell r="X370">
            <v>0.34084394510899746</v>
          </cell>
          <cell r="AC370">
            <v>0.29067598664170186</v>
          </cell>
          <cell r="AH370">
            <v>0.33095847326542382</v>
          </cell>
          <cell r="AM370">
            <v>0.36701640192196811</v>
          </cell>
          <cell r="AN370">
            <v>0.41522945201469946</v>
          </cell>
          <cell r="AO370">
            <v>0.45591745448385235</v>
          </cell>
          <cell r="AP370">
            <v>0.47858855418000595</v>
          </cell>
          <cell r="AQ370">
            <v>0.51946107040091893</v>
          </cell>
          <cell r="AR370">
            <v>0.54991082884770515</v>
          </cell>
          <cell r="AS370">
            <v>0.58715145013652292</v>
          </cell>
        </row>
        <row r="371">
          <cell r="F371">
            <v>8.3183520599250937E-2</v>
          </cell>
          <cell r="G371">
            <v>7.8630260380150321E-2</v>
          </cell>
          <cell r="H371">
            <v>8.506510435764679E-2</v>
          </cell>
          <cell r="I371">
            <v>7.6741198847262243E-2</v>
          </cell>
          <cell r="N371">
            <v>4.8129158340835726E-2</v>
          </cell>
          <cell r="S371">
            <v>4.3051922840905602E-2</v>
          </cell>
          <cell r="X371">
            <v>4.2223527955197626E-2</v>
          </cell>
          <cell r="AC371">
            <v>3.8585199510267676E-2</v>
          </cell>
          <cell r="AH371">
            <v>3.6095764943301939E-2</v>
          </cell>
          <cell r="AM371">
            <v>3.6794341725927347E-2</v>
          </cell>
          <cell r="AN371">
            <v>3.3309203347849314E-2</v>
          </cell>
          <cell r="AO371">
            <v>3.2836246449580685E-2</v>
          </cell>
          <cell r="AP371">
            <v>2.6209311152764762E-2</v>
          </cell>
          <cell r="AQ371">
            <v>1.6671434154241556E-2</v>
          </cell>
          <cell r="AR371">
            <v>2.5078859281130795E-3</v>
          </cell>
          <cell r="AS371">
            <v>-1.1522328432266773E-2</v>
          </cell>
        </row>
        <row r="372">
          <cell r="F372">
            <v>6.4156902095505619E-2</v>
          </cell>
          <cell r="G372">
            <v>5.4648548268549077E-2</v>
          </cell>
          <cell r="H372">
            <v>5.0682993750275011E-2</v>
          </cell>
          <cell r="I372">
            <v>5.1379389659942355E-2</v>
          </cell>
          <cell r="N372">
            <v>3.3601912781888843E-2</v>
          </cell>
          <cell r="S372">
            <v>3.4147050078751164E-2</v>
          </cell>
          <cell r="X372">
            <v>2.1607168989968062E-2</v>
          </cell>
          <cell r="AC372">
            <v>1.2773372677603171E-2</v>
          </cell>
          <cell r="AH372">
            <v>1.5463615310295331E-2</v>
          </cell>
          <cell r="AM372">
            <v>1.5839669421487602E-2</v>
          </cell>
          <cell r="AN372">
            <v>1.0730443941325579E-2</v>
          </cell>
          <cell r="AO372">
            <v>4.9594677376570331E-3</v>
          </cell>
          <cell r="AP372">
            <v>2.5978011394312737E-3</v>
          </cell>
          <cell r="AQ372">
            <v>2.4987306715180736E-3</v>
          </cell>
          <cell r="AR372">
            <v>2.4052608261046879E-3</v>
          </cell>
          <cell r="AS372">
            <v>2.314925462062644E-3</v>
          </cell>
        </row>
        <row r="373">
          <cell r="F373">
            <v>4.9906367041198503E-2</v>
          </cell>
          <cell r="G373">
            <v>5.1117946116611405E-2</v>
          </cell>
          <cell r="H373">
            <v>2.9713493157717187E-2</v>
          </cell>
          <cell r="I373">
            <v>4.2733037463976942E-2</v>
          </cell>
          <cell r="N373">
            <v>1.9290529413056364E-2</v>
          </cell>
          <cell r="S373">
            <v>2.5459747587180264E-2</v>
          </cell>
          <cell r="X373">
            <v>2.3497721234842173E-2</v>
          </cell>
          <cell r="AC373">
            <v>2.2140360551893012E-2</v>
          </cell>
          <cell r="AH373">
            <v>2.0102171823947725E-2</v>
          </cell>
          <cell r="AM373">
            <v>1.6302756102248704E-2</v>
          </cell>
          <cell r="AN373">
            <v>1.7115026956182926E-2</v>
          </cell>
          <cell r="AO373">
            <v>2.2392383330808469E-2</v>
          </cell>
          <cell r="AP373">
            <v>2.1945285816077006E-2</v>
          </cell>
          <cell r="AQ373">
            <v>2.2050636908749494E-2</v>
          </cell>
          <cell r="AR373">
            <v>2.220354617432297E-2</v>
          </cell>
          <cell r="AS373">
            <v>2.238784967523769E-2</v>
          </cell>
        </row>
        <row r="375">
          <cell r="F375">
            <v>4.7378277153558052E-2</v>
          </cell>
          <cell r="G375">
            <v>4.7014274211718929E-2</v>
          </cell>
          <cell r="H375">
            <v>4.5710462884465897E-2</v>
          </cell>
          <cell r="I375">
            <v>4.8112762458559076E-2</v>
          </cell>
          <cell r="N375">
            <v>4.0545551929030983E-2</v>
          </cell>
          <cell r="S375">
            <v>3.8887638068516917E-2</v>
          </cell>
          <cell r="X375">
            <v>2.8242496899009536E-2</v>
          </cell>
          <cell r="AC375">
            <v>2.5228203280273948E-2</v>
          </cell>
          <cell r="AH375">
            <v>2.6066663858695011E-2</v>
          </cell>
          <cell r="AM375">
            <v>2.5508393080914859E-2</v>
          </cell>
          <cell r="AN375">
            <v>2.3764925025649874E-2</v>
          </cell>
          <cell r="AO375">
            <v>2.8575786163108581E-2</v>
          </cell>
          <cell r="AP375">
            <v>2.6039282852645271E-2</v>
          </cell>
          <cell r="AQ375">
            <v>2.7594413633390068E-2</v>
          </cell>
          <cell r="AR375">
            <v>2.9488179108284541E-2</v>
          </cell>
          <cell r="AS375">
            <v>3.0995762324695475E-2</v>
          </cell>
        </row>
        <row r="379">
          <cell r="F379">
            <v>0.23356432660439891</v>
          </cell>
          <cell r="G379">
            <v>0.27273371104815863</v>
          </cell>
          <cell r="H379">
            <v>0.37049607344457541</v>
          </cell>
          <cell r="I379">
            <v>0.29048852796471192</v>
          </cell>
          <cell r="N379">
            <v>0.3069646620091544</v>
          </cell>
          <cell r="S379">
            <v>0.24477949326999204</v>
          </cell>
          <cell r="X379">
            <v>0.35638672185957654</v>
          </cell>
          <cell r="AC379">
            <v>0.33155136672998448</v>
          </cell>
          <cell r="AH379">
            <v>0.37622433038783076</v>
          </cell>
          <cell r="AM379">
            <v>0.34746875620969375</v>
          </cell>
          <cell r="AN379">
            <v>0.33215254325884047</v>
          </cell>
          <cell r="AO379">
            <v>0.36572750387698949</v>
          </cell>
          <cell r="AP379">
            <v>0.32466339077641532</v>
          </cell>
          <cell r="AQ379">
            <v>0.34148508124610033</v>
          </cell>
          <cell r="AR379">
            <v>0.34062425986636247</v>
          </cell>
          <cell r="AS379">
            <v>0.36897377937618492</v>
          </cell>
        </row>
        <row r="380">
          <cell r="F380">
            <v>8.110876770111479E-2</v>
          </cell>
          <cell r="G380">
            <v>8.9878959567344832E-2</v>
          </cell>
          <cell r="H380">
            <v>0.20073196451833014</v>
          </cell>
          <cell r="I380">
            <v>0.13175712266018211</v>
          </cell>
          <cell r="N380">
            <v>0.15617518670199951</v>
          </cell>
          <cell r="S380">
            <v>0.1361793349168646</v>
          </cell>
          <cell r="X380">
            <v>0.25697580003184206</v>
          </cell>
          <cell r="AC380">
            <v>0.22239034449817294</v>
          </cell>
          <cell r="AH380">
            <v>0.24673633233922615</v>
          </cell>
          <cell r="AM380">
            <v>0.22019853481656687</v>
          </cell>
          <cell r="AN380">
            <v>0.20205174123497427</v>
          </cell>
          <cell r="AO380">
            <v>0.21452728590192199</v>
          </cell>
          <cell r="AP380">
            <v>0.19768882590304176</v>
          </cell>
          <cell r="AQ380">
            <v>0.21188820874442285</v>
          </cell>
          <cell r="AR380">
            <v>0.20625649498266649</v>
          </cell>
          <cell r="AS380">
            <v>0.22978052050739592</v>
          </cell>
        </row>
        <row r="381">
          <cell r="F381">
            <v>0.15245555890328413</v>
          </cell>
          <cell r="G381">
            <v>0.18285475148081379</v>
          </cell>
          <cell r="H381">
            <v>0.16976410892624527</v>
          </cell>
          <cell r="I381">
            <v>0.15873140530452978</v>
          </cell>
          <cell r="N381">
            <v>0.15078947530715492</v>
          </cell>
          <cell r="S381">
            <v>0.10860015835312746</v>
          </cell>
          <cell r="X381">
            <v>9.941092182773445E-2</v>
          </cell>
          <cell r="AC381">
            <v>0.10916102223181155</v>
          </cell>
          <cell r="AH381">
            <v>0.12948799804860459</v>
          </cell>
          <cell r="AM381">
            <v>0.12727022139312688</v>
          </cell>
          <cell r="AN381">
            <v>0.1301008020238662</v>
          </cell>
          <cell r="AO381">
            <v>0.1512002179750675</v>
          </cell>
          <cell r="AP381">
            <v>0.12697456487337355</v>
          </cell>
          <cell r="AQ381">
            <v>0.12959687250167748</v>
          </cell>
          <cell r="AR381">
            <v>0.13436776488369595</v>
          </cell>
          <cell r="AS381">
            <v>0.13919325886878897</v>
          </cell>
        </row>
        <row r="397">
          <cell r="B397">
            <v>1987</v>
          </cell>
          <cell r="C397">
            <v>1988</v>
          </cell>
          <cell r="D397">
            <v>1989</v>
          </cell>
          <cell r="E397">
            <v>1990</v>
          </cell>
          <cell r="F397">
            <v>1991</v>
          </cell>
          <cell r="G397">
            <v>1992</v>
          </cell>
          <cell r="H397">
            <v>1993</v>
          </cell>
          <cell r="I397">
            <v>1994</v>
          </cell>
          <cell r="J397" t="str">
            <v>1995</v>
          </cell>
          <cell r="K397" t="str">
            <v>1995</v>
          </cell>
          <cell r="L397" t="str">
            <v>1995</v>
          </cell>
          <cell r="M397" t="str">
            <v>1995</v>
          </cell>
          <cell r="N397">
            <v>1995</v>
          </cell>
          <cell r="O397">
            <v>1996</v>
          </cell>
          <cell r="P397">
            <v>1996</v>
          </cell>
          <cell r="Q397">
            <v>1996</v>
          </cell>
          <cell r="R397">
            <v>1996</v>
          </cell>
          <cell r="S397">
            <v>1996</v>
          </cell>
          <cell r="T397">
            <v>1997</v>
          </cell>
          <cell r="U397">
            <v>1997</v>
          </cell>
          <cell r="V397">
            <v>1997</v>
          </cell>
          <cell r="W397">
            <v>1997</v>
          </cell>
          <cell r="X397">
            <v>1997</v>
          </cell>
          <cell r="Y397">
            <v>1998</v>
          </cell>
          <cell r="Z397">
            <v>1998</v>
          </cell>
          <cell r="AA397">
            <v>1998</v>
          </cell>
          <cell r="AB397">
            <v>1998</v>
          </cell>
          <cell r="AC397">
            <v>1998</v>
          </cell>
          <cell r="AD397">
            <v>1998</v>
          </cell>
          <cell r="AE397">
            <v>1998</v>
          </cell>
          <cell r="AF397">
            <v>1998</v>
          </cell>
          <cell r="AG397">
            <v>1998</v>
          </cell>
          <cell r="AH397">
            <v>1998</v>
          </cell>
          <cell r="AN397">
            <v>1999</v>
          </cell>
          <cell r="AO397">
            <v>2000</v>
          </cell>
          <cell r="AP397">
            <v>2001</v>
          </cell>
          <cell r="AQ397">
            <v>2002</v>
          </cell>
          <cell r="AR397">
            <v>2003</v>
          </cell>
          <cell r="AS397">
            <v>2004</v>
          </cell>
        </row>
        <row r="398">
          <cell r="J398" t="str">
            <v>Q1</v>
          </cell>
          <cell r="K398" t="str">
            <v>Q2</v>
          </cell>
          <cell r="L398" t="str">
            <v>Q3</v>
          </cell>
          <cell r="M398" t="str">
            <v>Q4</v>
          </cell>
          <cell r="O398" t="str">
            <v>Q1</v>
          </cell>
          <cell r="P398" t="str">
            <v>Q2</v>
          </cell>
          <cell r="Q398" t="str">
            <v>Q3</v>
          </cell>
          <cell r="R398" t="str">
            <v>Q4</v>
          </cell>
          <cell r="T398" t="str">
            <v>Q1</v>
          </cell>
          <cell r="U398" t="str">
            <v>Q2</v>
          </cell>
          <cell r="V398" t="str">
            <v>Q3</v>
          </cell>
          <cell r="W398" t="str">
            <v>Q4</v>
          </cell>
          <cell r="Y398" t="str">
            <v>Q1</v>
          </cell>
          <cell r="Z398" t="str">
            <v>Q2</v>
          </cell>
          <cell r="AA398" t="str">
            <v>Q3</v>
          </cell>
          <cell r="AB398" t="str">
            <v>Q4</v>
          </cell>
          <cell r="AD398" t="str">
            <v>Q1</v>
          </cell>
          <cell r="AE398" t="str">
            <v>Q2</v>
          </cell>
          <cell r="AF398" t="str">
            <v>Q3</v>
          </cell>
          <cell r="AG398" t="str">
            <v>Q4</v>
          </cell>
        </row>
        <row r="399">
          <cell r="O399" t="str">
            <v>Prel.</v>
          </cell>
          <cell r="P399" t="str">
            <v>Prel.</v>
          </cell>
          <cell r="Q399" t="str">
            <v>Prel.</v>
          </cell>
          <cell r="R399" t="str">
            <v>Prel.</v>
          </cell>
          <cell r="S399" t="str">
            <v>Prel.</v>
          </cell>
          <cell r="T399" t="str">
            <v>Prel.</v>
          </cell>
          <cell r="U399" t="str">
            <v>Prel.</v>
          </cell>
          <cell r="V399" t="str">
            <v>Prel.</v>
          </cell>
          <cell r="W399" t="str">
            <v>Prel.</v>
          </cell>
          <cell r="X399" t="str">
            <v>Prel.</v>
          </cell>
          <cell r="Y399" t="str">
            <v>Prog.</v>
          </cell>
          <cell r="Z399" t="str">
            <v>Prog.</v>
          </cell>
          <cell r="AA399" t="str">
            <v>Prog.</v>
          </cell>
          <cell r="AB399" t="str">
            <v>Prog.</v>
          </cell>
          <cell r="AC399" t="str">
            <v>Prog.</v>
          </cell>
          <cell r="AD399" t="str">
            <v>Prog.</v>
          </cell>
          <cell r="AE399" t="str">
            <v>Prog.</v>
          </cell>
          <cell r="AF399" t="str">
            <v>Prog.</v>
          </cell>
          <cell r="AG399" t="str">
            <v>Prog.</v>
          </cell>
          <cell r="AH399" t="str">
            <v>Prog.</v>
          </cell>
          <cell r="AN399" t="str">
            <v>Proj.</v>
          </cell>
          <cell r="AO399" t="str">
            <v>Proj.</v>
          </cell>
          <cell r="AP399" t="str">
            <v>Proj.</v>
          </cell>
          <cell r="AQ399" t="str">
            <v>Proj.</v>
          </cell>
          <cell r="AR399" t="str">
            <v>Proj.</v>
          </cell>
          <cell r="AS399" t="str">
            <v>Proj.</v>
          </cell>
        </row>
        <row r="401">
          <cell r="H401">
            <v>26273.313999999998</v>
          </cell>
          <cell r="I401">
            <v>27723.823560000004</v>
          </cell>
          <cell r="N401">
            <v>27813.042740000004</v>
          </cell>
          <cell r="S401">
            <v>19097.420000000006</v>
          </cell>
          <cell r="X401">
            <v>17968.229999999996</v>
          </cell>
          <cell r="AC401">
            <v>14660.666570000001</v>
          </cell>
          <cell r="AH401">
            <v>21883.953370649906</v>
          </cell>
          <cell r="AN401">
            <v>29038.854912527429</v>
          </cell>
          <cell r="AO401">
            <v>36336.769359564038</v>
          </cell>
          <cell r="AP401">
            <v>43689.001483661101</v>
          </cell>
          <cell r="AQ401">
            <v>51875.02546499492</v>
          </cell>
          <cell r="AR401">
            <v>61452.34221033557</v>
          </cell>
          <cell r="AS401">
            <v>71833.375895431891</v>
          </cell>
        </row>
        <row r="403">
          <cell r="H403">
            <v>37285.313999999998</v>
          </cell>
          <cell r="I403">
            <v>37441.823560000004</v>
          </cell>
          <cell r="N403">
            <v>35883.042740000004</v>
          </cell>
          <cell r="S403">
            <v>34136.420000000006</v>
          </cell>
          <cell r="X403">
            <v>36247.229999999996</v>
          </cell>
          <cell r="AC403">
            <v>33581.666570000001</v>
          </cell>
          <cell r="AH403">
            <v>37064.514999999999</v>
          </cell>
          <cell r="AN403">
            <v>45377.610239119429</v>
          </cell>
          <cell r="AO403">
            <v>51536.436773404035</v>
          </cell>
          <cell r="AP403">
            <v>56829.50871286555</v>
          </cell>
          <cell r="AQ403">
            <v>62581.209877473899</v>
          </cell>
          <cell r="AR403">
            <v>66908.885997257632</v>
          </cell>
          <cell r="AS403">
            <v>72327.558982595816</v>
          </cell>
        </row>
        <row r="404">
          <cell r="H404">
            <v>35506.313999999998</v>
          </cell>
          <cell r="I404">
            <v>34948.823560000004</v>
          </cell>
          <cell r="N404">
            <v>34394.042740000004</v>
          </cell>
          <cell r="S404">
            <v>32340.420000000006</v>
          </cell>
          <cell r="X404">
            <v>34169.229999999996</v>
          </cell>
          <cell r="AC404">
            <v>31468.344649999999</v>
          </cell>
          <cell r="AH404">
            <v>35154.514999999999</v>
          </cell>
          <cell r="AN404">
            <v>43720.017999999996</v>
          </cell>
          <cell r="AO404">
            <v>49290.941389365471</v>
          </cell>
          <cell r="AP404">
            <v>54473.489324589347</v>
          </cell>
          <cell r="AQ404">
            <v>60120.004393879572</v>
          </cell>
          <cell r="AR404">
            <v>64334.290735522118</v>
          </cell>
          <cell r="AS404">
            <v>69630.290535349268</v>
          </cell>
        </row>
        <row r="405">
          <cell r="H405">
            <v>30413.313999999998</v>
          </cell>
          <cell r="I405">
            <v>30471.823560000004</v>
          </cell>
          <cell r="N405">
            <v>30679.042740000001</v>
          </cell>
          <cell r="S405">
            <v>29303.420000000006</v>
          </cell>
          <cell r="X405">
            <v>30435.23</v>
          </cell>
          <cell r="AC405">
            <v>27785.344649999999</v>
          </cell>
          <cell r="AH405">
            <v>31724.890000000003</v>
          </cell>
          <cell r="AN405">
            <v>40494.017999999996</v>
          </cell>
          <cell r="AO405">
            <v>45998.141389365468</v>
          </cell>
          <cell r="AP405">
            <v>51659.689324589344</v>
          </cell>
          <cell r="AQ405">
            <v>58259.204393879569</v>
          </cell>
          <cell r="AR405">
            <v>64043.490735522115</v>
          </cell>
          <cell r="AS405">
            <v>71018.490535349265</v>
          </cell>
        </row>
        <row r="406">
          <cell r="H406">
            <v>25936.313999999998</v>
          </cell>
          <cell r="I406">
            <v>26122.823560000004</v>
          </cell>
          <cell r="N406">
            <v>26075.042740000001</v>
          </cell>
          <cell r="S406">
            <v>24587.540000000005</v>
          </cell>
          <cell r="X406">
            <v>23253.35</v>
          </cell>
          <cell r="AC406">
            <v>21796.574649999999</v>
          </cell>
          <cell r="AH406">
            <v>22058.010000000002</v>
          </cell>
          <cell r="AN406">
            <v>24124.957999999999</v>
          </cell>
          <cell r="AO406">
            <v>25939.172828571427</v>
          </cell>
          <cell r="AP406">
            <v>27844.449308571424</v>
          </cell>
          <cell r="AQ406">
            <v>30657.473602571426</v>
          </cell>
          <cell r="AR406">
            <v>32893.902875391424</v>
          </cell>
          <cell r="AS406">
            <v>35367.045606396023</v>
          </cell>
        </row>
        <row r="407">
          <cell r="H407">
            <v>4122</v>
          </cell>
          <cell r="I407">
            <v>3994</v>
          </cell>
          <cell r="N407">
            <v>4249</v>
          </cell>
          <cell r="S407">
            <v>4502.88</v>
          </cell>
          <cell r="X407">
            <v>6888.88</v>
          </cell>
          <cell r="AC407">
            <v>5948.77</v>
          </cell>
          <cell r="AH407">
            <v>9387.880000000001</v>
          </cell>
          <cell r="AN407">
            <v>16090.060000000001</v>
          </cell>
          <cell r="AO407">
            <v>19779.968560794045</v>
          </cell>
          <cell r="AP407">
            <v>23536.240016017924</v>
          </cell>
          <cell r="AQ407">
            <v>27322.730791308139</v>
          </cell>
          <cell r="AR407">
            <v>30870.58786013069</v>
          </cell>
          <cell r="AS407">
            <v>35372.444928953249</v>
          </cell>
        </row>
        <row r="408">
          <cell r="H408">
            <v>355</v>
          </cell>
          <cell r="I408">
            <v>355</v>
          </cell>
          <cell r="N408">
            <v>355</v>
          </cell>
          <cell r="S408">
            <v>213</v>
          </cell>
          <cell r="X408">
            <v>293</v>
          </cell>
          <cell r="AC408">
            <v>40</v>
          </cell>
          <cell r="AH408">
            <v>279</v>
          </cell>
          <cell r="AN408">
            <v>279</v>
          </cell>
          <cell r="AO408">
            <v>279</v>
          </cell>
          <cell r="AP408">
            <v>279</v>
          </cell>
          <cell r="AQ408">
            <v>279</v>
          </cell>
          <cell r="AR408">
            <v>279</v>
          </cell>
          <cell r="AS408">
            <v>279</v>
          </cell>
        </row>
        <row r="409">
          <cell r="H409">
            <v>5093</v>
          </cell>
          <cell r="I409">
            <v>4477</v>
          </cell>
          <cell r="N409">
            <v>3715</v>
          </cell>
          <cell r="S409">
            <v>3037</v>
          </cell>
          <cell r="X409">
            <v>3734</v>
          </cell>
          <cell r="AC409">
            <v>3683</v>
          </cell>
          <cell r="AH409">
            <v>3429.625</v>
          </cell>
          <cell r="AN409">
            <v>3226</v>
          </cell>
          <cell r="AO409">
            <v>3292.8</v>
          </cell>
          <cell r="AP409">
            <v>2813.8</v>
          </cell>
          <cell r="AQ409">
            <v>1860.8000000000002</v>
          </cell>
          <cell r="AR409">
            <v>290.80000000000018</v>
          </cell>
          <cell r="AS409">
            <v>-1388.1999999999998</v>
          </cell>
        </row>
        <row r="410">
          <cell r="H410">
            <v>1779</v>
          </cell>
          <cell r="I410">
            <v>2493</v>
          </cell>
          <cell r="N410">
            <v>1489</v>
          </cell>
          <cell r="S410">
            <v>1796</v>
          </cell>
          <cell r="X410">
            <v>2078</v>
          </cell>
          <cell r="AC410">
            <v>2113.3219200000003</v>
          </cell>
          <cell r="AH410">
            <v>1910</v>
          </cell>
          <cell r="AN410">
            <v>1657.5922391194347</v>
          </cell>
          <cell r="AO410">
            <v>2245.4953840385647</v>
          </cell>
          <cell r="AP410">
            <v>2356.0193882762023</v>
          </cell>
          <cell r="AQ410">
            <v>2461.2054835943268</v>
          </cell>
          <cell r="AR410">
            <v>2574.5952617355206</v>
          </cell>
          <cell r="AS410">
            <v>2697.2684472465489</v>
          </cell>
        </row>
        <row r="411">
          <cell r="H411">
            <v>2</v>
          </cell>
          <cell r="I411">
            <v>0</v>
          </cell>
          <cell r="N411">
            <v>135</v>
          </cell>
          <cell r="S411">
            <v>0</v>
          </cell>
          <cell r="X411">
            <v>0</v>
          </cell>
          <cell r="AC411">
            <v>0</v>
          </cell>
          <cell r="AH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</row>
        <row r="412">
          <cell r="H412">
            <v>1777</v>
          </cell>
          <cell r="I412">
            <v>2493</v>
          </cell>
          <cell r="N412">
            <v>1354</v>
          </cell>
          <cell r="S412">
            <v>1796</v>
          </cell>
          <cell r="X412">
            <v>2078</v>
          </cell>
          <cell r="AC412">
            <v>2113.3219200000003</v>
          </cell>
          <cell r="AH412">
            <v>1910</v>
          </cell>
          <cell r="AN412">
            <v>1657.5922391194347</v>
          </cell>
          <cell r="AO412">
            <v>2245.4953840385647</v>
          </cell>
          <cell r="AP412">
            <v>2356.0193882762023</v>
          </cell>
          <cell r="AQ412">
            <v>2461.2054835943268</v>
          </cell>
          <cell r="AR412">
            <v>2574.5952617355206</v>
          </cell>
          <cell r="AS412">
            <v>2697.2684472465489</v>
          </cell>
        </row>
        <row r="414">
          <cell r="H414">
            <v>11012</v>
          </cell>
          <cell r="I414">
            <v>9718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8070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15039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18279</v>
          </cell>
          <cell r="AC414">
            <v>18921</v>
          </cell>
          <cell r="AH414">
            <v>15180.561629350095</v>
          </cell>
          <cell r="AN414">
            <v>16338.755326592</v>
          </cell>
          <cell r="AO414">
            <v>15199.667413839999</v>
          </cell>
          <cell r="AP414">
            <v>13140.507229204452</v>
          </cell>
          <cell r="AQ414">
            <v>10706.184412478977</v>
          </cell>
          <cell r="AR414">
            <v>5456.5437869220623</v>
          </cell>
          <cell r="AS414">
            <v>494.18308716391994</v>
          </cell>
        </row>
        <row r="415">
          <cell r="H415">
            <v>9205</v>
          </cell>
          <cell r="I415">
            <v>8246</v>
          </cell>
          <cell r="N415">
            <v>7100</v>
          </cell>
          <cell r="S415">
            <v>13625</v>
          </cell>
          <cell r="X415">
            <v>16881</v>
          </cell>
          <cell r="AC415">
            <v>17523</v>
          </cell>
          <cell r="AH415">
            <v>13782.561629350095</v>
          </cell>
          <cell r="AN415">
            <v>14940.755326592</v>
          </cell>
          <cell r="AO415">
            <v>13801.667413839999</v>
          </cell>
          <cell r="AP415">
            <v>11742.507229204452</v>
          </cell>
          <cell r="AQ415">
            <v>9308.1844124789768</v>
          </cell>
          <cell r="AR415">
            <v>4058.5437869220627</v>
          </cell>
          <cell r="AS415">
            <v>-903.81691283608006</v>
          </cell>
        </row>
        <row r="416">
          <cell r="H416">
            <v>8324</v>
          </cell>
          <cell r="I416">
            <v>7262</v>
          </cell>
          <cell r="N416">
            <v>6194</v>
          </cell>
          <cell r="S416">
            <v>12038</v>
          </cell>
          <cell r="X416">
            <v>15659</v>
          </cell>
          <cell r="AC416">
            <v>15204</v>
          </cell>
          <cell r="AH416">
            <v>12205.561629350095</v>
          </cell>
          <cell r="AN416">
            <v>14737.755326592</v>
          </cell>
          <cell r="AO416">
            <v>13598.667413839999</v>
          </cell>
          <cell r="AP416">
            <v>11216.507229204452</v>
          </cell>
          <cell r="AQ416">
            <v>8439.1844124789768</v>
          </cell>
          <cell r="AR416">
            <v>2825.5437869220627</v>
          </cell>
          <cell r="AS416">
            <v>-2500.8169128360801</v>
          </cell>
        </row>
        <row r="417">
          <cell r="H417">
            <v>881</v>
          </cell>
          <cell r="I417">
            <v>984</v>
          </cell>
          <cell r="N417">
            <v>906</v>
          </cell>
          <cell r="S417">
            <v>1587</v>
          </cell>
          <cell r="X417">
            <v>1222</v>
          </cell>
          <cell r="AC417">
            <v>2319</v>
          </cell>
          <cell r="AH417">
            <v>1577</v>
          </cell>
          <cell r="AN417">
            <v>203</v>
          </cell>
          <cell r="AO417">
            <v>203</v>
          </cell>
          <cell r="AP417">
            <v>526</v>
          </cell>
          <cell r="AQ417">
            <v>869</v>
          </cell>
          <cell r="AR417">
            <v>1233</v>
          </cell>
          <cell r="AS417">
            <v>1597</v>
          </cell>
        </row>
        <row r="418">
          <cell r="H418">
            <v>300</v>
          </cell>
          <cell r="I418">
            <v>300</v>
          </cell>
          <cell r="N418">
            <v>300</v>
          </cell>
          <cell r="S418">
            <v>600</v>
          </cell>
          <cell r="X418">
            <v>600</v>
          </cell>
          <cell r="AC418">
            <v>600</v>
          </cell>
          <cell r="AH418">
            <v>600</v>
          </cell>
          <cell r="AN418">
            <v>600</v>
          </cell>
          <cell r="AO418">
            <v>600</v>
          </cell>
          <cell r="AP418">
            <v>600</v>
          </cell>
          <cell r="AQ418">
            <v>600</v>
          </cell>
          <cell r="AR418">
            <v>600</v>
          </cell>
          <cell r="AS418">
            <v>600</v>
          </cell>
        </row>
        <row r="419">
          <cell r="H419">
            <v>1507</v>
          </cell>
          <cell r="I419">
            <v>1172</v>
          </cell>
          <cell r="N419">
            <v>670</v>
          </cell>
          <cell r="S419">
            <v>814</v>
          </cell>
          <cell r="X419">
            <v>798</v>
          </cell>
          <cell r="AC419">
            <v>798</v>
          </cell>
          <cell r="AH419">
            <v>798</v>
          </cell>
          <cell r="AN419">
            <v>798</v>
          </cell>
          <cell r="AO419">
            <v>798</v>
          </cell>
          <cell r="AP419">
            <v>798</v>
          </cell>
          <cell r="AQ419">
            <v>798</v>
          </cell>
          <cell r="AR419">
            <v>798</v>
          </cell>
          <cell r="AS419">
            <v>798</v>
          </cell>
        </row>
        <row r="420">
          <cell r="H420">
            <v>20154</v>
          </cell>
          <cell r="I420">
            <v>16054</v>
          </cell>
          <cell r="J420">
            <v>16334</v>
          </cell>
          <cell r="K420">
            <v>16878</v>
          </cell>
          <cell r="L420">
            <v>17247</v>
          </cell>
          <cell r="M420">
            <v>17303</v>
          </cell>
          <cell r="N420">
            <v>17303</v>
          </cell>
          <cell r="O420">
            <v>18401</v>
          </cell>
          <cell r="P420">
            <v>18106</v>
          </cell>
          <cell r="Q420">
            <v>18403</v>
          </cell>
          <cell r="R420">
            <v>17582</v>
          </cell>
          <cell r="S420">
            <v>17582</v>
          </cell>
          <cell r="T420">
            <v>18458</v>
          </cell>
          <cell r="U420">
            <v>19466</v>
          </cell>
          <cell r="V420">
            <v>20405</v>
          </cell>
          <cell r="W420">
            <v>21514</v>
          </cell>
          <cell r="X420">
            <v>21514</v>
          </cell>
          <cell r="Y420">
            <v>23508.296249999999</v>
          </cell>
          <cell r="Z420">
            <v>23890.243268294926</v>
          </cell>
          <cell r="AA420">
            <v>23705.59097340771</v>
          </cell>
          <cell r="AB420">
            <v>24368.407438863185</v>
          </cell>
          <cell r="AC420">
            <v>21587.407438863185</v>
          </cell>
          <cell r="AD420">
            <v>22751</v>
          </cell>
          <cell r="AE420">
            <v>23491</v>
          </cell>
          <cell r="AF420">
            <v>25629.319374999999</v>
          </cell>
          <cell r="AG420">
            <v>26936.225418480979</v>
          </cell>
          <cell r="AH420">
            <v>23880.225418480979</v>
          </cell>
          <cell r="AN420">
            <v>28839.06943774212</v>
          </cell>
          <cell r="AO420">
            <v>33358.412774536249</v>
          </cell>
          <cell r="AP420">
            <v>23215.279051501348</v>
          </cell>
          <cell r="AQ420">
            <v>22697.97923162657</v>
          </cell>
          <cell r="AR420">
            <v>23908.596940812953</v>
          </cell>
          <cell r="AS420">
            <v>24710.338443981462</v>
          </cell>
        </row>
        <row r="423">
          <cell r="H423">
            <v>43.882627080919342</v>
          </cell>
          <cell r="I423">
            <v>47.521989203135455</v>
          </cell>
          <cell r="N423">
            <v>36.032795100239348</v>
          </cell>
          <cell r="S423">
            <v>27.072132113940324</v>
          </cell>
          <cell r="X423">
            <v>20.318212686406547</v>
          </cell>
          <cell r="AC423">
            <v>15.359346851940314</v>
          </cell>
          <cell r="AH423">
            <v>23.032198473511222</v>
          </cell>
          <cell r="AN423">
            <v>29.983295823622726</v>
          </cell>
          <cell r="AO423">
            <v>36.235517306614931</v>
          </cell>
          <cell r="AP423">
            <v>40.694386020288412</v>
          </cell>
          <cell r="AQ423">
            <v>46.476304347015613</v>
          </cell>
          <cell r="AR423">
            <v>52.997064745147831</v>
          </cell>
          <cell r="AS423">
            <v>59.62309101466947</v>
          </cell>
        </row>
        <row r="425">
          <cell r="H425">
            <v>30415.313999999998</v>
          </cell>
          <cell r="I425">
            <v>30471.823560000004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30814.042740000001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29303.420000000006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30435.23</v>
          </cell>
          <cell r="AC425">
            <v>27785.344649999999</v>
          </cell>
          <cell r="AH425">
            <v>31724.890000000003</v>
          </cell>
          <cell r="AN425">
            <v>40494.017999999996</v>
          </cell>
          <cell r="AO425">
            <v>45998.141389365468</v>
          </cell>
          <cell r="AP425">
            <v>51659.689324589344</v>
          </cell>
          <cell r="AQ425">
            <v>58259.204393879569</v>
          </cell>
          <cell r="AR425">
            <v>64043.490735522115</v>
          </cell>
          <cell r="AS425">
            <v>71018.490535349265</v>
          </cell>
        </row>
        <row r="426">
          <cell r="H426">
            <v>50.800743363059006</v>
          </cell>
          <cell r="I426">
            <v>52.232393814086464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39.920698308337542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41.539959723893652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34.415714641881877</v>
          </cell>
          <cell r="AC426">
            <v>29.109504935699121</v>
          </cell>
          <cell r="AH426">
            <v>33.389486380934081</v>
          </cell>
          <cell r="AN426">
            <v>41.811019216784572</v>
          </cell>
          <cell r="AO426">
            <v>45.869968017609992</v>
          </cell>
          <cell r="AP426">
            <v>48.118731664060078</v>
          </cell>
          <cell r="AQ426">
            <v>52.196071041007272</v>
          </cell>
          <cell r="AR426">
            <v>55.231695049125236</v>
          </cell>
          <cell r="AS426">
            <v>58.94672040859556</v>
          </cell>
        </row>
        <row r="428">
          <cell r="H428">
            <v>20910.313999999998</v>
          </cell>
          <cell r="I428">
            <v>21925.823560000004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23414.042740000001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15078.420000000006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12954.23</v>
          </cell>
          <cell r="AC428">
            <v>9662.3446499999991</v>
          </cell>
          <cell r="AH428">
            <v>17342.328370649906</v>
          </cell>
          <cell r="AN428">
            <v>24953.262673407997</v>
          </cell>
          <cell r="AO428">
            <v>31596.47397552547</v>
          </cell>
          <cell r="AP428">
            <v>39317.182095384895</v>
          </cell>
          <cell r="AQ428">
            <v>48351.01998140059</v>
          </cell>
          <cell r="AR428">
            <v>59384.946948600053</v>
          </cell>
          <cell r="AS428">
            <v>71322.30744818534</v>
          </cell>
        </row>
        <row r="429">
          <cell r="H429">
            <v>34.925153005324219</v>
          </cell>
          <cell r="I429">
            <v>37.583515427919316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30.33373271689247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21.374875680038461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14.648454540521149</v>
          </cell>
          <cell r="AC429">
            <v>10.122820962726513</v>
          </cell>
          <cell r="AH429">
            <v>18.25227564053025</v>
          </cell>
          <cell r="AN429">
            <v>25.764826428420488</v>
          </cell>
          <cell r="AO429">
            <v>31.508430709369428</v>
          </cell>
          <cell r="AP429">
            <v>36.622228274499058</v>
          </cell>
          <cell r="AQ429">
            <v>43.319048039033618</v>
          </cell>
          <cell r="AR429">
            <v>51.214124069510227</v>
          </cell>
          <cell r="AS429">
            <v>59.19889432107032</v>
          </cell>
        </row>
        <row r="436">
          <cell r="B436">
            <v>1987</v>
          </cell>
          <cell r="C436">
            <v>1988</v>
          </cell>
          <cell r="D436">
            <v>1989</v>
          </cell>
          <cell r="E436">
            <v>1990</v>
          </cell>
          <cell r="F436">
            <v>1991</v>
          </cell>
          <cell r="G436">
            <v>1992</v>
          </cell>
          <cell r="H436">
            <v>1993</v>
          </cell>
          <cell r="I436">
            <v>1994</v>
          </cell>
          <cell r="J436" t="str">
            <v>1995</v>
          </cell>
          <cell r="K436" t="str">
            <v>1995</v>
          </cell>
          <cell r="L436" t="str">
            <v>1995</v>
          </cell>
          <cell r="M436" t="str">
            <v>1995</v>
          </cell>
          <cell r="N436">
            <v>1995</v>
          </cell>
          <cell r="O436">
            <v>1996</v>
          </cell>
          <cell r="P436">
            <v>1996</v>
          </cell>
          <cell r="Q436">
            <v>1996</v>
          </cell>
          <cell r="R436">
            <v>1996</v>
          </cell>
          <cell r="S436">
            <v>1996</v>
          </cell>
          <cell r="T436">
            <v>1997</v>
          </cell>
          <cell r="U436">
            <v>1997</v>
          </cell>
          <cell r="V436">
            <v>1997</v>
          </cell>
          <cell r="W436">
            <v>1997</v>
          </cell>
          <cell r="X436">
            <v>1997</v>
          </cell>
          <cell r="Y436">
            <v>1998</v>
          </cell>
          <cell r="Z436">
            <v>1998</v>
          </cell>
          <cell r="AA436">
            <v>1998</v>
          </cell>
          <cell r="AB436">
            <v>1998</v>
          </cell>
          <cell r="AC436">
            <v>1998</v>
          </cell>
          <cell r="AD436">
            <v>1998</v>
          </cell>
          <cell r="AE436">
            <v>1998</v>
          </cell>
          <cell r="AF436">
            <v>1998</v>
          </cell>
          <cell r="AG436">
            <v>1998</v>
          </cell>
          <cell r="AH436">
            <v>1998</v>
          </cell>
          <cell r="AN436">
            <v>1999</v>
          </cell>
          <cell r="AO436">
            <v>2000</v>
          </cell>
          <cell r="AP436">
            <v>2001</v>
          </cell>
          <cell r="AQ436">
            <v>2002</v>
          </cell>
          <cell r="AR436">
            <v>2003</v>
          </cell>
          <cell r="AS436">
            <v>2004</v>
          </cell>
        </row>
        <row r="437">
          <cell r="J437" t="str">
            <v>Q1</v>
          </cell>
          <cell r="K437" t="str">
            <v>Q2</v>
          </cell>
          <cell r="L437" t="str">
            <v>Q3</v>
          </cell>
          <cell r="M437" t="str">
            <v>Q4</v>
          </cell>
          <cell r="O437" t="str">
            <v>Q1</v>
          </cell>
          <cell r="P437" t="str">
            <v>Q2</v>
          </cell>
          <cell r="Q437" t="str">
            <v>Q3</v>
          </cell>
          <cell r="R437" t="str">
            <v>Q4</v>
          </cell>
          <cell r="T437" t="str">
            <v>Q1</v>
          </cell>
          <cell r="U437" t="str">
            <v>Q2</v>
          </cell>
          <cell r="V437" t="str">
            <v>Q3</v>
          </cell>
          <cell r="W437" t="str">
            <v>Q4</v>
          </cell>
          <cell r="Y437" t="str">
            <v>Q1</v>
          </cell>
          <cell r="Z437" t="str">
            <v>Q2</v>
          </cell>
          <cell r="AA437" t="str">
            <v>Q3</v>
          </cell>
          <cell r="AB437" t="str">
            <v>Q4</v>
          </cell>
          <cell r="AD437" t="str">
            <v>Q1</v>
          </cell>
          <cell r="AE437" t="str">
            <v>Q2</v>
          </cell>
          <cell r="AF437" t="str">
            <v>Q3</v>
          </cell>
          <cell r="AG437" t="str">
            <v>Q4</v>
          </cell>
        </row>
        <row r="438">
          <cell r="O438" t="str">
            <v>Prel.</v>
          </cell>
          <cell r="P438" t="str">
            <v>Prel.</v>
          </cell>
          <cell r="Q438" t="str">
            <v>Prel.</v>
          </cell>
          <cell r="R438" t="str">
            <v>Prel.</v>
          </cell>
          <cell r="S438" t="str">
            <v>Prel.</v>
          </cell>
          <cell r="T438" t="str">
            <v>Prel.</v>
          </cell>
          <cell r="U438" t="str">
            <v>Prel.</v>
          </cell>
          <cell r="V438" t="str">
            <v>Prel.</v>
          </cell>
          <cell r="W438" t="str">
            <v>Prel.</v>
          </cell>
          <cell r="X438" t="str">
            <v>Prel.</v>
          </cell>
          <cell r="Y438" t="str">
            <v>Prog.</v>
          </cell>
          <cell r="Z438" t="str">
            <v>Prog.</v>
          </cell>
          <cell r="AA438" t="str">
            <v>Prog.</v>
          </cell>
          <cell r="AB438" t="str">
            <v>Prog.</v>
          </cell>
          <cell r="AC438" t="str">
            <v>Prog.</v>
          </cell>
          <cell r="AD438" t="str">
            <v>Prog.</v>
          </cell>
          <cell r="AE438" t="str">
            <v>Prog.</v>
          </cell>
          <cell r="AF438" t="str">
            <v>Prog.</v>
          </cell>
          <cell r="AG438" t="str">
            <v>Prog.</v>
          </cell>
          <cell r="AH438" t="str">
            <v>Prog.</v>
          </cell>
          <cell r="AN438" t="str">
            <v>Proj.</v>
          </cell>
          <cell r="AO438" t="str">
            <v>Proj.</v>
          </cell>
          <cell r="AP438" t="str">
            <v>Proj.</v>
          </cell>
          <cell r="AQ438" t="str">
            <v>Proj.</v>
          </cell>
          <cell r="AR438" t="str">
            <v>Proj.</v>
          </cell>
          <cell r="AS438" t="str">
            <v>Proj.</v>
          </cell>
        </row>
        <row r="442">
          <cell r="E442">
            <v>29595.1</v>
          </cell>
          <cell r="F442">
            <v>29086.899999999998</v>
          </cell>
          <cell r="G442">
            <v>29750.3</v>
          </cell>
          <cell r="H442">
            <v>30623.313999999998</v>
          </cell>
          <cell r="I442">
            <v>30722.823560000001</v>
          </cell>
          <cell r="N442">
            <v>29959.042739999997</v>
          </cell>
        </row>
        <row r="444">
          <cell r="E444">
            <v>25233.1</v>
          </cell>
          <cell r="F444">
            <v>25068.899999999998</v>
          </cell>
          <cell r="G444">
            <v>25574.3</v>
          </cell>
          <cell r="H444">
            <v>25936.313999999998</v>
          </cell>
          <cell r="I444">
            <v>26122.823560000001</v>
          </cell>
          <cell r="N444">
            <v>26075.042739999997</v>
          </cell>
        </row>
        <row r="445">
          <cell r="I445">
            <v>23246.65956</v>
          </cell>
          <cell r="N445">
            <v>23232.629999999997</v>
          </cell>
        </row>
        <row r="446">
          <cell r="I446">
            <v>2876.1639999999998</v>
          </cell>
          <cell r="N446">
            <v>2842.4127399999998</v>
          </cell>
        </row>
        <row r="448">
          <cell r="E448">
            <v>4362</v>
          </cell>
          <cell r="F448">
            <v>4018</v>
          </cell>
          <cell r="G448">
            <v>4176</v>
          </cell>
          <cell r="H448">
            <v>4687</v>
          </cell>
          <cell r="I448">
            <v>4600</v>
          </cell>
          <cell r="N448">
            <v>3884</v>
          </cell>
        </row>
        <row r="449">
          <cell r="E449">
            <v>0</v>
          </cell>
          <cell r="F449">
            <v>177</v>
          </cell>
          <cell r="G449">
            <v>355</v>
          </cell>
          <cell r="H449">
            <v>355</v>
          </cell>
          <cell r="I449">
            <v>355</v>
          </cell>
          <cell r="N449">
            <v>355</v>
          </cell>
        </row>
        <row r="450">
          <cell r="E450">
            <v>3011.7427668</v>
          </cell>
          <cell r="F450">
            <v>3248.9785719000001</v>
          </cell>
          <cell r="G450">
            <v>2946.28125</v>
          </cell>
          <cell r="H450">
            <v>2679.4815199999998</v>
          </cell>
          <cell r="I450">
            <v>2642.4189999999999</v>
          </cell>
          <cell r="N450">
            <v>2238.6689999999999</v>
          </cell>
        </row>
        <row r="451">
          <cell r="E451">
            <v>1350.2572332</v>
          </cell>
          <cell r="F451">
            <v>592.02142809999987</v>
          </cell>
          <cell r="G451">
            <v>874.71875</v>
          </cell>
          <cell r="H451">
            <v>1652.5184800000002</v>
          </cell>
          <cell r="I451">
            <v>1602.5810000000001</v>
          </cell>
          <cell r="N451">
            <v>1290.3310000000001</v>
          </cell>
        </row>
        <row r="453">
          <cell r="E453">
            <v>9243</v>
          </cell>
          <cell r="F453">
            <v>11974</v>
          </cell>
          <cell r="G453">
            <v>10904</v>
          </cell>
          <cell r="H453">
            <v>10561</v>
          </cell>
          <cell r="I453">
            <v>9422</v>
          </cell>
          <cell r="N453">
            <v>8235</v>
          </cell>
        </row>
        <row r="455">
          <cell r="E455">
            <v>7360</v>
          </cell>
          <cell r="F455">
            <v>9743</v>
          </cell>
          <cell r="G455">
            <v>8613</v>
          </cell>
          <cell r="H455">
            <v>8324</v>
          </cell>
          <cell r="I455">
            <v>7230</v>
          </cell>
          <cell r="N455">
            <v>5464</v>
          </cell>
        </row>
        <row r="457">
          <cell r="E457">
            <v>1883</v>
          </cell>
          <cell r="F457">
            <v>2231</v>
          </cell>
          <cell r="G457">
            <v>2291</v>
          </cell>
          <cell r="H457">
            <v>2237</v>
          </cell>
          <cell r="I457">
            <v>2192</v>
          </cell>
          <cell r="N457">
            <v>2771</v>
          </cell>
        </row>
        <row r="458">
          <cell r="E458">
            <v>438</v>
          </cell>
          <cell r="F458">
            <v>789</v>
          </cell>
          <cell r="G458">
            <v>728</v>
          </cell>
          <cell r="H458">
            <v>881</v>
          </cell>
          <cell r="I458">
            <v>984</v>
          </cell>
          <cell r="N458">
            <v>906</v>
          </cell>
        </row>
        <row r="459">
          <cell r="E459">
            <v>1167</v>
          </cell>
          <cell r="F459">
            <v>1119</v>
          </cell>
          <cell r="G459">
            <v>1109</v>
          </cell>
          <cell r="H459">
            <v>983</v>
          </cell>
          <cell r="I459">
            <v>930</v>
          </cell>
          <cell r="N459">
            <v>959</v>
          </cell>
        </row>
        <row r="460">
          <cell r="E460">
            <v>278</v>
          </cell>
          <cell r="F460">
            <v>323</v>
          </cell>
          <cell r="G460">
            <v>454</v>
          </cell>
          <cell r="H460">
            <v>373</v>
          </cell>
          <cell r="I460">
            <v>278</v>
          </cell>
          <cell r="N460">
            <v>906</v>
          </cell>
        </row>
        <row r="462">
          <cell r="E462">
            <v>20352.099999999999</v>
          </cell>
          <cell r="F462">
            <v>17112.899999999998</v>
          </cell>
          <cell r="G462">
            <v>18846.3</v>
          </cell>
          <cell r="H462">
            <v>20062.313999999998</v>
          </cell>
          <cell r="I462">
            <v>21300.823560000001</v>
          </cell>
          <cell r="N462">
            <v>21724.042739999997</v>
          </cell>
        </row>
        <row r="464">
          <cell r="E464">
            <v>25233.1</v>
          </cell>
          <cell r="F464">
            <v>25068.899999999998</v>
          </cell>
          <cell r="G464">
            <v>25574.3</v>
          </cell>
          <cell r="H464">
            <v>25936.313999999998</v>
          </cell>
          <cell r="I464">
            <v>26122.823560000001</v>
          </cell>
          <cell r="N464">
            <v>26075.042739999997</v>
          </cell>
        </row>
        <row r="466">
          <cell r="E466">
            <v>-2998</v>
          </cell>
          <cell r="F466">
            <v>-5725</v>
          </cell>
          <cell r="G466">
            <v>-4437</v>
          </cell>
          <cell r="H466">
            <v>-3637</v>
          </cell>
          <cell r="I466">
            <v>-2630</v>
          </cell>
          <cell r="N466">
            <v>-1580</v>
          </cell>
        </row>
        <row r="468">
          <cell r="E468">
            <v>-1883</v>
          </cell>
          <cell r="F468">
            <v>-2231</v>
          </cell>
          <cell r="G468">
            <v>-2291</v>
          </cell>
          <cell r="H468">
            <v>-2237</v>
          </cell>
          <cell r="I468">
            <v>-2192</v>
          </cell>
          <cell r="N468">
            <v>-2771</v>
          </cell>
        </row>
        <row r="472">
          <cell r="E472">
            <v>61.156022024305706</v>
          </cell>
          <cell r="F472">
            <v>54.469850187265919</v>
          </cell>
          <cell r="G472">
            <v>49.247870218686025</v>
          </cell>
          <cell r="H472">
            <v>51.148152389298758</v>
          </cell>
          <cell r="I472">
            <v>52.662638194489908</v>
          </cell>
          <cell r="N472">
            <v>38.813015121758411</v>
          </cell>
        </row>
        <row r="474">
          <cell r="E474">
            <v>52.142280963453686</v>
          </cell>
          <cell r="F474">
            <v>46.945505617977531</v>
          </cell>
          <cell r="G474">
            <v>42.335028800843752</v>
          </cell>
          <cell r="H474">
            <v>43.319757648982822</v>
          </cell>
          <cell r="I474">
            <v>44.777681422155617</v>
          </cell>
          <cell r="N474">
            <v>33.781153722140481</v>
          </cell>
        </row>
        <row r="475">
          <cell r="I475">
            <v>39.847588202559081</v>
          </cell>
          <cell r="N475">
            <v>30.098706001185736</v>
          </cell>
        </row>
        <row r="476">
          <cell r="I476">
            <v>4.9300932195965403</v>
          </cell>
          <cell r="N476">
            <v>3.6824477209547437</v>
          </cell>
        </row>
        <row r="478">
          <cell r="E478">
            <v>9.0137410608520145</v>
          </cell>
          <cell r="F478">
            <v>7.5243445692883899</v>
          </cell>
          <cell r="G478">
            <v>6.9128414178422686</v>
          </cell>
          <cell r="H478">
            <v>7.8283947403159333</v>
          </cell>
          <cell r="I478">
            <v>7.8849567723342933</v>
          </cell>
          <cell r="N478">
            <v>5.0318613996179264</v>
          </cell>
        </row>
        <row r="479">
          <cell r="E479">
            <v>0</v>
          </cell>
          <cell r="F479">
            <v>0.33146067415730335</v>
          </cell>
          <cell r="G479">
            <v>0.58765773547270239</v>
          </cell>
          <cell r="H479">
            <v>0.59293367459188318</v>
          </cell>
          <cell r="I479">
            <v>0.6085129682997118</v>
          </cell>
          <cell r="N479">
            <v>0.45991524121121624</v>
          </cell>
        </row>
        <row r="480">
          <cell r="E480">
            <v>6.2235372402176106</v>
          </cell>
          <cell r="F480">
            <v>6.0842295353932583</v>
          </cell>
          <cell r="G480">
            <v>4.8771970913822056</v>
          </cell>
          <cell r="H480">
            <v>4.475365700435618</v>
          </cell>
          <cell r="I480">
            <v>4.5294259976945233</v>
          </cell>
          <cell r="N480">
            <v>2.9002760369776683</v>
          </cell>
        </row>
        <row r="481">
          <cell r="E481">
            <v>2.7902038206344049</v>
          </cell>
          <cell r="F481">
            <v>1.1086543597378276</v>
          </cell>
          <cell r="G481">
            <v>1.4479865909873604</v>
          </cell>
          <cell r="H481">
            <v>2.7600953652884326</v>
          </cell>
          <cell r="I481">
            <v>2.7470178063400574</v>
          </cell>
          <cell r="N481">
            <v>1.6716701214290419</v>
          </cell>
        </row>
        <row r="483">
          <cell r="E483">
            <v>19.099956126881057</v>
          </cell>
          <cell r="F483">
            <v>22.423220973782772</v>
          </cell>
          <cell r="G483">
            <v>18.050197035477034</v>
          </cell>
          <cell r="H483">
            <v>17.639359260182754</v>
          </cell>
          <cell r="I483">
            <v>16.15044841498559</v>
          </cell>
          <cell r="N483">
            <v>10.668738060209481</v>
          </cell>
        </row>
        <row r="485">
          <cell r="E485">
            <v>15.208879919273461</v>
          </cell>
          <cell r="F485">
            <v>18.245318352059925</v>
          </cell>
          <cell r="G485">
            <v>14.257735424299678</v>
          </cell>
          <cell r="H485">
            <v>13.903041992402352</v>
          </cell>
          <cell r="I485">
            <v>12.393095100864553</v>
          </cell>
          <cell r="N485">
            <v>7.0788081069805227</v>
          </cell>
        </row>
        <row r="487">
          <cell r="E487">
            <v>3.8910762076075986</v>
          </cell>
          <cell r="F487">
            <v>4.1779026217228461</v>
          </cell>
          <cell r="G487">
            <v>3.7924616111773557</v>
          </cell>
          <cell r="H487">
            <v>3.7363172677804015</v>
          </cell>
          <cell r="I487">
            <v>3.7573533141210373</v>
          </cell>
          <cell r="N487">
            <v>3.5899299532289581</v>
          </cell>
        </row>
        <row r="488">
          <cell r="E488">
            <v>0.90509366910893685</v>
          </cell>
          <cell r="F488">
            <v>1.4775280898876404</v>
          </cell>
          <cell r="G488">
            <v>1.2051122011947248</v>
          </cell>
          <cell r="H488">
            <v>1.4714776544097157</v>
          </cell>
          <cell r="I488">
            <v>1.6866951008645532</v>
          </cell>
          <cell r="N488">
            <v>1.1737555170066534</v>
          </cell>
        </row>
        <row r="489">
          <cell r="E489">
            <v>2.4115166937217567</v>
          </cell>
          <cell r="F489">
            <v>2.095505617977528</v>
          </cell>
          <cell r="G489">
            <v>1.8358096581386676</v>
          </cell>
          <cell r="H489">
            <v>1.6418416961234399</v>
          </cell>
          <cell r="I489">
            <v>1.5941325648414983</v>
          </cell>
          <cell r="N489">
            <v>1.2424189192156518</v>
          </cell>
        </row>
        <row r="490">
          <cell r="E490">
            <v>0.5744658447769051</v>
          </cell>
          <cell r="F490">
            <v>0.60486891385767794</v>
          </cell>
          <cell r="G490">
            <v>0.75153975184396304</v>
          </cell>
          <cell r="H490">
            <v>0.62299791724724618</v>
          </cell>
          <cell r="I490">
            <v>0.47652564841498557</v>
          </cell>
          <cell r="N490">
            <v>1.1737555170066534</v>
          </cell>
        </row>
        <row r="492">
          <cell r="E492">
            <v>42.056065897424638</v>
          </cell>
          <cell r="F492">
            <v>32.046629213483143</v>
          </cell>
          <cell r="G492">
            <v>31.197673183208991</v>
          </cell>
          <cell r="H492">
            <v>33.508793129116</v>
          </cell>
          <cell r="I492">
            <v>36.512189779504325</v>
          </cell>
          <cell r="N492">
            <v>28.14427706154893</v>
          </cell>
        </row>
        <row r="494">
          <cell r="E494">
            <v>52.142280963453686</v>
          </cell>
          <cell r="F494">
            <v>46.945505617977531</v>
          </cell>
          <cell r="G494">
            <v>42.335028800843752</v>
          </cell>
          <cell r="H494">
            <v>43.319757648982822</v>
          </cell>
          <cell r="I494">
            <v>44.777681422155617</v>
          </cell>
          <cell r="N494">
            <v>33.781153722140481</v>
          </cell>
        </row>
        <row r="496">
          <cell r="E496">
            <v>-6.1951388584214451</v>
          </cell>
          <cell r="F496">
            <v>-10.720973782771535</v>
          </cell>
          <cell r="G496">
            <v>-7.3448940064574098</v>
          </cell>
          <cell r="H496">
            <v>-6.0746472520864199</v>
          </cell>
          <cell r="I496">
            <v>-4.5081383285302588</v>
          </cell>
          <cell r="N496">
            <v>-2.0469467073625962</v>
          </cell>
        </row>
        <row r="498">
          <cell r="E498">
            <v>-3.8910762076075986</v>
          </cell>
          <cell r="F498">
            <v>-4.1779026217228461</v>
          </cell>
          <cell r="G498">
            <v>-3.7924616111773557</v>
          </cell>
          <cell r="H498">
            <v>-3.7363172677804015</v>
          </cell>
          <cell r="I498">
            <v>-3.7573533141210373</v>
          </cell>
          <cell r="N498">
            <v>-3.5899299532289581</v>
          </cell>
        </row>
        <row r="502">
          <cell r="E502">
            <v>134.02970879942032</v>
          </cell>
          <cell r="F502">
            <v>152.1758920163231</v>
          </cell>
          <cell r="G502">
            <v>168.49011723395822</v>
          </cell>
          <cell r="H502">
            <v>168.5377765547606</v>
          </cell>
          <cell r="I502">
            <v>154.28525867523729</v>
          </cell>
          <cell r="N502">
            <v>130.08138048716947</v>
          </cell>
        </row>
        <row r="504">
          <cell r="E504">
            <v>114.27516869706987</v>
          </cell>
          <cell r="F504">
            <v>131.1546510411217</v>
          </cell>
          <cell r="G504">
            <v>144.83944044854732</v>
          </cell>
          <cell r="H504">
            <v>142.7425096312603</v>
          </cell>
          <cell r="I504">
            <v>131.18477155626979</v>
          </cell>
          <cell r="N504">
            <v>113.21715400981284</v>
          </cell>
        </row>
        <row r="505">
          <cell r="N505">
            <v>100.8754721896574</v>
          </cell>
        </row>
        <row r="506">
          <cell r="N506">
            <v>12.341681820155442</v>
          </cell>
        </row>
        <row r="508">
          <cell r="E508">
            <v>19.754540102350436</v>
          </cell>
          <cell r="F508">
            <v>21.021240975201422</v>
          </cell>
          <cell r="G508">
            <v>23.650676785410884</v>
          </cell>
          <cell r="H508">
            <v>25.795266923500275</v>
          </cell>
          <cell r="I508">
            <v>23.100487118967507</v>
          </cell>
          <cell r="N508">
            <v>16.864226477356606</v>
          </cell>
        </row>
        <row r="509">
          <cell r="E509">
            <v>0</v>
          </cell>
          <cell r="F509">
            <v>0.9260228105053887</v>
          </cell>
          <cell r="G509">
            <v>2.010534065809594</v>
          </cell>
          <cell r="H509">
            <v>1.9537699504678041</v>
          </cell>
          <cell r="I509">
            <v>1.7827549841811883</v>
          </cell>
          <cell r="N509">
            <v>1.541400720767661</v>
          </cell>
        </row>
        <row r="510">
          <cell r="E510">
            <v>13.639521610434311</v>
          </cell>
          <cell r="F510">
            <v>16.997899821596736</v>
          </cell>
          <cell r="G510">
            <v>16.686193860791754</v>
          </cell>
          <cell r="H510">
            <v>14.746733736929004</v>
          </cell>
          <cell r="I510">
            <v>13.269818711394565</v>
          </cell>
          <cell r="N510">
            <v>9.7202422821414611</v>
          </cell>
        </row>
        <row r="511">
          <cell r="E511">
            <v>6.1150184919161266</v>
          </cell>
          <cell r="F511">
            <v>3.0973183430992983</v>
          </cell>
          <cell r="G511">
            <v>4.9539488588095377</v>
          </cell>
          <cell r="H511">
            <v>9.0947632361034696</v>
          </cell>
          <cell r="I511">
            <v>8.0479134233917549</v>
          </cell>
          <cell r="N511">
            <v>5.6025834744474841</v>
          </cell>
        </row>
        <row r="513">
          <cell r="E513">
            <v>41.859517232009416</v>
          </cell>
          <cell r="F513">
            <v>62.645181542324998</v>
          </cell>
          <cell r="G513">
            <v>61.754544939683981</v>
          </cell>
          <cell r="H513">
            <v>58.123280132085853</v>
          </cell>
          <cell r="I513">
            <v>47.31582383367649</v>
          </cell>
          <cell r="N513">
            <v>35.756154747948415</v>
          </cell>
        </row>
        <row r="515">
          <cell r="E515">
            <v>33.331823739866856</v>
          </cell>
          <cell r="F515">
            <v>50.973108716124308</v>
          </cell>
          <cell r="G515">
            <v>48.779520869909952</v>
          </cell>
          <cell r="H515">
            <v>45.811777655476057</v>
          </cell>
          <cell r="I515">
            <v>36.307939536985891</v>
          </cell>
          <cell r="N515">
            <v>23.724545178238028</v>
          </cell>
        </row>
        <row r="517">
          <cell r="E517">
            <v>8.527693492142566</v>
          </cell>
          <cell r="F517">
            <v>11.67207282620069</v>
          </cell>
          <cell r="G517">
            <v>12.975024069774028</v>
          </cell>
          <cell r="H517">
            <v>12.311502476609796</v>
          </cell>
          <cell r="I517">
            <v>11.007884296690603</v>
          </cell>
          <cell r="N517">
            <v>12.03160956971039</v>
          </cell>
        </row>
        <row r="518">
          <cell r="E518">
            <v>1.983605814954033</v>
          </cell>
          <cell r="F518">
            <v>4.1278643925918175</v>
          </cell>
          <cell r="G518">
            <v>4.1230107039700972</v>
          </cell>
          <cell r="H518">
            <v>4.8486516235553108</v>
          </cell>
          <cell r="I518">
            <v>4.9414955054487022</v>
          </cell>
          <cell r="N518">
            <v>3.9338283183535236</v>
          </cell>
        </row>
        <row r="519">
          <cell r="E519">
            <v>5.285086726144649</v>
          </cell>
          <cell r="F519">
            <v>5.8543475986188138</v>
          </cell>
          <cell r="G519">
            <v>6.2807951520643375</v>
          </cell>
          <cell r="H519">
            <v>5.4100165107319755</v>
          </cell>
          <cell r="I519">
            <v>4.6703158740521271</v>
          </cell>
          <cell r="N519">
            <v>4.1639529330033431</v>
          </cell>
        </row>
        <row r="521">
          <cell r="E521">
            <v>92.170191567410882</v>
          </cell>
          <cell r="F521">
            <v>89.530710473998099</v>
          </cell>
          <cell r="G521">
            <v>106.73557229427422</v>
          </cell>
          <cell r="H521">
            <v>110.41449642267473</v>
          </cell>
          <cell r="I521">
            <v>106.9694348415608</v>
          </cell>
          <cell r="N521">
            <v>94.32522573922104</v>
          </cell>
        </row>
        <row r="523">
          <cell r="E523">
            <v>114.27516869706987</v>
          </cell>
          <cell r="F523">
            <v>131.1546510411217</v>
          </cell>
          <cell r="G523">
            <v>144.83944044854732</v>
          </cell>
          <cell r="H523">
            <v>142.7425096312603</v>
          </cell>
          <cell r="I523">
            <v>131.18477155626979</v>
          </cell>
          <cell r="N523">
            <v>113.21715400981284</v>
          </cell>
        </row>
        <row r="525">
          <cell r="E525">
            <v>-13.577283637516416</v>
          </cell>
          <cell r="F525">
            <v>-29.951867740922882</v>
          </cell>
          <cell r="G525">
            <v>-25.128844084499065</v>
          </cell>
          <cell r="H525">
            <v>-20.016510731975785</v>
          </cell>
          <cell r="I525">
            <v>-13.207452418018381</v>
          </cell>
          <cell r="N525">
            <v>-6.8603187008814208</v>
          </cell>
        </row>
        <row r="527">
          <cell r="E527">
            <v>-8.527693492142566</v>
          </cell>
          <cell r="F527">
            <v>-11.67207282620069</v>
          </cell>
          <cell r="G527">
            <v>-12.975024069774028</v>
          </cell>
          <cell r="H527">
            <v>-12.311502476609796</v>
          </cell>
          <cell r="I527">
            <v>-11.007884296690603</v>
          </cell>
          <cell r="N527">
            <v>-12.03160956971039</v>
          </cell>
        </row>
      </sheetData>
      <sheetData sheetId="7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>
            <v>1995</v>
          </cell>
          <cell r="K3">
            <v>1995</v>
          </cell>
          <cell r="L3">
            <v>1995</v>
          </cell>
          <cell r="M3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1999</v>
          </cell>
          <cell r="AJ3">
            <v>1999</v>
          </cell>
          <cell r="AK3">
            <v>2000</v>
          </cell>
          <cell r="AL3">
            <v>2001</v>
          </cell>
          <cell r="AM3">
            <v>2002</v>
          </cell>
          <cell r="AN3">
            <v>2003</v>
          </cell>
          <cell r="AO3">
            <v>2004</v>
          </cell>
          <cell r="AP3">
            <v>2005</v>
          </cell>
          <cell r="AQ3">
            <v>2006</v>
          </cell>
          <cell r="AR3">
            <v>2007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Auth</v>
          </cell>
          <cell r="AJ4" t="str">
            <v>Staff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Proj.</v>
          </cell>
          <cell r="AJ5" t="str">
            <v>Proj.</v>
          </cell>
          <cell r="AK5" t="str">
            <v>Proj.</v>
          </cell>
          <cell r="AL5" t="str">
            <v>Proj.</v>
          </cell>
          <cell r="AM5" t="str">
            <v>Proj.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</row>
        <row r="7">
          <cell r="AE7" t="str">
            <v/>
          </cell>
        </row>
        <row r="10">
          <cell r="H10">
            <v>9329.0779000000002</v>
          </cell>
          <cell r="I10">
            <v>9568.8249999999989</v>
          </cell>
          <cell r="J10">
            <v>2390</v>
          </cell>
          <cell r="K10">
            <v>2977</v>
          </cell>
          <cell r="L10">
            <v>2569</v>
          </cell>
          <cell r="M10">
            <v>2527</v>
          </cell>
          <cell r="N10">
            <v>10463</v>
          </cell>
          <cell r="O10">
            <v>2847</v>
          </cell>
          <cell r="P10">
            <v>3483</v>
          </cell>
          <cell r="Q10">
            <v>4023.06</v>
          </cell>
          <cell r="R10">
            <v>4950</v>
          </cell>
          <cell r="S10">
            <v>15303.06</v>
          </cell>
          <cell r="T10">
            <v>3598.9219199999998</v>
          </cell>
          <cell r="U10">
            <v>4005.6725663999996</v>
          </cell>
          <cell r="V10">
            <v>4039.4022480000003</v>
          </cell>
          <cell r="W10">
            <v>3703</v>
          </cell>
          <cell r="X10">
            <v>15346.9967344</v>
          </cell>
          <cell r="Y10">
            <v>2596.16</v>
          </cell>
          <cell r="Z10">
            <v>2600.3640000000005</v>
          </cell>
          <cell r="AA10">
            <v>2598.7088000000003</v>
          </cell>
          <cell r="AB10">
            <v>3157.7420000000006</v>
          </cell>
          <cell r="AC10">
            <v>10952.974800000002</v>
          </cell>
          <cell r="AD10">
            <v>2610.5828800000004</v>
          </cell>
          <cell r="AE10">
            <v>2542.8972970000004</v>
          </cell>
          <cell r="AF10">
            <v>2506.1994000000004</v>
          </cell>
          <cell r="AG10">
            <v>2104.8068000000003</v>
          </cell>
          <cell r="AH10">
            <v>9764.4863770000011</v>
          </cell>
          <cell r="AI10">
            <v>7334.0840500000004</v>
          </cell>
          <cell r="AJ10">
            <v>7334.1240500000004</v>
          </cell>
          <cell r="AK10">
            <v>8665.2154604342413</v>
          </cell>
          <cell r="AL10">
            <v>8762.6754300785142</v>
          </cell>
          <cell r="AM10">
            <v>8980.2998774051048</v>
          </cell>
          <cell r="AN10">
            <v>9432.5634869613878</v>
          </cell>
          <cell r="AO10">
            <v>10266.19102867975</v>
          </cell>
        </row>
        <row r="11">
          <cell r="Y11">
            <v>325.58</v>
          </cell>
          <cell r="Z11">
            <v>420.05</v>
          </cell>
          <cell r="AA11">
            <v>540.44000000000005</v>
          </cell>
          <cell r="AB11">
            <v>667.66</v>
          </cell>
        </row>
        <row r="12">
          <cell r="H12">
            <v>10561.0779</v>
          </cell>
          <cell r="I12">
            <v>11316.824999999999</v>
          </cell>
          <cell r="J12">
            <v>3033</v>
          </cell>
          <cell r="K12">
            <v>3638</v>
          </cell>
          <cell r="L12">
            <v>3276</v>
          </cell>
          <cell r="M12">
            <v>3570</v>
          </cell>
          <cell r="N12">
            <v>13517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4513.9219199999998</v>
          </cell>
          <cell r="U12">
            <v>4419.6725663999996</v>
          </cell>
          <cell r="V12">
            <v>4688.4022480000003</v>
          </cell>
          <cell r="W12">
            <v>4545</v>
          </cell>
          <cell r="X12">
            <v>18166.9967344</v>
          </cell>
          <cell r="Y12">
            <v>3201.12</v>
          </cell>
          <cell r="Z12">
            <v>3392.8440000000005</v>
          </cell>
          <cell r="AA12">
            <v>3630.2188000000001</v>
          </cell>
          <cell r="AB12">
            <v>4437.7120000000004</v>
          </cell>
          <cell r="AC12">
            <v>14661.894800000002</v>
          </cell>
          <cell r="AD12">
            <v>3209.5828800000004</v>
          </cell>
          <cell r="AE12">
            <v>3067.9072970000002</v>
          </cell>
          <cell r="AF12">
            <v>3007.1994000000004</v>
          </cell>
          <cell r="AG12">
            <v>2736.8068000000003</v>
          </cell>
          <cell r="AH12">
            <v>12021.496377000001</v>
          </cell>
          <cell r="AI12">
            <v>9856.0840499999995</v>
          </cell>
          <cell r="AJ12">
            <v>9856.0840499999995</v>
          </cell>
          <cell r="AK12">
            <v>11488.982011302729</v>
          </cell>
          <cell r="AL12">
            <v>13300.934758436724</v>
          </cell>
          <cell r="AM12">
            <v>14055.654562313895</v>
          </cell>
          <cell r="AN12">
            <v>14845.620908188585</v>
          </cell>
          <cell r="AO12">
            <v>15679.248449906947</v>
          </cell>
        </row>
        <row r="13">
          <cell r="H13">
            <v>-716</v>
          </cell>
          <cell r="I13">
            <v>-776</v>
          </cell>
          <cell r="J13">
            <v>-230</v>
          </cell>
          <cell r="K13">
            <v>-284</v>
          </cell>
          <cell r="L13">
            <v>-269</v>
          </cell>
          <cell r="M13">
            <v>-397</v>
          </cell>
          <cell r="N13">
            <v>-1180</v>
          </cell>
          <cell r="O13">
            <v>-321</v>
          </cell>
          <cell r="P13">
            <v>-423</v>
          </cell>
          <cell r="Q13">
            <v>-349</v>
          </cell>
          <cell r="R13">
            <v>-253</v>
          </cell>
          <cell r="S13">
            <v>-1346</v>
          </cell>
          <cell r="T13">
            <v>-252</v>
          </cell>
          <cell r="U13">
            <v>-97</v>
          </cell>
          <cell r="V13">
            <v>-260</v>
          </cell>
          <cell r="W13">
            <v>-172</v>
          </cell>
          <cell r="X13">
            <v>-781</v>
          </cell>
          <cell r="Y13">
            <v>-238.78</v>
          </cell>
          <cell r="Z13">
            <v>-317.95499999999998</v>
          </cell>
          <cell r="AA13">
            <v>-402.34500000000003</v>
          </cell>
          <cell r="AB13">
            <v>-488.96499999999997</v>
          </cell>
          <cell r="AC13">
            <v>-1448.0450000000001</v>
          </cell>
          <cell r="AD13">
            <v>-260</v>
          </cell>
          <cell r="AE13">
            <v>-283</v>
          </cell>
          <cell r="AF13">
            <v>-246</v>
          </cell>
          <cell r="AG13">
            <v>-243</v>
          </cell>
          <cell r="AH13">
            <v>-1032</v>
          </cell>
          <cell r="AI13">
            <v>-964.8</v>
          </cell>
          <cell r="AJ13">
            <v>-964.8</v>
          </cell>
          <cell r="AK13">
            <v>-992.33151364764285</v>
          </cell>
          <cell r="AL13">
            <v>-1485</v>
          </cell>
          <cell r="AM13">
            <v>-1657</v>
          </cell>
          <cell r="AN13">
            <v>-1771</v>
          </cell>
          <cell r="AO13">
            <v>-1771</v>
          </cell>
        </row>
        <row r="14">
          <cell r="H14">
            <v>0</v>
          </cell>
          <cell r="I14">
            <v>0</v>
          </cell>
          <cell r="J14">
            <v>-59</v>
          </cell>
          <cell r="K14">
            <v>-102</v>
          </cell>
          <cell r="L14">
            <v>-121</v>
          </cell>
          <cell r="M14">
            <v>-257</v>
          </cell>
          <cell r="N14">
            <v>-539</v>
          </cell>
          <cell r="O14">
            <v>-176</v>
          </cell>
          <cell r="P14">
            <v>-214</v>
          </cell>
          <cell r="Q14">
            <v>-141</v>
          </cell>
          <cell r="R14">
            <v>-311</v>
          </cell>
          <cell r="S14">
            <v>-842</v>
          </cell>
          <cell r="T14">
            <v>-228</v>
          </cell>
          <cell r="U14">
            <v>-206</v>
          </cell>
          <cell r="V14">
            <v>-269</v>
          </cell>
          <cell r="W14">
            <v>-392</v>
          </cell>
          <cell r="X14">
            <v>-1095</v>
          </cell>
          <cell r="Y14">
            <v>-173.6</v>
          </cell>
          <cell r="Z14">
            <v>-204.19</v>
          </cell>
          <cell r="AA14">
            <v>-276.19</v>
          </cell>
          <cell r="AB14">
            <v>-357.39</v>
          </cell>
          <cell r="AC14">
            <v>-1011.37</v>
          </cell>
          <cell r="AD14">
            <v>-142</v>
          </cell>
          <cell r="AE14">
            <v>-125</v>
          </cell>
          <cell r="AF14">
            <v>-159</v>
          </cell>
          <cell r="AG14">
            <v>-147</v>
          </cell>
          <cell r="AH14">
            <v>-573</v>
          </cell>
          <cell r="AI14">
            <v>-671.3</v>
          </cell>
          <cell r="AJ14">
            <v>-671.3</v>
          </cell>
          <cell r="AK14">
            <v>-690.45620347394561</v>
          </cell>
          <cell r="AL14">
            <v>-1033.250932835821</v>
          </cell>
          <cell r="AM14">
            <v>-1152.9271351575458</v>
          </cell>
          <cell r="AN14">
            <v>-1232.2474087893866</v>
          </cell>
          <cell r="AO14">
            <v>-1232.2474087893868</v>
          </cell>
        </row>
        <row r="15">
          <cell r="H15">
            <v>0</v>
          </cell>
          <cell r="I15">
            <v>0</v>
          </cell>
          <cell r="N15">
            <v>0</v>
          </cell>
          <cell r="S15">
            <v>0</v>
          </cell>
          <cell r="X15">
            <v>0</v>
          </cell>
          <cell r="AD15">
            <v>-16</v>
          </cell>
          <cell r="AE15">
            <v>-31</v>
          </cell>
          <cell r="AF15">
            <v>-54</v>
          </cell>
          <cell r="AG15">
            <v>-311</v>
          </cell>
          <cell r="AH15">
            <v>-412</v>
          </cell>
          <cell r="AI15">
            <v>-333.3</v>
          </cell>
          <cell r="AJ15">
            <v>-333.3</v>
          </cell>
          <cell r="AK15">
            <v>-342.81104218362293</v>
          </cell>
          <cell r="AL15">
            <v>-513.00839552238813</v>
          </cell>
          <cell r="AM15">
            <v>-572.42754975124387</v>
          </cell>
          <cell r="AN15">
            <v>-611.810012437811</v>
          </cell>
          <cell r="AO15">
            <v>-611.81001243781111</v>
          </cell>
        </row>
        <row r="16">
          <cell r="H16">
            <v>-428</v>
          </cell>
          <cell r="I16">
            <v>-841</v>
          </cell>
          <cell r="J16">
            <v>-247</v>
          </cell>
          <cell r="K16">
            <v>-262</v>
          </cell>
          <cell r="L16">
            <v>-279</v>
          </cell>
          <cell r="M16">
            <v>-341</v>
          </cell>
          <cell r="N16">
            <v>-1129</v>
          </cell>
          <cell r="O16">
            <v>-318</v>
          </cell>
          <cell r="P16">
            <v>-150</v>
          </cell>
          <cell r="Q16">
            <v>-118</v>
          </cell>
          <cell r="R16">
            <v>-130</v>
          </cell>
          <cell r="S16">
            <v>-716</v>
          </cell>
          <cell r="T16">
            <v>-348</v>
          </cell>
          <cell r="U16">
            <v>-173</v>
          </cell>
          <cell r="V16">
            <v>-240</v>
          </cell>
          <cell r="W16">
            <v>-255</v>
          </cell>
          <cell r="X16">
            <v>-1016</v>
          </cell>
          <cell r="Y16">
            <v>-192.34</v>
          </cell>
          <cell r="Z16">
            <v>-270.09500000000003</v>
          </cell>
          <cell r="AA16">
            <v>-352.73500000000001</v>
          </cell>
          <cell r="AB16">
            <v>-433.375</v>
          </cell>
          <cell r="AC16">
            <v>-1248.5450000000001</v>
          </cell>
          <cell r="AD16">
            <v>-152</v>
          </cell>
          <cell r="AE16">
            <v>-176.01</v>
          </cell>
          <cell r="AF16">
            <v>-87</v>
          </cell>
          <cell r="AG16">
            <v>-54</v>
          </cell>
          <cell r="AH16">
            <v>-469.01</v>
          </cell>
          <cell r="AI16">
            <v>-355.56</v>
          </cell>
          <cell r="AJ16">
            <v>-355.56</v>
          </cell>
          <cell r="AK16">
            <v>-365.70625310173705</v>
          </cell>
          <cell r="AL16">
            <v>-1385</v>
          </cell>
          <cell r="AM16">
            <v>-1551</v>
          </cell>
          <cell r="AN16">
            <v>-1655</v>
          </cell>
          <cell r="AO16">
            <v>-1655</v>
          </cell>
        </row>
        <row r="17">
          <cell r="H17">
            <v>295</v>
          </cell>
          <cell r="I17">
            <v>303</v>
          </cell>
          <cell r="J17">
            <v>106</v>
          </cell>
          <cell r="K17">
            <v>108</v>
          </cell>
          <cell r="L17">
            <v>157</v>
          </cell>
          <cell r="M17">
            <v>142</v>
          </cell>
          <cell r="N17">
            <v>513</v>
          </cell>
          <cell r="O17">
            <v>107</v>
          </cell>
          <cell r="P17">
            <v>109</v>
          </cell>
          <cell r="Q17">
            <v>114</v>
          </cell>
          <cell r="R17">
            <v>122</v>
          </cell>
          <cell r="S17">
            <v>452</v>
          </cell>
          <cell r="T17">
            <v>79</v>
          </cell>
          <cell r="U17">
            <v>64</v>
          </cell>
          <cell r="V17">
            <v>54</v>
          </cell>
          <cell r="W17">
            <v>77</v>
          </cell>
          <cell r="X17">
            <v>274</v>
          </cell>
          <cell r="Y17">
            <v>23.69</v>
          </cell>
          <cell r="Z17">
            <v>25.11</v>
          </cell>
          <cell r="AA17">
            <v>26.86</v>
          </cell>
          <cell r="AB17">
            <v>32.840000000000003</v>
          </cell>
          <cell r="AC17">
            <v>108.5</v>
          </cell>
          <cell r="AD17">
            <v>26</v>
          </cell>
          <cell r="AE17">
            <v>30.99</v>
          </cell>
          <cell r="AF17">
            <v>18</v>
          </cell>
          <cell r="AG17">
            <v>32</v>
          </cell>
          <cell r="AH17">
            <v>106.99</v>
          </cell>
          <cell r="AI17">
            <v>72.94</v>
          </cell>
          <cell r="AJ17">
            <v>72.94</v>
          </cell>
          <cell r="AK17">
            <v>75.021414392059569</v>
          </cell>
          <cell r="AL17">
            <v>100</v>
          </cell>
          <cell r="AM17">
            <v>106</v>
          </cell>
          <cell r="AN17">
            <v>116</v>
          </cell>
          <cell r="AO17">
            <v>116</v>
          </cell>
        </row>
        <row r="18">
          <cell r="H18">
            <v>465</v>
          </cell>
          <cell r="I18">
            <v>165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H19">
            <v>-723</v>
          </cell>
          <cell r="I19">
            <v>-1309</v>
          </cell>
          <cell r="J19">
            <v>-353</v>
          </cell>
          <cell r="K19">
            <v>-370</v>
          </cell>
          <cell r="L19">
            <v>-436</v>
          </cell>
          <cell r="M19">
            <v>-483</v>
          </cell>
          <cell r="N19">
            <v>-1642</v>
          </cell>
          <cell r="O19">
            <v>-425</v>
          </cell>
          <cell r="P19">
            <v>-259</v>
          </cell>
          <cell r="Q19">
            <v>-232</v>
          </cell>
          <cell r="R19">
            <v>-252</v>
          </cell>
          <cell r="S19">
            <v>-1168</v>
          </cell>
          <cell r="T19">
            <v>-427</v>
          </cell>
          <cell r="U19">
            <v>-237</v>
          </cell>
          <cell r="V19">
            <v>-294</v>
          </cell>
          <cell r="W19">
            <v>-332</v>
          </cell>
          <cell r="X19">
            <v>-1290</v>
          </cell>
          <cell r="Y19">
            <v>-216.03</v>
          </cell>
          <cell r="Z19">
            <v>-295.20499999999998</v>
          </cell>
          <cell r="AA19">
            <v>-379.59500000000003</v>
          </cell>
          <cell r="AB19">
            <v>-466.21499999999997</v>
          </cell>
          <cell r="AC19">
            <v>-1357.0450000000001</v>
          </cell>
          <cell r="AD19">
            <v>-178</v>
          </cell>
          <cell r="AE19">
            <v>-207</v>
          </cell>
          <cell r="AF19">
            <v>-105</v>
          </cell>
          <cell r="AG19">
            <v>-86</v>
          </cell>
          <cell r="AH19">
            <v>-576</v>
          </cell>
          <cell r="AI19">
            <v>-428.5</v>
          </cell>
          <cell r="AJ19">
            <v>-428.5</v>
          </cell>
          <cell r="AK19">
            <v>-440.72766749379662</v>
          </cell>
          <cell r="AL19">
            <v>-1485</v>
          </cell>
          <cell r="AM19">
            <v>-1657</v>
          </cell>
          <cell r="AN19">
            <v>-1771</v>
          </cell>
          <cell r="AO19">
            <v>-1771</v>
          </cell>
        </row>
        <row r="20">
          <cell r="H20">
            <v>-350</v>
          </cell>
          <cell r="I20">
            <v>-383</v>
          </cell>
          <cell r="J20">
            <v>-165</v>
          </cell>
          <cell r="K20">
            <v>-34</v>
          </cell>
          <cell r="L20">
            <v>-90</v>
          </cell>
          <cell r="M20">
            <v>-95</v>
          </cell>
          <cell r="N20">
            <v>-384</v>
          </cell>
          <cell r="O20">
            <v>-84</v>
          </cell>
          <cell r="P20">
            <v>-94</v>
          </cell>
          <cell r="Q20">
            <v>-80.94</v>
          </cell>
          <cell r="R20">
            <v>-50</v>
          </cell>
          <cell r="S20">
            <v>-308.94</v>
          </cell>
          <cell r="T20">
            <v>-97</v>
          </cell>
          <cell r="U20">
            <v>-9</v>
          </cell>
          <cell r="V20">
            <v>-16</v>
          </cell>
          <cell r="W20">
            <v>-42</v>
          </cell>
          <cell r="X20">
            <v>-164</v>
          </cell>
          <cell r="Y20">
            <v>-14.74</v>
          </cell>
          <cell r="Z20">
            <v>-14.74</v>
          </cell>
          <cell r="AA20">
            <v>-14.74</v>
          </cell>
          <cell r="AB20">
            <v>-14.74</v>
          </cell>
          <cell r="AC20">
            <v>-58.96</v>
          </cell>
          <cell r="AD20">
            <v>-51</v>
          </cell>
          <cell r="AE20">
            <v>-48</v>
          </cell>
          <cell r="AF20">
            <v>-70</v>
          </cell>
          <cell r="AG20">
            <v>91</v>
          </cell>
          <cell r="AH20">
            <v>-78</v>
          </cell>
          <cell r="AI20">
            <v>-297.04000000000002</v>
          </cell>
          <cell r="AJ20">
            <v>-297</v>
          </cell>
          <cell r="AK20">
            <v>-535.3151364764268</v>
          </cell>
          <cell r="AL20">
            <v>-231</v>
          </cell>
          <cell r="AM20">
            <v>-252</v>
          </cell>
          <cell r="AN20">
            <v>-254</v>
          </cell>
          <cell r="AO20">
            <v>-254</v>
          </cell>
        </row>
        <row r="21">
          <cell r="H21">
            <v>8</v>
          </cell>
          <cell r="I21">
            <v>15</v>
          </cell>
          <cell r="J21">
            <v>7</v>
          </cell>
          <cell r="K21">
            <v>7</v>
          </cell>
          <cell r="L21">
            <v>11</v>
          </cell>
          <cell r="M21">
            <v>6</v>
          </cell>
          <cell r="N21">
            <v>31</v>
          </cell>
          <cell r="O21">
            <v>5</v>
          </cell>
          <cell r="P21">
            <v>7</v>
          </cell>
          <cell r="Q21">
            <v>5.0599999999999996</v>
          </cell>
          <cell r="R21">
            <v>6</v>
          </cell>
          <cell r="S21">
            <v>23.06</v>
          </cell>
          <cell r="T21">
            <v>15</v>
          </cell>
          <cell r="U21">
            <v>10</v>
          </cell>
          <cell r="V21">
            <v>10</v>
          </cell>
          <cell r="W21">
            <v>6</v>
          </cell>
          <cell r="X21">
            <v>41</v>
          </cell>
          <cell r="Y21">
            <v>13.25</v>
          </cell>
          <cell r="Z21">
            <v>13.25</v>
          </cell>
          <cell r="AA21">
            <v>13.25</v>
          </cell>
          <cell r="AB21">
            <v>13.25</v>
          </cell>
          <cell r="AC21">
            <v>53</v>
          </cell>
          <cell r="AD21">
            <v>4</v>
          </cell>
          <cell r="AE21">
            <v>7</v>
          </cell>
          <cell r="AF21">
            <v>9</v>
          </cell>
          <cell r="AG21">
            <v>149</v>
          </cell>
          <cell r="AH21">
            <v>169</v>
          </cell>
          <cell r="AI21">
            <v>24</v>
          </cell>
          <cell r="AJ21">
            <v>24</v>
          </cell>
          <cell r="AK21">
            <v>24.684863523573206</v>
          </cell>
          <cell r="AL21">
            <v>57</v>
          </cell>
          <cell r="AM21">
            <v>58</v>
          </cell>
          <cell r="AN21">
            <v>59</v>
          </cell>
          <cell r="AO21">
            <v>59</v>
          </cell>
        </row>
        <row r="22">
          <cell r="H22">
            <v>-358</v>
          </cell>
          <cell r="I22">
            <v>-398</v>
          </cell>
          <cell r="J22">
            <v>-172</v>
          </cell>
          <cell r="K22">
            <v>-41</v>
          </cell>
          <cell r="L22">
            <v>-101</v>
          </cell>
          <cell r="M22">
            <v>-101</v>
          </cell>
          <cell r="N22">
            <v>-415</v>
          </cell>
          <cell r="O22">
            <v>-89</v>
          </cell>
          <cell r="P22">
            <v>-101</v>
          </cell>
          <cell r="Q22">
            <v>-86</v>
          </cell>
          <cell r="R22">
            <v>-56</v>
          </cell>
          <cell r="S22">
            <v>-332</v>
          </cell>
          <cell r="T22">
            <v>-112</v>
          </cell>
          <cell r="U22">
            <v>-19</v>
          </cell>
          <cell r="V22">
            <v>-26</v>
          </cell>
          <cell r="W22">
            <v>-48</v>
          </cell>
          <cell r="X22">
            <v>-205</v>
          </cell>
          <cell r="Y22">
            <v>-27.99</v>
          </cell>
          <cell r="Z22">
            <v>-27.99</v>
          </cell>
          <cell r="AA22">
            <v>-27.99</v>
          </cell>
          <cell r="AB22">
            <v>-27.99</v>
          </cell>
          <cell r="AC22">
            <v>-111.96</v>
          </cell>
          <cell r="AD22">
            <v>-55</v>
          </cell>
          <cell r="AE22">
            <v>-55</v>
          </cell>
          <cell r="AF22">
            <v>-79</v>
          </cell>
          <cell r="AG22">
            <v>-58</v>
          </cell>
          <cell r="AH22">
            <v>-247</v>
          </cell>
          <cell r="AI22">
            <v>-321.04000000000002</v>
          </cell>
          <cell r="AJ22">
            <v>-321</v>
          </cell>
          <cell r="AK22">
            <v>-560</v>
          </cell>
          <cell r="AL22">
            <v>-288</v>
          </cell>
          <cell r="AM22">
            <v>-310</v>
          </cell>
          <cell r="AN22">
            <v>-313</v>
          </cell>
          <cell r="AO22">
            <v>-313</v>
          </cell>
        </row>
        <row r="23">
          <cell r="H23">
            <v>262</v>
          </cell>
          <cell r="I23">
            <v>252</v>
          </cell>
          <cell r="J23">
            <v>58</v>
          </cell>
          <cell r="K23">
            <v>21</v>
          </cell>
          <cell r="L23">
            <v>52</v>
          </cell>
          <cell r="M23">
            <v>47</v>
          </cell>
          <cell r="N23">
            <v>178</v>
          </cell>
          <cell r="O23">
            <v>13</v>
          </cell>
          <cell r="P23">
            <v>23</v>
          </cell>
          <cell r="Q23">
            <v>43</v>
          </cell>
          <cell r="R23">
            <v>52</v>
          </cell>
          <cell r="S23">
            <v>131</v>
          </cell>
          <cell r="T23">
            <v>10</v>
          </cell>
          <cell r="U23">
            <v>71</v>
          </cell>
          <cell r="V23">
            <v>136</v>
          </cell>
          <cell r="W23">
            <v>19</v>
          </cell>
          <cell r="X23">
            <v>236</v>
          </cell>
          <cell r="Y23">
            <v>14.5</v>
          </cell>
          <cell r="Z23">
            <v>14.5</v>
          </cell>
          <cell r="AA23">
            <v>14.5</v>
          </cell>
          <cell r="AB23">
            <v>14.5</v>
          </cell>
          <cell r="AC23">
            <v>58</v>
          </cell>
          <cell r="AD23">
            <v>22</v>
          </cell>
          <cell r="AE23">
            <v>138</v>
          </cell>
          <cell r="AF23">
            <v>115</v>
          </cell>
          <cell r="AG23">
            <v>32</v>
          </cell>
          <cell r="AH23">
            <v>307</v>
          </cell>
          <cell r="AI23">
            <v>100</v>
          </cell>
          <cell r="AJ23">
            <v>100</v>
          </cell>
          <cell r="AK23">
            <v>102.85359801488836</v>
          </cell>
          <cell r="AL23">
            <v>109</v>
          </cell>
          <cell r="AM23">
            <v>110</v>
          </cell>
          <cell r="AN23">
            <v>111</v>
          </cell>
          <cell r="AO23">
            <v>111</v>
          </cell>
        </row>
        <row r="24">
          <cell r="H24">
            <v>262</v>
          </cell>
          <cell r="I24">
            <v>252</v>
          </cell>
          <cell r="J24">
            <v>58</v>
          </cell>
          <cell r="K24">
            <v>21</v>
          </cell>
          <cell r="L24">
            <v>52</v>
          </cell>
          <cell r="M24">
            <v>47</v>
          </cell>
          <cell r="N24">
            <v>178</v>
          </cell>
          <cell r="O24">
            <v>13</v>
          </cell>
          <cell r="P24">
            <v>23</v>
          </cell>
          <cell r="Q24">
            <v>43</v>
          </cell>
          <cell r="R24">
            <v>52</v>
          </cell>
          <cell r="S24">
            <v>131</v>
          </cell>
          <cell r="T24">
            <v>10</v>
          </cell>
          <cell r="U24">
            <v>71</v>
          </cell>
          <cell r="V24">
            <v>136</v>
          </cell>
          <cell r="W24">
            <v>19</v>
          </cell>
          <cell r="X24">
            <v>236</v>
          </cell>
          <cell r="Y24">
            <v>14.5</v>
          </cell>
          <cell r="Z24">
            <v>14.5</v>
          </cell>
          <cell r="AA24">
            <v>14.5</v>
          </cell>
          <cell r="AB24">
            <v>14.5</v>
          </cell>
          <cell r="AC24">
            <v>58</v>
          </cell>
          <cell r="AD24">
            <v>22</v>
          </cell>
          <cell r="AE24">
            <v>138</v>
          </cell>
          <cell r="AF24">
            <v>115</v>
          </cell>
          <cell r="AG24">
            <v>32</v>
          </cell>
          <cell r="AH24">
            <v>307</v>
          </cell>
          <cell r="AI24">
            <v>100</v>
          </cell>
          <cell r="AJ24">
            <v>100</v>
          </cell>
          <cell r="AK24">
            <v>102.85359801488836</v>
          </cell>
          <cell r="AL24">
            <v>109</v>
          </cell>
          <cell r="AM24">
            <v>110</v>
          </cell>
          <cell r="AN24">
            <v>111</v>
          </cell>
          <cell r="AO24">
            <v>111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7">
          <cell r="H27">
            <v>-5.9000000000000909</v>
          </cell>
          <cell r="I27">
            <v>-892.8</v>
          </cell>
          <cell r="J27">
            <v>-384</v>
          </cell>
          <cell r="K27">
            <v>58</v>
          </cell>
          <cell r="L27">
            <v>-26</v>
          </cell>
          <cell r="M27">
            <v>825</v>
          </cell>
          <cell r="N27">
            <v>473</v>
          </cell>
          <cell r="O27">
            <v>-299.79000000000008</v>
          </cell>
          <cell r="P27">
            <v>-116</v>
          </cell>
          <cell r="Q27">
            <v>-396</v>
          </cell>
          <cell r="R27">
            <v>111.20999999999998</v>
          </cell>
          <cell r="S27">
            <v>-1735.46</v>
          </cell>
          <cell r="T27">
            <v>-123</v>
          </cell>
          <cell r="U27">
            <v>-74.699999999999989</v>
          </cell>
          <cell r="V27">
            <v>-741</v>
          </cell>
          <cell r="W27">
            <v>1258</v>
          </cell>
          <cell r="X27">
            <v>319.29999999999995</v>
          </cell>
          <cell r="Y27">
            <v>35.85</v>
          </cell>
          <cell r="Z27">
            <v>263.64999999999998</v>
          </cell>
          <cell r="AA27">
            <v>101.29</v>
          </cell>
          <cell r="AB27">
            <v>856.66</v>
          </cell>
          <cell r="AC27">
            <v>1257.45</v>
          </cell>
          <cell r="AD27">
            <v>21</v>
          </cell>
          <cell r="AE27">
            <v>1206</v>
          </cell>
          <cell r="AF27">
            <v>-343</v>
          </cell>
          <cell r="AG27">
            <v>1380</v>
          </cell>
          <cell r="AH27">
            <v>2264</v>
          </cell>
          <cell r="AI27">
            <v>2235.3199999999997</v>
          </cell>
          <cell r="AJ27">
            <v>2235.3199999999997</v>
          </cell>
          <cell r="AK27">
            <v>3069.1253846153845</v>
          </cell>
          <cell r="AL27">
            <v>1657</v>
          </cell>
          <cell r="AM27">
            <v>1492</v>
          </cell>
          <cell r="AN27">
            <v>1149</v>
          </cell>
          <cell r="AO27">
            <v>2103</v>
          </cell>
        </row>
        <row r="29">
          <cell r="H29">
            <v>-727</v>
          </cell>
          <cell r="I29">
            <v>-414.8</v>
          </cell>
          <cell r="J29">
            <v>-58</v>
          </cell>
          <cell r="K29">
            <v>-36</v>
          </cell>
          <cell r="L29">
            <v>-52</v>
          </cell>
          <cell r="M29">
            <v>-47</v>
          </cell>
          <cell r="N29">
            <v>-193</v>
          </cell>
          <cell r="O29">
            <v>-13</v>
          </cell>
          <cell r="P29">
            <v>-23</v>
          </cell>
          <cell r="Q29">
            <v>-43</v>
          </cell>
          <cell r="R29">
            <v>-52</v>
          </cell>
          <cell r="S29">
            <v>-131</v>
          </cell>
          <cell r="T29">
            <v>-260</v>
          </cell>
          <cell r="U29">
            <v>-71</v>
          </cell>
          <cell r="V29">
            <v>-136</v>
          </cell>
          <cell r="W29">
            <v>-72</v>
          </cell>
          <cell r="X29">
            <v>-539</v>
          </cell>
          <cell r="Y29">
            <v>-14.5</v>
          </cell>
          <cell r="Z29">
            <v>-276.5</v>
          </cell>
          <cell r="AA29">
            <v>-14.5</v>
          </cell>
          <cell r="AB29">
            <v>-14.5</v>
          </cell>
          <cell r="AC29">
            <v>-320</v>
          </cell>
          <cell r="AD29">
            <v>-62</v>
          </cell>
          <cell r="AE29">
            <v>-138</v>
          </cell>
          <cell r="AF29">
            <v>-115</v>
          </cell>
          <cell r="AG29">
            <v>-32</v>
          </cell>
          <cell r="AH29">
            <v>-347</v>
          </cell>
          <cell r="AI29">
            <v>-100</v>
          </cell>
          <cell r="AJ29">
            <v>-100</v>
          </cell>
          <cell r="AK29">
            <v>-102.85359801488836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H30">
            <v>-262</v>
          </cell>
          <cell r="I30">
            <v>-252</v>
          </cell>
          <cell r="J30">
            <v>-58</v>
          </cell>
          <cell r="K30">
            <v>-21</v>
          </cell>
          <cell r="L30">
            <v>-52</v>
          </cell>
          <cell r="M30">
            <v>-47</v>
          </cell>
          <cell r="N30">
            <v>-178</v>
          </cell>
          <cell r="O30">
            <v>-13</v>
          </cell>
          <cell r="P30">
            <v>-23</v>
          </cell>
          <cell r="Q30">
            <v>-43</v>
          </cell>
          <cell r="R30">
            <v>-52</v>
          </cell>
          <cell r="S30">
            <v>-131</v>
          </cell>
          <cell r="T30">
            <v>-10</v>
          </cell>
          <cell r="U30">
            <v>-71</v>
          </cell>
          <cell r="V30">
            <v>-136</v>
          </cell>
          <cell r="W30">
            <v>-19</v>
          </cell>
          <cell r="X30">
            <v>-236</v>
          </cell>
          <cell r="Y30">
            <v>-14.5</v>
          </cell>
          <cell r="Z30">
            <v>-14.5</v>
          </cell>
          <cell r="AA30">
            <v>-14.5</v>
          </cell>
          <cell r="AB30">
            <v>-14.5</v>
          </cell>
          <cell r="AC30">
            <v>-58</v>
          </cell>
          <cell r="AD30">
            <v>-22</v>
          </cell>
          <cell r="AE30">
            <v>-138</v>
          </cell>
          <cell r="AF30">
            <v>-115</v>
          </cell>
          <cell r="AG30">
            <v>-32</v>
          </cell>
          <cell r="AH30">
            <v>-307</v>
          </cell>
          <cell r="AI30">
            <v>-100</v>
          </cell>
          <cell r="AJ30">
            <v>-100</v>
          </cell>
          <cell r="AK30">
            <v>-102.85359801488836</v>
          </cell>
          <cell r="AL30">
            <v>-109</v>
          </cell>
          <cell r="AM30">
            <v>-110</v>
          </cell>
          <cell r="AN30">
            <v>-111</v>
          </cell>
          <cell r="AO30">
            <v>-111</v>
          </cell>
        </row>
        <row r="31">
          <cell r="H31">
            <v>-465</v>
          </cell>
          <cell r="I31">
            <v>-162.80000000000001</v>
          </cell>
          <cell r="J31">
            <v>0</v>
          </cell>
          <cell r="K31">
            <v>-15</v>
          </cell>
          <cell r="L31">
            <v>0</v>
          </cell>
          <cell r="M31">
            <v>0</v>
          </cell>
          <cell r="N31">
            <v>-15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-250</v>
          </cell>
          <cell r="U31">
            <v>0</v>
          </cell>
          <cell r="V31">
            <v>0</v>
          </cell>
          <cell r="W31">
            <v>-53</v>
          </cell>
          <cell r="X31">
            <v>-303</v>
          </cell>
          <cell r="Y31">
            <v>0</v>
          </cell>
          <cell r="Z31">
            <v>-262</v>
          </cell>
          <cell r="AA31">
            <v>0</v>
          </cell>
          <cell r="AB31">
            <v>0</v>
          </cell>
          <cell r="AC31">
            <v>-262</v>
          </cell>
          <cell r="AD31">
            <v>-40</v>
          </cell>
          <cell r="AE31">
            <v>0</v>
          </cell>
          <cell r="AF31">
            <v>0</v>
          </cell>
          <cell r="AG31">
            <v>0</v>
          </cell>
          <cell r="AH31">
            <v>-40</v>
          </cell>
          <cell r="AI31">
            <v>0</v>
          </cell>
          <cell r="AJ31">
            <v>0</v>
          </cell>
          <cell r="AK31">
            <v>0</v>
          </cell>
          <cell r="AL31">
            <v>109</v>
          </cell>
          <cell r="AM31">
            <v>110</v>
          </cell>
          <cell r="AN31">
            <v>111</v>
          </cell>
          <cell r="AO31">
            <v>111</v>
          </cell>
        </row>
        <row r="32">
          <cell r="H32">
            <v>1612</v>
          </cell>
          <cell r="I32">
            <v>-128</v>
          </cell>
          <cell r="J32">
            <v>-190</v>
          </cell>
          <cell r="K32">
            <v>-193</v>
          </cell>
          <cell r="L32">
            <v>-122</v>
          </cell>
          <cell r="M32">
            <v>277</v>
          </cell>
          <cell r="N32">
            <v>-228</v>
          </cell>
          <cell r="O32">
            <v>-121</v>
          </cell>
          <cell r="P32">
            <v>-308</v>
          </cell>
          <cell r="Q32">
            <v>-77</v>
          </cell>
          <cell r="R32">
            <v>-31</v>
          </cell>
          <cell r="S32">
            <v>-537</v>
          </cell>
          <cell r="T32">
            <v>-596</v>
          </cell>
          <cell r="U32">
            <v>67</v>
          </cell>
          <cell r="V32">
            <v>-66</v>
          </cell>
          <cell r="W32">
            <v>-59</v>
          </cell>
          <cell r="X32">
            <v>-654</v>
          </cell>
          <cell r="Y32">
            <v>92</v>
          </cell>
          <cell r="Z32">
            <v>708</v>
          </cell>
          <cell r="AA32">
            <v>0</v>
          </cell>
          <cell r="AB32">
            <v>301.12</v>
          </cell>
          <cell r="AC32">
            <v>1101.1199999999999</v>
          </cell>
          <cell r="AD32">
            <v>158</v>
          </cell>
          <cell r="AE32">
            <v>1437</v>
          </cell>
          <cell r="AF32">
            <v>-304</v>
          </cell>
          <cell r="AG32">
            <v>592</v>
          </cell>
          <cell r="AH32">
            <v>1883</v>
          </cell>
          <cell r="AI32">
            <v>1830.1799999999998</v>
          </cell>
          <cell r="AJ32">
            <v>1830.1799999999998</v>
          </cell>
          <cell r="AK32">
            <v>2529</v>
          </cell>
          <cell r="AL32">
            <v>2019</v>
          </cell>
          <cell r="AM32">
            <v>1848</v>
          </cell>
          <cell r="AN32">
            <v>1476</v>
          </cell>
          <cell r="AO32">
            <v>2430</v>
          </cell>
        </row>
        <row r="33">
          <cell r="H33">
            <v>2825</v>
          </cell>
          <cell r="I33">
            <v>585</v>
          </cell>
          <cell r="J33">
            <v>183</v>
          </cell>
          <cell r="K33">
            <v>44</v>
          </cell>
          <cell r="L33">
            <v>41</v>
          </cell>
          <cell r="M33">
            <v>348</v>
          </cell>
          <cell r="N33">
            <v>616</v>
          </cell>
          <cell r="O33">
            <v>150</v>
          </cell>
          <cell r="P33">
            <v>86</v>
          </cell>
          <cell r="Q33">
            <v>0</v>
          </cell>
          <cell r="R33">
            <v>4</v>
          </cell>
          <cell r="S33">
            <v>240</v>
          </cell>
          <cell r="T33">
            <v>47</v>
          </cell>
          <cell r="U33">
            <v>87</v>
          </cell>
          <cell r="V33">
            <v>84</v>
          </cell>
          <cell r="W33">
            <v>1</v>
          </cell>
          <cell r="X33">
            <v>219</v>
          </cell>
          <cell r="Y33">
            <v>550</v>
          </cell>
          <cell r="Z33">
            <v>1500</v>
          </cell>
          <cell r="AA33">
            <v>0</v>
          </cell>
          <cell r="AB33">
            <v>301.12</v>
          </cell>
          <cell r="AC33">
            <v>2351.12</v>
          </cell>
          <cell r="AD33">
            <v>550</v>
          </cell>
          <cell r="AE33">
            <v>1800</v>
          </cell>
          <cell r="AF33">
            <v>0</v>
          </cell>
          <cell r="AG33">
            <v>788</v>
          </cell>
          <cell r="AH33">
            <v>3138</v>
          </cell>
          <cell r="AI33">
            <v>2785.18</v>
          </cell>
          <cell r="AJ33">
            <v>2785.18</v>
          </cell>
          <cell r="AK33">
            <v>3795</v>
          </cell>
          <cell r="AL33">
            <v>3720</v>
          </cell>
          <cell r="AM33">
            <v>3748</v>
          </cell>
          <cell r="AN33">
            <v>2828</v>
          </cell>
          <cell r="AO33">
            <v>4578</v>
          </cell>
        </row>
        <row r="34">
          <cell r="H34">
            <v>-1213</v>
          </cell>
          <cell r="I34">
            <v>-713</v>
          </cell>
          <cell r="J34">
            <v>-373</v>
          </cell>
          <cell r="K34">
            <v>-237</v>
          </cell>
          <cell r="L34">
            <v>-163</v>
          </cell>
          <cell r="M34">
            <v>-71</v>
          </cell>
          <cell r="N34">
            <v>-844</v>
          </cell>
          <cell r="O34">
            <v>-271</v>
          </cell>
          <cell r="P34">
            <v>-394</v>
          </cell>
          <cell r="Q34">
            <v>-77</v>
          </cell>
          <cell r="R34">
            <v>-35</v>
          </cell>
          <cell r="S34">
            <v>-777</v>
          </cell>
          <cell r="T34">
            <v>-643</v>
          </cell>
          <cell r="U34">
            <v>-20</v>
          </cell>
          <cell r="V34">
            <v>-150</v>
          </cell>
          <cell r="W34">
            <v>-60</v>
          </cell>
          <cell r="X34">
            <v>-873</v>
          </cell>
          <cell r="Y34">
            <v>-458</v>
          </cell>
          <cell r="Z34">
            <v>-792</v>
          </cell>
          <cell r="AA34">
            <v>0</v>
          </cell>
          <cell r="AB34">
            <v>0</v>
          </cell>
          <cell r="AC34">
            <v>-1250</v>
          </cell>
          <cell r="AD34">
            <v>-392</v>
          </cell>
          <cell r="AE34">
            <v>-363</v>
          </cell>
          <cell r="AF34">
            <v>-304</v>
          </cell>
          <cell r="AG34">
            <v>-196</v>
          </cell>
          <cell r="AH34">
            <v>-1255</v>
          </cell>
          <cell r="AI34">
            <v>-955</v>
          </cell>
          <cell r="AJ34">
            <v>-955</v>
          </cell>
          <cell r="AK34">
            <v>-1266</v>
          </cell>
          <cell r="AL34">
            <v>-1701</v>
          </cell>
          <cell r="AM34">
            <v>-1900</v>
          </cell>
          <cell r="AN34">
            <v>-1352</v>
          </cell>
          <cell r="AO34">
            <v>-2148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244</v>
          </cell>
          <cell r="R35">
            <v>0</v>
          </cell>
          <cell r="S35">
            <v>244</v>
          </cell>
          <cell r="T35">
            <v>-7</v>
          </cell>
          <cell r="U35">
            <v>-25</v>
          </cell>
          <cell r="V35">
            <v>-8</v>
          </cell>
          <cell r="W35">
            <v>-28</v>
          </cell>
          <cell r="X35">
            <v>-68</v>
          </cell>
          <cell r="Y35">
            <v>-7.4</v>
          </cell>
          <cell r="Z35">
            <v>-27.6</v>
          </cell>
          <cell r="AA35">
            <v>-7.4</v>
          </cell>
          <cell r="AB35">
            <v>-27.6</v>
          </cell>
          <cell r="AC35">
            <v>-70</v>
          </cell>
          <cell r="AD35">
            <v>-8</v>
          </cell>
          <cell r="AE35">
            <v>-26</v>
          </cell>
          <cell r="AF35">
            <v>-8</v>
          </cell>
          <cell r="AG35">
            <v>-27</v>
          </cell>
          <cell r="AH35">
            <v>-69</v>
          </cell>
          <cell r="AI35">
            <v>-70</v>
          </cell>
          <cell r="AJ35">
            <v>-70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H36">
            <v>-890.90000000000009</v>
          </cell>
          <cell r="I36">
            <v>-350</v>
          </cell>
          <cell r="J36">
            <v>-187</v>
          </cell>
          <cell r="K36">
            <v>193</v>
          </cell>
          <cell r="L36">
            <v>35</v>
          </cell>
          <cell r="M36">
            <v>344</v>
          </cell>
          <cell r="N36">
            <v>385</v>
          </cell>
          <cell r="O36">
            <v>-336.46000000000004</v>
          </cell>
          <cell r="P36">
            <v>27</v>
          </cell>
          <cell r="Q36">
            <v>-655</v>
          </cell>
          <cell r="R36">
            <v>-103</v>
          </cell>
          <cell r="S36">
            <v>-1067.46</v>
          </cell>
          <cell r="T36">
            <v>740</v>
          </cell>
          <cell r="U36">
            <v>-45.699999999999996</v>
          </cell>
          <cell r="V36">
            <v>-531</v>
          </cell>
          <cell r="W36">
            <v>1417</v>
          </cell>
          <cell r="X36">
            <v>1580.3</v>
          </cell>
          <cell r="Y36">
            <v>-34.25</v>
          </cell>
          <cell r="Z36">
            <v>-140.25</v>
          </cell>
          <cell r="AA36">
            <v>123.19</v>
          </cell>
          <cell r="AB36">
            <v>597.64</v>
          </cell>
          <cell r="AC36">
            <v>546.33000000000004</v>
          </cell>
          <cell r="AD36">
            <v>-67</v>
          </cell>
          <cell r="AE36">
            <v>-67</v>
          </cell>
          <cell r="AF36">
            <v>84</v>
          </cell>
          <cell r="AG36">
            <v>847</v>
          </cell>
          <cell r="AH36">
            <v>797</v>
          </cell>
          <cell r="AI36">
            <v>575.14</v>
          </cell>
          <cell r="AJ36">
            <v>575.14</v>
          </cell>
          <cell r="AK36">
            <v>642.97898263027309</v>
          </cell>
          <cell r="AL36">
            <v>-362</v>
          </cell>
          <cell r="AM36">
            <v>-356</v>
          </cell>
          <cell r="AN36">
            <v>-327</v>
          </cell>
          <cell r="AO36">
            <v>-327</v>
          </cell>
        </row>
        <row r="37">
          <cell r="H37">
            <v>300.5</v>
          </cell>
          <cell r="I37">
            <v>-371</v>
          </cell>
          <cell r="J37">
            <v>21</v>
          </cell>
          <cell r="K37">
            <v>73</v>
          </cell>
          <cell r="L37">
            <v>110</v>
          </cell>
          <cell r="M37">
            <v>-201</v>
          </cell>
          <cell r="N37">
            <v>3</v>
          </cell>
          <cell r="O37">
            <v>27</v>
          </cell>
          <cell r="P37">
            <v>62</v>
          </cell>
          <cell r="Q37">
            <v>-390</v>
          </cell>
          <cell r="R37">
            <v>-172</v>
          </cell>
          <cell r="S37">
            <v>-473</v>
          </cell>
          <cell r="T37">
            <v>391</v>
          </cell>
          <cell r="U37">
            <v>93.2</v>
          </cell>
          <cell r="V37">
            <v>-182</v>
          </cell>
          <cell r="W37">
            <v>394</v>
          </cell>
          <cell r="X37">
            <v>696.2</v>
          </cell>
          <cell r="Y37">
            <v>302.39</v>
          </cell>
          <cell r="Z37">
            <v>-201.01</v>
          </cell>
          <cell r="AA37">
            <v>193.38</v>
          </cell>
          <cell r="AB37">
            <v>105.23</v>
          </cell>
          <cell r="AC37">
            <v>399.99</v>
          </cell>
          <cell r="AD37">
            <v>453</v>
          </cell>
          <cell r="AE37">
            <v>-126</v>
          </cell>
          <cell r="AF37">
            <v>155</v>
          </cell>
          <cell r="AG37">
            <v>586</v>
          </cell>
          <cell r="AH37">
            <v>1068</v>
          </cell>
          <cell r="AI37">
            <v>387.57</v>
          </cell>
          <cell r="AJ37">
            <v>387.57</v>
          </cell>
          <cell r="AK37">
            <v>398.62968982630281</v>
          </cell>
          <cell r="AL37">
            <v>-206</v>
          </cell>
          <cell r="AM37">
            <v>-192</v>
          </cell>
          <cell r="AN37">
            <v>-279</v>
          </cell>
          <cell r="AO37">
            <v>-279</v>
          </cell>
        </row>
        <row r="38">
          <cell r="H38">
            <v>-195.10000000000002</v>
          </cell>
          <cell r="I38">
            <v>21</v>
          </cell>
          <cell r="J38">
            <v>-191</v>
          </cell>
          <cell r="K38">
            <v>100</v>
          </cell>
          <cell r="L38">
            <v>-117</v>
          </cell>
          <cell r="M38">
            <v>247</v>
          </cell>
          <cell r="N38">
            <v>39</v>
          </cell>
          <cell r="O38">
            <v>-148</v>
          </cell>
          <cell r="P38">
            <v>32</v>
          </cell>
          <cell r="Q38">
            <v>-213</v>
          </cell>
          <cell r="R38">
            <v>-266</v>
          </cell>
          <cell r="S38">
            <v>-595</v>
          </cell>
          <cell r="T38">
            <v>390</v>
          </cell>
          <cell r="U38">
            <v>-57</v>
          </cell>
          <cell r="V38">
            <v>-334</v>
          </cell>
          <cell r="W38">
            <v>726</v>
          </cell>
          <cell r="X38">
            <v>725</v>
          </cell>
          <cell r="Y38">
            <v>-381</v>
          </cell>
          <cell r="Z38">
            <v>14</v>
          </cell>
          <cell r="AA38">
            <v>-128.75</v>
          </cell>
          <cell r="AB38">
            <v>416.65</v>
          </cell>
          <cell r="AC38">
            <v>-79.099999999999994</v>
          </cell>
          <cell r="AD38">
            <v>-422</v>
          </cell>
          <cell r="AE38">
            <v>89</v>
          </cell>
          <cell r="AF38">
            <v>35</v>
          </cell>
          <cell r="AG38">
            <v>141</v>
          </cell>
          <cell r="AH38">
            <v>-157</v>
          </cell>
          <cell r="AI38">
            <v>-50</v>
          </cell>
          <cell r="AJ38">
            <v>-50</v>
          </cell>
        </row>
        <row r="39">
          <cell r="J39">
            <v>-57</v>
          </cell>
          <cell r="K39">
            <v>10</v>
          </cell>
          <cell r="L39">
            <v>23</v>
          </cell>
          <cell r="M39">
            <v>9</v>
          </cell>
          <cell r="N39">
            <v>-15</v>
          </cell>
          <cell r="O39">
            <v>3</v>
          </cell>
          <cell r="P39">
            <v>31</v>
          </cell>
          <cell r="Q39">
            <v>-75</v>
          </cell>
          <cell r="R39">
            <v>-2</v>
          </cell>
          <cell r="S39">
            <v>-43</v>
          </cell>
          <cell r="T39">
            <v>-118</v>
          </cell>
          <cell r="U39">
            <v>-17</v>
          </cell>
          <cell r="V39">
            <v>-162</v>
          </cell>
          <cell r="W39">
            <v>497</v>
          </cell>
          <cell r="X39">
            <v>200</v>
          </cell>
          <cell r="Y39">
            <v>-452</v>
          </cell>
          <cell r="Z39">
            <v>95</v>
          </cell>
          <cell r="AA39">
            <v>-128.75</v>
          </cell>
          <cell r="AB39">
            <v>406.15</v>
          </cell>
          <cell r="AC39">
            <v>-79.599999999999994</v>
          </cell>
          <cell r="AD39">
            <v>-419</v>
          </cell>
          <cell r="AE39">
            <v>201</v>
          </cell>
          <cell r="AF39">
            <v>-31</v>
          </cell>
          <cell r="AG39">
            <v>121</v>
          </cell>
          <cell r="AH39">
            <v>-128</v>
          </cell>
          <cell r="AI39">
            <v>61</v>
          </cell>
          <cell r="AJ39">
            <v>61</v>
          </cell>
        </row>
        <row r="40">
          <cell r="H40">
            <v>-59.5</v>
          </cell>
          <cell r="I40">
            <v>-69</v>
          </cell>
          <cell r="J40">
            <v>-56</v>
          </cell>
          <cell r="K40">
            <v>25</v>
          </cell>
          <cell r="L40">
            <v>33</v>
          </cell>
          <cell r="M40">
            <v>146</v>
          </cell>
          <cell r="N40">
            <v>148</v>
          </cell>
          <cell r="O40">
            <v>-18</v>
          </cell>
          <cell r="P40">
            <v>-32</v>
          </cell>
          <cell r="Q40">
            <v>-108</v>
          </cell>
          <cell r="R40">
            <v>298</v>
          </cell>
          <cell r="S40">
            <v>140</v>
          </cell>
          <cell r="T40">
            <v>40</v>
          </cell>
          <cell r="U40">
            <v>-87</v>
          </cell>
          <cell r="V40">
            <v>-16</v>
          </cell>
          <cell r="W40">
            <v>278</v>
          </cell>
          <cell r="X40">
            <v>215</v>
          </cell>
          <cell r="Y40">
            <v>38</v>
          </cell>
          <cell r="Z40">
            <v>40.4</v>
          </cell>
          <cell r="AA40">
            <v>52.2</v>
          </cell>
          <cell r="AB40">
            <v>69.400000000000006</v>
          </cell>
          <cell r="AC40">
            <v>200</v>
          </cell>
          <cell r="AD40">
            <v>-84</v>
          </cell>
          <cell r="AE40">
            <v>13</v>
          </cell>
          <cell r="AF40">
            <v>-137</v>
          </cell>
          <cell r="AG40">
            <v>109</v>
          </cell>
          <cell r="AH40">
            <v>-99</v>
          </cell>
          <cell r="AI40">
            <v>216.84</v>
          </cell>
          <cell r="AJ40">
            <v>216.84</v>
          </cell>
          <cell r="AK40">
            <v>223.02774193548393</v>
          </cell>
          <cell r="AL40">
            <v>-155</v>
          </cell>
          <cell r="AM40">
            <v>-169</v>
          </cell>
          <cell r="AN40">
            <v>-56</v>
          </cell>
          <cell r="AO40">
            <v>-56</v>
          </cell>
        </row>
        <row r="41">
          <cell r="H41">
            <v>113.2</v>
          </cell>
          <cell r="I41">
            <v>69</v>
          </cell>
          <cell r="J41">
            <v>39</v>
          </cell>
          <cell r="K41">
            <v>-5</v>
          </cell>
          <cell r="L41">
            <v>9</v>
          </cell>
          <cell r="M41">
            <v>17</v>
          </cell>
          <cell r="N41">
            <v>60</v>
          </cell>
          <cell r="O41">
            <v>-62.46</v>
          </cell>
          <cell r="P41">
            <v>-35</v>
          </cell>
          <cell r="Q41">
            <v>56</v>
          </cell>
          <cell r="R41">
            <v>37</v>
          </cell>
          <cell r="S41">
            <v>-4.460000000000008</v>
          </cell>
          <cell r="T41">
            <v>-81</v>
          </cell>
          <cell r="U41">
            <v>5.0999999999999996</v>
          </cell>
          <cell r="V41">
            <v>1</v>
          </cell>
          <cell r="W41">
            <v>19</v>
          </cell>
          <cell r="X41">
            <v>-55.900000000000006</v>
          </cell>
          <cell r="Y41">
            <v>6.36</v>
          </cell>
          <cell r="Z41">
            <v>6.36</v>
          </cell>
          <cell r="AA41">
            <v>6.36</v>
          </cell>
          <cell r="AB41">
            <v>6.36</v>
          </cell>
          <cell r="AC41">
            <v>25.44</v>
          </cell>
          <cell r="AD41">
            <v>-14</v>
          </cell>
          <cell r="AE41">
            <v>-43</v>
          </cell>
          <cell r="AF41">
            <v>31</v>
          </cell>
          <cell r="AG41">
            <v>11</v>
          </cell>
          <cell r="AH41">
            <v>-15</v>
          </cell>
          <cell r="AI41">
            <v>20.73</v>
          </cell>
          <cell r="AJ41">
            <v>20.73</v>
          </cell>
          <cell r="AK41">
            <v>21.321550868486359</v>
          </cell>
          <cell r="AL41">
            <v>-12</v>
          </cell>
          <cell r="AM41">
            <v>-5</v>
          </cell>
          <cell r="AN41">
            <v>-1</v>
          </cell>
          <cell r="AO41">
            <v>-1</v>
          </cell>
        </row>
        <row r="42">
          <cell r="H42">
            <v>-1050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135</v>
          </cell>
          <cell r="N42">
            <v>135</v>
          </cell>
          <cell r="O42">
            <v>-135</v>
          </cell>
          <cell r="P42">
            <v>0</v>
          </cell>
          <cell r="Q42">
            <v>0</v>
          </cell>
          <cell r="S42">
            <v>-135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11</v>
          </cell>
          <cell r="AM42">
            <v>10</v>
          </cell>
          <cell r="AN42">
            <v>9</v>
          </cell>
          <cell r="AO42">
            <v>9</v>
          </cell>
        </row>
        <row r="44">
          <cell r="H44">
            <v>9323.1779000000006</v>
          </cell>
          <cell r="I44">
            <v>8676.0249999999996</v>
          </cell>
          <cell r="J44">
            <v>2006</v>
          </cell>
          <cell r="K44">
            <v>3035</v>
          </cell>
          <cell r="L44">
            <v>2543</v>
          </cell>
          <cell r="M44">
            <v>3352</v>
          </cell>
          <cell r="N44">
            <v>10936</v>
          </cell>
          <cell r="O44">
            <v>2547.21</v>
          </cell>
          <cell r="P44">
            <v>3367</v>
          </cell>
          <cell r="Q44">
            <v>3627.06</v>
          </cell>
          <cell r="R44">
            <v>5061.21</v>
          </cell>
          <cell r="S44">
            <v>13567.599999999999</v>
          </cell>
          <cell r="T44">
            <v>3475.9219199999998</v>
          </cell>
          <cell r="U44">
            <v>3930.9725663999998</v>
          </cell>
          <cell r="V44">
            <v>3298.4022480000003</v>
          </cell>
          <cell r="W44">
            <v>4961</v>
          </cell>
          <cell r="X44">
            <v>15666.296734399999</v>
          </cell>
          <cell r="Y44">
            <v>2632.01</v>
          </cell>
          <cell r="Z44">
            <v>2864.0140000000006</v>
          </cell>
          <cell r="AA44">
            <v>2699.9988000000003</v>
          </cell>
          <cell r="AB44">
            <v>4014.4020000000005</v>
          </cell>
          <cell r="AC44">
            <v>12210.424800000001</v>
          </cell>
          <cell r="AD44">
            <v>2631.5828800000004</v>
          </cell>
          <cell r="AE44">
            <v>3748.8972970000004</v>
          </cell>
          <cell r="AF44">
            <v>2163.1994000000004</v>
          </cell>
          <cell r="AG44">
            <v>3484.8068000000003</v>
          </cell>
          <cell r="AH44">
            <v>12028.486377000001</v>
          </cell>
          <cell r="AI44">
            <v>9569.404050000001</v>
          </cell>
          <cell r="AJ44">
            <v>9569.4440500000001</v>
          </cell>
          <cell r="AK44">
            <v>11734.340845049626</v>
          </cell>
          <cell r="AL44">
            <v>10419.675430078514</v>
          </cell>
          <cell r="AM44">
            <v>10472.299877405105</v>
          </cell>
          <cell r="AN44">
            <v>10581.563486961388</v>
          </cell>
          <cell r="AO44">
            <v>12369.19102867975</v>
          </cell>
        </row>
        <row r="47">
          <cell r="H47">
            <v>2.169</v>
          </cell>
          <cell r="I47">
            <v>2.34</v>
          </cell>
          <cell r="J47">
            <v>2.376586741889986</v>
          </cell>
          <cell r="K47">
            <v>2.43619877989165</v>
          </cell>
          <cell r="L47">
            <v>2.5200775408474105</v>
          </cell>
          <cell r="M47">
            <v>2.6505702066999284</v>
          </cell>
          <cell r="N47">
            <v>2.4942163133408837</v>
          </cell>
          <cell r="O47">
            <v>2.5462110360821226</v>
          </cell>
          <cell r="P47">
            <v>2.7321475775084019</v>
          </cell>
          <cell r="Q47">
            <v>2.7854006586169047</v>
          </cell>
          <cell r="R47">
            <v>2.8872922295914192</v>
          </cell>
          <cell r="S47">
            <v>2.7434565911600561</v>
          </cell>
          <cell r="T47">
            <v>2.8304</v>
          </cell>
          <cell r="U47">
            <v>3.1008</v>
          </cell>
          <cell r="V47">
            <v>3.1322000000000001</v>
          </cell>
          <cell r="W47">
            <v>3.14</v>
          </cell>
          <cell r="X47">
            <v>3.0508500000000005</v>
          </cell>
          <cell r="Y47">
            <v>3.04</v>
          </cell>
          <cell r="Z47">
            <v>3.1070000000000002</v>
          </cell>
          <cell r="AA47">
            <v>3.1070000000000002</v>
          </cell>
          <cell r="AB47">
            <v>3.1120000000000001</v>
          </cell>
          <cell r="AC47">
            <v>3.0915000000000004</v>
          </cell>
          <cell r="AD47">
            <v>3.1448</v>
          </cell>
          <cell r="AE47">
            <v>3.0386000000000002</v>
          </cell>
          <cell r="AF47">
            <v>3.0350000000000001</v>
          </cell>
          <cell r="AG47">
            <v>3.2690000000000001</v>
          </cell>
          <cell r="AH47">
            <v>3.1218500000000002</v>
          </cell>
          <cell r="AI47">
            <v>2.9969999999999999</v>
          </cell>
          <cell r="AJ47">
            <v>2.9969999999999999</v>
          </cell>
          <cell r="AK47">
            <v>3.0825223325062039</v>
          </cell>
          <cell r="AL47">
            <v>3.2888914392059556</v>
          </cell>
          <cell r="AM47">
            <v>3.4413442928039699</v>
          </cell>
          <cell r="AN47">
            <v>3.5993746898263024</v>
          </cell>
          <cell r="AO47">
            <v>3.7648418114143918</v>
          </cell>
        </row>
        <row r="48">
          <cell r="S48">
            <v>9.9927290382175071E-2</v>
          </cell>
          <cell r="X48">
            <v>0.11204602610824055</v>
          </cell>
          <cell r="AC48">
            <v>1.2494473283442664E-2</v>
          </cell>
          <cell r="AH48">
            <v>2.3272202828719779E-2</v>
          </cell>
          <cell r="AI48">
            <v>-8.3205873355766347E-2</v>
          </cell>
          <cell r="AJ48">
            <v>-3.999231225074884E-2</v>
          </cell>
          <cell r="AK48">
            <v>2.8535980148883588E-2</v>
          </cell>
          <cell r="AL48">
            <v>6.6948130277442619E-2</v>
          </cell>
          <cell r="AM48">
            <v>4.6353872244205618E-2</v>
          </cell>
          <cell r="AN48">
            <v>4.5921123716909706E-2</v>
          </cell>
          <cell r="AO48">
            <v>4.5971074380165344E-2</v>
          </cell>
        </row>
        <row r="49">
          <cell r="H49">
            <v>2.169</v>
          </cell>
          <cell r="I49">
            <v>2.34</v>
          </cell>
          <cell r="J49">
            <v>2.376586741889986</v>
          </cell>
          <cell r="K49">
            <v>2.43619877989165</v>
          </cell>
          <cell r="L49">
            <v>2.5200775408474105</v>
          </cell>
          <cell r="M49">
            <v>2.6505702066999284</v>
          </cell>
          <cell r="N49">
            <v>2.4942163133408837</v>
          </cell>
          <cell r="O49">
            <v>2.5462110360821226</v>
          </cell>
          <cell r="P49">
            <v>2.7479</v>
          </cell>
          <cell r="Q49">
            <v>2.7854006586169047</v>
          </cell>
          <cell r="R49">
            <v>2.8872922295914192</v>
          </cell>
          <cell r="S49">
            <v>2.7417009810726114</v>
          </cell>
          <cell r="T49">
            <v>2.8304</v>
          </cell>
          <cell r="U49">
            <v>3.1008</v>
          </cell>
          <cell r="V49">
            <v>3.1322000000000001</v>
          </cell>
          <cell r="W49">
            <v>3.14</v>
          </cell>
          <cell r="X49">
            <v>3.0508500000000005</v>
          </cell>
          <cell r="Y49">
            <v>3.04</v>
          </cell>
          <cell r="Z49">
            <v>3.1070000000000002</v>
          </cell>
          <cell r="AA49">
            <v>3.1070000000000002</v>
          </cell>
          <cell r="AB49">
            <v>3.1120000000000001</v>
          </cell>
          <cell r="AC49">
            <v>3.0915000000000004</v>
          </cell>
          <cell r="AD49">
            <v>3.1448</v>
          </cell>
          <cell r="AE49">
            <v>3.0386000000000002</v>
          </cell>
          <cell r="AF49">
            <v>3.0350000000000001</v>
          </cell>
          <cell r="AG49">
            <v>3.2690000000000001</v>
          </cell>
          <cell r="AH49">
            <v>3.1218500000000002</v>
          </cell>
          <cell r="AI49">
            <v>3.7309999999999999</v>
          </cell>
          <cell r="AJ49">
            <v>3.7309999999999999</v>
          </cell>
          <cell r="AK49">
            <v>4.109</v>
          </cell>
          <cell r="AL49">
            <v>4.4239999999999995</v>
          </cell>
          <cell r="AM49">
            <v>4.5819999999999999</v>
          </cell>
          <cell r="AN49">
            <v>4.6980000000000004</v>
          </cell>
          <cell r="AO49">
            <v>4.7510000000000003</v>
          </cell>
        </row>
        <row r="50">
          <cell r="S50">
            <v>9.9223417956173066E-2</v>
          </cell>
          <cell r="T50">
            <v>0.11161249397267614</v>
          </cell>
          <cell r="U50">
            <v>0.12842534298919173</v>
          </cell>
          <cell r="V50">
            <v>0.12450608866995072</v>
          </cell>
          <cell r="W50">
            <v>8.7524140375753179E-2</v>
          </cell>
          <cell r="X50">
            <v>0.11275810931301611</v>
          </cell>
          <cell r="AC50">
            <v>1.2494473283442664E-2</v>
          </cell>
          <cell r="AH50">
            <v>2.3272202828719779E-2</v>
          </cell>
          <cell r="AI50">
            <v>0.14132762312633829</v>
          </cell>
          <cell r="AJ50">
            <v>0.19512468568316854</v>
          </cell>
          <cell r="AK50">
            <v>0.10131332082551592</v>
          </cell>
          <cell r="AL50">
            <v>7.6660988074957359E-2</v>
          </cell>
          <cell r="AM50">
            <v>3.5714285714285809E-2</v>
          </cell>
          <cell r="AN50">
            <v>2.5316455696202667E-2</v>
          </cell>
          <cell r="AO50">
            <v>1.12813963388676E-2</v>
          </cell>
        </row>
        <row r="51">
          <cell r="AI51">
            <v>0.08</v>
          </cell>
          <cell r="AJ51">
            <v>0.08</v>
          </cell>
          <cell r="AK51">
            <v>0.10300000000000001</v>
          </cell>
          <cell r="AL51">
            <v>0.28599999999999998</v>
          </cell>
          <cell r="AM51">
            <v>0.40699999999999997</v>
          </cell>
          <cell r="AN51">
            <v>0.5</v>
          </cell>
          <cell r="AO51">
            <v>0.5</v>
          </cell>
        </row>
        <row r="52">
          <cell r="AK52">
            <v>0.28750000000000009</v>
          </cell>
          <cell r="AL52">
            <v>1.7766990291262132</v>
          </cell>
          <cell r="AM52">
            <v>0.42307692307692313</v>
          </cell>
          <cell r="AN52">
            <v>0.22850122850122867</v>
          </cell>
          <cell r="AO52">
            <v>0</v>
          </cell>
        </row>
        <row r="53">
          <cell r="J53">
            <v>17.149999999999999</v>
          </cell>
          <cell r="K53">
            <v>18.170000000000002</v>
          </cell>
          <cell r="L53">
            <v>16.43</v>
          </cell>
          <cell r="M53">
            <v>16.91</v>
          </cell>
          <cell r="N53">
            <v>17.170000000000002</v>
          </cell>
          <cell r="O53">
            <v>18.28</v>
          </cell>
          <cell r="P53">
            <v>19.420000000000002</v>
          </cell>
          <cell r="Q53">
            <v>20.76</v>
          </cell>
          <cell r="R53">
            <v>23.21</v>
          </cell>
          <cell r="S53">
            <v>20.417500000000004</v>
          </cell>
          <cell r="T53">
            <v>21.08</v>
          </cell>
          <cell r="U53">
            <v>18.489999999999998</v>
          </cell>
          <cell r="V53">
            <v>18.66</v>
          </cell>
          <cell r="W53">
            <v>18.84</v>
          </cell>
          <cell r="X53">
            <v>19.267499999999998</v>
          </cell>
          <cell r="Y53">
            <v>13.96</v>
          </cell>
          <cell r="Z53">
            <v>14</v>
          </cell>
          <cell r="AA53">
            <v>14.92</v>
          </cell>
          <cell r="AB53">
            <v>15.5</v>
          </cell>
          <cell r="AC53">
            <v>14.595000000000001</v>
          </cell>
          <cell r="AD53">
            <v>14.1633</v>
          </cell>
          <cell r="AE53">
            <v>13.283160000000001</v>
          </cell>
          <cell r="AF53">
            <v>12.577389999999999</v>
          </cell>
          <cell r="AG53">
            <v>13.10833</v>
          </cell>
          <cell r="AH53">
            <v>13.283045000000001</v>
          </cell>
          <cell r="AI53">
            <v>12</v>
          </cell>
          <cell r="AJ53">
            <v>12</v>
          </cell>
          <cell r="AK53">
            <v>13.6</v>
          </cell>
          <cell r="AL53">
            <v>14.6</v>
          </cell>
          <cell r="AM53">
            <v>14.6</v>
          </cell>
          <cell r="AN53">
            <v>14.6</v>
          </cell>
          <cell r="AO53">
            <v>14.6</v>
          </cell>
        </row>
        <row r="54">
          <cell r="AK54">
            <v>0.1333333333333333</v>
          </cell>
          <cell r="AL54">
            <v>7.3529411764705843E-2</v>
          </cell>
          <cell r="AM54">
            <v>0</v>
          </cell>
          <cell r="AN54">
            <v>0</v>
          </cell>
          <cell r="AO54">
            <v>0</v>
          </cell>
        </row>
        <row r="55">
          <cell r="J55">
            <v>14.18</v>
          </cell>
          <cell r="K55">
            <v>16.41</v>
          </cell>
          <cell r="L55">
            <v>14.13</v>
          </cell>
          <cell r="M55">
            <v>14.64</v>
          </cell>
          <cell r="N55">
            <v>14.8475</v>
          </cell>
          <cell r="O55">
            <v>16.29</v>
          </cell>
          <cell r="P55">
            <v>17.46</v>
          </cell>
          <cell r="Q55">
            <v>18.22</v>
          </cell>
          <cell r="R55">
            <v>21.24</v>
          </cell>
          <cell r="S55">
            <v>18.36</v>
          </cell>
          <cell r="T55">
            <v>17.72</v>
          </cell>
          <cell r="U55">
            <v>15.66</v>
          </cell>
          <cell r="V55">
            <v>16.27</v>
          </cell>
          <cell r="W55">
            <v>15.78</v>
          </cell>
          <cell r="X55">
            <v>16.357499999999998</v>
          </cell>
          <cell r="Y55">
            <v>12.122962173681408</v>
          </cell>
          <cell r="Z55">
            <v>12.157698454981356</v>
          </cell>
          <cell r="AA55">
            <v>12.956632924880129</v>
          </cell>
          <cell r="AB55">
            <v>13.460309003729355</v>
          </cell>
          <cell r="AC55">
            <v>12.674400639318064</v>
          </cell>
          <cell r="AD55">
            <v>11.34</v>
          </cell>
          <cell r="AE55">
            <v>11.095000000000001</v>
          </cell>
          <cell r="AF55">
            <v>10.505492823243866</v>
          </cell>
          <cell r="AG55">
            <v>10.948970075644652</v>
          </cell>
          <cell r="AH55">
            <v>10.972365724722131</v>
          </cell>
          <cell r="AI55">
            <v>9.9125154433087861</v>
          </cell>
          <cell r="AJ55">
            <v>9.9125154433087861</v>
          </cell>
          <cell r="AK55">
            <v>11.23418416908329</v>
          </cell>
          <cell r="AL55">
            <v>12.060227122692355</v>
          </cell>
          <cell r="AM55">
            <v>12.060227122692355</v>
          </cell>
          <cell r="AN55">
            <v>12.060227122692355</v>
          </cell>
          <cell r="AO55">
            <v>12.060227122692355</v>
          </cell>
        </row>
        <row r="56">
          <cell r="AK56">
            <v>0.1333333333333333</v>
          </cell>
          <cell r="AL56">
            <v>7.3529411764705843E-2</v>
          </cell>
          <cell r="AM56">
            <v>0</v>
          </cell>
          <cell r="AN56">
            <v>0</v>
          </cell>
          <cell r="AO56">
            <v>0</v>
          </cell>
        </row>
        <row r="57">
          <cell r="H57">
            <v>13.34</v>
          </cell>
          <cell r="I57">
            <v>13.25</v>
          </cell>
          <cell r="J57">
            <v>14.18</v>
          </cell>
          <cell r="K57">
            <v>16.41</v>
          </cell>
          <cell r="L57">
            <v>14.13</v>
          </cell>
          <cell r="M57">
            <v>14.64</v>
          </cell>
          <cell r="N57">
            <v>14.8475</v>
          </cell>
          <cell r="O57">
            <v>16.29</v>
          </cell>
          <cell r="P57">
            <v>17.46</v>
          </cell>
          <cell r="Q57">
            <v>18.22</v>
          </cell>
          <cell r="R57">
            <v>21.24</v>
          </cell>
          <cell r="S57">
            <v>18.36</v>
          </cell>
          <cell r="T57">
            <v>17.72</v>
          </cell>
          <cell r="U57">
            <v>15.663</v>
          </cell>
          <cell r="V57">
            <v>16.27</v>
          </cell>
          <cell r="W57">
            <v>15.733176405427859</v>
          </cell>
          <cell r="X57">
            <v>16.308610946691381</v>
          </cell>
          <cell r="Y57">
            <v>11.7</v>
          </cell>
          <cell r="Z57">
            <v>12</v>
          </cell>
          <cell r="AA57">
            <v>12.7</v>
          </cell>
          <cell r="AB57">
            <v>15.5</v>
          </cell>
          <cell r="AC57">
            <v>12.975</v>
          </cell>
          <cell r="AD57">
            <v>11.34</v>
          </cell>
          <cell r="AE57">
            <v>11.095000000000001</v>
          </cell>
          <cell r="AF57">
            <v>10.77</v>
          </cell>
          <cell r="AG57">
            <v>9.1</v>
          </cell>
          <cell r="AH57">
            <v>10.57625</v>
          </cell>
          <cell r="AI57">
            <v>9.01</v>
          </cell>
          <cell r="AJ57">
            <v>9.01</v>
          </cell>
          <cell r="AK57">
            <v>10.211333333333332</v>
          </cell>
          <cell r="AL57">
            <v>11.08</v>
          </cell>
          <cell r="AM57">
            <v>11.19</v>
          </cell>
          <cell r="AN57">
            <v>11.3</v>
          </cell>
          <cell r="AO57">
            <v>11.41</v>
          </cell>
        </row>
        <row r="58">
          <cell r="AK58">
            <v>0.1333333333333333</v>
          </cell>
          <cell r="AL58">
            <v>8.5068877717568769E-2</v>
          </cell>
          <cell r="AM58">
            <v>9.9277978339349371E-3</v>
          </cell>
          <cell r="AN58">
            <v>9.8302055406613853E-3</v>
          </cell>
          <cell r="AO58">
            <v>9.7345132743362761E-3</v>
          </cell>
        </row>
        <row r="59">
          <cell r="I59">
            <v>776</v>
          </cell>
          <cell r="J59">
            <v>230</v>
          </cell>
          <cell r="K59">
            <v>284</v>
          </cell>
          <cell r="L59">
            <v>269</v>
          </cell>
          <cell r="M59">
            <v>397</v>
          </cell>
          <cell r="N59">
            <v>1180</v>
          </cell>
          <cell r="O59">
            <v>321</v>
          </cell>
          <cell r="P59">
            <v>423</v>
          </cell>
          <cell r="Q59">
            <v>349</v>
          </cell>
          <cell r="R59">
            <v>253</v>
          </cell>
          <cell r="S59">
            <v>1346</v>
          </cell>
          <cell r="T59">
            <v>252</v>
          </cell>
          <cell r="U59">
            <v>97</v>
          </cell>
          <cell r="V59">
            <v>260</v>
          </cell>
          <cell r="W59">
            <v>172</v>
          </cell>
          <cell r="X59">
            <v>781</v>
          </cell>
          <cell r="Y59">
            <v>238.78</v>
          </cell>
          <cell r="Z59">
            <v>317.95499999999998</v>
          </cell>
          <cell r="AA59">
            <v>402.34500000000003</v>
          </cell>
          <cell r="AB59">
            <v>488.96499999999997</v>
          </cell>
          <cell r="AC59">
            <v>1448.0450000000001</v>
          </cell>
          <cell r="AD59">
            <v>260</v>
          </cell>
          <cell r="AE59">
            <v>283</v>
          </cell>
          <cell r="AF59">
            <v>246</v>
          </cell>
          <cell r="AG59">
            <v>243</v>
          </cell>
          <cell r="AH59">
            <v>1032</v>
          </cell>
          <cell r="AI59">
            <v>964.8</v>
          </cell>
          <cell r="AJ59">
            <v>964.8</v>
          </cell>
          <cell r="AK59">
            <v>992.33151364764285</v>
          </cell>
          <cell r="AL59">
            <v>1485</v>
          </cell>
          <cell r="AM59">
            <v>1657</v>
          </cell>
          <cell r="AN59">
            <v>1771</v>
          </cell>
          <cell r="AO59">
            <v>1771</v>
          </cell>
        </row>
        <row r="60">
          <cell r="I60">
            <v>1309</v>
          </cell>
          <cell r="J60">
            <v>412</v>
          </cell>
          <cell r="K60">
            <v>472</v>
          </cell>
          <cell r="L60">
            <v>557</v>
          </cell>
          <cell r="M60">
            <v>740</v>
          </cell>
          <cell r="N60">
            <v>2181</v>
          </cell>
          <cell r="O60">
            <v>601</v>
          </cell>
          <cell r="P60">
            <v>473</v>
          </cell>
          <cell r="Q60">
            <v>373</v>
          </cell>
          <cell r="R60">
            <v>563</v>
          </cell>
          <cell r="S60">
            <v>2010</v>
          </cell>
          <cell r="T60">
            <v>655</v>
          </cell>
          <cell r="U60">
            <v>443</v>
          </cell>
          <cell r="V60">
            <v>563</v>
          </cell>
          <cell r="W60">
            <v>724</v>
          </cell>
          <cell r="X60">
            <v>2385</v>
          </cell>
          <cell r="Y60">
            <v>389.63</v>
          </cell>
          <cell r="Z60">
            <v>499.39499999999998</v>
          </cell>
          <cell r="AA60">
            <v>655.78499999999997</v>
          </cell>
          <cell r="AB60">
            <v>823.60500000000002</v>
          </cell>
          <cell r="AC60">
            <v>2368.415</v>
          </cell>
          <cell r="AD60">
            <v>320</v>
          </cell>
          <cell r="AE60">
            <v>332</v>
          </cell>
          <cell r="AF60">
            <v>264</v>
          </cell>
          <cell r="AG60">
            <v>233</v>
          </cell>
          <cell r="AH60">
            <v>1149</v>
          </cell>
          <cell r="AI60">
            <v>1099.8</v>
          </cell>
          <cell r="AJ60">
            <v>1099.8</v>
          </cell>
          <cell r="AK60">
            <v>1131.1838709677422</v>
          </cell>
          <cell r="AL60">
            <v>2518.250932835821</v>
          </cell>
          <cell r="AM60">
            <v>2809.9271351575458</v>
          </cell>
          <cell r="AN60">
            <v>3003.2474087893866</v>
          </cell>
          <cell r="AO60">
            <v>3003.247408789387</v>
          </cell>
        </row>
        <row r="61">
          <cell r="I61">
            <v>2085</v>
          </cell>
          <cell r="J61">
            <v>642</v>
          </cell>
          <cell r="K61">
            <v>756</v>
          </cell>
          <cell r="L61">
            <v>826</v>
          </cell>
          <cell r="M61">
            <v>1137</v>
          </cell>
          <cell r="N61">
            <v>3361</v>
          </cell>
          <cell r="O61">
            <v>922</v>
          </cell>
          <cell r="P61">
            <v>896</v>
          </cell>
          <cell r="Q61">
            <v>722</v>
          </cell>
          <cell r="R61">
            <v>816</v>
          </cell>
          <cell r="S61">
            <v>3356</v>
          </cell>
          <cell r="T61">
            <v>907</v>
          </cell>
          <cell r="U61">
            <v>540</v>
          </cell>
          <cell r="V61">
            <v>823</v>
          </cell>
          <cell r="W61">
            <v>896</v>
          </cell>
          <cell r="X61">
            <v>3166</v>
          </cell>
          <cell r="Y61">
            <v>628.41</v>
          </cell>
          <cell r="Z61">
            <v>817.35</v>
          </cell>
          <cell r="AA61">
            <v>1058.1300000000001</v>
          </cell>
          <cell r="AB61">
            <v>1312.57</v>
          </cell>
          <cell r="AC61">
            <v>3816.46</v>
          </cell>
          <cell r="AD61">
            <v>580</v>
          </cell>
          <cell r="AE61">
            <v>615</v>
          </cell>
          <cell r="AF61">
            <v>510</v>
          </cell>
          <cell r="AG61">
            <v>476</v>
          </cell>
          <cell r="AH61">
            <v>2181</v>
          </cell>
          <cell r="AI61">
            <v>2064.6</v>
          </cell>
          <cell r="AJ61">
            <v>2064.6</v>
          </cell>
          <cell r="AK61">
            <v>2123.5153846153853</v>
          </cell>
          <cell r="AL61">
            <v>4003.250932835821</v>
          </cell>
          <cell r="AM61">
            <v>4466.9271351575462</v>
          </cell>
          <cell r="AN61">
            <v>4774.2474087893861</v>
          </cell>
          <cell r="AO61">
            <v>4774.247408789387</v>
          </cell>
        </row>
        <row r="62">
          <cell r="N62">
            <v>0.61199040767386093</v>
          </cell>
          <cell r="S62">
            <v>-1.4876524843796535E-3</v>
          </cell>
          <cell r="X62">
            <v>-5.661501787842671E-2</v>
          </cell>
          <cell r="AC62">
            <v>9.0074547999200227E-2</v>
          </cell>
          <cell r="AH62">
            <v>-0.31111813013265954</v>
          </cell>
          <cell r="AI62">
            <v>-5.3370013755158263E-2</v>
          </cell>
          <cell r="AJ62">
            <v>-5.3370013755158263E-2</v>
          </cell>
          <cell r="AK62">
            <v>2.8535980148883811E-2</v>
          </cell>
          <cell r="AL62">
            <v>0.88519987273880596</v>
          </cell>
          <cell r="AM62">
            <v>0.11582491582491605</v>
          </cell>
          <cell r="AN62">
            <v>6.8799034399517067E-2</v>
          </cell>
          <cell r="AO62">
            <v>2.2204460492503131E-16</v>
          </cell>
        </row>
        <row r="63">
          <cell r="I63">
            <v>1878</v>
          </cell>
          <cell r="J63">
            <v>1857</v>
          </cell>
          <cell r="K63">
            <v>1784</v>
          </cell>
          <cell r="L63">
            <v>1674</v>
          </cell>
          <cell r="M63">
            <v>1875</v>
          </cell>
          <cell r="N63">
            <v>1875</v>
          </cell>
          <cell r="O63">
            <v>1848</v>
          </cell>
          <cell r="P63">
            <v>1786</v>
          </cell>
          <cell r="Q63">
            <v>2176</v>
          </cell>
          <cell r="R63">
            <v>2348</v>
          </cell>
          <cell r="S63">
            <v>2348</v>
          </cell>
          <cell r="T63">
            <v>1957</v>
          </cell>
          <cell r="U63">
            <v>1863.8</v>
          </cell>
          <cell r="V63">
            <v>2045.8</v>
          </cell>
          <cell r="W63">
            <v>1651.8</v>
          </cell>
          <cell r="X63">
            <v>1651.8</v>
          </cell>
          <cell r="Y63">
            <v>1555.34</v>
          </cell>
          <cell r="Z63">
            <v>1756.35</v>
          </cell>
          <cell r="AA63">
            <v>1562.97</v>
          </cell>
          <cell r="AB63">
            <v>1457.74</v>
          </cell>
          <cell r="AC63">
            <v>1457.74</v>
          </cell>
          <cell r="AD63">
            <v>1198.8</v>
          </cell>
          <cell r="AE63">
            <v>1324.8</v>
          </cell>
          <cell r="AF63">
            <v>1169.8</v>
          </cell>
          <cell r="AG63">
            <v>583.79999999999995</v>
          </cell>
          <cell r="AH63">
            <v>583.79999999999995</v>
          </cell>
          <cell r="AI63">
            <v>403.34897274999992</v>
          </cell>
          <cell r="AJ63">
            <v>403.34897274999992</v>
          </cell>
          <cell r="AK63">
            <v>539.42380285856086</v>
          </cell>
          <cell r="AL63">
            <v>690.41986511972709</v>
          </cell>
          <cell r="AM63">
            <v>753.31318210949144</v>
          </cell>
          <cell r="AN63">
            <v>819.14371093238219</v>
          </cell>
          <cell r="AO63">
            <v>888.61267274224542</v>
          </cell>
        </row>
        <row r="64">
          <cell r="J64">
            <v>51</v>
          </cell>
          <cell r="K64">
            <v>94</v>
          </cell>
          <cell r="L64">
            <v>113</v>
          </cell>
          <cell r="M64">
            <v>251</v>
          </cell>
          <cell r="N64">
            <v>509</v>
          </cell>
          <cell r="O64">
            <v>170.67</v>
          </cell>
          <cell r="P64">
            <v>188</v>
          </cell>
          <cell r="Q64">
            <v>135</v>
          </cell>
          <cell r="R64">
            <v>297.20999999999998</v>
          </cell>
          <cell r="S64">
            <v>790.87999999999988</v>
          </cell>
          <cell r="T64">
            <v>195</v>
          </cell>
          <cell r="U64">
            <v>204</v>
          </cell>
          <cell r="V64">
            <v>272</v>
          </cell>
          <cell r="W64">
            <v>343</v>
          </cell>
          <cell r="X64">
            <v>1014</v>
          </cell>
          <cell r="Y64">
            <v>114.91</v>
          </cell>
          <cell r="Z64">
            <v>240.28</v>
          </cell>
          <cell r="AA64">
            <v>323.85000000000002</v>
          </cell>
          <cell r="AB64">
            <v>365.84</v>
          </cell>
          <cell r="AC64">
            <v>1044.8800000000001</v>
          </cell>
          <cell r="AD64">
            <v>250</v>
          </cell>
          <cell r="AE64">
            <v>290</v>
          </cell>
          <cell r="AF64">
            <v>284</v>
          </cell>
          <cell r="AG64">
            <v>365</v>
          </cell>
          <cell r="AH64">
            <v>1189</v>
          </cell>
          <cell r="AI64">
            <v>1800</v>
          </cell>
          <cell r="AJ64">
            <v>1800</v>
          </cell>
          <cell r="AK64">
            <v>1851.3647642679905</v>
          </cell>
          <cell r="AL64">
            <v>2770.5223880597014</v>
          </cell>
          <cell r="AM64">
            <v>3091.4179104477612</v>
          </cell>
          <cell r="AN64">
            <v>3304.1044776119402</v>
          </cell>
          <cell r="AO64">
            <v>3304.1044776119406</v>
          </cell>
        </row>
        <row r="69">
          <cell r="H69">
            <v>9329.0779000000002</v>
          </cell>
          <cell r="I69">
            <v>9568.8249999999989</v>
          </cell>
          <cell r="T69">
            <v>3601.0019199999997</v>
          </cell>
          <cell r="U69">
            <v>3973.2260479999995</v>
          </cell>
          <cell r="V69">
            <v>4000.4022480000003</v>
          </cell>
          <cell r="W69">
            <v>3493.3364000000001</v>
          </cell>
          <cell r="X69">
            <v>15067.966616000002</v>
          </cell>
          <cell r="Y69">
            <v>2643.9050000000002</v>
          </cell>
          <cell r="Z69">
            <v>2595.17</v>
          </cell>
          <cell r="AA69">
            <v>2564.12</v>
          </cell>
          <cell r="AB69">
            <v>3151.732</v>
          </cell>
          <cell r="AC69">
            <v>10954.927000000001</v>
          </cell>
          <cell r="AD69">
            <v>2537.7950000000005</v>
          </cell>
          <cell r="AE69">
            <v>2323.3985000000002</v>
          </cell>
          <cell r="AF69">
            <v>1973.7330000000002</v>
          </cell>
          <cell r="AG69">
            <v>1169.2423999999996</v>
          </cell>
          <cell r="AH69">
            <v>8004.1689000000006</v>
          </cell>
          <cell r="AI69">
            <v>15608.224999999999</v>
          </cell>
          <cell r="AJ69">
            <v>15608.224999999999</v>
          </cell>
          <cell r="AK69">
            <v>17705.41</v>
          </cell>
          <cell r="AL69">
            <v>19542.399999999994</v>
          </cell>
          <cell r="AM69">
            <v>20612.45</v>
          </cell>
          <cell r="AN69">
            <v>21520.55</v>
          </cell>
          <cell r="AO69">
            <v>24335.724999999999</v>
          </cell>
          <cell r="AP69">
            <v>24530.799999999999</v>
          </cell>
          <cell r="AQ69">
            <v>24028.000000000004</v>
          </cell>
          <cell r="AR69">
            <v>23714.925000000003</v>
          </cell>
        </row>
        <row r="71">
          <cell r="H71">
            <v>10561.0779</v>
          </cell>
          <cell r="I71">
            <v>11316.824999999999</v>
          </cell>
          <cell r="T71">
            <v>4513.9219199999998</v>
          </cell>
          <cell r="U71">
            <v>4418.8260479999999</v>
          </cell>
          <cell r="V71">
            <v>4688.4022480000003</v>
          </cell>
          <cell r="W71">
            <v>4558.5263999999997</v>
          </cell>
          <cell r="X71">
            <v>18179.676616000001</v>
          </cell>
          <cell r="Y71">
            <v>3448.5749999999998</v>
          </cell>
          <cell r="Z71">
            <v>3603.6</v>
          </cell>
          <cell r="AA71">
            <v>3884.93</v>
          </cell>
          <cell r="AB71">
            <v>4801.3419999999996</v>
          </cell>
          <cell r="AC71">
            <v>15738.447</v>
          </cell>
          <cell r="AD71">
            <v>3342.4650000000001</v>
          </cell>
          <cell r="AE71">
            <v>3331.8285000000001</v>
          </cell>
          <cell r="AF71">
            <v>3294.5430000000001</v>
          </cell>
          <cell r="AG71">
            <v>2818.8523999999998</v>
          </cell>
          <cell r="AH71">
            <v>12787.688899999999</v>
          </cell>
          <cell r="AI71">
            <v>20427.224999999999</v>
          </cell>
          <cell r="AJ71">
            <v>20427.224999999999</v>
          </cell>
          <cell r="AK71">
            <v>22558.41</v>
          </cell>
          <cell r="AL71">
            <v>24221.399999999994</v>
          </cell>
          <cell r="AM71">
            <v>25086.45</v>
          </cell>
          <cell r="AN71">
            <v>25721.55</v>
          </cell>
          <cell r="AO71">
            <v>26011.724999999999</v>
          </cell>
          <cell r="AP71">
            <v>26104.799999999999</v>
          </cell>
          <cell r="AQ71">
            <v>25842.000000000004</v>
          </cell>
          <cell r="AR71">
            <v>25529.925000000003</v>
          </cell>
        </row>
        <row r="72">
          <cell r="H72">
            <v>-716</v>
          </cell>
          <cell r="I72">
            <v>-776</v>
          </cell>
          <cell r="T72">
            <v>-305</v>
          </cell>
          <cell r="U72">
            <v>-118</v>
          </cell>
          <cell r="V72">
            <v>-282</v>
          </cell>
          <cell r="W72">
            <v>-460.76</v>
          </cell>
          <cell r="X72">
            <v>-1165.76</v>
          </cell>
          <cell r="Y72">
            <v>-333.57</v>
          </cell>
          <cell r="Z72">
            <v>-384.9</v>
          </cell>
          <cell r="AA72">
            <v>-487.18</v>
          </cell>
          <cell r="AB72">
            <v>-614.51</v>
          </cell>
          <cell r="AC72">
            <v>-1820.16</v>
          </cell>
          <cell r="AD72">
            <v>-333.57</v>
          </cell>
          <cell r="AE72">
            <v>-384.9</v>
          </cell>
          <cell r="AF72">
            <v>-487.18</v>
          </cell>
          <cell r="AG72">
            <v>-614.51</v>
          </cell>
          <cell r="AH72">
            <v>-1820.16</v>
          </cell>
          <cell r="AI72">
            <v>-2289</v>
          </cell>
          <cell r="AJ72">
            <v>-2289</v>
          </cell>
          <cell r="AK72">
            <v>-2303</v>
          </cell>
          <cell r="AL72">
            <v>-2135</v>
          </cell>
          <cell r="AM72">
            <v>-1903</v>
          </cell>
          <cell r="AN72">
            <v>-1646</v>
          </cell>
          <cell r="AO72">
            <v>-1676</v>
          </cell>
          <cell r="AP72">
            <v>-1574</v>
          </cell>
          <cell r="AQ72">
            <v>-1814</v>
          </cell>
          <cell r="AR72">
            <v>-1815</v>
          </cell>
        </row>
        <row r="73">
          <cell r="I73">
            <v>0</v>
          </cell>
          <cell r="T73">
            <v>-195.1</v>
          </cell>
          <cell r="U73">
            <v>-204</v>
          </cell>
          <cell r="V73">
            <v>-272</v>
          </cell>
          <cell r="W73">
            <v>-409.24</v>
          </cell>
          <cell r="X73">
            <v>-1080.3400000000001</v>
          </cell>
          <cell r="Y73">
            <v>-156.69999999999999</v>
          </cell>
          <cell r="Z73">
            <v>-219.38</v>
          </cell>
          <cell r="AA73">
            <v>-302.95999999999998</v>
          </cell>
          <cell r="AB73">
            <v>-365.64</v>
          </cell>
          <cell r="AC73">
            <v>-1044.68</v>
          </cell>
          <cell r="AD73">
            <v>-156.69999999999999</v>
          </cell>
          <cell r="AE73">
            <v>-219.38</v>
          </cell>
          <cell r="AF73">
            <v>-302.95999999999998</v>
          </cell>
          <cell r="AG73">
            <v>-365.64</v>
          </cell>
          <cell r="AH73">
            <v>-1044.6799999999998</v>
          </cell>
          <cell r="AI73">
            <v>-769</v>
          </cell>
          <cell r="AJ73">
            <v>-769</v>
          </cell>
          <cell r="AK73">
            <v>-663</v>
          </cell>
          <cell r="AL73">
            <v>-488</v>
          </cell>
          <cell r="AM73">
            <v>-372</v>
          </cell>
          <cell r="AN73">
            <v>-250</v>
          </cell>
        </row>
        <row r="74">
          <cell r="H74">
            <v>-428</v>
          </cell>
          <cell r="I74">
            <v>-841</v>
          </cell>
          <cell r="T74">
            <v>-325.82</v>
          </cell>
          <cell r="U74">
            <v>-185.6</v>
          </cell>
          <cell r="V74">
            <v>-254</v>
          </cell>
          <cell r="W74">
            <v>-172.48999999999998</v>
          </cell>
          <cell r="X74">
            <v>-937.90999999999985</v>
          </cell>
          <cell r="Y74">
            <v>-314.16000000000003</v>
          </cell>
          <cell r="Z74">
            <v>-403.91</v>
          </cell>
          <cell r="AA74">
            <v>-530.42999999999995</v>
          </cell>
          <cell r="AB74">
            <v>-669.22</v>
          </cell>
          <cell r="AC74">
            <v>-1917.72</v>
          </cell>
          <cell r="AD74">
            <v>-314.15999999999997</v>
          </cell>
          <cell r="AE74">
            <v>-403.91</v>
          </cell>
          <cell r="AF74">
            <v>-530.43000000000006</v>
          </cell>
          <cell r="AG74">
            <v>-669.21999999999991</v>
          </cell>
          <cell r="AH74">
            <v>-1917.7199999999998</v>
          </cell>
          <cell r="AI74">
            <v>-1651</v>
          </cell>
          <cell r="AJ74">
            <v>-1651</v>
          </cell>
          <cell r="AK74">
            <v>-1806</v>
          </cell>
          <cell r="AL74">
            <v>-2016</v>
          </cell>
          <cell r="AM74">
            <v>-2177</v>
          </cell>
          <cell r="AN74">
            <v>-2300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</row>
        <row r="75">
          <cell r="H75">
            <v>295</v>
          </cell>
          <cell r="I75">
            <v>303</v>
          </cell>
          <cell r="T75">
            <v>79</v>
          </cell>
          <cell r="U75">
            <v>64</v>
          </cell>
          <cell r="V75">
            <v>54</v>
          </cell>
          <cell r="W75">
            <v>6.27</v>
          </cell>
          <cell r="X75">
            <v>203.27</v>
          </cell>
          <cell r="Y75">
            <v>31.41</v>
          </cell>
          <cell r="Z75">
            <v>30.89</v>
          </cell>
          <cell r="AA75">
            <v>31.92</v>
          </cell>
          <cell r="AB75">
            <v>33.200000000000003</v>
          </cell>
          <cell r="AC75">
            <v>127.42</v>
          </cell>
          <cell r="AD75">
            <v>31.41</v>
          </cell>
          <cell r="AE75">
            <v>30.89</v>
          </cell>
          <cell r="AF75">
            <v>31.92</v>
          </cell>
          <cell r="AG75">
            <v>33.200000000000003</v>
          </cell>
          <cell r="AH75">
            <v>127.42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</row>
        <row r="76">
          <cell r="H76">
            <v>465</v>
          </cell>
          <cell r="I76">
            <v>165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</row>
        <row r="77">
          <cell r="H77">
            <v>-723</v>
          </cell>
          <cell r="I77">
            <v>-1309</v>
          </cell>
          <cell r="T77">
            <v>-404.82</v>
          </cell>
          <cell r="U77">
            <v>-249.6</v>
          </cell>
          <cell r="V77">
            <v>-308</v>
          </cell>
          <cell r="W77">
            <v>-178.76</v>
          </cell>
          <cell r="X77">
            <v>-1141.1799999999998</v>
          </cell>
          <cell r="Y77">
            <v>-345.57</v>
          </cell>
          <cell r="Z77">
            <v>-434.8</v>
          </cell>
          <cell r="AA77">
            <v>-562.35</v>
          </cell>
          <cell r="AB77">
            <v>-702.42</v>
          </cell>
          <cell r="AC77">
            <v>-2045.14</v>
          </cell>
          <cell r="AD77">
            <v>-345.57</v>
          </cell>
          <cell r="AE77">
            <v>-434.8</v>
          </cell>
          <cell r="AF77">
            <v>-562.35</v>
          </cell>
          <cell r="AG77">
            <v>-702.42</v>
          </cell>
          <cell r="AH77">
            <v>-2045.1399999999999</v>
          </cell>
          <cell r="AI77">
            <v>-1651</v>
          </cell>
          <cell r="AJ77">
            <v>-1651</v>
          </cell>
          <cell r="AK77">
            <v>-1806</v>
          </cell>
          <cell r="AL77">
            <v>-2016</v>
          </cell>
          <cell r="AM77">
            <v>-2177</v>
          </cell>
          <cell r="AN77">
            <v>-2300</v>
          </cell>
        </row>
        <row r="78">
          <cell r="H78">
            <v>-350</v>
          </cell>
          <cell r="I78">
            <v>-383</v>
          </cell>
          <cell r="T78">
            <v>-97</v>
          </cell>
          <cell r="U78">
            <v>-9</v>
          </cell>
          <cell r="V78">
            <v>-16</v>
          </cell>
          <cell r="W78">
            <v>-41.7</v>
          </cell>
          <cell r="X78">
            <v>-163.69999999999999</v>
          </cell>
          <cell r="Y78">
            <v>-14.74</v>
          </cell>
          <cell r="Z78">
            <v>-14.74</v>
          </cell>
          <cell r="AA78">
            <v>-14.74</v>
          </cell>
          <cell r="AB78">
            <v>-14.74</v>
          </cell>
          <cell r="AC78">
            <v>-58.96</v>
          </cell>
          <cell r="AD78">
            <v>-14.739999999999998</v>
          </cell>
          <cell r="AE78">
            <v>-14.739999999999998</v>
          </cell>
          <cell r="AF78">
            <v>-14.739999999999998</v>
          </cell>
          <cell r="AG78">
            <v>-14.739999999999998</v>
          </cell>
          <cell r="AH78">
            <v>-58.959999999999994</v>
          </cell>
          <cell r="AI78">
            <v>-169</v>
          </cell>
          <cell r="AJ78">
            <v>-169</v>
          </cell>
          <cell r="AK78">
            <v>-142</v>
          </cell>
          <cell r="AL78">
            <v>-102</v>
          </cell>
          <cell r="AM78">
            <v>-86</v>
          </cell>
          <cell r="AN78">
            <v>-70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</row>
        <row r="79">
          <cell r="H79">
            <v>8</v>
          </cell>
          <cell r="I79">
            <v>15</v>
          </cell>
          <cell r="T79">
            <v>15</v>
          </cell>
          <cell r="U79">
            <v>10</v>
          </cell>
          <cell r="V79">
            <v>10</v>
          </cell>
          <cell r="W79">
            <v>5.89</v>
          </cell>
          <cell r="X79">
            <v>40.89</v>
          </cell>
          <cell r="Y79">
            <v>13.25</v>
          </cell>
          <cell r="Z79">
            <v>13.25</v>
          </cell>
          <cell r="AA79">
            <v>13.25</v>
          </cell>
          <cell r="AB79">
            <v>13.25</v>
          </cell>
          <cell r="AC79">
            <v>53</v>
          </cell>
          <cell r="AD79">
            <v>13.25</v>
          </cell>
          <cell r="AE79">
            <v>13.25</v>
          </cell>
          <cell r="AF79">
            <v>13.25</v>
          </cell>
          <cell r="AG79">
            <v>13.25</v>
          </cell>
          <cell r="AH79">
            <v>53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</row>
        <row r="80">
          <cell r="H80">
            <v>-358</v>
          </cell>
          <cell r="I80">
            <v>-398</v>
          </cell>
          <cell r="T80">
            <v>-112</v>
          </cell>
          <cell r="U80">
            <v>-19</v>
          </cell>
          <cell r="V80">
            <v>-26</v>
          </cell>
          <cell r="W80">
            <v>-47.59</v>
          </cell>
          <cell r="X80">
            <v>-204.59</v>
          </cell>
          <cell r="Y80">
            <v>-27.99</v>
          </cell>
          <cell r="Z80">
            <v>-27.99</v>
          </cell>
          <cell r="AA80">
            <v>-27.99</v>
          </cell>
          <cell r="AB80">
            <v>-27.99</v>
          </cell>
          <cell r="AC80">
            <v>-111.96</v>
          </cell>
          <cell r="AD80">
            <v>-27.99</v>
          </cell>
          <cell r="AE80">
            <v>-27.99</v>
          </cell>
          <cell r="AF80">
            <v>-27.99</v>
          </cell>
          <cell r="AG80">
            <v>-27.99</v>
          </cell>
          <cell r="AH80">
            <v>-111.96</v>
          </cell>
          <cell r="AI80">
            <v>-169</v>
          </cell>
          <cell r="AJ80">
            <v>-169</v>
          </cell>
          <cell r="AK80">
            <v>-142</v>
          </cell>
          <cell r="AL80">
            <v>-102</v>
          </cell>
          <cell r="AM80">
            <v>-86</v>
          </cell>
          <cell r="AN80">
            <v>-70</v>
          </cell>
        </row>
        <row r="81">
          <cell r="H81">
            <v>262</v>
          </cell>
          <cell r="I81">
            <v>252</v>
          </cell>
          <cell r="T81">
            <v>10</v>
          </cell>
          <cell r="U81">
            <v>71</v>
          </cell>
          <cell r="V81">
            <v>136</v>
          </cell>
          <cell r="W81">
            <v>19</v>
          </cell>
          <cell r="X81">
            <v>236</v>
          </cell>
          <cell r="Y81">
            <v>14.5</v>
          </cell>
          <cell r="Z81">
            <v>14.5</v>
          </cell>
          <cell r="AA81">
            <v>14.5</v>
          </cell>
          <cell r="AB81">
            <v>14.5</v>
          </cell>
          <cell r="AC81">
            <v>58</v>
          </cell>
          <cell r="AD81">
            <v>14.5</v>
          </cell>
          <cell r="AE81">
            <v>14.5</v>
          </cell>
          <cell r="AF81">
            <v>14.5</v>
          </cell>
          <cell r="AG81">
            <v>14.5</v>
          </cell>
          <cell r="AH81">
            <v>58</v>
          </cell>
          <cell r="AI81">
            <v>59</v>
          </cell>
          <cell r="AJ81">
            <v>59</v>
          </cell>
          <cell r="AK81">
            <v>61</v>
          </cell>
          <cell r="AL81">
            <v>62</v>
          </cell>
          <cell r="AM81">
            <v>64</v>
          </cell>
          <cell r="AN81">
            <v>65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</row>
        <row r="82">
          <cell r="H82">
            <v>262</v>
          </cell>
          <cell r="I82">
            <v>252</v>
          </cell>
          <cell r="T82">
            <v>10</v>
          </cell>
          <cell r="U82">
            <v>71</v>
          </cell>
          <cell r="V82">
            <v>136</v>
          </cell>
          <cell r="W82">
            <v>19</v>
          </cell>
          <cell r="X82">
            <v>236</v>
          </cell>
          <cell r="Y82">
            <v>14.5</v>
          </cell>
          <cell r="Z82">
            <v>14.5</v>
          </cell>
          <cell r="AA82">
            <v>14.5</v>
          </cell>
          <cell r="AB82">
            <v>14.5</v>
          </cell>
          <cell r="AC82">
            <v>58</v>
          </cell>
          <cell r="AD82">
            <v>14.5</v>
          </cell>
          <cell r="AE82">
            <v>14.5</v>
          </cell>
          <cell r="AF82">
            <v>14.5</v>
          </cell>
          <cell r="AG82">
            <v>14.5</v>
          </cell>
          <cell r="AH82">
            <v>58</v>
          </cell>
          <cell r="AI82">
            <v>59</v>
          </cell>
          <cell r="AJ82">
            <v>59</v>
          </cell>
          <cell r="AK82">
            <v>61</v>
          </cell>
          <cell r="AL82">
            <v>62</v>
          </cell>
          <cell r="AM82">
            <v>64</v>
          </cell>
          <cell r="AN82">
            <v>65</v>
          </cell>
        </row>
        <row r="83">
          <cell r="H83">
            <v>0</v>
          </cell>
          <cell r="I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5">
          <cell r="H85">
            <v>-5.9000000000000909</v>
          </cell>
          <cell r="I85">
            <v>-892.8</v>
          </cell>
          <cell r="T85">
            <v>42</v>
          </cell>
          <cell r="U85">
            <v>107.30000000000001</v>
          </cell>
          <cell r="V85">
            <v>1701</v>
          </cell>
          <cell r="W85">
            <v>1157.3699999999999</v>
          </cell>
          <cell r="X85">
            <v>3007.67</v>
          </cell>
          <cell r="Y85">
            <v>-256.75</v>
          </cell>
          <cell r="Z85">
            <v>34.97</v>
          </cell>
          <cell r="AA85">
            <v>613.69000000000005</v>
          </cell>
          <cell r="AB85">
            <v>1264.48</v>
          </cell>
          <cell r="AC85">
            <v>1726.39</v>
          </cell>
          <cell r="AD85">
            <v>-256.74999999999994</v>
          </cell>
          <cell r="AE85">
            <v>34.97000000000002</v>
          </cell>
          <cell r="AF85">
            <v>613.69000000000005</v>
          </cell>
          <cell r="AG85">
            <v>1264.48</v>
          </cell>
          <cell r="AH85">
            <v>1726.39</v>
          </cell>
          <cell r="AI85">
            <v>-286</v>
          </cell>
          <cell r="AJ85">
            <v>-286</v>
          </cell>
          <cell r="AK85">
            <v>-743</v>
          </cell>
          <cell r="AL85">
            <v>-501</v>
          </cell>
          <cell r="AM85">
            <v>-766</v>
          </cell>
          <cell r="AN85">
            <v>-1011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7">
          <cell r="H87">
            <v>-727</v>
          </cell>
          <cell r="I87">
            <v>-414.8</v>
          </cell>
          <cell r="T87">
            <v>-260</v>
          </cell>
          <cell r="U87">
            <v>-71</v>
          </cell>
          <cell r="V87">
            <v>2056</v>
          </cell>
          <cell r="W87">
            <v>-19</v>
          </cell>
          <cell r="X87">
            <v>1706</v>
          </cell>
          <cell r="Y87">
            <v>-14.5</v>
          </cell>
          <cell r="Z87">
            <v>-14.5</v>
          </cell>
          <cell r="AA87">
            <v>-14.5</v>
          </cell>
          <cell r="AB87">
            <v>-214.5</v>
          </cell>
          <cell r="AC87">
            <v>-258</v>
          </cell>
          <cell r="AD87">
            <v>-14.5</v>
          </cell>
          <cell r="AE87">
            <v>-14.5</v>
          </cell>
          <cell r="AF87">
            <v>-14.5</v>
          </cell>
          <cell r="AG87">
            <v>-214.5</v>
          </cell>
          <cell r="AH87">
            <v>-258</v>
          </cell>
          <cell r="AI87">
            <v>-59</v>
          </cell>
          <cell r="AJ87">
            <v>-59</v>
          </cell>
          <cell r="AK87">
            <v>-61</v>
          </cell>
          <cell r="AL87">
            <v>-62</v>
          </cell>
          <cell r="AM87">
            <v>-64</v>
          </cell>
          <cell r="AN87">
            <v>-67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H88">
            <v>-262</v>
          </cell>
          <cell r="I88">
            <v>-252</v>
          </cell>
          <cell r="T88">
            <v>-10</v>
          </cell>
          <cell r="U88">
            <v>-71</v>
          </cell>
          <cell r="V88">
            <v>-136</v>
          </cell>
          <cell r="W88">
            <v>-19</v>
          </cell>
          <cell r="X88">
            <v>-236</v>
          </cell>
          <cell r="Y88">
            <v>-14.5</v>
          </cell>
          <cell r="Z88">
            <v>-14.5</v>
          </cell>
          <cell r="AA88">
            <v>-14.5</v>
          </cell>
          <cell r="AB88">
            <v>-14.5</v>
          </cell>
          <cell r="AC88">
            <v>-58</v>
          </cell>
          <cell r="AD88">
            <v>-14.5</v>
          </cell>
          <cell r="AE88">
            <v>-14.5</v>
          </cell>
          <cell r="AF88">
            <v>-14.5</v>
          </cell>
          <cell r="AG88">
            <v>-14.5</v>
          </cell>
          <cell r="AH88">
            <v>-58</v>
          </cell>
          <cell r="AI88">
            <v>-59</v>
          </cell>
          <cell r="AJ88">
            <v>-59</v>
          </cell>
          <cell r="AK88">
            <v>-61</v>
          </cell>
          <cell r="AL88">
            <v>-62</v>
          </cell>
          <cell r="AM88">
            <v>-64</v>
          </cell>
          <cell r="AN88">
            <v>-67</v>
          </cell>
        </row>
        <row r="89">
          <cell r="H89">
            <v>-465</v>
          </cell>
          <cell r="I89">
            <v>-162.80000000000001</v>
          </cell>
          <cell r="T89">
            <v>-250</v>
          </cell>
          <cell r="U89">
            <v>0</v>
          </cell>
          <cell r="V89">
            <v>2192</v>
          </cell>
          <cell r="W89">
            <v>0</v>
          </cell>
          <cell r="X89">
            <v>1942</v>
          </cell>
          <cell r="Y89">
            <v>0</v>
          </cell>
          <cell r="Z89">
            <v>0</v>
          </cell>
          <cell r="AA89">
            <v>0</v>
          </cell>
          <cell r="AB89">
            <v>-200</v>
          </cell>
          <cell r="AC89">
            <v>-200</v>
          </cell>
          <cell r="AD89">
            <v>0</v>
          </cell>
          <cell r="AE89">
            <v>0</v>
          </cell>
          <cell r="AF89">
            <v>0</v>
          </cell>
          <cell r="AG89">
            <v>-200</v>
          </cell>
          <cell r="AH89">
            <v>-200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</row>
        <row r="90">
          <cell r="H90">
            <v>1612</v>
          </cell>
          <cell r="I90">
            <v>-128</v>
          </cell>
          <cell r="T90">
            <v>-595</v>
          </cell>
          <cell r="U90">
            <v>67</v>
          </cell>
          <cell r="V90">
            <v>-66</v>
          </cell>
          <cell r="W90">
            <v>-59</v>
          </cell>
          <cell r="X90">
            <v>-653</v>
          </cell>
          <cell r="Y90">
            <v>-55</v>
          </cell>
          <cell r="Z90">
            <v>-250</v>
          </cell>
          <cell r="AA90">
            <v>473.2</v>
          </cell>
          <cell r="AB90">
            <v>989.21</v>
          </cell>
          <cell r="AC90">
            <v>1157.4100000000001</v>
          </cell>
          <cell r="AD90">
            <v>-55</v>
          </cell>
          <cell r="AE90">
            <v>-250</v>
          </cell>
          <cell r="AF90">
            <v>473.20000000000005</v>
          </cell>
          <cell r="AG90">
            <v>989.21</v>
          </cell>
          <cell r="AH90">
            <v>1157.4100000000001</v>
          </cell>
          <cell r="AI90">
            <v>-343</v>
          </cell>
          <cell r="AJ90">
            <v>-343</v>
          </cell>
          <cell r="AK90">
            <v>-492</v>
          </cell>
          <cell r="AL90">
            <v>-195</v>
          </cell>
          <cell r="AM90">
            <v>-351</v>
          </cell>
          <cell r="AN90">
            <v>-444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H91">
            <v>2825</v>
          </cell>
          <cell r="I91">
            <v>585</v>
          </cell>
          <cell r="T91">
            <v>48</v>
          </cell>
          <cell r="U91">
            <v>87</v>
          </cell>
          <cell r="V91">
            <v>84</v>
          </cell>
          <cell r="W91">
            <v>0</v>
          </cell>
          <cell r="X91">
            <v>219</v>
          </cell>
          <cell r="Y91">
            <v>0</v>
          </cell>
          <cell r="Z91">
            <v>0</v>
          </cell>
          <cell r="AA91">
            <v>812.2</v>
          </cell>
          <cell r="AB91">
            <v>1045.21</v>
          </cell>
          <cell r="AC91">
            <v>1857.41</v>
          </cell>
          <cell r="AD91">
            <v>0</v>
          </cell>
          <cell r="AE91">
            <v>0</v>
          </cell>
          <cell r="AF91">
            <v>812.2</v>
          </cell>
          <cell r="AG91">
            <v>1045.21</v>
          </cell>
          <cell r="AH91">
            <v>1857.41</v>
          </cell>
          <cell r="AI91">
            <v>6</v>
          </cell>
          <cell r="AJ91">
            <v>6</v>
          </cell>
          <cell r="AK91">
            <v>6</v>
          </cell>
          <cell r="AL91">
            <v>6</v>
          </cell>
          <cell r="AM91">
            <v>6</v>
          </cell>
          <cell r="AN91">
            <v>6</v>
          </cell>
        </row>
        <row r="92">
          <cell r="H92">
            <v>-1213</v>
          </cell>
          <cell r="I92">
            <v>-713</v>
          </cell>
          <cell r="T92">
            <v>-643</v>
          </cell>
          <cell r="U92">
            <v>-20</v>
          </cell>
          <cell r="V92">
            <v>-150</v>
          </cell>
          <cell r="W92">
            <v>-59</v>
          </cell>
          <cell r="X92">
            <v>-872</v>
          </cell>
          <cell r="Y92">
            <v>-55</v>
          </cell>
          <cell r="Z92">
            <v>-250</v>
          </cell>
          <cell r="AA92">
            <v>-339</v>
          </cell>
          <cell r="AB92">
            <v>-56</v>
          </cell>
          <cell r="AC92">
            <v>-700</v>
          </cell>
          <cell r="AD92">
            <v>-55</v>
          </cell>
          <cell r="AE92">
            <v>-250</v>
          </cell>
          <cell r="AF92">
            <v>-339</v>
          </cell>
          <cell r="AG92">
            <v>-56</v>
          </cell>
          <cell r="AH92">
            <v>-700</v>
          </cell>
          <cell r="AI92">
            <v>-349</v>
          </cell>
          <cell r="AJ92">
            <v>-349</v>
          </cell>
          <cell r="AK92">
            <v>-498</v>
          </cell>
          <cell r="AL92">
            <v>-201</v>
          </cell>
          <cell r="AM92">
            <v>-357</v>
          </cell>
          <cell r="AN92">
            <v>-450</v>
          </cell>
        </row>
        <row r="93">
          <cell r="T93">
            <v>142</v>
          </cell>
          <cell r="U93">
            <v>182</v>
          </cell>
          <cell r="V93">
            <v>250</v>
          </cell>
          <cell r="W93">
            <v>390</v>
          </cell>
          <cell r="X93">
            <v>964</v>
          </cell>
          <cell r="Y93">
            <v>121.95</v>
          </cell>
          <cell r="Z93">
            <v>146.72999999999999</v>
          </cell>
          <cell r="AA93">
            <v>205.04</v>
          </cell>
          <cell r="AB93">
            <v>254.98</v>
          </cell>
          <cell r="AC93">
            <v>728.7</v>
          </cell>
          <cell r="AD93">
            <v>121.94999999999999</v>
          </cell>
          <cell r="AE93">
            <v>146.72999999999999</v>
          </cell>
          <cell r="AF93">
            <v>205.03999999999996</v>
          </cell>
          <cell r="AG93">
            <v>254.98</v>
          </cell>
          <cell r="AH93">
            <v>728.69999999999993</v>
          </cell>
          <cell r="AI93">
            <v>324</v>
          </cell>
          <cell r="AJ93">
            <v>324</v>
          </cell>
          <cell r="AK93">
            <v>31</v>
          </cell>
          <cell r="AL93">
            <v>14</v>
          </cell>
          <cell r="AM93">
            <v>-208</v>
          </cell>
          <cell r="AN93">
            <v>-400</v>
          </cell>
        </row>
        <row r="94">
          <cell r="T94">
            <v>-7</v>
          </cell>
          <cell r="U94">
            <v>-25</v>
          </cell>
          <cell r="V94">
            <v>-8</v>
          </cell>
          <cell r="W94">
            <v>-28</v>
          </cell>
          <cell r="X94">
            <v>-68</v>
          </cell>
          <cell r="Y94">
            <v>-7.4</v>
          </cell>
          <cell r="Z94">
            <v>-27.6</v>
          </cell>
          <cell r="AA94">
            <v>-7.4</v>
          </cell>
          <cell r="AB94">
            <v>-27.6</v>
          </cell>
          <cell r="AC94">
            <v>-70</v>
          </cell>
          <cell r="AD94">
            <v>-7.4</v>
          </cell>
          <cell r="AE94">
            <v>-27.6</v>
          </cell>
          <cell r="AF94">
            <v>-7.4</v>
          </cell>
          <cell r="AG94">
            <v>-27.6</v>
          </cell>
          <cell r="AH94">
            <v>-70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</row>
        <row r="95">
          <cell r="H95">
            <v>-890.90000000000009</v>
          </cell>
          <cell r="I95">
            <v>-350</v>
          </cell>
          <cell r="T95">
            <v>762</v>
          </cell>
          <cell r="U95">
            <v>-45.699999999999996</v>
          </cell>
          <cell r="V95">
            <v>-531</v>
          </cell>
          <cell r="W95">
            <v>873.36999999999989</v>
          </cell>
          <cell r="X95">
            <v>1058.67</v>
          </cell>
          <cell r="Y95">
            <v>-301.8</v>
          </cell>
          <cell r="Z95">
            <v>180.34</v>
          </cell>
          <cell r="AA95">
            <v>-42.65</v>
          </cell>
          <cell r="AB95">
            <v>262.39</v>
          </cell>
          <cell r="AC95">
            <v>98.280000000000058</v>
          </cell>
          <cell r="AD95">
            <v>-301.79999999999995</v>
          </cell>
          <cell r="AE95">
            <v>180.34000000000003</v>
          </cell>
          <cell r="AF95">
            <v>-42.650000000000006</v>
          </cell>
          <cell r="AG95">
            <v>262.39</v>
          </cell>
          <cell r="AH95">
            <v>98.280000000000058</v>
          </cell>
          <cell r="AI95">
            <v>-208</v>
          </cell>
          <cell r="AJ95">
            <v>-208</v>
          </cell>
          <cell r="AK95">
            <v>-221</v>
          </cell>
          <cell r="AL95">
            <v>-258</v>
          </cell>
          <cell r="AM95">
            <v>-143</v>
          </cell>
          <cell r="AN95">
            <v>-100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H96">
            <v>300.5</v>
          </cell>
          <cell r="I96">
            <v>-371</v>
          </cell>
          <cell r="T96">
            <v>391</v>
          </cell>
          <cell r="U96">
            <v>93.2</v>
          </cell>
          <cell r="V96">
            <v>-182</v>
          </cell>
          <cell r="W96">
            <v>188.07</v>
          </cell>
          <cell r="X96">
            <v>490.27</v>
          </cell>
          <cell r="Y96">
            <v>-11.01</v>
          </cell>
          <cell r="Z96">
            <v>-12.97</v>
          </cell>
          <cell r="AA96">
            <v>-15.96</v>
          </cell>
          <cell r="AB96">
            <v>-21.22</v>
          </cell>
          <cell r="AC96">
            <v>-61.16</v>
          </cell>
          <cell r="AD96">
            <v>-11.01</v>
          </cell>
          <cell r="AE96">
            <v>-12.97</v>
          </cell>
          <cell r="AF96">
            <v>-15.96</v>
          </cell>
          <cell r="AG96">
            <v>-21.22</v>
          </cell>
          <cell r="AH96">
            <v>-61.16</v>
          </cell>
          <cell r="AI96">
            <v>-254</v>
          </cell>
          <cell r="AJ96">
            <v>-254</v>
          </cell>
          <cell r="AK96">
            <v>-199</v>
          </cell>
          <cell r="AL96">
            <v>-183</v>
          </cell>
          <cell r="AM96">
            <v>-157</v>
          </cell>
        </row>
        <row r="97">
          <cell r="H97">
            <v>-195.10000000000002</v>
          </cell>
          <cell r="I97">
            <v>21</v>
          </cell>
          <cell r="T97">
            <v>390</v>
          </cell>
          <cell r="U97">
            <v>-57</v>
          </cell>
          <cell r="V97">
            <v>-334</v>
          </cell>
          <cell r="W97">
            <v>634</v>
          </cell>
          <cell r="X97">
            <v>633</v>
          </cell>
          <cell r="Y97">
            <v>-333.15</v>
          </cell>
          <cell r="Z97">
            <v>144.55000000000001</v>
          </cell>
          <cell r="AA97">
            <v>-85.25</v>
          </cell>
          <cell r="AB97">
            <v>207.85</v>
          </cell>
          <cell r="AC97">
            <v>-66</v>
          </cell>
          <cell r="AD97">
            <v>-333.15</v>
          </cell>
          <cell r="AE97">
            <v>144.55000000000001</v>
          </cell>
          <cell r="AF97">
            <v>-85.25</v>
          </cell>
          <cell r="AG97">
            <v>207.85</v>
          </cell>
          <cell r="AH97">
            <v>-65.999999999999972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</row>
        <row r="98">
          <cell r="T98">
            <v>-118</v>
          </cell>
          <cell r="U98">
            <v>-17</v>
          </cell>
          <cell r="V98">
            <v>-162</v>
          </cell>
          <cell r="W98">
            <v>495</v>
          </cell>
          <cell r="X98">
            <v>198</v>
          </cell>
          <cell r="Y98">
            <v>-258.14999999999998</v>
          </cell>
          <cell r="Z98">
            <v>144.55000000000001</v>
          </cell>
          <cell r="AA98">
            <v>-85.25</v>
          </cell>
          <cell r="AB98">
            <v>169.85</v>
          </cell>
          <cell r="AC98">
            <v>-29</v>
          </cell>
          <cell r="AD98">
            <v>-258.14999999999998</v>
          </cell>
          <cell r="AE98">
            <v>144.55000000000001</v>
          </cell>
          <cell r="AF98">
            <v>-85.25</v>
          </cell>
          <cell r="AG98">
            <v>169.85</v>
          </cell>
          <cell r="AH98">
            <v>-28.999999999999972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</row>
        <row r="99">
          <cell r="H99">
            <v>-59.5</v>
          </cell>
          <cell r="I99">
            <v>-69</v>
          </cell>
          <cell r="T99">
            <v>62</v>
          </cell>
          <cell r="U99">
            <v>-87</v>
          </cell>
          <cell r="V99">
            <v>-16</v>
          </cell>
          <cell r="W99">
            <v>50</v>
          </cell>
          <cell r="X99">
            <v>9</v>
          </cell>
          <cell r="Y99">
            <v>36</v>
          </cell>
          <cell r="Z99">
            <v>42.4</v>
          </cell>
          <cell r="AA99">
            <v>52.2</v>
          </cell>
          <cell r="AB99">
            <v>69.400000000000006</v>
          </cell>
          <cell r="AC99">
            <v>200</v>
          </cell>
          <cell r="AD99">
            <v>36</v>
          </cell>
          <cell r="AE99">
            <v>42.4</v>
          </cell>
          <cell r="AF99">
            <v>52.2</v>
          </cell>
          <cell r="AG99">
            <v>69.400000000000006</v>
          </cell>
          <cell r="AH99">
            <v>200.00000000000003</v>
          </cell>
          <cell r="AI99">
            <v>-18</v>
          </cell>
          <cell r="AJ99">
            <v>-18</v>
          </cell>
          <cell r="AK99">
            <v>-28</v>
          </cell>
          <cell r="AL99">
            <v>-71</v>
          </cell>
          <cell r="AM99">
            <v>28</v>
          </cell>
        </row>
        <row r="100">
          <cell r="H100">
            <v>113.2</v>
          </cell>
          <cell r="I100">
            <v>69</v>
          </cell>
          <cell r="T100">
            <v>-81</v>
          </cell>
          <cell r="U100">
            <v>5.0999999999999996</v>
          </cell>
          <cell r="V100">
            <v>1</v>
          </cell>
          <cell r="W100">
            <v>1.3</v>
          </cell>
          <cell r="X100">
            <v>-73.600000000000009</v>
          </cell>
          <cell r="Y100">
            <v>6.36</v>
          </cell>
          <cell r="Z100">
            <v>6.36</v>
          </cell>
          <cell r="AA100">
            <v>6.36</v>
          </cell>
          <cell r="AB100">
            <v>6.36</v>
          </cell>
          <cell r="AC100">
            <v>25.44</v>
          </cell>
          <cell r="AD100">
            <v>6.36</v>
          </cell>
          <cell r="AE100">
            <v>6.36</v>
          </cell>
          <cell r="AF100">
            <v>6.36</v>
          </cell>
          <cell r="AG100">
            <v>6.36</v>
          </cell>
          <cell r="AH100">
            <v>25.44</v>
          </cell>
          <cell r="AI100">
            <v>64</v>
          </cell>
          <cell r="AJ100">
            <v>64</v>
          </cell>
          <cell r="AK100">
            <v>6</v>
          </cell>
          <cell r="AL100">
            <v>-4</v>
          </cell>
          <cell r="AM100">
            <v>-14</v>
          </cell>
        </row>
        <row r="101">
          <cell r="H101">
            <v>-1050</v>
          </cell>
          <cell r="I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</row>
        <row r="103">
          <cell r="H103">
            <v>9323.1779000000006</v>
          </cell>
          <cell r="I103">
            <v>8676.0249999999996</v>
          </cell>
          <cell r="T103">
            <v>3643.0019199999997</v>
          </cell>
          <cell r="U103">
            <v>4080.5260479999997</v>
          </cell>
          <cell r="V103">
            <v>5701.4022480000003</v>
          </cell>
          <cell r="W103">
            <v>4650.7064</v>
          </cell>
          <cell r="X103">
            <v>18075.636616000003</v>
          </cell>
          <cell r="Y103">
            <v>2387.1550000000002</v>
          </cell>
          <cell r="Z103">
            <v>2630.14</v>
          </cell>
          <cell r="AA103">
            <v>3177.81</v>
          </cell>
          <cell r="AB103">
            <v>4416.2119999999995</v>
          </cell>
          <cell r="AC103">
            <v>12681.317000000001</v>
          </cell>
          <cell r="AD103">
            <v>2281.0450000000005</v>
          </cell>
          <cell r="AE103">
            <v>2358.3685</v>
          </cell>
          <cell r="AF103">
            <v>2587.4230000000002</v>
          </cell>
          <cell r="AG103">
            <v>2433.7223999999997</v>
          </cell>
          <cell r="AH103">
            <v>9730.5589</v>
          </cell>
          <cell r="AI103">
            <v>15322.224999999999</v>
          </cell>
          <cell r="AJ103">
            <v>15322.224999999999</v>
          </cell>
          <cell r="AK103">
            <v>16962.41</v>
          </cell>
          <cell r="AL103">
            <v>19041.399999999994</v>
          </cell>
          <cell r="AM103">
            <v>19846.45</v>
          </cell>
          <cell r="AN103">
            <v>20509.55</v>
          </cell>
          <cell r="AO103">
            <v>24335.724999999999</v>
          </cell>
          <cell r="AP103">
            <v>24530.799999999999</v>
          </cell>
          <cell r="AQ103">
            <v>24028.000000000004</v>
          </cell>
          <cell r="AR103">
            <v>23714.925000000003</v>
          </cell>
        </row>
        <row r="106">
          <cell r="H106">
            <v>2.169</v>
          </cell>
          <cell r="I106">
            <v>2.34</v>
          </cell>
          <cell r="T106">
            <v>2.8304</v>
          </cell>
          <cell r="U106">
            <v>3.1008</v>
          </cell>
          <cell r="V106">
            <v>3.1322000000000001</v>
          </cell>
          <cell r="W106">
            <v>3.14</v>
          </cell>
          <cell r="X106">
            <v>3.0508500000000005</v>
          </cell>
          <cell r="Y106">
            <v>3.04</v>
          </cell>
          <cell r="Z106">
            <v>3.1070000000000002</v>
          </cell>
          <cell r="AA106">
            <v>3.1070000000000002</v>
          </cell>
          <cell r="AB106">
            <v>3.1120000000000001</v>
          </cell>
          <cell r="AC106">
            <v>3.0915000000000004</v>
          </cell>
          <cell r="AD106">
            <v>3.1448</v>
          </cell>
          <cell r="AE106">
            <v>3.0386000000000002</v>
          </cell>
          <cell r="AF106">
            <v>3.0350000000000001</v>
          </cell>
          <cell r="AG106">
            <v>3.2690000000000001</v>
          </cell>
          <cell r="AH106">
            <v>3.1218500000000002</v>
          </cell>
          <cell r="AI106">
            <v>2.9969999999999999</v>
          </cell>
          <cell r="AJ106">
            <v>2.9969999999999999</v>
          </cell>
          <cell r="AK106">
            <v>3.0825223325062039</v>
          </cell>
          <cell r="AL106">
            <v>3.2888914392059556</v>
          </cell>
          <cell r="AM106">
            <v>3.4413442928039699</v>
          </cell>
          <cell r="AN106">
            <v>3.5993746898263024</v>
          </cell>
          <cell r="AO106">
            <v>3.7648418114143918</v>
          </cell>
          <cell r="AP106">
            <v>0</v>
          </cell>
          <cell r="AQ106">
            <v>0</v>
          </cell>
          <cell r="AR106">
            <v>0</v>
          </cell>
        </row>
        <row r="107">
          <cell r="H107">
            <v>2.169</v>
          </cell>
          <cell r="I107">
            <v>2.34</v>
          </cell>
          <cell r="T107">
            <v>2.8304</v>
          </cell>
          <cell r="U107">
            <v>3.1008</v>
          </cell>
          <cell r="V107">
            <v>3.1322000000000001</v>
          </cell>
          <cell r="W107">
            <v>3.14</v>
          </cell>
          <cell r="X107">
            <v>3.0508500000000005</v>
          </cell>
          <cell r="Y107">
            <v>3.2749999999999999</v>
          </cell>
          <cell r="Z107">
            <v>3.3</v>
          </cell>
          <cell r="AA107">
            <v>3.3250000000000002</v>
          </cell>
          <cell r="AB107">
            <v>3.367</v>
          </cell>
          <cell r="AC107">
            <v>3.0915000000000004</v>
          </cell>
          <cell r="AD107">
            <v>3.2749999999999999</v>
          </cell>
          <cell r="AE107">
            <v>3.3</v>
          </cell>
          <cell r="AF107">
            <v>3.3250000000000002</v>
          </cell>
          <cell r="AG107">
            <v>3.367</v>
          </cell>
          <cell r="AH107">
            <v>3.1218500000000002</v>
          </cell>
          <cell r="AI107">
            <v>3.7309999999999999</v>
          </cell>
          <cell r="AJ107">
            <v>3.7309999999999999</v>
          </cell>
          <cell r="AK107">
            <v>4.109</v>
          </cell>
          <cell r="AL107">
            <v>4.4239999999999995</v>
          </cell>
          <cell r="AM107">
            <v>4.5819999999999999</v>
          </cell>
          <cell r="AN107">
            <v>4.6980000000000004</v>
          </cell>
          <cell r="AO107">
            <v>4.7510000000000003</v>
          </cell>
          <cell r="AP107">
            <v>4.7679999999999998</v>
          </cell>
          <cell r="AQ107">
            <v>4.7200000000000006</v>
          </cell>
          <cell r="AR107">
            <v>4.6630000000000003</v>
          </cell>
        </row>
        <row r="108">
          <cell r="H108">
            <v>13.34</v>
          </cell>
          <cell r="I108">
            <v>13.25</v>
          </cell>
          <cell r="T108">
            <v>17.72</v>
          </cell>
          <cell r="U108">
            <v>15.663</v>
          </cell>
          <cell r="V108">
            <v>16.27</v>
          </cell>
          <cell r="W108">
            <v>15.733176405427859</v>
          </cell>
          <cell r="X108">
            <v>16.308610946691381</v>
          </cell>
          <cell r="Y108">
            <v>11.7</v>
          </cell>
          <cell r="Z108">
            <v>12</v>
          </cell>
          <cell r="AA108">
            <v>12.7</v>
          </cell>
          <cell r="AB108">
            <v>15.5</v>
          </cell>
          <cell r="AC108">
            <v>12.975</v>
          </cell>
          <cell r="AD108">
            <v>11.34</v>
          </cell>
          <cell r="AE108">
            <v>11.095000000000001</v>
          </cell>
          <cell r="AF108">
            <v>10.77</v>
          </cell>
          <cell r="AG108">
            <v>9.1</v>
          </cell>
          <cell r="AH108">
            <v>10.57625</v>
          </cell>
          <cell r="AI108">
            <v>9.01</v>
          </cell>
          <cell r="AJ108">
            <v>9.01</v>
          </cell>
          <cell r="AK108">
            <v>10.211333333333332</v>
          </cell>
          <cell r="AL108">
            <v>11.08</v>
          </cell>
          <cell r="AM108">
            <v>11.19</v>
          </cell>
          <cell r="AN108">
            <v>11.3</v>
          </cell>
          <cell r="AO108">
            <v>11.41</v>
          </cell>
          <cell r="AP108">
            <v>0</v>
          </cell>
          <cell r="AQ108">
            <v>0</v>
          </cell>
          <cell r="AR108">
            <v>0</v>
          </cell>
        </row>
        <row r="109">
          <cell r="H109">
            <v>16.82</v>
          </cell>
          <cell r="I109">
            <v>15.68</v>
          </cell>
          <cell r="T109">
            <v>17.72</v>
          </cell>
          <cell r="U109">
            <v>15.66</v>
          </cell>
          <cell r="V109">
            <v>16.27</v>
          </cell>
          <cell r="W109">
            <v>15.78</v>
          </cell>
          <cell r="X109">
            <v>16.357499999999998</v>
          </cell>
          <cell r="Y109">
            <v>12.122962173681408</v>
          </cell>
          <cell r="Z109">
            <v>12.157698454981356</v>
          </cell>
          <cell r="AA109">
            <v>12.956632924880129</v>
          </cell>
          <cell r="AB109">
            <v>13.460309003729355</v>
          </cell>
          <cell r="AC109">
            <v>12.674400639318064</v>
          </cell>
          <cell r="AD109">
            <v>11.34</v>
          </cell>
          <cell r="AE109">
            <v>11.095000000000001</v>
          </cell>
          <cell r="AF109">
            <v>10.505492823243866</v>
          </cell>
          <cell r="AG109">
            <v>10.948970075644652</v>
          </cell>
          <cell r="AH109">
            <v>10.972365724722131</v>
          </cell>
          <cell r="AI109">
            <v>9.9125154433087861</v>
          </cell>
          <cell r="AJ109">
            <v>9.9125154433087861</v>
          </cell>
          <cell r="AK109">
            <v>11.23418416908329</v>
          </cell>
          <cell r="AL109">
            <v>12.060227122692355</v>
          </cell>
          <cell r="AM109">
            <v>12.060227122692355</v>
          </cell>
          <cell r="AN109">
            <v>12.060227122692355</v>
          </cell>
          <cell r="AO109">
            <v>12.060227122692355</v>
          </cell>
          <cell r="AP109">
            <v>0</v>
          </cell>
          <cell r="AQ109">
            <v>0</v>
          </cell>
          <cell r="AR109">
            <v>0</v>
          </cell>
        </row>
        <row r="110">
          <cell r="H110">
            <v>13.34</v>
          </cell>
          <cell r="I110">
            <v>13.25</v>
          </cell>
          <cell r="T110">
            <v>17.72</v>
          </cell>
          <cell r="U110">
            <v>15.66</v>
          </cell>
          <cell r="V110">
            <v>16.27</v>
          </cell>
          <cell r="W110">
            <v>15.78</v>
          </cell>
          <cell r="X110">
            <v>16.357499999999998</v>
          </cell>
          <cell r="Y110">
            <v>11.7</v>
          </cell>
          <cell r="Z110">
            <v>12</v>
          </cell>
          <cell r="AA110">
            <v>12.7</v>
          </cell>
          <cell r="AB110">
            <v>15.5</v>
          </cell>
          <cell r="AC110">
            <v>12.975</v>
          </cell>
          <cell r="AD110">
            <v>11.34</v>
          </cell>
          <cell r="AE110">
            <v>11.095000000000001</v>
          </cell>
          <cell r="AF110">
            <v>10.77</v>
          </cell>
          <cell r="AG110">
            <v>9.1</v>
          </cell>
          <cell r="AH110">
            <v>10.57625</v>
          </cell>
          <cell r="AI110">
            <v>15</v>
          </cell>
          <cell r="AJ110">
            <v>15</v>
          </cell>
          <cell r="AK110">
            <v>15</v>
          </cell>
          <cell r="AL110">
            <v>15</v>
          </cell>
          <cell r="AM110">
            <v>15</v>
          </cell>
          <cell r="AN110">
            <v>15</v>
          </cell>
          <cell r="AO110">
            <v>15</v>
          </cell>
          <cell r="AP110">
            <v>15</v>
          </cell>
          <cell r="AQ110">
            <v>15</v>
          </cell>
          <cell r="AR110">
            <v>15</v>
          </cell>
        </row>
        <row r="115">
          <cell r="X115">
            <v>-931.11746874999994</v>
          </cell>
          <cell r="AC115">
            <v>-1142.2662499999999</v>
          </cell>
          <cell r="AH115">
            <v>-1136.6923012815625</v>
          </cell>
          <cell r="AI115">
            <v>-1850.7424999999998</v>
          </cell>
          <cell r="AJ115">
            <v>-1850.7424999999998</v>
          </cell>
          <cell r="AK115">
            <v>-2140.9699233333331</v>
          </cell>
          <cell r="AL115">
            <v>-1037.7238000000002</v>
          </cell>
          <cell r="AM115">
            <v>-64.407550000000299</v>
          </cell>
          <cell r="AN115">
            <v>235.25</v>
          </cell>
          <cell r="AO115">
            <v>61.324999999999818</v>
          </cell>
          <cell r="AP115">
            <v>3786</v>
          </cell>
          <cell r="AQ115">
            <v>4483</v>
          </cell>
          <cell r="AR115">
            <v>4670</v>
          </cell>
        </row>
        <row r="117">
          <cell r="X117">
            <v>0</v>
          </cell>
          <cell r="AC117">
            <v>0</v>
          </cell>
          <cell r="AH117">
            <v>0</v>
          </cell>
          <cell r="AI117">
            <v>263.09199999999998</v>
          </cell>
          <cell r="AJ117">
            <v>263.09199999999998</v>
          </cell>
          <cell r="AK117">
            <v>383.89507666666663</v>
          </cell>
          <cell r="AL117">
            <v>1156.6411999999998</v>
          </cell>
          <cell r="AM117">
            <v>1662.3304499999997</v>
          </cell>
          <cell r="AN117">
            <v>2062.25</v>
          </cell>
          <cell r="AO117">
            <v>2082.3249999999998</v>
          </cell>
          <cell r="AP117">
            <v>6336</v>
          </cell>
          <cell r="AQ117">
            <v>7325</v>
          </cell>
          <cell r="AR117">
            <v>7676</v>
          </cell>
        </row>
        <row r="118">
          <cell r="X118">
            <v>-898.24</v>
          </cell>
          <cell r="AC118">
            <v>-876</v>
          </cell>
          <cell r="AH118">
            <v>-876</v>
          </cell>
          <cell r="AI118">
            <v>-1617</v>
          </cell>
          <cell r="AJ118">
            <v>-1617</v>
          </cell>
          <cell r="AK118">
            <v>-1875</v>
          </cell>
          <cell r="AL118">
            <v>-1508</v>
          </cell>
          <cell r="AM118">
            <v>-864</v>
          </cell>
          <cell r="AN118">
            <v>-815</v>
          </cell>
          <cell r="AO118">
            <v>-967</v>
          </cell>
          <cell r="AP118">
            <v>-765</v>
          </cell>
          <cell r="AQ118">
            <v>-419</v>
          </cell>
          <cell r="AR118">
            <v>-345</v>
          </cell>
        </row>
        <row r="120">
          <cell r="X120">
            <v>0</v>
          </cell>
          <cell r="AC120">
            <v>-183</v>
          </cell>
          <cell r="AH120">
            <v>-183</v>
          </cell>
          <cell r="AI120">
            <v>-377</v>
          </cell>
          <cell r="AJ120">
            <v>-377</v>
          </cell>
          <cell r="AK120">
            <v>-469</v>
          </cell>
          <cell r="AL120">
            <v>-443</v>
          </cell>
          <cell r="AM120">
            <v>-370</v>
          </cell>
          <cell r="AN120">
            <v>-400</v>
          </cell>
          <cell r="AO120">
            <v>-459</v>
          </cell>
          <cell r="AP120">
            <v>-489</v>
          </cell>
          <cell r="AQ120">
            <v>-574</v>
          </cell>
          <cell r="AR120">
            <v>-607</v>
          </cell>
        </row>
        <row r="121">
          <cell r="X121">
            <v>0</v>
          </cell>
          <cell r="AC121">
            <v>1</v>
          </cell>
          <cell r="AH121">
            <v>1</v>
          </cell>
          <cell r="AI121">
            <v>11</v>
          </cell>
          <cell r="AJ121">
            <v>11</v>
          </cell>
          <cell r="AK121">
            <v>19</v>
          </cell>
          <cell r="AL121">
            <v>31</v>
          </cell>
          <cell r="AM121">
            <v>52</v>
          </cell>
          <cell r="AN121">
            <v>70</v>
          </cell>
          <cell r="AO121">
            <v>91</v>
          </cell>
          <cell r="AP121">
            <v>97</v>
          </cell>
          <cell r="AQ121">
            <v>112</v>
          </cell>
          <cell r="AR121">
            <v>117</v>
          </cell>
        </row>
        <row r="122">
          <cell r="X122">
            <v>0</v>
          </cell>
          <cell r="AC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</row>
        <row r="123">
          <cell r="X123">
            <v>0</v>
          </cell>
          <cell r="AC123">
            <v>-184</v>
          </cell>
          <cell r="AH123">
            <v>-184</v>
          </cell>
          <cell r="AI123">
            <v>-388</v>
          </cell>
          <cell r="AJ123">
            <v>-388</v>
          </cell>
          <cell r="AK123">
            <v>-488</v>
          </cell>
          <cell r="AL123">
            <v>-474</v>
          </cell>
          <cell r="AM123">
            <v>-422</v>
          </cell>
          <cell r="AN123">
            <v>-470</v>
          </cell>
          <cell r="AO123">
            <v>-550</v>
          </cell>
          <cell r="AP123">
            <v>-586</v>
          </cell>
          <cell r="AQ123">
            <v>-686</v>
          </cell>
          <cell r="AR123">
            <v>-724</v>
          </cell>
        </row>
        <row r="124">
          <cell r="X124">
            <v>-32.877468749999991</v>
          </cell>
          <cell r="AC124">
            <v>-83.266249999999999</v>
          </cell>
          <cell r="AH124">
            <v>-77.692301281562507</v>
          </cell>
          <cell r="AI124">
            <v>-119.83449999999999</v>
          </cell>
          <cell r="AJ124">
            <v>-119.83449999999999</v>
          </cell>
          <cell r="AK124">
            <v>-180.86500000000001</v>
          </cell>
          <cell r="AL124">
            <v>-211.36500000000001</v>
          </cell>
          <cell r="AM124">
            <v>-198.738</v>
          </cell>
          <cell r="AN124">
            <v>-229</v>
          </cell>
          <cell r="AO124">
            <v>-175</v>
          </cell>
          <cell r="AP124">
            <v>-135</v>
          </cell>
          <cell r="AQ124">
            <v>-97</v>
          </cell>
          <cell r="AR124">
            <v>-58</v>
          </cell>
        </row>
        <row r="125">
          <cell r="X125">
            <v>0</v>
          </cell>
          <cell r="AC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T126">
            <v>-2.0044062500000002</v>
          </cell>
          <cell r="U126">
            <v>-6.2318812499999998</v>
          </cell>
          <cell r="V126">
            <v>-10.191234374999999</v>
          </cell>
          <cell r="W126">
            <v>-14.449946874999998</v>
          </cell>
          <cell r="X126">
            <v>-32.877468749999991</v>
          </cell>
          <cell r="Y126">
            <v>-16.527734375000001</v>
          </cell>
          <cell r="Z126">
            <v>-19.386953125000002</v>
          </cell>
          <cell r="AA126">
            <v>-22.246171875000002</v>
          </cell>
          <cell r="AB126">
            <v>-25.105390624999998</v>
          </cell>
          <cell r="AC126">
            <v>-83.266249999999999</v>
          </cell>
          <cell r="AD126">
            <v>-15.2808182625</v>
          </cell>
          <cell r="AE126">
            <v>-18.325545519062498</v>
          </cell>
          <cell r="AF126">
            <v>-20.711953125000001</v>
          </cell>
          <cell r="AG126">
            <v>-23.373984375000003</v>
          </cell>
          <cell r="AH126">
            <v>-77.692301281562507</v>
          </cell>
          <cell r="AI126">
            <v>-119.83449999999999</v>
          </cell>
          <cell r="AJ126">
            <v>-119.83449999999999</v>
          </cell>
          <cell r="AK126">
            <v>-180.86500000000001</v>
          </cell>
          <cell r="AL126">
            <v>-211.36500000000001</v>
          </cell>
          <cell r="AM126">
            <v>-198.738</v>
          </cell>
          <cell r="AN126">
            <v>-229</v>
          </cell>
          <cell r="AO126">
            <v>-175</v>
          </cell>
          <cell r="AP126">
            <v>-135</v>
          </cell>
          <cell r="AQ126">
            <v>-97</v>
          </cell>
          <cell r="AR126">
            <v>-58</v>
          </cell>
        </row>
        <row r="127">
          <cell r="X127">
            <v>0</v>
          </cell>
          <cell r="AC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-32</v>
          </cell>
          <cell r="AM127">
            <v>-294</v>
          </cell>
          <cell r="AN127">
            <v>-383</v>
          </cell>
          <cell r="AO127">
            <v>-420</v>
          </cell>
          <cell r="AP127">
            <v>-1161</v>
          </cell>
          <cell r="AQ127">
            <v>-1752</v>
          </cell>
          <cell r="AR127">
            <v>-1996</v>
          </cell>
        </row>
        <row r="128">
          <cell r="X128">
            <v>0</v>
          </cell>
          <cell r="AC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X129">
            <v>0</v>
          </cell>
          <cell r="AC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-32</v>
          </cell>
          <cell r="AM129">
            <v>-294</v>
          </cell>
          <cell r="AN129">
            <v>-383</v>
          </cell>
          <cell r="AO129">
            <v>-420</v>
          </cell>
          <cell r="AP129">
            <v>-1161</v>
          </cell>
          <cell r="AQ129">
            <v>-1752</v>
          </cell>
          <cell r="AR129">
            <v>-1996</v>
          </cell>
        </row>
        <row r="131">
          <cell r="X131">
            <v>1183</v>
          </cell>
          <cell r="AC131">
            <v>1700</v>
          </cell>
          <cell r="AH131">
            <v>1700</v>
          </cell>
          <cell r="AI131">
            <v>1501</v>
          </cell>
          <cell r="AJ131">
            <v>1501</v>
          </cell>
          <cell r="AK131">
            <v>1500</v>
          </cell>
          <cell r="AL131">
            <v>705</v>
          </cell>
          <cell r="AM131">
            <v>80</v>
          </cell>
          <cell r="AN131">
            <v>-509</v>
          </cell>
          <cell r="AO131">
            <v>-241</v>
          </cell>
          <cell r="AP131">
            <v>-420</v>
          </cell>
          <cell r="AQ131">
            <v>-826</v>
          </cell>
          <cell r="AR131">
            <v>-826</v>
          </cell>
        </row>
        <row r="133">
          <cell r="X133">
            <v>350</v>
          </cell>
          <cell r="AC133">
            <v>1069</v>
          </cell>
          <cell r="AH133">
            <v>1069</v>
          </cell>
          <cell r="AI133">
            <v>500</v>
          </cell>
          <cell r="AJ133">
            <v>500</v>
          </cell>
          <cell r="AK133">
            <v>500</v>
          </cell>
          <cell r="AL133">
            <v>705</v>
          </cell>
          <cell r="AM133">
            <v>494</v>
          </cell>
          <cell r="AN133">
            <v>224</v>
          </cell>
          <cell r="AO133">
            <v>584</v>
          </cell>
          <cell r="AP133">
            <v>404</v>
          </cell>
          <cell r="AQ133">
            <v>0</v>
          </cell>
          <cell r="AR133">
            <v>0</v>
          </cell>
        </row>
        <row r="134">
          <cell r="X134">
            <v>0</v>
          </cell>
          <cell r="AC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</row>
        <row r="135">
          <cell r="X135">
            <v>350</v>
          </cell>
          <cell r="AC135">
            <v>1069</v>
          </cell>
          <cell r="AH135">
            <v>1069</v>
          </cell>
          <cell r="AI135">
            <v>500</v>
          </cell>
          <cell r="AJ135">
            <v>500</v>
          </cell>
          <cell r="AK135">
            <v>500</v>
          </cell>
          <cell r="AL135">
            <v>705</v>
          </cell>
          <cell r="AM135">
            <v>494</v>
          </cell>
          <cell r="AN135">
            <v>224</v>
          </cell>
          <cell r="AO135">
            <v>584</v>
          </cell>
          <cell r="AP135">
            <v>404</v>
          </cell>
          <cell r="AQ135">
            <v>0</v>
          </cell>
          <cell r="AR135">
            <v>0</v>
          </cell>
        </row>
        <row r="136">
          <cell r="X136">
            <v>833</v>
          </cell>
          <cell r="AC136">
            <v>631</v>
          </cell>
          <cell r="AH136">
            <v>631</v>
          </cell>
          <cell r="AI136">
            <v>1001</v>
          </cell>
          <cell r="AJ136">
            <v>1001</v>
          </cell>
          <cell r="AK136">
            <v>1000</v>
          </cell>
          <cell r="AL136">
            <v>0</v>
          </cell>
          <cell r="AM136">
            <v>-414</v>
          </cell>
          <cell r="AN136">
            <v>-733</v>
          </cell>
          <cell r="AO136">
            <v>-825</v>
          </cell>
          <cell r="AP136">
            <v>-824</v>
          </cell>
          <cell r="AQ136">
            <v>-826</v>
          </cell>
          <cell r="AR136">
            <v>-826</v>
          </cell>
        </row>
        <row r="137">
          <cell r="X137">
            <v>833</v>
          </cell>
          <cell r="AC137">
            <v>631</v>
          </cell>
          <cell r="AH137">
            <v>631</v>
          </cell>
          <cell r="AI137">
            <v>1000</v>
          </cell>
          <cell r="AJ137">
            <v>1000</v>
          </cell>
          <cell r="AK137">
            <v>1158</v>
          </cell>
          <cell r="AL137">
            <v>158</v>
          </cell>
          <cell r="AM137">
            <v>241</v>
          </cell>
          <cell r="AN137">
            <v>24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</row>
        <row r="138">
          <cell r="X138">
            <v>0</v>
          </cell>
          <cell r="AC138">
            <v>0</v>
          </cell>
          <cell r="AH138">
            <v>0</v>
          </cell>
          <cell r="AI138">
            <v>1</v>
          </cell>
          <cell r="AJ138">
            <v>1</v>
          </cell>
          <cell r="AK138">
            <v>-158</v>
          </cell>
          <cell r="AL138">
            <v>-158</v>
          </cell>
          <cell r="AM138">
            <v>-655</v>
          </cell>
          <cell r="AN138">
            <v>-757</v>
          </cell>
          <cell r="AO138">
            <v>-825</v>
          </cell>
          <cell r="AP138">
            <v>-824</v>
          </cell>
          <cell r="AQ138">
            <v>-826</v>
          </cell>
          <cell r="AR138">
            <v>-826</v>
          </cell>
        </row>
        <row r="140">
          <cell r="AC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</row>
        <row r="141">
          <cell r="X141">
            <v>0</v>
          </cell>
          <cell r="AC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9">
          <cell r="X149">
            <v>251.88253125000006</v>
          </cell>
          <cell r="AC149">
            <v>557.73374999999999</v>
          </cell>
          <cell r="AH149">
            <v>563.30769871843745</v>
          </cell>
          <cell r="AI149">
            <v>-349.74249999999984</v>
          </cell>
          <cell r="AJ149">
            <v>-349.74249999999984</v>
          </cell>
          <cell r="AK149">
            <v>-640.9699233333331</v>
          </cell>
          <cell r="AL149">
            <v>-332.72380000000021</v>
          </cell>
          <cell r="AM149">
            <v>15.592449999999701</v>
          </cell>
          <cell r="AN149">
            <v>-273.75</v>
          </cell>
          <cell r="AO149">
            <v>-179.67500000000018</v>
          </cell>
          <cell r="AP149">
            <v>3366</v>
          </cell>
          <cell r="AQ149">
            <v>3657</v>
          </cell>
          <cell r="AR149">
            <v>3844</v>
          </cell>
        </row>
        <row r="154">
          <cell r="X154">
            <v>-127.79543106421059</v>
          </cell>
          <cell r="AC154">
            <v>8.038333949307102</v>
          </cell>
          <cell r="AH154">
            <v>11.714942894181647</v>
          </cell>
          <cell r="AI154">
            <v>-698.69460867713474</v>
          </cell>
          <cell r="AJ154">
            <v>-698.69460867713474</v>
          </cell>
          <cell r="AK154">
            <v>-306.22560867713469</v>
          </cell>
          <cell r="AL154">
            <v>1941.5728913228654</v>
          </cell>
          <cell r="AM154">
            <v>2377.8493913228654</v>
          </cell>
          <cell r="AN154">
            <v>2247</v>
          </cell>
          <cell r="AO154">
            <v>2837</v>
          </cell>
          <cell r="AP154">
            <v>4099</v>
          </cell>
          <cell r="AQ154">
            <v>4284</v>
          </cell>
          <cell r="AR154">
            <v>4640</v>
          </cell>
        </row>
        <row r="156">
          <cell r="X156">
            <v>618.69712468473301</v>
          </cell>
          <cell r="AC156">
            <v>920</v>
          </cell>
          <cell r="AH156">
            <v>920</v>
          </cell>
          <cell r="AI156">
            <v>1098</v>
          </cell>
          <cell r="AJ156">
            <v>1098</v>
          </cell>
          <cell r="AK156">
            <v>1415</v>
          </cell>
          <cell r="AL156">
            <v>3107</v>
          </cell>
          <cell r="AM156">
            <v>3698</v>
          </cell>
          <cell r="AN156">
            <v>3939</v>
          </cell>
          <cell r="AO156">
            <v>4575</v>
          </cell>
          <cell r="AP156">
            <v>5914</v>
          </cell>
          <cell r="AQ156">
            <v>6307</v>
          </cell>
          <cell r="AR156">
            <v>6602</v>
          </cell>
        </row>
        <row r="157">
          <cell r="X157">
            <v>-521.69210603944339</v>
          </cell>
          <cell r="AC157">
            <v>-581</v>
          </cell>
          <cell r="AH157">
            <v>-581</v>
          </cell>
          <cell r="AI157">
            <v>-1381</v>
          </cell>
          <cell r="AJ157">
            <v>-1381</v>
          </cell>
          <cell r="AK157">
            <v>-1191</v>
          </cell>
          <cell r="AL157">
            <v>-428</v>
          </cell>
          <cell r="AM157">
            <v>-509</v>
          </cell>
          <cell r="AN157">
            <v>-771</v>
          </cell>
          <cell r="AO157">
            <v>-618</v>
          </cell>
          <cell r="AP157">
            <v>-265</v>
          </cell>
          <cell r="AQ157">
            <v>-179</v>
          </cell>
          <cell r="AR157">
            <v>-131</v>
          </cell>
        </row>
        <row r="159">
          <cell r="X159">
            <v>-207.43057073448938</v>
          </cell>
          <cell r="AC159">
            <v>-276</v>
          </cell>
          <cell r="AH159">
            <v>-276</v>
          </cell>
          <cell r="AI159">
            <v>-309</v>
          </cell>
          <cell r="AJ159">
            <v>-309</v>
          </cell>
          <cell r="AK159">
            <v>-346</v>
          </cell>
          <cell r="AL159">
            <v>-435</v>
          </cell>
          <cell r="AM159">
            <v>-498</v>
          </cell>
          <cell r="AN159">
            <v>-535</v>
          </cell>
          <cell r="AO159">
            <v>-610</v>
          </cell>
          <cell r="AP159">
            <v>-664</v>
          </cell>
          <cell r="AQ159">
            <v>-702</v>
          </cell>
          <cell r="AR159">
            <v>-732</v>
          </cell>
        </row>
        <row r="160">
          <cell r="X160">
            <v>9.4217836246406037</v>
          </cell>
          <cell r="AC160">
            <v>14</v>
          </cell>
          <cell r="AH160">
            <v>14</v>
          </cell>
          <cell r="AI160">
            <v>17</v>
          </cell>
          <cell r="AJ160">
            <v>17</v>
          </cell>
          <cell r="AK160">
            <v>22</v>
          </cell>
          <cell r="AL160">
            <v>47</v>
          </cell>
          <cell r="AM160">
            <v>66</v>
          </cell>
          <cell r="AN160">
            <v>60</v>
          </cell>
          <cell r="AO160">
            <v>69</v>
          </cell>
          <cell r="AP160">
            <v>89</v>
          </cell>
          <cell r="AQ160">
            <v>95</v>
          </cell>
          <cell r="AR160">
            <v>100</v>
          </cell>
        </row>
        <row r="162">
          <cell r="X162">
            <v>-216.85235435912998</v>
          </cell>
          <cell r="AC162">
            <v>-290</v>
          </cell>
          <cell r="AH162">
            <v>-290</v>
          </cell>
          <cell r="AI162">
            <v>-326</v>
          </cell>
          <cell r="AJ162">
            <v>-326</v>
          </cell>
          <cell r="AK162">
            <v>-368</v>
          </cell>
          <cell r="AL162">
            <v>-482</v>
          </cell>
          <cell r="AM162">
            <v>-564</v>
          </cell>
          <cell r="AN162">
            <v>-595</v>
          </cell>
          <cell r="AO162">
            <v>-679</v>
          </cell>
          <cell r="AP162">
            <v>-753</v>
          </cell>
          <cell r="AQ162">
            <v>-797</v>
          </cell>
          <cell r="AR162">
            <v>-832</v>
          </cell>
        </row>
        <row r="163">
          <cell r="X163">
            <v>-17.369878975010828</v>
          </cell>
          <cell r="AC163">
            <v>-54.961666050692898</v>
          </cell>
          <cell r="AH163">
            <v>-51.285057105818353</v>
          </cell>
          <cell r="AI163">
            <v>-106.69460867713471</v>
          </cell>
          <cell r="AJ163">
            <v>-106.69460867713471</v>
          </cell>
          <cell r="AK163">
            <v>-184.22560867713472</v>
          </cell>
          <cell r="AL163">
            <v>-215.4271086771347</v>
          </cell>
          <cell r="AM163">
            <v>-210.1506086771347</v>
          </cell>
          <cell r="AN163">
            <v>-252</v>
          </cell>
          <cell r="AO163">
            <v>-278</v>
          </cell>
          <cell r="AP163">
            <v>-284</v>
          </cell>
          <cell r="AQ163">
            <v>-243</v>
          </cell>
          <cell r="AR163">
            <v>-197</v>
          </cell>
        </row>
        <row r="164">
          <cell r="X164">
            <v>0</v>
          </cell>
          <cell r="AC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</row>
        <row r="165">
          <cell r="T165">
            <v>-1.0589712439238588</v>
          </cell>
          <cell r="U165">
            <v>-3.2924378674723611</v>
          </cell>
          <cell r="V165">
            <v>-5.3842498960544249</v>
          </cell>
          <cell r="W165">
            <v>-7.6342199675601821</v>
          </cell>
          <cell r="X165">
            <v>-17.369878975010828</v>
          </cell>
          <cell r="Y165">
            <v>-9.4176040126732232</v>
          </cell>
          <cell r="Z165">
            <v>-12.299479012673222</v>
          </cell>
          <cell r="AA165">
            <v>-15.181354012673223</v>
          </cell>
          <cell r="AB165">
            <v>-18.063229012673222</v>
          </cell>
          <cell r="AC165">
            <v>-54.961666050692898</v>
          </cell>
          <cell r="AD165">
            <v>-8.7071035945209694</v>
          </cell>
          <cell r="AE165">
            <v>-11.626100349767935</v>
          </cell>
          <cell r="AF165">
            <v>-14.134364080764726</v>
          </cell>
          <cell r="AG165">
            <v>-16.817489080764727</v>
          </cell>
          <cell r="AH165">
            <v>-51.285057105818353</v>
          </cell>
          <cell r="AI165">
            <v>-106.69460867713471</v>
          </cell>
          <cell r="AJ165">
            <v>-106.69460867713471</v>
          </cell>
          <cell r="AK165">
            <v>-184.22560867713472</v>
          </cell>
          <cell r="AL165">
            <v>-215.4271086771347</v>
          </cell>
          <cell r="AM165">
            <v>-210.1506086771347</v>
          </cell>
          <cell r="AN165">
            <v>-252</v>
          </cell>
          <cell r="AO165">
            <v>-278</v>
          </cell>
          <cell r="AP165">
            <v>-284</v>
          </cell>
          <cell r="AQ165">
            <v>-243</v>
          </cell>
          <cell r="AR165">
            <v>-197</v>
          </cell>
        </row>
        <row r="166">
          <cell r="X166">
            <v>0</v>
          </cell>
          <cell r="AC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-87</v>
          </cell>
          <cell r="AM166">
            <v>-103</v>
          </cell>
          <cell r="AN166">
            <v>-134</v>
          </cell>
          <cell r="AO166">
            <v>-232</v>
          </cell>
          <cell r="AP166">
            <v>-602</v>
          </cell>
          <cell r="AQ166">
            <v>-899</v>
          </cell>
          <cell r="AR166">
            <v>-902</v>
          </cell>
        </row>
        <row r="167">
          <cell r="X167">
            <v>0</v>
          </cell>
          <cell r="AC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</row>
        <row r="168">
          <cell r="X168">
            <v>0</v>
          </cell>
          <cell r="AC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-87</v>
          </cell>
          <cell r="AM168">
            <v>-103</v>
          </cell>
          <cell r="AN168">
            <v>-134</v>
          </cell>
          <cell r="AO168">
            <v>-232</v>
          </cell>
          <cell r="AP168">
            <v>-602</v>
          </cell>
          <cell r="AQ168">
            <v>-899</v>
          </cell>
          <cell r="AR168">
            <v>-902</v>
          </cell>
        </row>
        <row r="170">
          <cell r="X170">
            <v>764.42665975315003</v>
          </cell>
          <cell r="AC170">
            <v>846</v>
          </cell>
          <cell r="AH170">
            <v>846</v>
          </cell>
          <cell r="AI170">
            <v>2066</v>
          </cell>
          <cell r="AJ170">
            <v>2066</v>
          </cell>
          <cell r="AK170">
            <v>1780</v>
          </cell>
          <cell r="AL170">
            <v>13</v>
          </cell>
          <cell r="AM170">
            <v>0</v>
          </cell>
          <cell r="AN170">
            <v>324</v>
          </cell>
          <cell r="AO170">
            <v>80</v>
          </cell>
          <cell r="AP170">
            <v>-521</v>
          </cell>
          <cell r="AQ170">
            <v>-575</v>
          </cell>
          <cell r="AR170">
            <v>-761</v>
          </cell>
        </row>
        <row r="172">
          <cell r="X172">
            <v>324.33471422635148</v>
          </cell>
          <cell r="AC172">
            <v>210</v>
          </cell>
          <cell r="AH172">
            <v>210</v>
          </cell>
          <cell r="AI172">
            <v>720</v>
          </cell>
          <cell r="AJ172">
            <v>720</v>
          </cell>
          <cell r="AK172">
            <v>584</v>
          </cell>
          <cell r="AL172">
            <v>186</v>
          </cell>
          <cell r="AM172">
            <v>0</v>
          </cell>
          <cell r="AN172">
            <v>63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</row>
        <row r="173">
          <cell r="X173">
            <v>0</v>
          </cell>
          <cell r="AC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</row>
        <row r="174">
          <cell r="X174">
            <v>324.33471422635148</v>
          </cell>
          <cell r="AC174">
            <v>210</v>
          </cell>
          <cell r="AH174">
            <v>210</v>
          </cell>
          <cell r="AI174">
            <v>720</v>
          </cell>
          <cell r="AJ174">
            <v>720</v>
          </cell>
          <cell r="AK174">
            <v>584</v>
          </cell>
          <cell r="AL174">
            <v>186</v>
          </cell>
          <cell r="AM174">
            <v>0</v>
          </cell>
          <cell r="AN174">
            <v>63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</row>
        <row r="175">
          <cell r="X175">
            <v>440.0919455267985</v>
          </cell>
          <cell r="AC175">
            <v>636</v>
          </cell>
          <cell r="AH175">
            <v>636</v>
          </cell>
          <cell r="AI175">
            <v>1346</v>
          </cell>
          <cell r="AJ175">
            <v>1346</v>
          </cell>
          <cell r="AK175">
            <v>1196</v>
          </cell>
          <cell r="AL175">
            <v>-173</v>
          </cell>
          <cell r="AM175">
            <v>0</v>
          </cell>
          <cell r="AN175">
            <v>261</v>
          </cell>
          <cell r="AO175">
            <v>80</v>
          </cell>
          <cell r="AP175">
            <v>-521</v>
          </cell>
          <cell r="AQ175">
            <v>-575</v>
          </cell>
          <cell r="AR175">
            <v>-761</v>
          </cell>
        </row>
        <row r="176">
          <cell r="X176">
            <v>488.49810000000002</v>
          </cell>
          <cell r="AC176">
            <v>636</v>
          </cell>
          <cell r="AH176">
            <v>636</v>
          </cell>
          <cell r="AI176">
            <v>1365</v>
          </cell>
          <cell r="AJ176">
            <v>1365</v>
          </cell>
          <cell r="AK176">
            <v>1216</v>
          </cell>
          <cell r="AL176">
            <v>206</v>
          </cell>
          <cell r="AM176">
            <v>439</v>
          </cell>
          <cell r="AN176">
            <v>748</v>
          </cell>
          <cell r="AO176">
            <v>584</v>
          </cell>
          <cell r="AP176">
            <v>184</v>
          </cell>
          <cell r="AQ176">
            <v>130</v>
          </cell>
          <cell r="AR176">
            <v>0</v>
          </cell>
        </row>
        <row r="177">
          <cell r="X177">
            <v>-48.406154473201546</v>
          </cell>
          <cell r="AC177">
            <v>0</v>
          </cell>
          <cell r="AH177">
            <v>0</v>
          </cell>
          <cell r="AI177">
            <v>-19</v>
          </cell>
          <cell r="AJ177">
            <v>-19</v>
          </cell>
          <cell r="AK177">
            <v>-20</v>
          </cell>
          <cell r="AL177">
            <v>-379</v>
          </cell>
          <cell r="AM177">
            <v>-439</v>
          </cell>
          <cell r="AN177">
            <v>-487</v>
          </cell>
          <cell r="AO177">
            <v>-504</v>
          </cell>
          <cell r="AP177">
            <v>-705</v>
          </cell>
          <cell r="AQ177">
            <v>-705</v>
          </cell>
          <cell r="AR177">
            <v>-761</v>
          </cell>
        </row>
        <row r="188">
          <cell r="X188">
            <v>636.63122868893947</v>
          </cell>
          <cell r="AC188">
            <v>854.03833394930712</v>
          </cell>
          <cell r="AH188">
            <v>857.7149428941816</v>
          </cell>
          <cell r="AI188">
            <v>1367.3053913228653</v>
          </cell>
          <cell r="AJ188">
            <v>1367.3053913228653</v>
          </cell>
          <cell r="AK188">
            <v>1473.7743913228653</v>
          </cell>
          <cell r="AL188">
            <v>1954.5728913228654</v>
          </cell>
          <cell r="AM188">
            <v>2377.8493913228654</v>
          </cell>
          <cell r="AN188">
            <v>2571</v>
          </cell>
          <cell r="AO188">
            <v>2917</v>
          </cell>
          <cell r="AP188">
            <v>3578</v>
          </cell>
          <cell r="AQ188">
            <v>3709</v>
          </cell>
          <cell r="AR188">
            <v>3879</v>
          </cell>
        </row>
        <row r="191">
          <cell r="Y191">
            <v>34.75</v>
          </cell>
          <cell r="Z191">
            <v>72.650000000000006</v>
          </cell>
          <cell r="AA191">
            <v>97.92</v>
          </cell>
          <cell r="AB191">
            <v>110.66</v>
          </cell>
          <cell r="AC191">
            <v>315.98</v>
          </cell>
          <cell r="AD191">
            <v>34.75</v>
          </cell>
          <cell r="AE191">
            <v>72.650000000000006</v>
          </cell>
          <cell r="AF191">
            <v>97.92</v>
          </cell>
          <cell r="AG191">
            <v>110.66</v>
          </cell>
          <cell r="AH191">
            <v>315.98</v>
          </cell>
        </row>
        <row r="196">
          <cell r="AC196">
            <v>12912</v>
          </cell>
          <cell r="AH196">
            <v>12912</v>
          </cell>
          <cell r="AI196">
            <v>13372</v>
          </cell>
          <cell r="AJ196">
            <v>13372</v>
          </cell>
          <cell r="AK196">
            <v>14627</v>
          </cell>
          <cell r="AL196">
            <v>17638</v>
          </cell>
          <cell r="AM196">
            <v>21248</v>
          </cell>
          <cell r="AN196">
            <v>24672</v>
          </cell>
          <cell r="AO196">
            <v>27126</v>
          </cell>
          <cell r="AP196">
            <v>28250</v>
          </cell>
          <cell r="AQ196">
            <v>29370</v>
          </cell>
          <cell r="AR196">
            <v>30148</v>
          </cell>
        </row>
        <row r="198">
          <cell r="AC198">
            <v>19036</v>
          </cell>
          <cell r="AH198">
            <v>19036</v>
          </cell>
          <cell r="AI198">
            <v>20452</v>
          </cell>
          <cell r="AJ198">
            <v>20452</v>
          </cell>
          <cell r="AK198">
            <v>22476</v>
          </cell>
          <cell r="AL198">
            <v>25370</v>
          </cell>
          <cell r="AM198">
            <v>28414</v>
          </cell>
          <cell r="AN198">
            <v>31628</v>
          </cell>
          <cell r="AO198">
            <v>34336</v>
          </cell>
          <cell r="AP198">
            <v>35959</v>
          </cell>
          <cell r="AQ198">
            <v>37622</v>
          </cell>
          <cell r="AR198">
            <v>38543</v>
          </cell>
        </row>
        <row r="199">
          <cell r="AC199">
            <v>-3546</v>
          </cell>
          <cell r="AH199">
            <v>-3546</v>
          </cell>
          <cell r="AI199">
            <v>-3906</v>
          </cell>
          <cell r="AJ199">
            <v>-3906</v>
          </cell>
          <cell r="AK199">
            <v>-4178</v>
          </cell>
          <cell r="AL199">
            <v>-3643</v>
          </cell>
          <cell r="AM199">
            <v>-2767</v>
          </cell>
          <cell r="AN199">
            <v>-2461</v>
          </cell>
          <cell r="AO199">
            <v>-2643</v>
          </cell>
          <cell r="AP199">
            <v>-2339</v>
          </cell>
          <cell r="AQ199">
            <v>-2233</v>
          </cell>
          <cell r="AR199">
            <v>-2160</v>
          </cell>
        </row>
        <row r="200">
          <cell r="AC200">
            <v>-516</v>
          </cell>
          <cell r="AH200">
            <v>-516</v>
          </cell>
          <cell r="AI200">
            <v>-468</v>
          </cell>
          <cell r="AJ200">
            <v>-468</v>
          </cell>
          <cell r="AK200">
            <v>-524</v>
          </cell>
          <cell r="AL200">
            <v>-384</v>
          </cell>
          <cell r="AM200">
            <v>-163</v>
          </cell>
          <cell r="AN200">
            <v>-109</v>
          </cell>
          <cell r="AO200">
            <v>-104</v>
          </cell>
          <cell r="AP200">
            <v>-116</v>
          </cell>
          <cell r="AQ200">
            <v>-131</v>
          </cell>
          <cell r="AR200">
            <v>-129</v>
          </cell>
        </row>
        <row r="201">
          <cell r="AC201">
            <v>-717</v>
          </cell>
          <cell r="AH201">
            <v>-717</v>
          </cell>
          <cell r="AI201">
            <v>-1085</v>
          </cell>
          <cell r="AJ201">
            <v>-1085</v>
          </cell>
          <cell r="AK201">
            <v>-1307</v>
          </cell>
          <cell r="AL201">
            <v>-1697</v>
          </cell>
          <cell r="AM201">
            <v>-1926</v>
          </cell>
          <cell r="AN201">
            <v>-1986</v>
          </cell>
          <cell r="AO201">
            <v>-2012</v>
          </cell>
          <cell r="AP201">
            <v>-2016</v>
          </cell>
          <cell r="AQ201">
            <v>-1953</v>
          </cell>
          <cell r="AR201">
            <v>-1873</v>
          </cell>
        </row>
        <row r="202">
          <cell r="AC202">
            <v>-1049</v>
          </cell>
          <cell r="AH202">
            <v>-1049</v>
          </cell>
          <cell r="AI202">
            <v>-1287</v>
          </cell>
          <cell r="AJ202">
            <v>-1287</v>
          </cell>
          <cell r="AK202">
            <v>-1456</v>
          </cell>
          <cell r="AL202">
            <v>-1573</v>
          </cell>
          <cell r="AM202">
            <v>-1604</v>
          </cell>
          <cell r="AN202">
            <v>-1709</v>
          </cell>
          <cell r="AO202">
            <v>-1830</v>
          </cell>
          <cell r="AP202">
            <v>-1925</v>
          </cell>
          <cell r="AQ202">
            <v>-2075</v>
          </cell>
          <cell r="AR202">
            <v>-2171</v>
          </cell>
        </row>
        <row r="203">
          <cell r="AC203">
            <v>290</v>
          </cell>
          <cell r="AH203">
            <v>290</v>
          </cell>
          <cell r="AI203">
            <v>311</v>
          </cell>
          <cell r="AJ203">
            <v>311</v>
          </cell>
          <cell r="AK203">
            <v>342</v>
          </cell>
          <cell r="AL203">
            <v>386</v>
          </cell>
          <cell r="AM203">
            <v>433</v>
          </cell>
          <cell r="AN203">
            <v>482</v>
          </cell>
          <cell r="AO203">
            <v>523</v>
          </cell>
          <cell r="AP203">
            <v>548</v>
          </cell>
          <cell r="AQ203">
            <v>573</v>
          </cell>
          <cell r="AR203">
            <v>587</v>
          </cell>
        </row>
        <row r="204">
          <cell r="AC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</row>
        <row r="205">
          <cell r="AC205">
            <v>-1339</v>
          </cell>
          <cell r="AH205">
            <v>-1339</v>
          </cell>
          <cell r="AI205">
            <v>-1598</v>
          </cell>
          <cell r="AJ205">
            <v>-1598</v>
          </cell>
          <cell r="AK205">
            <v>-1798</v>
          </cell>
          <cell r="AL205">
            <v>-1959</v>
          </cell>
          <cell r="AM205">
            <v>-2037</v>
          </cell>
          <cell r="AN205">
            <v>-2191</v>
          </cell>
          <cell r="AO205">
            <v>-2353</v>
          </cell>
          <cell r="AP205">
            <v>-2473</v>
          </cell>
          <cell r="AQ205">
            <v>-2648</v>
          </cell>
          <cell r="AR205">
            <v>-2758</v>
          </cell>
        </row>
        <row r="206">
          <cell r="AC206">
            <v>-296</v>
          </cell>
          <cell r="AH206">
            <v>-296</v>
          </cell>
          <cell r="AI206">
            <v>-334</v>
          </cell>
          <cell r="AJ206">
            <v>-334</v>
          </cell>
          <cell r="AK206">
            <v>-384</v>
          </cell>
          <cell r="AL206">
            <v>-403</v>
          </cell>
          <cell r="AM206">
            <v>-412</v>
          </cell>
          <cell r="AN206">
            <v>-308</v>
          </cell>
          <cell r="AO206">
            <v>-201</v>
          </cell>
          <cell r="AP206">
            <v>-152</v>
          </cell>
          <cell r="AQ206">
            <v>-108</v>
          </cell>
          <cell r="AR206">
            <v>-66</v>
          </cell>
        </row>
        <row r="207">
          <cell r="AC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</row>
        <row r="208">
          <cell r="AC208">
            <v>-296</v>
          </cell>
          <cell r="AH208">
            <v>-296</v>
          </cell>
          <cell r="AI208">
            <v>-334</v>
          </cell>
          <cell r="AJ208">
            <v>-334</v>
          </cell>
          <cell r="AK208">
            <v>-384</v>
          </cell>
          <cell r="AL208">
            <v>-403</v>
          </cell>
          <cell r="AM208">
            <v>-412</v>
          </cell>
          <cell r="AN208">
            <v>-308</v>
          </cell>
          <cell r="AO208">
            <v>-201</v>
          </cell>
          <cell r="AP208">
            <v>-152</v>
          </cell>
          <cell r="AQ208">
            <v>-108</v>
          </cell>
          <cell r="AR208">
            <v>-66</v>
          </cell>
        </row>
        <row r="209">
          <cell r="AC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-32</v>
          </cell>
          <cell r="AM209">
            <v>-294</v>
          </cell>
          <cell r="AN209">
            <v>-383</v>
          </cell>
          <cell r="AO209">
            <v>-420</v>
          </cell>
          <cell r="AP209">
            <v>-1161</v>
          </cell>
          <cell r="AQ209">
            <v>-1752</v>
          </cell>
          <cell r="AR209">
            <v>-1996</v>
          </cell>
        </row>
        <row r="210">
          <cell r="AC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C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-32</v>
          </cell>
          <cell r="AM211">
            <v>-294</v>
          </cell>
          <cell r="AN211">
            <v>-383</v>
          </cell>
          <cell r="AO211">
            <v>-420</v>
          </cell>
          <cell r="AP211">
            <v>-1161</v>
          </cell>
          <cell r="AQ211">
            <v>-1752</v>
          </cell>
          <cell r="AR211">
            <v>-1996</v>
          </cell>
        </row>
        <row r="213">
          <cell r="AC213">
            <v>1972</v>
          </cell>
          <cell r="AH213">
            <v>1972</v>
          </cell>
          <cell r="AI213">
            <v>2442</v>
          </cell>
          <cell r="AJ213">
            <v>2442</v>
          </cell>
          <cell r="AK213">
            <v>2471</v>
          </cell>
          <cell r="AL213">
            <v>1233</v>
          </cell>
          <cell r="AM213">
            <v>-829</v>
          </cell>
          <cell r="AN213">
            <v>-1729</v>
          </cell>
          <cell r="AO213">
            <v>-988</v>
          </cell>
          <cell r="AP213">
            <v>-1193</v>
          </cell>
          <cell r="AQ213">
            <v>-1500</v>
          </cell>
          <cell r="AR213">
            <v>-1378</v>
          </cell>
        </row>
        <row r="215">
          <cell r="AC215">
            <v>1069</v>
          </cell>
          <cell r="AH215">
            <v>1069</v>
          </cell>
          <cell r="AI215">
            <v>1346</v>
          </cell>
          <cell r="AJ215">
            <v>1346</v>
          </cell>
          <cell r="AK215">
            <v>1412</v>
          </cell>
          <cell r="AL215">
            <v>705</v>
          </cell>
          <cell r="AM215">
            <v>494</v>
          </cell>
          <cell r="AN215">
            <v>224</v>
          </cell>
          <cell r="AO215">
            <v>584</v>
          </cell>
          <cell r="AP215">
            <v>404</v>
          </cell>
          <cell r="AQ215">
            <v>0</v>
          </cell>
          <cell r="AR215">
            <v>0</v>
          </cell>
        </row>
        <row r="216">
          <cell r="AC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</row>
        <row r="217">
          <cell r="AC217">
            <v>1069</v>
          </cell>
          <cell r="AH217">
            <v>1069</v>
          </cell>
          <cell r="AI217">
            <v>1346</v>
          </cell>
          <cell r="AJ217">
            <v>1346</v>
          </cell>
          <cell r="AK217">
            <v>1412</v>
          </cell>
          <cell r="AL217">
            <v>705</v>
          </cell>
          <cell r="AM217">
            <v>494</v>
          </cell>
          <cell r="AN217">
            <v>224</v>
          </cell>
          <cell r="AO217">
            <v>584</v>
          </cell>
          <cell r="AP217">
            <v>404</v>
          </cell>
          <cell r="AQ217">
            <v>0</v>
          </cell>
          <cell r="AR217">
            <v>0</v>
          </cell>
        </row>
        <row r="218">
          <cell r="AC218">
            <v>762</v>
          </cell>
          <cell r="AH218">
            <v>762</v>
          </cell>
          <cell r="AI218">
            <v>1103</v>
          </cell>
          <cell r="AJ218">
            <v>1103</v>
          </cell>
          <cell r="AK218">
            <v>1019</v>
          </cell>
          <cell r="AL218">
            <v>762</v>
          </cell>
          <cell r="AM218">
            <v>-813</v>
          </cell>
          <cell r="AN218">
            <v>-1297</v>
          </cell>
          <cell r="AO218">
            <v>-943</v>
          </cell>
          <cell r="AP218">
            <v>-896</v>
          </cell>
          <cell r="AQ218">
            <v>-864</v>
          </cell>
          <cell r="AR218">
            <v>-860</v>
          </cell>
        </row>
        <row r="219">
          <cell r="AC219">
            <v>1430</v>
          </cell>
          <cell r="AH219">
            <v>1430</v>
          </cell>
          <cell r="AI219">
            <v>1566</v>
          </cell>
          <cell r="AJ219">
            <v>1566</v>
          </cell>
          <cell r="AK219">
            <v>1798</v>
          </cell>
          <cell r="AL219">
            <v>1208</v>
          </cell>
          <cell r="AM219">
            <v>241</v>
          </cell>
          <cell r="AN219">
            <v>24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</row>
        <row r="220">
          <cell r="AC220">
            <v>-668</v>
          </cell>
          <cell r="AH220">
            <v>-668</v>
          </cell>
          <cell r="AI220">
            <v>-463</v>
          </cell>
          <cell r="AJ220">
            <v>-463</v>
          </cell>
          <cell r="AK220">
            <v>-779</v>
          </cell>
          <cell r="AL220">
            <v>-446</v>
          </cell>
          <cell r="AM220">
            <v>-1054</v>
          </cell>
          <cell r="AN220">
            <v>-1321</v>
          </cell>
          <cell r="AO220">
            <v>-943</v>
          </cell>
          <cell r="AP220">
            <v>-896</v>
          </cell>
          <cell r="AQ220">
            <v>-864</v>
          </cell>
          <cell r="AR220">
            <v>-860</v>
          </cell>
        </row>
        <row r="221">
          <cell r="AC221">
            <v>516</v>
          </cell>
          <cell r="AH221">
            <v>516</v>
          </cell>
          <cell r="AI221">
            <v>468</v>
          </cell>
          <cell r="AJ221">
            <v>468</v>
          </cell>
          <cell r="AK221">
            <v>524</v>
          </cell>
          <cell r="AL221">
            <v>384</v>
          </cell>
          <cell r="AM221">
            <v>163</v>
          </cell>
          <cell r="AN221">
            <v>109</v>
          </cell>
          <cell r="AO221">
            <v>104</v>
          </cell>
          <cell r="AP221">
            <v>116</v>
          </cell>
          <cell r="AQ221">
            <v>131</v>
          </cell>
          <cell r="AR221">
            <v>129</v>
          </cell>
        </row>
        <row r="222">
          <cell r="AC222">
            <v>-238</v>
          </cell>
          <cell r="AH222">
            <v>-238</v>
          </cell>
          <cell r="AI222">
            <v>-277</v>
          </cell>
          <cell r="AJ222">
            <v>-277</v>
          </cell>
          <cell r="AK222">
            <v>-341</v>
          </cell>
          <cell r="AL222">
            <v>-450</v>
          </cell>
          <cell r="AM222">
            <v>-495</v>
          </cell>
          <cell r="AN222">
            <v>-567</v>
          </cell>
          <cell r="AO222">
            <v>-621</v>
          </cell>
          <cell r="AP222">
            <v>-688</v>
          </cell>
          <cell r="AQ222">
            <v>-699</v>
          </cell>
          <cell r="AR222">
            <v>-562</v>
          </cell>
        </row>
        <row r="223">
          <cell r="AC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</row>
        <row r="224">
          <cell r="AC224">
            <v>-137</v>
          </cell>
          <cell r="AH224">
            <v>-137</v>
          </cell>
          <cell r="AI224">
            <v>-198</v>
          </cell>
          <cell r="AJ224">
            <v>-198</v>
          </cell>
          <cell r="AK224">
            <v>-143</v>
          </cell>
          <cell r="AL224">
            <v>-168</v>
          </cell>
          <cell r="AM224">
            <v>-178</v>
          </cell>
          <cell r="AN224">
            <v>-198</v>
          </cell>
          <cell r="AO224">
            <v>-112</v>
          </cell>
          <cell r="AP224">
            <v>-129</v>
          </cell>
          <cell r="AQ224">
            <v>-68</v>
          </cell>
          <cell r="AR224">
            <v>-85</v>
          </cell>
        </row>
        <row r="232">
          <cell r="AC232">
            <v>14884</v>
          </cell>
          <cell r="AH232">
            <v>14884</v>
          </cell>
          <cell r="AI232">
            <v>15814</v>
          </cell>
          <cell r="AJ232">
            <v>15814</v>
          </cell>
          <cell r="AK232">
            <v>17098</v>
          </cell>
          <cell r="AL232">
            <v>18871</v>
          </cell>
          <cell r="AM232">
            <v>20419</v>
          </cell>
          <cell r="AN232">
            <v>22943</v>
          </cell>
          <cell r="AO232">
            <v>26138</v>
          </cell>
          <cell r="AP232">
            <v>27057</v>
          </cell>
          <cell r="AQ232">
            <v>27870</v>
          </cell>
          <cell r="AR232">
            <v>28770</v>
          </cell>
        </row>
        <row r="237">
          <cell r="AC237">
            <v>13976</v>
          </cell>
          <cell r="AH237">
            <v>13976</v>
          </cell>
          <cell r="AI237">
            <v>14742</v>
          </cell>
          <cell r="AJ237">
            <v>14742</v>
          </cell>
          <cell r="AK237">
            <v>15907</v>
          </cell>
          <cell r="AL237">
            <v>17814</v>
          </cell>
          <cell r="AM237">
            <v>19707</v>
          </cell>
          <cell r="AN237">
            <v>21953</v>
          </cell>
          <cell r="AO237">
            <v>23190</v>
          </cell>
          <cell r="AP237">
            <v>24464</v>
          </cell>
          <cell r="AQ237">
            <v>24887</v>
          </cell>
          <cell r="AR237">
            <v>25478</v>
          </cell>
        </row>
        <row r="239">
          <cell r="AC239">
            <v>18956</v>
          </cell>
          <cell r="AH239">
            <v>18956</v>
          </cell>
          <cell r="AI239">
            <v>19715</v>
          </cell>
          <cell r="AJ239">
            <v>19715</v>
          </cell>
          <cell r="AK239">
            <v>21212</v>
          </cell>
          <cell r="AL239">
            <v>23294</v>
          </cell>
          <cell r="AM239">
            <v>25046</v>
          </cell>
          <cell r="AN239">
            <v>27082</v>
          </cell>
          <cell r="AO239">
            <v>28379</v>
          </cell>
          <cell r="AP239">
            <v>29623</v>
          </cell>
          <cell r="AQ239">
            <v>30297</v>
          </cell>
          <cell r="AR239">
            <v>30867</v>
          </cell>
        </row>
        <row r="240">
          <cell r="AC240">
            <v>-2670</v>
          </cell>
          <cell r="AH240">
            <v>-2670</v>
          </cell>
          <cell r="AI240">
            <v>-2289</v>
          </cell>
          <cell r="AJ240">
            <v>-2289</v>
          </cell>
          <cell r="AK240">
            <v>-2303</v>
          </cell>
          <cell r="AL240">
            <v>-2135</v>
          </cell>
          <cell r="AM240">
            <v>-1903</v>
          </cell>
          <cell r="AN240">
            <v>-1646</v>
          </cell>
          <cell r="AO240">
            <v>-1676</v>
          </cell>
          <cell r="AP240">
            <v>-1574</v>
          </cell>
          <cell r="AQ240">
            <v>-1814</v>
          </cell>
          <cell r="AR240">
            <v>-1815</v>
          </cell>
        </row>
        <row r="241">
          <cell r="AC241">
            <v>-516</v>
          </cell>
          <cell r="AH241">
            <v>-516</v>
          </cell>
          <cell r="AI241">
            <v>-468</v>
          </cell>
          <cell r="AJ241">
            <v>-468</v>
          </cell>
          <cell r="AK241">
            <v>-524</v>
          </cell>
          <cell r="AL241">
            <v>-384</v>
          </cell>
          <cell r="AM241">
            <v>-163</v>
          </cell>
          <cell r="AN241">
            <v>-109</v>
          </cell>
          <cell r="AO241">
            <v>-104</v>
          </cell>
          <cell r="AP241">
            <v>-116</v>
          </cell>
          <cell r="AQ241">
            <v>-131</v>
          </cell>
          <cell r="AR241">
            <v>-129</v>
          </cell>
        </row>
        <row r="242">
          <cell r="AC242">
            <v>-717</v>
          </cell>
          <cell r="AH242">
            <v>-717</v>
          </cell>
          <cell r="AI242">
            <v>-1085</v>
          </cell>
          <cell r="AJ242">
            <v>-1085</v>
          </cell>
          <cell r="AK242">
            <v>-1307</v>
          </cell>
          <cell r="AL242">
            <v>-1697</v>
          </cell>
          <cell r="AM242">
            <v>-1928</v>
          </cell>
          <cell r="AN242">
            <v>-1986</v>
          </cell>
          <cell r="AO242">
            <v>-2012</v>
          </cell>
          <cell r="AP242">
            <v>-2016</v>
          </cell>
          <cell r="AQ242">
            <v>-1953</v>
          </cell>
          <cell r="AR242">
            <v>-1873</v>
          </cell>
        </row>
        <row r="243">
          <cell r="AC243">
            <v>-866</v>
          </cell>
          <cell r="AH243">
            <v>-866</v>
          </cell>
          <cell r="AI243">
            <v>-910</v>
          </cell>
          <cell r="AJ243">
            <v>-910</v>
          </cell>
          <cell r="AK243">
            <v>-987</v>
          </cell>
          <cell r="AL243">
            <v>-1130</v>
          </cell>
          <cell r="AM243">
            <v>-1234</v>
          </cell>
          <cell r="AN243">
            <v>-1309</v>
          </cell>
          <cell r="AO243">
            <v>-1371</v>
          </cell>
          <cell r="AP243">
            <v>-1436</v>
          </cell>
          <cell r="AQ243">
            <v>-1501</v>
          </cell>
          <cell r="AR243">
            <v>-1564</v>
          </cell>
        </row>
        <row r="244">
          <cell r="AC244">
            <v>289</v>
          </cell>
          <cell r="AH244">
            <v>289</v>
          </cell>
          <cell r="AI244">
            <v>300</v>
          </cell>
          <cell r="AJ244">
            <v>300</v>
          </cell>
          <cell r="AK244">
            <v>323</v>
          </cell>
          <cell r="AL244">
            <v>355</v>
          </cell>
          <cell r="AM244">
            <v>381</v>
          </cell>
          <cell r="AN244">
            <v>412</v>
          </cell>
          <cell r="AO244">
            <v>432</v>
          </cell>
          <cell r="AP244">
            <v>451</v>
          </cell>
          <cell r="AQ244">
            <v>461</v>
          </cell>
          <cell r="AR244">
            <v>470</v>
          </cell>
        </row>
        <row r="245">
          <cell r="AC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</row>
        <row r="246">
          <cell r="AC246">
            <v>-1155</v>
          </cell>
          <cell r="AH246">
            <v>-1155</v>
          </cell>
          <cell r="AI246">
            <v>-1210</v>
          </cell>
          <cell r="AJ246">
            <v>-1210</v>
          </cell>
          <cell r="AK246">
            <v>-1310</v>
          </cell>
          <cell r="AL246">
            <v>-1485</v>
          </cell>
          <cell r="AM246">
            <v>-1615</v>
          </cell>
          <cell r="AN246">
            <v>-1721</v>
          </cell>
          <cell r="AO246">
            <v>-1803</v>
          </cell>
          <cell r="AP246">
            <v>-1887</v>
          </cell>
          <cell r="AQ246">
            <v>-1962</v>
          </cell>
          <cell r="AR246">
            <v>-2034</v>
          </cell>
        </row>
        <row r="247">
          <cell r="AC247">
            <v>-211</v>
          </cell>
          <cell r="AH247">
            <v>-211</v>
          </cell>
          <cell r="AI247">
            <v>-221</v>
          </cell>
          <cell r="AJ247">
            <v>-221</v>
          </cell>
          <cell r="AK247">
            <v>-184</v>
          </cell>
          <cell r="AL247">
            <v>-134</v>
          </cell>
          <cell r="AM247">
            <v>-111</v>
          </cell>
          <cell r="AN247">
            <v>-79</v>
          </cell>
          <cell r="AO247">
            <v>-26</v>
          </cell>
          <cell r="AP247">
            <v>-17</v>
          </cell>
          <cell r="AQ247">
            <v>-11</v>
          </cell>
          <cell r="AR247">
            <v>-8</v>
          </cell>
        </row>
        <row r="248">
          <cell r="AC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</row>
        <row r="249">
          <cell r="AC249">
            <v>-211</v>
          </cell>
          <cell r="AH249">
            <v>-211</v>
          </cell>
          <cell r="AI249">
            <v>-221</v>
          </cell>
          <cell r="AJ249">
            <v>-221</v>
          </cell>
          <cell r="AK249">
            <v>-184</v>
          </cell>
          <cell r="AL249">
            <v>-134</v>
          </cell>
          <cell r="AM249">
            <v>-111</v>
          </cell>
          <cell r="AN249">
            <v>-79</v>
          </cell>
          <cell r="AO249">
            <v>-26</v>
          </cell>
          <cell r="AP249">
            <v>-17</v>
          </cell>
          <cell r="AQ249">
            <v>-11</v>
          </cell>
          <cell r="AR249">
            <v>-8</v>
          </cell>
        </row>
        <row r="250">
          <cell r="AC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</row>
        <row r="251">
          <cell r="AC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</row>
        <row r="252">
          <cell r="AC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</row>
        <row r="254">
          <cell r="AC254">
            <v>272</v>
          </cell>
          <cell r="AH254">
            <v>272</v>
          </cell>
          <cell r="AI254">
            <v>-471</v>
          </cell>
          <cell r="AJ254">
            <v>-471</v>
          </cell>
          <cell r="AK254">
            <v>-581</v>
          </cell>
          <cell r="AL254">
            <v>-522</v>
          </cell>
          <cell r="AM254">
            <v>-909</v>
          </cell>
          <cell r="AN254">
            <v>-1322</v>
          </cell>
          <cell r="AO254">
            <v>-747</v>
          </cell>
          <cell r="AP254">
            <v>-773</v>
          </cell>
          <cell r="AQ254">
            <v>-674</v>
          </cell>
          <cell r="AR254">
            <v>-552</v>
          </cell>
        </row>
        <row r="256">
          <cell r="AC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</row>
        <row r="257">
          <cell r="AC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AC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</row>
        <row r="259">
          <cell r="AC259">
            <v>131</v>
          </cell>
          <cell r="AH259">
            <v>131</v>
          </cell>
          <cell r="AI259">
            <v>-464</v>
          </cell>
          <cell r="AJ259">
            <v>-464</v>
          </cell>
          <cell r="AK259">
            <v>-621</v>
          </cell>
          <cell r="AL259">
            <v>-288</v>
          </cell>
          <cell r="AM259">
            <v>-399</v>
          </cell>
          <cell r="AN259">
            <v>-666</v>
          </cell>
          <cell r="AO259">
            <v>-118</v>
          </cell>
          <cell r="AP259">
            <v>-72</v>
          </cell>
          <cell r="AQ259">
            <v>-38</v>
          </cell>
          <cell r="AR259">
            <v>-34</v>
          </cell>
        </row>
        <row r="260">
          <cell r="AC260">
            <v>799</v>
          </cell>
          <cell r="AH260">
            <v>799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</row>
        <row r="261">
          <cell r="AC261">
            <v>-668</v>
          </cell>
          <cell r="AH261">
            <v>-668</v>
          </cell>
          <cell r="AI261">
            <v>-464</v>
          </cell>
          <cell r="AJ261">
            <v>-464</v>
          </cell>
          <cell r="AK261">
            <v>-621</v>
          </cell>
          <cell r="AL261">
            <v>-288</v>
          </cell>
          <cell r="AM261">
            <v>-399</v>
          </cell>
          <cell r="AN261">
            <v>-666</v>
          </cell>
          <cell r="AO261">
            <v>-118</v>
          </cell>
          <cell r="AP261">
            <v>-72</v>
          </cell>
          <cell r="AQ261">
            <v>-38</v>
          </cell>
          <cell r="AR261">
            <v>-34</v>
          </cell>
        </row>
        <row r="262">
          <cell r="AC262">
            <v>516</v>
          </cell>
          <cell r="AH262">
            <v>516</v>
          </cell>
          <cell r="AI262">
            <v>468</v>
          </cell>
          <cell r="AJ262">
            <v>468</v>
          </cell>
          <cell r="AK262">
            <v>524</v>
          </cell>
          <cell r="AL262">
            <v>384</v>
          </cell>
          <cell r="AM262">
            <v>163</v>
          </cell>
          <cell r="AN262">
            <v>109</v>
          </cell>
          <cell r="AO262">
            <v>104</v>
          </cell>
          <cell r="AP262">
            <v>116</v>
          </cell>
          <cell r="AQ262">
            <v>131</v>
          </cell>
          <cell r="AR262">
            <v>129</v>
          </cell>
        </row>
        <row r="263">
          <cell r="AC263">
            <v>-238</v>
          </cell>
          <cell r="AH263">
            <v>-238</v>
          </cell>
          <cell r="AI263">
            <v>-277</v>
          </cell>
          <cell r="AJ263">
            <v>-277</v>
          </cell>
          <cell r="AK263">
            <v>-341</v>
          </cell>
          <cell r="AL263">
            <v>-450</v>
          </cell>
          <cell r="AM263">
            <v>-495</v>
          </cell>
          <cell r="AN263">
            <v>-567</v>
          </cell>
          <cell r="AO263">
            <v>-621</v>
          </cell>
          <cell r="AP263">
            <v>-688</v>
          </cell>
          <cell r="AQ263">
            <v>-699</v>
          </cell>
          <cell r="AR263">
            <v>-562</v>
          </cell>
        </row>
        <row r="264">
          <cell r="AC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</row>
        <row r="265">
          <cell r="AC265">
            <v>-137</v>
          </cell>
          <cell r="AH265">
            <v>-137</v>
          </cell>
          <cell r="AI265">
            <v>-198</v>
          </cell>
          <cell r="AJ265">
            <v>-198</v>
          </cell>
          <cell r="AK265">
            <v>-143</v>
          </cell>
          <cell r="AL265">
            <v>-168</v>
          </cell>
          <cell r="AM265">
            <v>-178</v>
          </cell>
          <cell r="AN265">
            <v>-198</v>
          </cell>
          <cell r="AO265">
            <v>-112</v>
          </cell>
          <cell r="AP265">
            <v>-129</v>
          </cell>
          <cell r="AQ265">
            <v>-68</v>
          </cell>
          <cell r="AR265">
            <v>-85</v>
          </cell>
        </row>
        <row r="273">
          <cell r="AC273">
            <v>14248</v>
          </cell>
          <cell r="AH273">
            <v>14248</v>
          </cell>
          <cell r="AI273">
            <v>14271</v>
          </cell>
          <cell r="AJ273">
            <v>14271</v>
          </cell>
          <cell r="AK273">
            <v>15326</v>
          </cell>
          <cell r="AL273">
            <v>17292</v>
          </cell>
          <cell r="AM273">
            <v>18798</v>
          </cell>
          <cell r="AN273">
            <v>20631</v>
          </cell>
          <cell r="AO273">
            <v>22443</v>
          </cell>
          <cell r="AP273">
            <v>23691</v>
          </cell>
          <cell r="AQ273">
            <v>24213</v>
          </cell>
          <cell r="AR273">
            <v>24926</v>
          </cell>
        </row>
        <row r="278">
          <cell r="AC278">
            <v>-1144</v>
          </cell>
          <cell r="AH278">
            <v>-1144</v>
          </cell>
          <cell r="AI278">
            <v>-1843.9079999999999</v>
          </cell>
          <cell r="AJ278">
            <v>-1843.9079999999999</v>
          </cell>
          <cell r="AK278">
            <v>-2160.1049233333333</v>
          </cell>
          <cell r="AL278">
            <v>-1095.3588000000002</v>
          </cell>
          <cell r="AM278">
            <v>-164.6695500000003</v>
          </cell>
          <cell r="AN278">
            <v>235.25</v>
          </cell>
          <cell r="AO278">
            <v>3936</v>
          </cell>
          <cell r="AP278">
            <v>3786</v>
          </cell>
          <cell r="AQ278">
            <v>4483</v>
          </cell>
          <cell r="AR278">
            <v>4670</v>
          </cell>
        </row>
        <row r="280">
          <cell r="AC280">
            <v>0</v>
          </cell>
          <cell r="AH280">
            <v>0</v>
          </cell>
          <cell r="AI280">
            <v>263.09199999999998</v>
          </cell>
          <cell r="AJ280">
            <v>263.09199999999998</v>
          </cell>
          <cell r="AK280">
            <v>383.89507666666663</v>
          </cell>
          <cell r="AL280">
            <v>1156.6411999999998</v>
          </cell>
          <cell r="AM280">
            <v>1662.3304499999997</v>
          </cell>
          <cell r="AN280">
            <v>2062.25</v>
          </cell>
          <cell r="AO280">
            <v>2082.3249999999998</v>
          </cell>
          <cell r="AP280">
            <v>6336</v>
          </cell>
          <cell r="AQ280">
            <v>7325</v>
          </cell>
          <cell r="AR280">
            <v>7676</v>
          </cell>
        </row>
        <row r="281">
          <cell r="AC281">
            <v>-876</v>
          </cell>
          <cell r="AH281">
            <v>-876</v>
          </cell>
          <cell r="AI281">
            <v>-1617</v>
          </cell>
          <cell r="AJ281">
            <v>-1617</v>
          </cell>
          <cell r="AK281">
            <v>-1875</v>
          </cell>
          <cell r="AL281">
            <v>-1508</v>
          </cell>
          <cell r="AM281">
            <v>-864</v>
          </cell>
          <cell r="AN281">
            <v>-815</v>
          </cell>
          <cell r="AO281">
            <v>-967</v>
          </cell>
          <cell r="AP281">
            <v>-765</v>
          </cell>
          <cell r="AQ281">
            <v>-419</v>
          </cell>
          <cell r="AR281">
            <v>-345</v>
          </cell>
        </row>
        <row r="282">
          <cell r="AC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</row>
        <row r="283">
          <cell r="AC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2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</row>
        <row r="284">
          <cell r="AC284">
            <v>-183</v>
          </cell>
          <cell r="AH284">
            <v>-183</v>
          </cell>
          <cell r="AI284">
            <v>-377</v>
          </cell>
          <cell r="AJ284">
            <v>-377</v>
          </cell>
          <cell r="AK284">
            <v>-469</v>
          </cell>
          <cell r="AL284">
            <v>-443</v>
          </cell>
          <cell r="AM284">
            <v>-370</v>
          </cell>
          <cell r="AN284">
            <v>-400</v>
          </cell>
          <cell r="AO284">
            <v>-459</v>
          </cell>
          <cell r="AP284">
            <v>-489</v>
          </cell>
          <cell r="AQ284">
            <v>-574</v>
          </cell>
          <cell r="AR284">
            <v>-607</v>
          </cell>
        </row>
        <row r="285">
          <cell r="AC285">
            <v>1</v>
          </cell>
          <cell r="AH285">
            <v>1</v>
          </cell>
          <cell r="AI285">
            <v>11</v>
          </cell>
          <cell r="AJ285">
            <v>11</v>
          </cell>
          <cell r="AK285">
            <v>19</v>
          </cell>
          <cell r="AL285">
            <v>31</v>
          </cell>
          <cell r="AM285">
            <v>52</v>
          </cell>
          <cell r="AN285">
            <v>70</v>
          </cell>
          <cell r="AO285">
            <v>91</v>
          </cell>
          <cell r="AP285">
            <v>97</v>
          </cell>
          <cell r="AQ285">
            <v>112</v>
          </cell>
          <cell r="AR285">
            <v>117</v>
          </cell>
        </row>
        <row r="286">
          <cell r="AC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</row>
        <row r="287">
          <cell r="AC287">
            <v>-184</v>
          </cell>
          <cell r="AH287">
            <v>-184</v>
          </cell>
          <cell r="AI287">
            <v>-388</v>
          </cell>
          <cell r="AJ287">
            <v>-388</v>
          </cell>
          <cell r="AK287">
            <v>-488</v>
          </cell>
          <cell r="AL287">
            <v>-474</v>
          </cell>
          <cell r="AM287">
            <v>-422</v>
          </cell>
          <cell r="AN287">
            <v>-470</v>
          </cell>
          <cell r="AO287">
            <v>-550</v>
          </cell>
          <cell r="AP287">
            <v>-586</v>
          </cell>
          <cell r="AQ287">
            <v>-686</v>
          </cell>
          <cell r="AR287">
            <v>-724</v>
          </cell>
        </row>
        <row r="288">
          <cell r="AC288">
            <v>-85</v>
          </cell>
          <cell r="AH288">
            <v>-85</v>
          </cell>
          <cell r="AI288">
            <v>-113</v>
          </cell>
          <cell r="AJ288">
            <v>-113</v>
          </cell>
          <cell r="AK288">
            <v>-200</v>
          </cell>
          <cell r="AL288">
            <v>-269</v>
          </cell>
          <cell r="AM288">
            <v>-301</v>
          </cell>
          <cell r="AN288">
            <v>-229</v>
          </cell>
          <cell r="AO288">
            <v>-175</v>
          </cell>
          <cell r="AP288">
            <v>-135</v>
          </cell>
          <cell r="AQ288">
            <v>-97</v>
          </cell>
          <cell r="AR288">
            <v>-58</v>
          </cell>
        </row>
        <row r="289">
          <cell r="AC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</row>
        <row r="290">
          <cell r="AC290">
            <v>-85</v>
          </cell>
          <cell r="AH290">
            <v>-85</v>
          </cell>
          <cell r="AI290">
            <v>-113</v>
          </cell>
          <cell r="AJ290">
            <v>-113</v>
          </cell>
          <cell r="AK290">
            <v>-200</v>
          </cell>
          <cell r="AL290">
            <v>-269</v>
          </cell>
          <cell r="AM290">
            <v>-301</v>
          </cell>
          <cell r="AN290">
            <v>-229</v>
          </cell>
          <cell r="AO290">
            <v>-175</v>
          </cell>
          <cell r="AP290">
            <v>-135</v>
          </cell>
          <cell r="AQ290">
            <v>-97</v>
          </cell>
          <cell r="AR290">
            <v>-58</v>
          </cell>
        </row>
        <row r="291">
          <cell r="AC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-32</v>
          </cell>
          <cell r="AM291">
            <v>-294</v>
          </cell>
          <cell r="AN291">
            <v>-383</v>
          </cell>
          <cell r="AO291">
            <v>-420</v>
          </cell>
          <cell r="AP291">
            <v>-1161</v>
          </cell>
          <cell r="AQ291">
            <v>-1752</v>
          </cell>
          <cell r="AR291">
            <v>-1996</v>
          </cell>
        </row>
        <row r="292">
          <cell r="AC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</row>
        <row r="293">
          <cell r="AC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-32</v>
          </cell>
          <cell r="AM293">
            <v>-294</v>
          </cell>
          <cell r="AN293">
            <v>-383</v>
          </cell>
          <cell r="AO293">
            <v>-420</v>
          </cell>
          <cell r="AP293">
            <v>-1161</v>
          </cell>
          <cell r="AQ293">
            <v>-1752</v>
          </cell>
          <cell r="AR293">
            <v>-1996</v>
          </cell>
        </row>
        <row r="295">
          <cell r="AC295">
            <v>1700</v>
          </cell>
          <cell r="AH295">
            <v>1700</v>
          </cell>
          <cell r="AI295">
            <v>1500</v>
          </cell>
          <cell r="AJ295">
            <v>1500</v>
          </cell>
          <cell r="AK295">
            <v>1500</v>
          </cell>
          <cell r="AL295">
            <v>500</v>
          </cell>
          <cell r="AM295">
            <v>80</v>
          </cell>
          <cell r="AN295">
            <v>-407</v>
          </cell>
          <cell r="AO295">
            <v>-241</v>
          </cell>
          <cell r="AP295">
            <v>-420</v>
          </cell>
          <cell r="AQ295">
            <v>-826</v>
          </cell>
          <cell r="AR295">
            <v>-826</v>
          </cell>
        </row>
        <row r="297">
          <cell r="AC297">
            <v>1069</v>
          </cell>
          <cell r="AH297">
            <v>1069</v>
          </cell>
          <cell r="AI297">
            <v>500</v>
          </cell>
          <cell r="AJ297">
            <v>500</v>
          </cell>
          <cell r="AK297">
            <v>500</v>
          </cell>
          <cell r="AL297">
            <v>500</v>
          </cell>
          <cell r="AM297">
            <v>494</v>
          </cell>
          <cell r="AN297">
            <v>224</v>
          </cell>
          <cell r="AO297">
            <v>584</v>
          </cell>
          <cell r="AP297">
            <v>404</v>
          </cell>
          <cell r="AQ297">
            <v>0</v>
          </cell>
          <cell r="AR297">
            <v>0</v>
          </cell>
        </row>
        <row r="298">
          <cell r="AC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</row>
        <row r="299">
          <cell r="AC299">
            <v>1069</v>
          </cell>
          <cell r="AH299">
            <v>1069</v>
          </cell>
          <cell r="AI299">
            <v>500</v>
          </cell>
          <cell r="AJ299">
            <v>500</v>
          </cell>
          <cell r="AK299">
            <v>500</v>
          </cell>
          <cell r="AL299">
            <v>705</v>
          </cell>
          <cell r="AM299">
            <v>494</v>
          </cell>
          <cell r="AN299">
            <v>224</v>
          </cell>
          <cell r="AO299">
            <v>584</v>
          </cell>
          <cell r="AP299">
            <v>404</v>
          </cell>
          <cell r="AQ299">
            <v>0</v>
          </cell>
          <cell r="AR299">
            <v>0</v>
          </cell>
        </row>
        <row r="300">
          <cell r="AC300">
            <v>631</v>
          </cell>
          <cell r="AH300">
            <v>631</v>
          </cell>
          <cell r="AI300">
            <v>1000</v>
          </cell>
          <cell r="AJ300">
            <v>1000</v>
          </cell>
          <cell r="AK300">
            <v>1000</v>
          </cell>
          <cell r="AL300">
            <v>0</v>
          </cell>
          <cell r="AM300">
            <v>-414</v>
          </cell>
          <cell r="AN300">
            <v>-631</v>
          </cell>
          <cell r="AO300">
            <v>-825</v>
          </cell>
          <cell r="AP300">
            <v>-824</v>
          </cell>
          <cell r="AQ300">
            <v>-826</v>
          </cell>
          <cell r="AR300">
            <v>-826</v>
          </cell>
        </row>
        <row r="301">
          <cell r="AC301">
            <v>631</v>
          </cell>
          <cell r="AH301">
            <v>631</v>
          </cell>
          <cell r="AI301">
            <v>1000</v>
          </cell>
          <cell r="AJ301">
            <v>1000</v>
          </cell>
          <cell r="AK301">
            <v>1158</v>
          </cell>
          <cell r="AL301">
            <v>158</v>
          </cell>
          <cell r="AM301">
            <v>241</v>
          </cell>
          <cell r="AN301">
            <v>24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</row>
        <row r="302">
          <cell r="AC302">
            <v>0</v>
          </cell>
          <cell r="AH302">
            <v>0</v>
          </cell>
          <cell r="AI302">
            <v>1</v>
          </cell>
          <cell r="AJ302">
            <v>1</v>
          </cell>
          <cell r="AK302">
            <v>-158</v>
          </cell>
          <cell r="AL302">
            <v>-158</v>
          </cell>
          <cell r="AM302">
            <v>-655</v>
          </cell>
          <cell r="AN302">
            <v>-655</v>
          </cell>
          <cell r="AO302">
            <v>-825</v>
          </cell>
          <cell r="AP302">
            <v>-824</v>
          </cell>
          <cell r="AQ302">
            <v>-826</v>
          </cell>
          <cell r="AR302">
            <v>-826</v>
          </cell>
        </row>
        <row r="303">
          <cell r="AC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</row>
        <row r="304">
          <cell r="AC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</row>
        <row r="305">
          <cell r="AC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</row>
        <row r="306">
          <cell r="AC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</row>
        <row r="314">
          <cell r="AC314">
            <v>556</v>
          </cell>
          <cell r="AH314">
            <v>556</v>
          </cell>
          <cell r="AI314">
            <v>-343.9079999999999</v>
          </cell>
          <cell r="AJ314">
            <v>-343.9079999999999</v>
          </cell>
          <cell r="AK314">
            <v>-660.10492333333332</v>
          </cell>
          <cell r="AL314">
            <v>-595.3588000000002</v>
          </cell>
          <cell r="AM314">
            <v>-84.669550000000299</v>
          </cell>
          <cell r="AN314">
            <v>-171.75</v>
          </cell>
          <cell r="AO314">
            <v>3695</v>
          </cell>
          <cell r="AP314">
            <v>3366</v>
          </cell>
          <cell r="AQ314">
            <v>3657</v>
          </cell>
          <cell r="AR314">
            <v>3844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REGS"/>
      <sheetName val="144A"/>
      <sheetName val="Settlement"/>
      <sheetName val="Docs"/>
      <sheetName val="Static"/>
      <sheetName val="Mark Down"/>
      <sheetName val="Mark Up"/>
      <sheetName val="Goal Seek"/>
      <sheetName val="DTC MARK UPDOWN"/>
      <sheetName val="BASE"/>
      <sheetName val="PAR PAYS (1)"/>
      <sheetName val="PAR PAYS (2)"/>
      <sheetName val="TAILLE"/>
      <sheetName val="PARTICIPANTS"/>
      <sheetName val="Feuil1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Index"/>
      <sheetName val="Exp"/>
      <sheetName val="BoP-Sum"/>
      <sheetName val="Tax base"/>
      <sheetName val="Sheet1"/>
      <sheetName val="RED"/>
      <sheetName val="Main"/>
      <sheetName val="AMB"/>
      <sheetName val="BOP-tb12"/>
      <sheetName val="Debt"/>
      <sheetName val="BOP-tb13"/>
      <sheetName val="BoP-tb14"/>
      <sheetName val="BOP-tb16"/>
      <sheetName val="BOP-tb15"/>
      <sheetName val="BOP-tb17"/>
      <sheetName val="BOP-tb18"/>
      <sheetName val="33_CI"/>
      <sheetName val="32_CCE"/>
      <sheetName val="BoP_Sum"/>
      <sheetName val="Sum1"/>
      <sheetName val="Projections"/>
      <sheetName val="PDVSA"/>
    </sheetNames>
    <sheetDataSet>
      <sheetData sheetId="0" refreshError="1">
        <row r="2">
          <cell r="A2" t="str">
            <v>File name:</v>
          </cell>
          <cell r="C2" t="str">
            <v>CDBOP.xls</v>
          </cell>
        </row>
        <row r="4">
          <cell r="A4" t="str">
            <v>File Description:</v>
          </cell>
          <cell r="C4" t="str">
            <v>Democratic Republic of the Congo - Balance of Payments, 1984-2005</v>
          </cell>
        </row>
        <row r="6">
          <cell r="A6" t="str">
            <v xml:space="preserve">Last Update: </v>
          </cell>
          <cell r="C6" t="str">
            <v>Sep. 15, 1999</v>
          </cell>
        </row>
        <row r="8">
          <cell r="A8" t="str">
            <v>Report Outputs/External Transfer Worksheet</v>
          </cell>
        </row>
        <row r="10">
          <cell r="A10" t="str">
            <v>NOTE:</v>
          </cell>
          <cell r="B10" t="str">
            <v>Convergence is done by running the Recalc macro in CDCAD.</v>
          </cell>
        </row>
        <row r="12">
          <cell r="A12" t="str">
            <v>Receives data from:</v>
          </cell>
          <cell r="E12" t="str">
            <v>Supplies data to:</v>
          </cell>
        </row>
        <row r="13">
          <cell r="A13" t="str">
            <v xml:space="preserve">Direct:         </v>
          </cell>
          <cell r="C13" t="str">
            <v>Indirect:</v>
          </cell>
          <cell r="E13" t="str">
            <v xml:space="preserve">Direct:         </v>
          </cell>
          <cell r="G13" t="str">
            <v>Indirect:</v>
          </cell>
        </row>
        <row r="14">
          <cell r="A14" t="str">
            <v>CDCAD.xls</v>
          </cell>
          <cell r="E14" t="str">
            <v>CDCAD.xls</v>
          </cell>
        </row>
        <row r="15">
          <cell r="C15" t="str">
            <v>CDDET.xls</v>
          </cell>
          <cell r="G15" t="str">
            <v>CDDET.xls</v>
          </cell>
        </row>
        <row r="19">
          <cell r="A19" t="str">
            <v>Macros:</v>
          </cell>
        </row>
        <row r="28">
          <cell r="A28" t="str">
            <v>Files must be stored in the default  directory for recalc macro to work.</v>
          </cell>
        </row>
        <row r="30">
          <cell r="A30" t="str">
            <v>Tables output:</v>
          </cell>
        </row>
        <row r="31">
          <cell r="B31" t="str">
            <v>Range name</v>
          </cell>
          <cell r="D31" t="str">
            <v>Orientation</v>
          </cell>
          <cell r="E31" t="str">
            <v>Description</v>
          </cell>
        </row>
        <row r="33">
          <cell r="B33" t="str">
            <v>Whole</v>
          </cell>
          <cell r="D33" t="str">
            <v>Portrait</v>
          </cell>
          <cell r="E33" t="str">
            <v>Complete worksheet</v>
          </cell>
        </row>
        <row r="34">
          <cell r="B34" t="str">
            <v>Summary</v>
          </cell>
          <cell r="D34" t="str">
            <v>Portrait</v>
          </cell>
          <cell r="E34" t="str">
            <v>Summary worksheet</v>
          </cell>
        </row>
        <row r="36">
          <cell r="B36" t="str">
            <v>RED</v>
          </cell>
          <cell r="D36" t="str">
            <v>Portrait</v>
          </cell>
          <cell r="E36" t="str">
            <v>RED Tables</v>
          </cell>
        </row>
        <row r="38">
          <cell r="B38" t="str">
            <v>Note: SR BOP table is in ZRCAD.</v>
          </cell>
        </row>
        <row r="42">
          <cell r="B42" t="str">
            <v>PERFUME FOR MONEY ARAMIS CALECHE EAU DE PARFUME 25-30</v>
          </cell>
        </row>
        <row r="46">
          <cell r="A46" t="str">
            <v>OTHER NOTES:</v>
          </cell>
        </row>
        <row r="47">
          <cell r="A47" t="str">
            <v>1. Technical assistance in 1988 was SDR 85.8 million.  This</v>
          </cell>
        </row>
        <row r="48">
          <cell r="A48" t="str">
            <v xml:space="preserve">   is the only part of aid which should be put in services.</v>
          </cell>
        </row>
        <row r="50">
          <cell r="A50" t="str">
            <v>2. Normal adjustment for fraud:</v>
          </cell>
        </row>
        <row r="51">
          <cell r="A51" t="str">
            <v xml:space="preserve">   On export side:</v>
          </cell>
          <cell r="G51" t="str">
            <v xml:space="preserve">   On expenditure side:</v>
          </cell>
        </row>
        <row r="52">
          <cell r="A52" t="str">
            <v xml:space="preserve">   Diamond -- 25% of artisanal exports</v>
          </cell>
          <cell r="G52" t="str">
            <v xml:space="preserve">   Imports -- 30%</v>
          </cell>
        </row>
        <row r="53">
          <cell r="A53" t="str">
            <v xml:space="preserve">   Gold -- 25% of artisanal exports</v>
          </cell>
          <cell r="G53" t="str">
            <v xml:space="preserve">   Shipping -- 5%</v>
          </cell>
        </row>
        <row r="54">
          <cell r="A54" t="str">
            <v xml:space="preserve">   Cassiterite -- 10% of ROC exports</v>
          </cell>
          <cell r="G54" t="str">
            <v xml:space="preserve">   Interest -- 5%</v>
          </cell>
        </row>
        <row r="55">
          <cell r="A55" t="str">
            <v xml:space="preserve">   Coffee -- 25% of OZACAF</v>
          </cell>
        </row>
        <row r="56">
          <cell r="A56" t="str">
            <v xml:space="preserve">   Tea, Cocoa, Quinine, Industrial exports -- 25% of ROC</v>
          </cell>
          <cell r="G56" t="str">
            <v xml:space="preserve">   Other services -- 5%</v>
          </cell>
        </row>
        <row r="57">
          <cell r="A57" t="str">
            <v xml:space="preserve">   Palm oil -- 10% of ROC</v>
          </cell>
          <cell r="G57" t="str">
            <v xml:space="preserve">   Private transfers -- 20%</v>
          </cell>
        </row>
        <row r="58">
          <cell r="G58" t="str">
            <v xml:space="preserve">   Private capital -- 40%</v>
          </cell>
        </row>
      </sheetData>
      <sheetData sheetId="1" refreshError="1">
        <row r="3">
          <cell r="B3" t="str">
            <v>TABLE MAIN 1</v>
          </cell>
          <cell r="C3" t="str">
            <v xml:space="preserve">Data </v>
          </cell>
          <cell r="D3" t="str">
            <v>Commodity prices and exogenous assumptions</v>
          </cell>
        </row>
        <row r="4">
          <cell r="B4" t="str">
            <v>TABLE MAIN 2</v>
          </cell>
          <cell r="C4" t="str">
            <v xml:space="preserve">Data </v>
          </cell>
          <cell r="D4" t="str">
            <v>BoP in USD</v>
          </cell>
        </row>
        <row r="5">
          <cell r="B5" t="str">
            <v>TABLE MAIN 3</v>
          </cell>
          <cell r="C5" t="str">
            <v xml:space="preserve">Data </v>
          </cell>
          <cell r="D5" t="str">
            <v>BoP in SDR</v>
          </cell>
        </row>
        <row r="6">
          <cell r="B6" t="str">
            <v>TABLE MAIN 4</v>
          </cell>
          <cell r="C6" t="str">
            <v>Derived</v>
          </cell>
          <cell r="D6" t="str">
            <v>Financing requirements in USD</v>
          </cell>
        </row>
        <row r="7">
          <cell r="B7" t="str">
            <v>TABLE MAIN 5</v>
          </cell>
          <cell r="C7" t="str">
            <v xml:space="preserve">Data </v>
          </cell>
          <cell r="D7" t="str">
            <v>Exports, USD</v>
          </cell>
        </row>
        <row r="8">
          <cell r="B8" t="str">
            <v>TABLE MAIN 6</v>
          </cell>
          <cell r="C8" t="str">
            <v xml:space="preserve">Data </v>
          </cell>
          <cell r="D8" t="str">
            <v>Detailed exports, USD</v>
          </cell>
        </row>
        <row r="9">
          <cell r="B9" t="str">
            <v>TABLE MAIN 7</v>
          </cell>
          <cell r="C9" t="str">
            <v>Derived</v>
          </cell>
          <cell r="D9" t="str">
            <v>Export volumes</v>
          </cell>
        </row>
        <row r="10">
          <cell r="B10" t="str">
            <v>TABLE MAIN 8</v>
          </cell>
          <cell r="C10" t="str">
            <v xml:space="preserve">Data </v>
          </cell>
          <cell r="D10" t="str">
            <v>Imports, USD and SDR</v>
          </cell>
        </row>
        <row r="11">
          <cell r="B11" t="str">
            <v>TABLE MAIN 9</v>
          </cell>
          <cell r="C11" t="str">
            <v xml:space="preserve">Data </v>
          </cell>
          <cell r="D11" t="str">
            <v>Composition of imports, USD and SDR</v>
          </cell>
        </row>
        <row r="12">
          <cell r="B12" t="str">
            <v>TABLE MAIN 10</v>
          </cell>
          <cell r="C12" t="str">
            <v>Derived</v>
          </cell>
          <cell r="D12" t="str">
            <v>Foreign trade indicators and WEO data</v>
          </cell>
        </row>
        <row r="13">
          <cell r="B13" t="str">
            <v>TABLE MAIN 11</v>
          </cell>
          <cell r="C13" t="str">
            <v xml:space="preserve">Data </v>
          </cell>
          <cell r="D13" t="str">
            <v>Services, SDR</v>
          </cell>
        </row>
        <row r="14">
          <cell r="B14" t="str">
            <v>TABLE MAIN 12</v>
          </cell>
          <cell r="C14" t="str">
            <v xml:space="preserve">Data </v>
          </cell>
          <cell r="D14" t="str">
            <v>Factor income</v>
          </cell>
        </row>
        <row r="15">
          <cell r="B15" t="str">
            <v>TABLE MAIN 13</v>
          </cell>
          <cell r="C15" t="str">
            <v xml:space="preserve">Data </v>
          </cell>
          <cell r="D15" t="str">
            <v>Current transfers</v>
          </cell>
        </row>
        <row r="16">
          <cell r="B16" t="str">
            <v>TABLE MAIN 14</v>
          </cell>
          <cell r="C16" t="str">
            <v>Derived</v>
          </cell>
          <cell r="D16" t="str">
            <v>Debt service, SDR</v>
          </cell>
        </row>
        <row r="17">
          <cell r="B17" t="str">
            <v>TABLE MAIN 15</v>
          </cell>
          <cell r="C17" t="str">
            <v>Derived</v>
          </cell>
          <cell r="D17" t="str">
            <v>Reserves, SDR</v>
          </cell>
        </row>
        <row r="18">
          <cell r="B18" t="str">
            <v>TABLE MAIN 16</v>
          </cell>
          <cell r="C18" t="str">
            <v xml:space="preserve">Data </v>
          </cell>
          <cell r="D18" t="str">
            <v>Reserves, USD</v>
          </cell>
        </row>
        <row r="19">
          <cell r="B19" t="str">
            <v>TABLE MAIN 17</v>
          </cell>
          <cell r="C19" t="str">
            <v>Derived</v>
          </cell>
          <cell r="D19" t="str">
            <v>Transfer block BoP2Cad</v>
          </cell>
        </row>
        <row r="20">
          <cell r="B20" t="str">
            <v>TABLE MAIN 18</v>
          </cell>
          <cell r="C20" t="str">
            <v>Derived</v>
          </cell>
          <cell r="D20" t="str">
            <v>Transfer block Cad3BoP</v>
          </cell>
        </row>
        <row r="22">
          <cell r="B22" t="str">
            <v>Samake Issouf 623-6375</v>
          </cell>
        </row>
        <row r="24">
          <cell r="B24" t="str">
            <v>Blue</v>
          </cell>
          <cell r="D24" t="str">
            <v>Hard data</v>
          </cell>
        </row>
        <row r="25">
          <cell r="B25" t="str">
            <v>Yellow</v>
          </cell>
          <cell r="D25" t="str">
            <v>Problem - look out</v>
          </cell>
        </row>
        <row r="26">
          <cell r="B26" t="str">
            <v>Red</v>
          </cell>
          <cell r="D26" t="str">
            <v>Projection formula</v>
          </cell>
        </row>
        <row r="27">
          <cell r="B27" t="str">
            <v xml:space="preserve">Green </v>
          </cell>
          <cell r="D27" t="str">
            <v>Uggh</v>
          </cell>
        </row>
        <row r="29">
          <cell r="B29" t="str">
            <v>Password</v>
          </cell>
          <cell r="D29" t="str">
            <v>111263</v>
          </cell>
        </row>
      </sheetData>
      <sheetData sheetId="2" refreshError="1">
        <row r="3">
          <cell r="D3" t="str">
            <v>MIBA sales</v>
          </cell>
        </row>
        <row r="4">
          <cell r="E4" t="str">
            <v>Carats</v>
          </cell>
          <cell r="F4" t="str">
            <v>Price</v>
          </cell>
        </row>
        <row r="5">
          <cell r="D5">
            <v>1996</v>
          </cell>
          <cell r="E5">
            <v>6.5</v>
          </cell>
          <cell r="F5">
            <v>11.67</v>
          </cell>
        </row>
        <row r="6">
          <cell r="D6">
            <v>1997</v>
          </cell>
          <cell r="E6">
            <v>6.5810000000000004</v>
          </cell>
          <cell r="F6">
            <v>12.6</v>
          </cell>
        </row>
        <row r="7">
          <cell r="D7">
            <v>1998</v>
          </cell>
          <cell r="E7">
            <v>6.62</v>
          </cell>
          <cell r="F7">
            <v>14.14</v>
          </cell>
        </row>
        <row r="8">
          <cell r="D8">
            <v>1999</v>
          </cell>
          <cell r="E8">
            <v>4.7990000000000004</v>
          </cell>
          <cell r="F8">
            <v>20.260000000000002</v>
          </cell>
        </row>
        <row r="9">
          <cell r="D9">
            <v>2000</v>
          </cell>
          <cell r="E9">
            <v>4.2590000000000003</v>
          </cell>
          <cell r="F9">
            <v>17.850000000000001</v>
          </cell>
        </row>
        <row r="10">
          <cell r="D10">
            <v>2001</v>
          </cell>
          <cell r="E10">
            <v>5.5</v>
          </cell>
          <cell r="F10">
            <v>14.6</v>
          </cell>
        </row>
        <row r="12">
          <cell r="D12" t="str">
            <v>GCM</v>
          </cell>
          <cell r="E12">
            <v>2000</v>
          </cell>
          <cell r="F12">
            <v>2001</v>
          </cell>
        </row>
        <row r="13">
          <cell r="D13" t="str">
            <v>Copper</v>
          </cell>
          <cell r="E13">
            <v>27</v>
          </cell>
          <cell r="F13">
            <v>35</v>
          </cell>
        </row>
        <row r="14">
          <cell r="D14" t="str">
            <v>Cobalt</v>
          </cell>
          <cell r="E14">
            <v>3.7</v>
          </cell>
          <cell r="F14">
            <v>4</v>
          </cell>
        </row>
        <row r="15">
          <cell r="D15" t="str">
            <v>Zinc</v>
          </cell>
          <cell r="E15">
            <v>214</v>
          </cell>
          <cell r="F15">
            <v>6</v>
          </cell>
        </row>
      </sheetData>
      <sheetData sheetId="3" refreshError="1">
        <row r="2">
          <cell r="B2" t="str">
            <v>USD per SDR</v>
          </cell>
          <cell r="C2">
            <v>1.4517604564649238</v>
          </cell>
          <cell r="D2">
            <v>1.3760205607320271</v>
          </cell>
          <cell r="E2">
            <v>1.3564401943863644</v>
          </cell>
          <cell r="F2">
            <v>1.3673157631539994</v>
          </cell>
        </row>
        <row r="4">
          <cell r="B4" t="str">
            <v>Democratic Republic of Congo: Balance of Payments 1996-2001 /1</v>
          </cell>
        </row>
        <row r="5">
          <cell r="B5" t="str">
            <v>BOP ( $US mill.)</v>
          </cell>
        </row>
        <row r="6">
          <cell r="C6">
            <v>1996</v>
          </cell>
          <cell r="D6">
            <v>1997</v>
          </cell>
          <cell r="E6">
            <v>1998</v>
          </cell>
          <cell r="F6">
            <v>1999</v>
          </cell>
          <cell r="G6">
            <v>2000</v>
          </cell>
          <cell r="H6">
            <v>2001</v>
          </cell>
        </row>
        <row r="7">
          <cell r="F7" t="str">
            <v>Est.</v>
          </cell>
          <cell r="G7" t="str">
            <v>Est.</v>
          </cell>
          <cell r="H7" t="str">
            <v>Proj.</v>
          </cell>
        </row>
        <row r="10">
          <cell r="B10" t="str">
            <v>Current account</v>
          </cell>
          <cell r="C10">
            <v>-236.92730649507556</v>
          </cell>
          <cell r="D10">
            <v>-16.787450840930656</v>
          </cell>
          <cell r="E10">
            <v>-292.71979394857749</v>
          </cell>
          <cell r="F10">
            <v>-530.10832137480566</v>
          </cell>
          <cell r="G10">
            <v>-851.25028690940712</v>
          </cell>
          <cell r="H10">
            <v>-613.52256028247996</v>
          </cell>
        </row>
        <row r="12">
          <cell r="B12" t="str">
            <v xml:space="preserve">    Merchandise trade</v>
          </cell>
          <cell r="C12">
            <v>803.98494079027478</v>
          </cell>
          <cell r="D12">
            <v>351.5732532670329</v>
          </cell>
          <cell r="E12">
            <v>322.96841028339338</v>
          </cell>
          <cell r="F12">
            <v>239.96391643352689</v>
          </cell>
          <cell r="G12">
            <v>-274.94944723943638</v>
          </cell>
          <cell r="H12">
            <v>-97.761408246613541</v>
          </cell>
        </row>
        <row r="13">
          <cell r="B13" t="str">
            <v xml:space="preserve">        Exports, f.o.b.</v>
          </cell>
          <cell r="C13">
            <v>1724.9</v>
          </cell>
          <cell r="D13">
            <v>1380.4</v>
          </cell>
          <cell r="E13">
            <v>1442.4</v>
          </cell>
          <cell r="F13">
            <v>808.7</v>
          </cell>
          <cell r="G13">
            <v>760.31907989175477</v>
          </cell>
          <cell r="H13">
            <v>769.77826423413762</v>
          </cell>
        </row>
        <row r="14">
          <cell r="B14" t="str">
            <v xml:space="preserve">        Imports, f.o.b.</v>
          </cell>
          <cell r="C14">
            <v>-921.8</v>
          </cell>
          <cell r="D14">
            <v>-1027.8</v>
          </cell>
          <cell r="E14">
            <v>-1118.5999999999999</v>
          </cell>
          <cell r="F14">
            <v>-568.29999999999995</v>
          </cell>
          <cell r="G14">
            <v>-1035.2685271311911</v>
          </cell>
          <cell r="H14">
            <v>-867.53967248075116</v>
          </cell>
        </row>
        <row r="16">
          <cell r="B16" t="str">
            <v xml:space="preserve">    Services</v>
          </cell>
          <cell r="C16">
            <v>-332.16279243917461</v>
          </cell>
          <cell r="D16">
            <v>-262.13191681945113</v>
          </cell>
          <cell r="E16">
            <v>-401.9132295966798</v>
          </cell>
          <cell r="F16">
            <v>-211.52374855992372</v>
          </cell>
          <cell r="G16">
            <v>-173.0330008009247</v>
          </cell>
          <cell r="H16">
            <v>-170.57701910113525</v>
          </cell>
        </row>
        <row r="17">
          <cell r="B17" t="str">
            <v xml:space="preserve">        Receipts</v>
          </cell>
          <cell r="C17">
            <v>59.086650578122402</v>
          </cell>
          <cell r="D17">
            <v>48.298321681694155</v>
          </cell>
          <cell r="E17">
            <v>104.44589496775006</v>
          </cell>
          <cell r="F17">
            <v>46.48873594723598</v>
          </cell>
          <cell r="G17">
            <v>68.696127809098058</v>
          </cell>
          <cell r="H17">
            <v>65.899138502319303</v>
          </cell>
        </row>
        <row r="18">
          <cell r="B18" t="str">
            <v xml:space="preserve">        Expenditure</v>
          </cell>
          <cell r="C18">
            <v>-391.24944301729698</v>
          </cell>
          <cell r="D18">
            <v>-310.43023850114531</v>
          </cell>
          <cell r="E18">
            <v>-506.35912456442986</v>
          </cell>
          <cell r="F18">
            <v>-257.19209504926727</v>
          </cell>
          <cell r="G18">
            <v>-241.72912861002274</v>
          </cell>
          <cell r="H18">
            <v>-236.47615760345454</v>
          </cell>
        </row>
        <row r="20">
          <cell r="B20" t="str">
            <v xml:space="preserve">    Income</v>
          </cell>
          <cell r="C20">
            <v>-792.37085713855538</v>
          </cell>
          <cell r="D20">
            <v>-273.27768336138053</v>
          </cell>
          <cell r="E20">
            <v>-247.68597949495017</v>
          </cell>
          <cell r="F20">
            <v>-513.15360591169599</v>
          </cell>
          <cell r="G20">
            <v>-409.46499435278429</v>
          </cell>
          <cell r="H20">
            <v>-446.77123350598112</v>
          </cell>
        </row>
        <row r="21">
          <cell r="B21" t="str">
            <v xml:space="preserve">        Receipts</v>
          </cell>
          <cell r="C21">
            <v>6.5038868449628593</v>
          </cell>
          <cell r="D21">
            <v>2.8896431775372569</v>
          </cell>
          <cell r="E21">
            <v>2.984168427650002</v>
          </cell>
          <cell r="F21">
            <v>1.0938526105231996</v>
          </cell>
          <cell r="G21">
            <v>16.218087755314897</v>
          </cell>
          <cell r="H21">
            <v>16.365408051888924</v>
          </cell>
        </row>
        <row r="22">
          <cell r="B22" t="str">
            <v xml:space="preserve">        Expenditure</v>
          </cell>
          <cell r="C22">
            <v>-799.33930732958709</v>
          </cell>
          <cell r="D22">
            <v>-276.16732653891779</v>
          </cell>
          <cell r="E22">
            <v>-250.67014792260017</v>
          </cell>
          <cell r="F22">
            <v>-514.24745852221918</v>
          </cell>
          <cell r="G22">
            <v>-425.6830821080992</v>
          </cell>
          <cell r="H22">
            <v>-463.13664155787006</v>
          </cell>
        </row>
        <row r="23">
          <cell r="B23" t="str">
            <v xml:space="preserve">           of which: interest on public debt</v>
          </cell>
          <cell r="C23">
            <v>-336.2</v>
          </cell>
          <cell r="D23">
            <v>-378.7</v>
          </cell>
          <cell r="E23">
            <v>-367.8</v>
          </cell>
          <cell r="F23">
            <v>-359.3</v>
          </cell>
          <cell r="G23">
            <v>-382.86162923052052</v>
          </cell>
          <cell r="H23">
            <v>-421.37987478845366</v>
          </cell>
        </row>
        <row r="24">
          <cell r="B24" t="str">
            <v xml:space="preserve">        of which: IMF charges</v>
          </cell>
          <cell r="C24">
            <v>-17.760837424391902</v>
          </cell>
          <cell r="D24">
            <v>-15.869645126922499</v>
          </cell>
          <cell r="E24">
            <v>-16.259648610109402</v>
          </cell>
          <cell r="F24">
            <v>-14.031394361486299</v>
          </cell>
          <cell r="G24">
            <v>-17.031629230520529</v>
          </cell>
          <cell r="H24">
            <v>-16.729874788453632</v>
          </cell>
        </row>
        <row r="26">
          <cell r="B26" t="str">
            <v xml:space="preserve">    Current unrequited transfers</v>
          </cell>
          <cell r="C26">
            <v>83.621402292379614</v>
          </cell>
          <cell r="D26">
            <v>167.0488960728681</v>
          </cell>
          <cell r="E26">
            <v>33.911004859659108</v>
          </cell>
          <cell r="F26">
            <v>-45.39488333671278</v>
          </cell>
          <cell r="G26">
            <v>6.1971554837382428</v>
          </cell>
          <cell r="H26">
            <v>101.58710057124992</v>
          </cell>
        </row>
        <row r="27">
          <cell r="B27" t="str">
            <v xml:space="preserve">        Official</v>
          </cell>
          <cell r="C27">
            <v>221.10311751960791</v>
          </cell>
          <cell r="D27">
            <v>281.25860261362635</v>
          </cell>
          <cell r="E27">
            <v>183.11942624215919</v>
          </cell>
          <cell r="F27">
            <v>131.39904483909933</v>
          </cell>
          <cell r="G27">
            <v>137.52410999019057</v>
          </cell>
          <cell r="H27">
            <v>177.39434570643044</v>
          </cell>
        </row>
        <row r="28">
          <cell r="B28" t="str">
            <v xml:space="preserve">        Private</v>
          </cell>
          <cell r="C28">
            <v>-137.48171522722828</v>
          </cell>
          <cell r="D28">
            <v>-114.20970654075826</v>
          </cell>
          <cell r="E28">
            <v>-149.20842138250006</v>
          </cell>
          <cell r="F28">
            <v>-176.79392817581214</v>
          </cell>
          <cell r="G28">
            <v>-131.32695450645232</v>
          </cell>
          <cell r="H28">
            <v>-75.807245135180523</v>
          </cell>
        </row>
        <row r="30">
          <cell r="B30" t="str">
            <v>Capital and financial account</v>
          </cell>
          <cell r="C30">
            <v>-431.89873579831482</v>
          </cell>
          <cell r="D30">
            <v>-404.1372386869964</v>
          </cell>
          <cell r="E30">
            <v>-463.90254648013661</v>
          </cell>
          <cell r="F30">
            <v>-731.65066486370506</v>
          </cell>
          <cell r="G30">
            <v>-470.84307306156211</v>
          </cell>
          <cell r="H30">
            <v>-141.04476900317138</v>
          </cell>
        </row>
        <row r="32">
          <cell r="B32" t="str">
            <v>Capital account</v>
          </cell>
          <cell r="C32">
            <v>-7.4039783279711111</v>
          </cell>
          <cell r="D32">
            <v>58.205669718964742</v>
          </cell>
          <cell r="E32">
            <v>18.718874682531826</v>
          </cell>
          <cell r="F32">
            <v>40.199083436727577</v>
          </cell>
          <cell r="G32">
            <v>-10.199999999999999</v>
          </cell>
          <cell r="H32">
            <v>43.8</v>
          </cell>
        </row>
        <row r="33">
          <cell r="B33" t="str">
            <v xml:space="preserve">    Official grants</v>
          </cell>
          <cell r="C33">
            <v>0</v>
          </cell>
          <cell r="D33">
            <v>0</v>
          </cell>
          <cell r="E33">
            <v>0.81386411663181868</v>
          </cell>
          <cell r="F33">
            <v>0</v>
          </cell>
          <cell r="G33">
            <v>0</v>
          </cell>
          <cell r="H33">
            <v>0</v>
          </cell>
        </row>
        <row r="34">
          <cell r="B34" t="str">
            <v xml:space="preserve"> Private grants</v>
          </cell>
          <cell r="C34">
            <v>-7.4039783279711111</v>
          </cell>
          <cell r="D34">
            <v>58.205669718964742</v>
          </cell>
          <cell r="E34">
            <v>17.90501056590001</v>
          </cell>
          <cell r="F34">
            <v>40.199083436727577</v>
          </cell>
          <cell r="G34">
            <v>-10.199999999999999</v>
          </cell>
          <cell r="H34">
            <v>43.8</v>
          </cell>
        </row>
        <row r="36">
          <cell r="B36" t="str">
            <v>Financial account</v>
          </cell>
          <cell r="C36">
            <v>-424.63993351599021</v>
          </cell>
          <cell r="D36">
            <v>-471.03434590360234</v>
          </cell>
          <cell r="E36">
            <v>-462.64170843688373</v>
          </cell>
          <cell r="F36">
            <v>-536.49750501561005</v>
          </cell>
          <cell r="G36">
            <v>-460.64307306156212</v>
          </cell>
          <cell r="H36">
            <v>-184.84476900317136</v>
          </cell>
        </row>
        <row r="37">
          <cell r="B37" t="str">
            <v xml:space="preserve">    Official capital </v>
          </cell>
          <cell r="C37">
            <v>-316.48377950935338</v>
          </cell>
          <cell r="D37">
            <v>-314.85601226051728</v>
          </cell>
          <cell r="E37">
            <v>-381.93351687089506</v>
          </cell>
          <cell r="F37">
            <v>-348.49158758193511</v>
          </cell>
          <cell r="G37">
            <v>-338.5</v>
          </cell>
          <cell r="H37">
            <v>-335.28</v>
          </cell>
        </row>
        <row r="38">
          <cell r="B38" t="str">
            <v xml:space="preserve">        Disbursements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B39" t="str">
            <v xml:space="preserve">        Amortization</v>
          </cell>
          <cell r="C39">
            <v>-316.48377950935338</v>
          </cell>
          <cell r="D39">
            <v>-314.85601226051728</v>
          </cell>
          <cell r="E39">
            <v>-381.93351687089506</v>
          </cell>
          <cell r="F39">
            <v>-348.49158758193511</v>
          </cell>
          <cell r="G39">
            <v>-338.5</v>
          </cell>
          <cell r="H39">
            <v>-335.28</v>
          </cell>
        </row>
        <row r="40">
          <cell r="B40" t="str">
            <v xml:space="preserve">    Private and short-term capital</v>
          </cell>
          <cell r="C40">
            <v>-108.15615400663683</v>
          </cell>
          <cell r="D40">
            <v>-156.17833364308507</v>
          </cell>
          <cell r="E40">
            <v>-80.708191565988699</v>
          </cell>
          <cell r="F40">
            <v>-188.00591743367491</v>
          </cell>
          <cell r="G40">
            <v>-122.14307306156212</v>
          </cell>
          <cell r="H40">
            <v>150.43523099682861</v>
          </cell>
        </row>
        <row r="41">
          <cell r="B41" t="str">
            <v xml:space="preserve">        Inflows</v>
          </cell>
          <cell r="C41">
            <v>181.1797049668225</v>
          </cell>
          <cell r="D41">
            <v>62.471333457234024</v>
          </cell>
          <cell r="E41">
            <v>137.13610365246143</v>
          </cell>
          <cell r="F41">
            <v>28.303436297287785</v>
          </cell>
          <cell r="G41">
            <v>60.560000000000009</v>
          </cell>
          <cell r="H41">
            <v>358.4</v>
          </cell>
        </row>
        <row r="42">
          <cell r="B42" t="str">
            <v xml:space="preserve">        Outflows</v>
          </cell>
          <cell r="C42">
            <v>-289.33585897345932</v>
          </cell>
          <cell r="D42">
            <v>-218.64966710031911</v>
          </cell>
          <cell r="E42">
            <v>-217.84429521845013</v>
          </cell>
          <cell r="F42">
            <v>-216.3093537309627</v>
          </cell>
          <cell r="G42">
            <v>-182.70307306156212</v>
          </cell>
          <cell r="H42">
            <v>-207.96476900317137</v>
          </cell>
        </row>
        <row r="44">
          <cell r="B44" t="str">
            <v>Balance before errors and ommisions</v>
          </cell>
          <cell r="C44">
            <v>-668.8260422933904</v>
          </cell>
          <cell r="D44">
            <v>-420.92468952792706</v>
          </cell>
          <cell r="E44">
            <v>-756.6223404287141</v>
          </cell>
          <cell r="F44">
            <v>-1261.7589862385107</v>
          </cell>
          <cell r="G44">
            <v>-1322.0933599709692</v>
          </cell>
          <cell r="H44">
            <v>-754.56732928565134</v>
          </cell>
        </row>
        <row r="45">
          <cell r="B45" t="str">
            <v>Errors and omissions</v>
          </cell>
          <cell r="C45">
            <v>213.40878710034383</v>
          </cell>
          <cell r="D45">
            <v>-185.21236747453088</v>
          </cell>
          <cell r="E45">
            <v>88.57554469342972</v>
          </cell>
          <cell r="F45">
            <v>266.62657381503016</v>
          </cell>
          <cell r="G45">
            <v>632.77787977064679</v>
          </cell>
          <cell r="H45">
            <v>3.3969446621589441</v>
          </cell>
        </row>
        <row r="46">
          <cell r="B46" t="str">
            <v xml:space="preserve">               Overall balance</v>
          </cell>
          <cell r="C46">
            <v>-455.41725519304657</v>
          </cell>
          <cell r="D46">
            <v>-606.13705700245794</v>
          </cell>
          <cell r="E46">
            <v>-668.04679573528438</v>
          </cell>
          <cell r="F46">
            <v>-995.13241242348056</v>
          </cell>
          <cell r="G46">
            <v>-689.31548020032244</v>
          </cell>
          <cell r="H46">
            <v>-751.1703846234924</v>
          </cell>
        </row>
        <row r="48">
          <cell r="B48" t="str">
            <v xml:space="preserve">Financing </v>
          </cell>
          <cell r="C48">
            <v>455.41725519304657</v>
          </cell>
          <cell r="D48">
            <v>606.13705700245794</v>
          </cell>
          <cell r="E48">
            <v>668.04679573528438</v>
          </cell>
          <cell r="F48">
            <v>995.13241242348056</v>
          </cell>
          <cell r="G48">
            <v>689.31548020032244</v>
          </cell>
          <cell r="H48">
            <v>751.1703846234924</v>
          </cell>
        </row>
        <row r="49">
          <cell r="B49" t="str">
            <v xml:space="preserve">    Net change in non-Fund arrears</v>
          </cell>
          <cell r="C49">
            <v>403.58940689724881</v>
          </cell>
          <cell r="D49">
            <v>532.51995700329451</v>
          </cell>
          <cell r="E49">
            <v>614.06047599870715</v>
          </cell>
          <cell r="F49">
            <v>1073.0694109232586</v>
          </cell>
          <cell r="G49">
            <v>704.32999999999993</v>
          </cell>
          <cell r="H49">
            <v>739.93000000000006</v>
          </cell>
        </row>
        <row r="50">
          <cell r="B50" t="str">
            <v xml:space="preserve">    Net Fund credit /2</v>
          </cell>
          <cell r="C50">
            <v>15.098308747235208</v>
          </cell>
          <cell r="D50">
            <v>43.895055887351653</v>
          </cell>
          <cell r="E50">
            <v>23.737703401761376</v>
          </cell>
          <cell r="F50">
            <v>11.895647139439793</v>
          </cell>
          <cell r="G50">
            <v>16.985480200322481</v>
          </cell>
          <cell r="H50">
            <v>11.240384623492286</v>
          </cell>
        </row>
        <row r="51">
          <cell r="B51" t="str">
            <v xml:space="preserve">        SAF drawings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B52" t="str">
            <v xml:space="preserve">        Purchases (GRA)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B53" t="str">
            <v xml:space="preserve">        Repurchases </v>
          </cell>
          <cell r="C53">
            <v>56.909009893425015</v>
          </cell>
          <cell r="D53">
            <v>43.895055887351653</v>
          </cell>
          <cell r="E53">
            <v>23.737703401761376</v>
          </cell>
          <cell r="F53">
            <v>11.895647139439793</v>
          </cell>
          <cell r="G53">
            <v>0</v>
          </cell>
          <cell r="H53">
            <v>0</v>
          </cell>
        </row>
        <row r="54">
          <cell r="B54" t="str">
            <v xml:space="preserve">        Burden sharing refunds</v>
          </cell>
          <cell r="C54">
            <v>-41.810701146189807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B55" t="str">
            <v xml:space="preserve">        Arrears </v>
          </cell>
          <cell r="D55">
            <v>48.07815839197702</v>
          </cell>
          <cell r="E55">
            <v>36.826051807883573</v>
          </cell>
          <cell r="F55">
            <v>28.438673397474059</v>
          </cell>
          <cell r="G55">
            <v>16.985480200322481</v>
          </cell>
          <cell r="H55">
            <v>11.240384623492286</v>
          </cell>
        </row>
        <row r="56">
          <cell r="B56" t="str">
            <v>Other reserves (increase, -)</v>
          </cell>
          <cell r="C56">
            <v>36.72953954856257</v>
          </cell>
          <cell r="D56">
            <v>29.722044111811787</v>
          </cell>
          <cell r="E56">
            <v>30.248616334815928</v>
          </cell>
          <cell r="F56">
            <v>-89.832645639217759</v>
          </cell>
          <cell r="G56">
            <v>-32</v>
          </cell>
          <cell r="H56">
            <v>0</v>
          </cell>
        </row>
        <row r="58">
          <cell r="B58" t="str">
            <v>Memorandum items:</v>
          </cell>
        </row>
        <row r="59">
          <cell r="B59" t="str">
            <v>USD per SDR (period average)</v>
          </cell>
          <cell r="C59">
            <v>1.4517604564649238</v>
          </cell>
          <cell r="D59">
            <v>1.3760205607320271</v>
          </cell>
          <cell r="E59">
            <v>1.3564401943863644</v>
          </cell>
          <cell r="F59">
            <v>1.3673157631539994</v>
          </cell>
          <cell r="G59">
            <v>1.3185437199443006</v>
          </cell>
          <cell r="H59">
            <v>1.3070214678479399</v>
          </cell>
        </row>
        <row r="60">
          <cell r="B60" t="str">
            <v>Current account balance / GDP</v>
          </cell>
          <cell r="C60">
            <v>-2.768166363680499</v>
          </cell>
          <cell r="D60">
            <v>-0.21027894297943875</v>
          </cell>
          <cell r="E60">
            <v>-4.3735148646149398</v>
          </cell>
          <cell r="F60">
            <v>-8.8140640147972853</v>
          </cell>
          <cell r="G60">
            <v>-18.750545025155258</v>
          </cell>
          <cell r="H60">
            <v>-14.087686631449062</v>
          </cell>
        </row>
        <row r="61">
          <cell r="B61" t="str">
            <v>Gross official reserves</v>
          </cell>
          <cell r="D61">
            <v>24</v>
          </cell>
          <cell r="E61">
            <v>30</v>
          </cell>
          <cell r="F61">
            <v>13</v>
          </cell>
          <cell r="G61">
            <v>45</v>
          </cell>
          <cell r="H61">
            <v>45</v>
          </cell>
        </row>
        <row r="62">
          <cell r="B62" t="str">
            <v>Reserves in weeks of imports</v>
          </cell>
          <cell r="D62">
            <v>1.1811764940469445</v>
          </cell>
          <cell r="E62">
            <v>1.0918558739732696</v>
          </cell>
          <cell r="F62">
            <v>0.69312239167054313</v>
          </cell>
          <cell r="G62">
            <v>1.8324230976303417</v>
          </cell>
          <cell r="H62">
            <v>2.119534825711261</v>
          </cell>
        </row>
        <row r="65">
          <cell r="B65" t="str">
            <v>Sources:  Data provided by the DRC authorities;  and Fund staff estimates.</v>
          </cell>
        </row>
        <row r="67">
          <cell r="B67" t="str">
            <v>1/ Data for 1996-99 only partially updated and still requires further reconcilation.</v>
          </cell>
        </row>
        <row r="68">
          <cell r="B68" t="str">
            <v>2/  Includes monthly payments to the Fund of SDR 0.6m starting in June 2001</v>
          </cell>
        </row>
        <row r="71">
          <cell r="B71" t="str">
            <v>Democratic Republic of Congo: Balance of Payments 1999-2001 /1</v>
          </cell>
        </row>
        <row r="72">
          <cell r="B72" t="str">
            <v>BOP ( CFR mill.)</v>
          </cell>
        </row>
        <row r="73">
          <cell r="C73">
            <v>1996</v>
          </cell>
          <cell r="D73">
            <v>1997</v>
          </cell>
          <cell r="E73">
            <v>1998</v>
          </cell>
          <cell r="F73">
            <v>1999</v>
          </cell>
          <cell r="G73">
            <v>2000</v>
          </cell>
          <cell r="H73">
            <v>2001</v>
          </cell>
        </row>
        <row r="74">
          <cell r="F74" t="str">
            <v>Est.</v>
          </cell>
          <cell r="G74" t="str">
            <v>Est.</v>
          </cell>
          <cell r="H74" t="str">
            <v>Proj.</v>
          </cell>
        </row>
        <row r="77">
          <cell r="B77" t="str">
            <v>Current account</v>
          </cell>
          <cell r="F77">
            <v>-5831.1915351228618</v>
          </cell>
          <cell r="G77">
            <v>-58736.269796749089</v>
          </cell>
          <cell r="H77">
            <v>-158902.34311316232</v>
          </cell>
        </row>
        <row r="79">
          <cell r="B79" t="str">
            <v xml:space="preserve">    Merchandise trade</v>
          </cell>
          <cell r="F79">
            <v>2639.6030807687957</v>
          </cell>
          <cell r="G79">
            <v>-18971.51185952111</v>
          </cell>
          <cell r="H79">
            <v>-25320.204735872907</v>
          </cell>
        </row>
        <row r="80">
          <cell r="B80" t="str">
            <v xml:space="preserve">        Exports, f.o.b.</v>
          </cell>
          <cell r="F80">
            <v>8895.7000000000007</v>
          </cell>
          <cell r="G80">
            <v>52462.016512531081</v>
          </cell>
          <cell r="H80">
            <v>199372.57043664163</v>
          </cell>
        </row>
        <row r="81">
          <cell r="B81" t="str">
            <v xml:space="preserve">        Imports, f.o.b.</v>
          </cell>
          <cell r="F81">
            <v>-6251.2999999999993</v>
          </cell>
          <cell r="G81">
            <v>-71433.528372052184</v>
          </cell>
          <cell r="H81">
            <v>-224692.77517251455</v>
          </cell>
        </row>
        <row r="83">
          <cell r="B83" t="str">
            <v xml:space="preserve">    Services</v>
          </cell>
          <cell r="F83">
            <v>-2326.7612341591607</v>
          </cell>
          <cell r="G83">
            <v>-11939.277055263805</v>
          </cell>
          <cell r="H83">
            <v>-44179.447947194029</v>
          </cell>
        </row>
        <row r="84">
          <cell r="B84" t="str">
            <v xml:space="preserve">        Receipts</v>
          </cell>
          <cell r="F84">
            <v>511.3760954195958</v>
          </cell>
          <cell r="G84">
            <v>4740.0328188277663</v>
          </cell>
          <cell r="H84">
            <v>17067.8768721007</v>
          </cell>
        </row>
        <row r="85">
          <cell r="B85" t="str">
            <v xml:space="preserve">        Expenditure</v>
          </cell>
          <cell r="F85">
            <v>-2829.1130455419398</v>
          </cell>
          <cell r="G85">
            <v>-16679.30987409157</v>
          </cell>
          <cell r="H85">
            <v>-61247.324819294729</v>
          </cell>
        </row>
        <row r="87">
          <cell r="B87" t="str">
            <v xml:space="preserve">    Income</v>
          </cell>
          <cell r="F87">
            <v>-5644.6896650286562</v>
          </cell>
          <cell r="G87">
            <v>-28253.084610342117</v>
          </cell>
          <cell r="H87">
            <v>-115713.74947804911</v>
          </cell>
        </row>
        <row r="88">
          <cell r="B88" t="str">
            <v xml:space="preserve">        Receipts</v>
          </cell>
          <cell r="F88">
            <v>12.032378715755195</v>
          </cell>
          <cell r="G88">
            <v>1119.0480551167279</v>
          </cell>
          <cell r="H88">
            <v>4238.6406854392317</v>
          </cell>
        </row>
        <row r="89">
          <cell r="B89" t="str">
            <v xml:space="preserve">        Expenditure </v>
          </cell>
          <cell r="F89">
            <v>-5656.7220437444112</v>
          </cell>
          <cell r="G89">
            <v>-29372.132665458845</v>
          </cell>
          <cell r="H89">
            <v>-119952.39016348835</v>
          </cell>
        </row>
        <row r="90">
          <cell r="B90" t="str">
            <v xml:space="preserve">           of which: interest on public debt</v>
          </cell>
          <cell r="F90">
            <v>-3952.3</v>
          </cell>
          <cell r="G90">
            <v>-26417.452416905915</v>
          </cell>
          <cell r="H90">
            <v>-109137.3875702095</v>
          </cell>
        </row>
        <row r="91">
          <cell r="B91" t="str">
            <v xml:space="preserve">        of which: IMF charges</v>
          </cell>
          <cell r="F91">
            <v>-154.3453379763493</v>
          </cell>
          <cell r="G91">
            <v>-1175.1824169059166</v>
          </cell>
          <cell r="H91">
            <v>-4333.0375702094907</v>
          </cell>
        </row>
        <row r="93">
          <cell r="B93" t="str">
            <v xml:space="preserve">    Current unrequited transfers</v>
          </cell>
          <cell r="F93">
            <v>-499.34371670384058</v>
          </cell>
          <cell r="G93">
            <v>427.60372837793875</v>
          </cell>
          <cell r="H93">
            <v>26311.059047953728</v>
          </cell>
        </row>
        <row r="94">
          <cell r="B94" t="str">
            <v xml:space="preserve">        Official</v>
          </cell>
          <cell r="F94">
            <v>1445.3894932300927</v>
          </cell>
          <cell r="G94">
            <v>9489.1635893231487</v>
          </cell>
          <cell r="H94">
            <v>45945.135537965485</v>
          </cell>
        </row>
        <row r="95">
          <cell r="B95" t="str">
            <v xml:space="preserve">        Private</v>
          </cell>
          <cell r="F95">
            <v>-1944.7332099339335</v>
          </cell>
          <cell r="G95">
            <v>-9061.5598609452099</v>
          </cell>
          <cell r="H95">
            <v>-19634.076490011754</v>
          </cell>
        </row>
        <row r="97">
          <cell r="B97" t="str">
            <v>Capital and financial account</v>
          </cell>
          <cell r="F97">
            <v>-8048.1573135007557</v>
          </cell>
          <cell r="G97">
            <v>-32488.172041247784</v>
          </cell>
          <cell r="H97">
            <v>-36530.595171821391</v>
          </cell>
        </row>
        <row r="99">
          <cell r="B99" t="str">
            <v>Capital account</v>
          </cell>
          <cell r="F99">
            <v>442.18991780400336</v>
          </cell>
          <cell r="G99">
            <v>-703.8</v>
          </cell>
          <cell r="H99">
            <v>11344.199999999999</v>
          </cell>
        </row>
        <row r="100">
          <cell r="B100" t="str">
            <v xml:space="preserve">    Official grants</v>
          </cell>
          <cell r="F100">
            <v>0</v>
          </cell>
          <cell r="G100">
            <v>0</v>
          </cell>
          <cell r="H100">
            <v>0</v>
          </cell>
        </row>
        <row r="101">
          <cell r="B101" t="str">
            <v xml:space="preserve"> Private grants</v>
          </cell>
          <cell r="F101">
            <v>442.18991780400336</v>
          </cell>
          <cell r="G101">
            <v>-703.8</v>
          </cell>
          <cell r="H101">
            <v>11344.199999999999</v>
          </cell>
        </row>
        <row r="103">
          <cell r="B103" t="str">
            <v xml:space="preserve">Financial account </v>
          </cell>
          <cell r="F103">
            <v>-5901.4725551717102</v>
          </cell>
          <cell r="G103">
            <v>-31784.372041247785</v>
          </cell>
          <cell r="H103">
            <v>-47874.795171821381</v>
          </cell>
        </row>
        <row r="104">
          <cell r="B104" t="str">
            <v xml:space="preserve">    Official capital </v>
          </cell>
          <cell r="F104">
            <v>-3833.4074634012863</v>
          </cell>
          <cell r="G104">
            <v>-23356.5</v>
          </cell>
          <cell r="H104">
            <v>-86837.51999999999</v>
          </cell>
        </row>
        <row r="105">
          <cell r="B105" t="str">
            <v xml:space="preserve">        Disbursements</v>
          </cell>
          <cell r="F105">
            <v>0</v>
          </cell>
          <cell r="G105">
            <v>0</v>
          </cell>
          <cell r="H105">
            <v>0</v>
          </cell>
        </row>
        <row r="106">
          <cell r="B106" t="str">
            <v xml:space="preserve">        Amortization</v>
          </cell>
          <cell r="F106">
            <v>-3833.4074634012863</v>
          </cell>
          <cell r="G106">
            <v>-23356.5</v>
          </cell>
          <cell r="H106">
            <v>-86837.51999999999</v>
          </cell>
        </row>
        <row r="107">
          <cell r="B107" t="str">
            <v xml:space="preserve">    Private and short-term capital</v>
          </cell>
          <cell r="F107">
            <v>-2068.0650917704238</v>
          </cell>
          <cell r="G107">
            <v>-8427.8720412477869</v>
          </cell>
          <cell r="H107">
            <v>38962.724828178609</v>
          </cell>
        </row>
        <row r="108">
          <cell r="B108" t="str">
            <v xml:space="preserve">        Inflows</v>
          </cell>
          <cell r="F108">
            <v>311.33779927016565</v>
          </cell>
          <cell r="G108">
            <v>4178.6400000000003</v>
          </cell>
          <cell r="H108">
            <v>92825.599999999991</v>
          </cell>
        </row>
        <row r="109">
          <cell r="B109" t="str">
            <v xml:space="preserve">        Outflows</v>
          </cell>
          <cell r="F109">
            <v>-2379.4028910405896</v>
          </cell>
          <cell r="G109">
            <v>-12606.512041247786</v>
          </cell>
          <cell r="H109">
            <v>-53862.875171821383</v>
          </cell>
        </row>
        <row r="111">
          <cell r="B111" t="str">
            <v>Balance before errors and ommisions</v>
          </cell>
          <cell r="F111">
            <v>-13879.348848623618</v>
          </cell>
          <cell r="G111">
            <v>-91224.44183799687</v>
          </cell>
          <cell r="H111">
            <v>-195432.93828498368</v>
          </cell>
        </row>
        <row r="112">
          <cell r="B112" t="str">
            <v>Errors and omissions</v>
          </cell>
          <cell r="F112">
            <v>2932.8923119653318</v>
          </cell>
          <cell r="G112">
            <v>43661.673704174631</v>
          </cell>
          <cell r="H112">
            <v>879.80866749916652</v>
          </cell>
        </row>
        <row r="113">
          <cell r="B113" t="str">
            <v xml:space="preserve">               Overall balance</v>
          </cell>
          <cell r="F113">
            <v>-10946.456536658286</v>
          </cell>
          <cell r="G113">
            <v>-47562.768133822246</v>
          </cell>
          <cell r="H113">
            <v>-194553.12961748452</v>
          </cell>
        </row>
        <row r="115">
          <cell r="B115" t="str">
            <v xml:space="preserve">Financing </v>
          </cell>
          <cell r="F115">
            <v>10946.456536658286</v>
          </cell>
          <cell r="G115">
            <v>47562.768133822246</v>
          </cell>
          <cell r="H115">
            <v>194553.12961748452</v>
          </cell>
        </row>
        <row r="116">
          <cell r="B116" t="str">
            <v xml:space="preserve">    Net change in non-Fund arrears</v>
          </cell>
          <cell r="F116">
            <v>11803.763520155844</v>
          </cell>
          <cell r="G116">
            <v>48598.77</v>
          </cell>
          <cell r="H116">
            <v>191641.87000000002</v>
          </cell>
        </row>
        <row r="117">
          <cell r="B117" t="str">
            <v xml:space="preserve">    Net Fund credit /2</v>
          </cell>
          <cell r="F117">
            <v>130.85211853383774</v>
          </cell>
          <cell r="G117">
            <v>1171.9981338222512</v>
          </cell>
          <cell r="H117">
            <v>2911.2596174845021</v>
          </cell>
        </row>
        <row r="118">
          <cell r="B118" t="str">
            <v xml:space="preserve">        SAF drawings</v>
          </cell>
          <cell r="F118">
            <v>0</v>
          </cell>
          <cell r="G118">
            <v>0</v>
          </cell>
          <cell r="H118">
            <v>0</v>
          </cell>
        </row>
        <row r="119">
          <cell r="B119" t="str">
            <v xml:space="preserve">        Purchases (GRA)</v>
          </cell>
          <cell r="F119">
            <v>0</v>
          </cell>
          <cell r="G119">
            <v>0</v>
          </cell>
          <cell r="H119">
            <v>0</v>
          </cell>
        </row>
        <row r="120">
          <cell r="B120" t="str">
            <v xml:space="preserve">        Repurchases </v>
          </cell>
          <cell r="F120">
            <v>130.85211853383774</v>
          </cell>
          <cell r="G120">
            <v>0</v>
          </cell>
          <cell r="H120">
            <v>0</v>
          </cell>
        </row>
        <row r="121">
          <cell r="B121" t="str">
            <v xml:space="preserve">        Burden sharing refunds</v>
          </cell>
          <cell r="F121">
            <v>0</v>
          </cell>
          <cell r="G121">
            <v>0</v>
          </cell>
          <cell r="H121">
            <v>0</v>
          </cell>
        </row>
        <row r="122">
          <cell r="B122" t="str">
            <v xml:space="preserve">        Arrears </v>
          </cell>
          <cell r="F122">
            <v>312.82540737221467</v>
          </cell>
          <cell r="G122">
            <v>1171.9981338222512</v>
          </cell>
          <cell r="H122">
            <v>2911.2596174845021</v>
          </cell>
        </row>
        <row r="123">
          <cell r="B123" t="str">
            <v>Other reserves (increase, -)</v>
          </cell>
          <cell r="F123">
            <v>-988.15910203139538</v>
          </cell>
          <cell r="G123">
            <v>-2208</v>
          </cell>
          <cell r="H123">
            <v>0</v>
          </cell>
        </row>
        <row r="125">
          <cell r="B125" t="str">
            <v>Memorandum items:</v>
          </cell>
        </row>
        <row r="126">
          <cell r="B126" t="str">
            <v>CFR per USD (period average)</v>
          </cell>
          <cell r="F126">
            <v>11</v>
          </cell>
          <cell r="G126">
            <v>69</v>
          </cell>
          <cell r="H126">
            <v>259</v>
          </cell>
        </row>
        <row r="127">
          <cell r="B127" t="str">
            <v>Current account balance / GDP</v>
          </cell>
          <cell r="C127">
            <v>-2.768166363680499</v>
          </cell>
          <cell r="D127">
            <v>-0.21027894297943875</v>
          </cell>
          <cell r="E127">
            <v>-4.3735148646149398</v>
          </cell>
          <cell r="F127">
            <v>-8.8140640147972853</v>
          </cell>
          <cell r="G127">
            <v>-18.750545025155258</v>
          </cell>
          <cell r="H127">
            <v>-14.087686631449062</v>
          </cell>
        </row>
        <row r="128">
          <cell r="B128" t="str">
            <v>Gross official reserves</v>
          </cell>
          <cell r="D128">
            <v>24</v>
          </cell>
          <cell r="E128">
            <v>30</v>
          </cell>
          <cell r="F128">
            <v>143</v>
          </cell>
          <cell r="G128">
            <v>3105</v>
          </cell>
          <cell r="H128">
            <v>11655</v>
          </cell>
        </row>
        <row r="129">
          <cell r="B129" t="str">
            <v>Reserves in weeks of imports</v>
          </cell>
          <cell r="D129">
            <v>1.1811764940469445</v>
          </cell>
          <cell r="E129">
            <v>1.0918558739732696</v>
          </cell>
          <cell r="F129">
            <v>0.69312239167054313</v>
          </cell>
          <cell r="G129">
            <v>1.8324230976303417</v>
          </cell>
          <cell r="H129">
            <v>2.119534825711261</v>
          </cell>
        </row>
        <row r="132">
          <cell r="B132" t="str">
            <v>Sources:  Data provided by the DRC authorities;  and Fund staff estimates.</v>
          </cell>
        </row>
        <row r="134">
          <cell r="B134" t="str">
            <v>1/ Data for 1996-99 only partially updated and still requires further reconcilation.</v>
          </cell>
        </row>
        <row r="135">
          <cell r="B135" t="str">
            <v>2/  Includes monthly payments to the Fund of SDR 0.6m starting in June 2001</v>
          </cell>
        </row>
      </sheetData>
      <sheetData sheetId="4" refreshError="1">
        <row r="2">
          <cell r="C2" t="str">
            <v>Trade tax base USD</v>
          </cell>
        </row>
        <row r="3">
          <cell r="D3">
            <v>1996</v>
          </cell>
          <cell r="E3">
            <v>1997</v>
          </cell>
          <cell r="F3">
            <v>1998</v>
          </cell>
          <cell r="G3">
            <v>1999</v>
          </cell>
          <cell r="H3">
            <v>2000</v>
          </cell>
          <cell r="I3">
            <v>2001</v>
          </cell>
          <cell r="J3" t="str">
            <v>%chg</v>
          </cell>
        </row>
        <row r="4">
          <cell r="J4" t="str">
            <v>2001/2000</v>
          </cell>
        </row>
        <row r="5">
          <cell r="J5" t="str">
            <v>%chg</v>
          </cell>
        </row>
        <row r="7">
          <cell r="C7" t="str">
            <v>Import tax base</v>
          </cell>
        </row>
        <row r="9">
          <cell r="C9" t="str">
            <v>Imports fob</v>
          </cell>
          <cell r="D9">
            <v>1402.8660818168587</v>
          </cell>
          <cell r="E9">
            <v>1132.5491025887191</v>
          </cell>
          <cell r="F9">
            <v>1230.0405426328423</v>
          </cell>
          <cell r="G9">
            <v>1135.2390830340305</v>
          </cell>
          <cell r="H9">
            <v>1035.2685271311911</v>
          </cell>
          <cell r="I9">
            <v>867.53967248075116</v>
          </cell>
          <cell r="J9">
            <v>-16.201483021533512</v>
          </cell>
        </row>
        <row r="10">
          <cell r="C10" t="str">
            <v>less Insurance and freight</v>
          </cell>
          <cell r="D10">
            <v>235.33036999296428</v>
          </cell>
          <cell r="E10">
            <v>162.09522205423286</v>
          </cell>
          <cell r="F10">
            <v>134.1519352248115</v>
          </cell>
          <cell r="G10">
            <v>96.66922445498767</v>
          </cell>
          <cell r="H10">
            <v>85.481697796623166</v>
          </cell>
          <cell r="I10">
            <v>92.972309423643651</v>
          </cell>
          <cell r="J10">
            <v>8.762825049219348</v>
          </cell>
        </row>
        <row r="11">
          <cell r="C11" t="str">
            <v>equals Imports cif</v>
          </cell>
          <cell r="D11">
            <v>1638.196451809823</v>
          </cell>
          <cell r="E11">
            <v>1294.6443246429519</v>
          </cell>
          <cell r="F11">
            <v>1364.1924778576538</v>
          </cell>
          <cell r="G11">
            <v>1231.9083074890182</v>
          </cell>
          <cell r="H11">
            <v>1120.7502249278143</v>
          </cell>
          <cell r="I11">
            <v>960.51198190439482</v>
          </cell>
          <cell r="J11">
            <v>-14.29740895512559</v>
          </cell>
        </row>
        <row r="13">
          <cell r="C13" t="str">
            <v>Less untaxed imports</v>
          </cell>
          <cell r="D13">
            <v>313.56980096509574</v>
          </cell>
          <cell r="E13">
            <v>148.04714101129224</v>
          </cell>
          <cell r="F13">
            <v>232.55901061831111</v>
          </cell>
          <cell r="G13">
            <v>162.26082187759735</v>
          </cell>
          <cell r="H13">
            <v>181.44189946317482</v>
          </cell>
          <cell r="I13">
            <v>190.09601144626836</v>
          </cell>
          <cell r="J13">
            <v>4.7696325979270204</v>
          </cell>
        </row>
        <row r="14">
          <cell r="C14" t="str">
            <v>Donor imports</v>
          </cell>
          <cell r="D14">
            <v>154.77213359999999</v>
          </cell>
          <cell r="E14">
            <v>48.160699999999999</v>
          </cell>
          <cell r="F14">
            <v>124.52120984466825</v>
          </cell>
          <cell r="G14">
            <v>85.409379145414562</v>
          </cell>
          <cell r="H14">
            <v>110.23025498734354</v>
          </cell>
          <cell r="I14">
            <v>133.24181250000001</v>
          </cell>
          <cell r="J14">
            <v>20.875899738505211</v>
          </cell>
        </row>
        <row r="15">
          <cell r="C15" t="str">
            <v>Parallel market imports</v>
          </cell>
          <cell r="D15">
            <v>158.79766736509572</v>
          </cell>
          <cell r="E15">
            <v>99.886441011292234</v>
          </cell>
          <cell r="F15">
            <v>108.03780077364287</v>
          </cell>
          <cell r="G15">
            <v>76.85144273218279</v>
          </cell>
          <cell r="H15">
            <v>71.211644475831264</v>
          </cell>
          <cell r="I15">
            <v>56.854198946268347</v>
          </cell>
          <cell r="J15">
            <v>-20.161654228383586</v>
          </cell>
        </row>
        <row r="16">
          <cell r="C16" t="str">
            <v>Insurance and freight adjustment</v>
          </cell>
          <cell r="D16">
            <v>219.73406766309563</v>
          </cell>
          <cell r="E16">
            <v>136.53388217620954</v>
          </cell>
          <cell r="F16">
            <v>123.5582982340087</v>
          </cell>
          <cell r="G16">
            <v>88.978014241734286</v>
          </cell>
          <cell r="H16">
            <v>14.981583242500051</v>
          </cell>
          <cell r="I16">
            <v>20.372169431565794</v>
          </cell>
          <cell r="J16">
            <v>35.981418664574939</v>
          </cell>
        </row>
        <row r="18">
          <cell r="C18" t="str">
            <v>Equals cif import tax base</v>
          </cell>
          <cell r="D18">
            <v>1104.8925831816316</v>
          </cell>
          <cell r="E18">
            <v>1010.0633014554501</v>
          </cell>
          <cell r="F18">
            <v>1008.075169005334</v>
          </cell>
          <cell r="G18">
            <v>980.66947136968645</v>
          </cell>
          <cell r="H18">
            <v>924.32674222213939</v>
          </cell>
          <cell r="I18">
            <v>750.04380102656069</v>
          </cell>
          <cell r="J18" t="str">
            <v xml:space="preserve"> `</v>
          </cell>
        </row>
        <row r="20">
          <cell r="C20" t="str">
            <v>of which</v>
          </cell>
          <cell r="D20">
            <v>1103.7358610613117</v>
          </cell>
          <cell r="E20">
            <v>1009.00508193545</v>
          </cell>
          <cell r="F20">
            <v>1007.5160763589339</v>
          </cell>
          <cell r="G20">
            <v>979.6832107770465</v>
          </cell>
          <cell r="H20">
            <v>924.32674222213939</v>
          </cell>
          <cell r="I20">
            <v>750.04380102656069</v>
          </cell>
          <cell r="J20">
            <v>-18.855122678436377</v>
          </cell>
        </row>
        <row r="22">
          <cell r="C22" t="str">
            <v>Insurance and freight</v>
          </cell>
          <cell r="D22">
            <v>15.596302329868649</v>
          </cell>
          <cell r="E22">
            <v>25.561339878023318</v>
          </cell>
          <cell r="F22">
            <v>10.593636990802793</v>
          </cell>
          <cell r="G22">
            <v>7.6912102132533846</v>
          </cell>
          <cell r="H22">
            <v>70.500114554123115</v>
          </cell>
          <cell r="I22">
            <v>72.600139992077857</v>
          </cell>
          <cell r="J22">
            <v>2.9787546463382553</v>
          </cell>
        </row>
        <row r="23">
          <cell r="C23" t="str">
            <v>Taxed imports fob</v>
          </cell>
          <cell r="D23">
            <v>1088.139558731443</v>
          </cell>
          <cell r="E23">
            <v>983.44374205742668</v>
          </cell>
          <cell r="F23">
            <v>996.92243936813111</v>
          </cell>
          <cell r="G23">
            <v>971.992000563793</v>
          </cell>
          <cell r="H23">
            <v>853.82662766801627</v>
          </cell>
          <cell r="I23">
            <v>677.44366103448283</v>
          </cell>
          <cell r="J23">
            <v>-20.657936976652181</v>
          </cell>
        </row>
        <row r="25">
          <cell r="C25" t="str">
            <v xml:space="preserve">of which </v>
          </cell>
        </row>
        <row r="27">
          <cell r="C27" t="str">
            <v xml:space="preserve">Recorded payments </v>
          </cell>
          <cell r="D27">
            <v>586.27698353912069</v>
          </cell>
          <cell r="E27">
            <v>507.63349032580413</v>
          </cell>
          <cell r="F27">
            <v>543.88019088913006</v>
          </cell>
          <cell r="G27">
            <v>409.9216709679115</v>
          </cell>
          <cell r="H27">
            <v>241.42535512180143</v>
          </cell>
          <cell r="I27">
            <v>254.51656367904022</v>
          </cell>
          <cell r="J27">
            <v>5.4224663149544217</v>
          </cell>
        </row>
        <row r="28">
          <cell r="C28" t="str">
            <v>Recorded payments excl other private *</v>
          </cell>
          <cell r="D28">
            <v>586.27698353912069</v>
          </cell>
          <cell r="E28">
            <v>507.63349032580413</v>
          </cell>
          <cell r="F28">
            <v>543.88019088913006</v>
          </cell>
          <cell r="G28">
            <v>409.9216709679115</v>
          </cell>
          <cell r="H28">
            <v>241.42535512180143</v>
          </cell>
          <cell r="I28">
            <v>227.62014680596809</v>
          </cell>
          <cell r="J28">
            <v>-5.7182097998234145</v>
          </cell>
        </row>
        <row r="29">
          <cell r="C29" t="str">
            <v xml:space="preserve">Forex Budg Gvt &amp; BoZ </v>
          </cell>
          <cell r="D29">
            <v>160.06727272727272</v>
          </cell>
          <cell r="E29">
            <v>120.28763636363638</v>
          </cell>
          <cell r="F29">
            <v>113.66887272727274</v>
          </cell>
          <cell r="G29">
            <v>113.66887272727274</v>
          </cell>
          <cell r="H29">
            <v>104.26810462326935</v>
          </cell>
          <cell r="I29">
            <v>72.349861718752479</v>
          </cell>
          <cell r="J29">
            <v>-30.611703377404375</v>
          </cell>
        </row>
        <row r="30">
          <cell r="C30" t="str">
            <v>Private sector imports</v>
          </cell>
          <cell r="D30">
            <v>426.20971081184803</v>
          </cell>
          <cell r="E30">
            <v>387.34585396216778</v>
          </cell>
          <cell r="F30">
            <v>430.21131816185732</v>
          </cell>
          <cell r="G30">
            <v>296.25279824063875</v>
          </cell>
          <cell r="H30">
            <v>137.15725049853208</v>
          </cell>
          <cell r="I30">
            <v>155.27028508721563</v>
          </cell>
          <cell r="J30">
            <v>13.206035060375765</v>
          </cell>
        </row>
        <row r="31">
          <cell r="C31" t="str">
            <v>private nonenergy imports</v>
          </cell>
          <cell r="D31">
            <v>347.00971081184798</v>
          </cell>
          <cell r="E31">
            <v>281.04585396216777</v>
          </cell>
          <cell r="F31">
            <v>303.91131816185731</v>
          </cell>
          <cell r="G31">
            <v>239.55279824063877</v>
          </cell>
          <cell r="H31">
            <v>87.557250498532099</v>
          </cell>
          <cell r="I31">
            <v>100.27028508721563</v>
          </cell>
          <cell r="J31">
            <v>14.519682283646706</v>
          </cell>
        </row>
        <row r="32">
          <cell r="C32" t="str">
            <v>energy imports</v>
          </cell>
          <cell r="D32">
            <v>79.2</v>
          </cell>
          <cell r="E32">
            <v>106.30000000000001</v>
          </cell>
          <cell r="F32">
            <v>126.29999999999998</v>
          </cell>
          <cell r="G32">
            <v>56.7</v>
          </cell>
          <cell r="H32">
            <v>49.600000000000009</v>
          </cell>
          <cell r="I32">
            <v>55</v>
          </cell>
          <cell r="J32">
            <v>10.887096774193527</v>
          </cell>
        </row>
        <row r="33">
          <cell r="C33" t="str">
            <v xml:space="preserve">* Other private 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26.896416873072127</v>
          </cell>
          <cell r="J33" t="str">
            <v>na</v>
          </cell>
        </row>
        <row r="34">
          <cell r="C34" t="str">
            <v>Export driven imports</v>
          </cell>
          <cell r="D34">
            <v>138.92246107609128</v>
          </cell>
          <cell r="E34">
            <v>129.67227967948116</v>
          </cell>
          <cell r="F34">
            <v>155.16798179175549</v>
          </cell>
          <cell r="G34">
            <v>72.024360081488197</v>
          </cell>
          <cell r="H34">
            <v>125.00158646880413</v>
          </cell>
          <cell r="I34">
            <v>138.12711951137646</v>
          </cell>
          <cell r="J34">
            <v>10.500293166957508</v>
          </cell>
        </row>
        <row r="35">
          <cell r="C35" t="str">
            <v xml:space="preserve">Gécamines </v>
          </cell>
          <cell r="D35">
            <v>90.904032076091255</v>
          </cell>
          <cell r="E35">
            <v>82.830202879481163</v>
          </cell>
          <cell r="F35">
            <v>116.51821269778871</v>
          </cell>
          <cell r="G35">
            <v>31.858457281488185</v>
          </cell>
          <cell r="H35">
            <v>29.799088070741195</v>
          </cell>
          <cell r="I35">
            <v>30.655580313174525</v>
          </cell>
          <cell r="J35">
            <v>2.874222997697351</v>
          </cell>
        </row>
        <row r="36">
          <cell r="C36" t="str">
            <v xml:space="preserve">MIBA </v>
          </cell>
          <cell r="D36">
            <v>15.929550000000001</v>
          </cell>
          <cell r="E36">
            <v>18.242532000000004</v>
          </cell>
          <cell r="F36">
            <v>20.593496000000002</v>
          </cell>
          <cell r="G36">
            <v>21.390102800000005</v>
          </cell>
          <cell r="H36">
            <v>30.40926000000001</v>
          </cell>
          <cell r="I36">
            <v>28.616320000000005</v>
          </cell>
          <cell r="J36">
            <v>-5.8960329846895476</v>
          </cell>
        </row>
        <row r="37">
          <cell r="C37" t="str">
            <v>Petroleum investments (20% exports 81%)</v>
          </cell>
          <cell r="D37">
            <v>32.088879000000013</v>
          </cell>
          <cell r="E37">
            <v>28.599544800000004</v>
          </cell>
          <cell r="F37">
            <v>18.056273093966766</v>
          </cell>
          <cell r="G37">
            <v>18.775800000000004</v>
          </cell>
          <cell r="H37">
            <v>30.722068674702207</v>
          </cell>
          <cell r="I37">
            <v>35.148421313366811</v>
          </cell>
          <cell r="J37">
            <v>14.407729783865243</v>
          </cell>
        </row>
        <row r="38">
          <cell r="C38" t="str">
            <v>FDI related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34.071169723360732</v>
          </cell>
          <cell r="I38">
            <v>43.706797884835119</v>
          </cell>
          <cell r="J38">
            <v>28.280884512361681</v>
          </cell>
        </row>
        <row r="39">
          <cell r="C39" t="str">
            <v>Adjustment to total or customs data</v>
          </cell>
          <cell r="D39">
            <v>362.94011411623097</v>
          </cell>
          <cell r="E39">
            <v>346.13797205214144</v>
          </cell>
          <cell r="F39">
            <v>297.87426668724561</v>
          </cell>
          <cell r="G39">
            <v>490.04596951439333</v>
          </cell>
          <cell r="H39">
            <v>487.39968607741071</v>
          </cell>
          <cell r="I39">
            <v>284.79997784406612</v>
          </cell>
          <cell r="J39">
            <v>-41.567467936605709</v>
          </cell>
        </row>
        <row r="41">
          <cell r="C41" t="str">
            <v>Export tax base</v>
          </cell>
        </row>
        <row r="43">
          <cell r="C43" t="str">
            <v>Total exports fob</v>
          </cell>
          <cell r="D43">
            <v>1652.0142390106732</v>
          </cell>
          <cell r="E43">
            <v>1188.6875525652449</v>
          </cell>
          <cell r="F43">
            <v>1180.0437398552008</v>
          </cell>
          <cell r="G43">
            <v>933.34743513600029</v>
          </cell>
          <cell r="H43">
            <v>760.31907989175477</v>
          </cell>
          <cell r="I43">
            <v>769.77826423413762</v>
          </cell>
          <cell r="J43">
            <v>1.2441071903298129</v>
          </cell>
        </row>
        <row r="44">
          <cell r="C44" t="str">
            <v>Total exports excl parallel fob</v>
          </cell>
          <cell r="D44">
            <v>1255.0200705979339</v>
          </cell>
          <cell r="E44">
            <v>903.2977211044099</v>
          </cell>
          <cell r="F44">
            <v>871.36430907336398</v>
          </cell>
          <cell r="G44">
            <v>677.17595936205771</v>
          </cell>
          <cell r="H44">
            <v>556.35003921090617</v>
          </cell>
          <cell r="I44">
            <v>580.26426774657648</v>
          </cell>
          <cell r="J44">
            <v>4.2984141008759247</v>
          </cell>
        </row>
        <row r="46">
          <cell r="C46" t="str">
            <v>Exports tax base fob</v>
          </cell>
          <cell r="D46">
            <v>454.7243759744955</v>
          </cell>
          <cell r="E46">
            <v>347.14013693001561</v>
          </cell>
          <cell r="F46">
            <v>407.31950636029575</v>
          </cell>
          <cell r="G46">
            <v>303.38836746295101</v>
          </cell>
          <cell r="H46">
            <v>192.06281109437865</v>
          </cell>
          <cell r="I46">
            <v>173.24856227771085</v>
          </cell>
          <cell r="J46">
            <v>-9.7958832891509537</v>
          </cell>
        </row>
        <row r="47">
          <cell r="C47" t="str">
            <v>of which</v>
          </cell>
        </row>
        <row r="48">
          <cell r="C48" t="str">
            <v>Gold</v>
          </cell>
          <cell r="D48">
            <v>38.951576664000001</v>
          </cell>
          <cell r="E48">
            <v>7.2379249800000007</v>
          </cell>
          <cell r="F48">
            <v>1.0015005000000001</v>
          </cell>
          <cell r="G48">
            <v>0.3</v>
          </cell>
          <cell r="H48">
            <v>0</v>
          </cell>
          <cell r="I48">
            <v>0</v>
          </cell>
          <cell r="J48" t="str">
            <v>na</v>
          </cell>
        </row>
        <row r="49">
          <cell r="C49" t="str">
            <v>CA diamonds</v>
          </cell>
          <cell r="D49">
            <v>324.32400000000001</v>
          </cell>
          <cell r="E49">
            <v>295.20006372344852</v>
          </cell>
          <cell r="F49">
            <v>348.73929997045678</v>
          </cell>
          <cell r="G49">
            <v>267.72794541958837</v>
          </cell>
          <cell r="H49">
            <v>163.94589127398464</v>
          </cell>
          <cell r="I49">
            <v>162.048</v>
          </cell>
          <cell r="J49">
            <v>-1.1576327160361166</v>
          </cell>
        </row>
        <row r="50">
          <cell r="C50" t="str">
            <v>Wood</v>
          </cell>
          <cell r="D50">
            <v>32</v>
          </cell>
          <cell r="E50">
            <v>17.043654611285604</v>
          </cell>
          <cell r="F50">
            <v>32.409999999999997</v>
          </cell>
          <cell r="G50">
            <v>0</v>
          </cell>
          <cell r="H50">
            <v>23.470078215008552</v>
          </cell>
          <cell r="I50">
            <v>9.3880312860034216</v>
          </cell>
          <cell r="J50">
            <v>-60</v>
          </cell>
        </row>
        <row r="51">
          <cell r="C51" t="str">
            <v>Coffee</v>
          </cell>
          <cell r="D51">
            <v>59.448799310495474</v>
          </cell>
          <cell r="E51">
            <v>27.658493615281508</v>
          </cell>
          <cell r="F51">
            <v>25.168705889838932</v>
          </cell>
          <cell r="G51">
            <v>35.360422043362647</v>
          </cell>
          <cell r="H51">
            <v>4.6468416053854344</v>
          </cell>
          <cell r="I51">
            <v>1.8125309917074286</v>
          </cell>
          <cell r="J51">
            <v>-60.994345285907649</v>
          </cell>
        </row>
      </sheetData>
      <sheetData sheetId="5" refreshError="1"/>
      <sheetData sheetId="6" refreshError="1">
        <row r="2">
          <cell r="B2" t="str">
            <v>RED Tables</v>
          </cell>
        </row>
        <row r="3">
          <cell r="C3" t="str">
            <v>Table 4.   Democratic Republic of the Congo:   Balance of Payments, 1996-2000</v>
          </cell>
        </row>
        <row r="4">
          <cell r="C4" t="str">
            <v>Table 4a.  Democratic Republic of the Congo:  Foreign Trade Indicators, 1996-2001</v>
          </cell>
        </row>
        <row r="5">
          <cell r="C5" t="str">
            <v>Table 4b.  Democratic Republic of the Congo:  Composition of Commodity Exports, 1996-2000</v>
          </cell>
        </row>
        <row r="6">
          <cell r="C6" t="str">
            <v>Table 4c.    Democratic Republic of the Congo:  Composition of Imports, 1996-2000</v>
          </cell>
        </row>
        <row r="7">
          <cell r="C7" t="str">
            <v>Table 4d.    Democratic Republic of the Congo:  International Reserves, 1996-2000</v>
          </cell>
        </row>
        <row r="11">
          <cell r="A11" t="str">
            <v>Table 4.   Democratic Republic of the Congo:   Balance of Payments, 1996-2000</v>
          </cell>
        </row>
        <row r="14">
          <cell r="B14">
            <v>37041.615946759259</v>
          </cell>
          <cell r="D14">
            <v>1989</v>
          </cell>
          <cell r="E14">
            <v>1990</v>
          </cell>
          <cell r="F14">
            <v>1991</v>
          </cell>
          <cell r="G14">
            <v>1992</v>
          </cell>
          <cell r="H14">
            <v>1993</v>
          </cell>
          <cell r="I14">
            <v>1994</v>
          </cell>
          <cell r="J14">
            <v>1995</v>
          </cell>
          <cell r="K14">
            <v>1996</v>
          </cell>
          <cell r="L14">
            <v>1997</v>
          </cell>
          <cell r="M14">
            <v>1998</v>
          </cell>
          <cell r="N14">
            <v>1999</v>
          </cell>
          <cell r="O14">
            <v>2000</v>
          </cell>
          <cell r="P14">
            <v>2001</v>
          </cell>
          <cell r="Q14">
            <v>2002</v>
          </cell>
          <cell r="R14">
            <v>2003</v>
          </cell>
        </row>
        <row r="15">
          <cell r="N15" t="str">
            <v>Est.</v>
          </cell>
          <cell r="O15" t="str">
            <v>Est.</v>
          </cell>
        </row>
        <row r="18">
          <cell r="K18" t="str">
            <v xml:space="preserve">                    (In millions of U.S. dollars)</v>
          </cell>
        </row>
        <row r="20">
          <cell r="B20" t="str">
            <v>Current account</v>
          </cell>
          <cell r="D20">
            <v>-862.73155350651734</v>
          </cell>
          <cell r="E20">
            <v>-719.70917579381182</v>
          </cell>
          <cell r="F20">
            <v>-962.69745555583461</v>
          </cell>
          <cell r="G20">
            <v>-755.97158598374187</v>
          </cell>
          <cell r="H20">
            <v>-378.37338323139744</v>
          </cell>
          <cell r="I20">
            <v>-281.86813795811838</v>
          </cell>
          <cell r="J20">
            <v>-368.66950875846311</v>
          </cell>
          <cell r="K20">
            <v>-626.76789127516508</v>
          </cell>
          <cell r="L20">
            <v>-831.42451741841796</v>
          </cell>
          <cell r="M20">
            <v>-838.9863467095056</v>
          </cell>
          <cell r="N20">
            <v>-964.7506813695685</v>
          </cell>
          <cell r="O20">
            <v>-851.25028690940712</v>
          </cell>
          <cell r="P20">
            <v>-613.52256028247996</v>
          </cell>
          <cell r="Q20">
            <v>245.06886339203027</v>
          </cell>
          <cell r="R20">
            <v>31.927570351296993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</row>
        <row r="22">
          <cell r="B22" t="str">
            <v xml:space="preserve">    Trade balance</v>
          </cell>
          <cell r="D22">
            <v>492.4521920000002</v>
          </cell>
          <cell r="E22">
            <v>587.73976799999969</v>
          </cell>
          <cell r="F22">
            <v>345.04995200000008</v>
          </cell>
          <cell r="G22">
            <v>310.96840785817005</v>
          </cell>
          <cell r="H22">
            <v>529.49061708734746</v>
          </cell>
          <cell r="I22">
            <v>588.71508674359393</v>
          </cell>
          <cell r="J22">
            <v>300.89465943333744</v>
          </cell>
          <cell r="K22">
            <v>249.14815719381454</v>
          </cell>
          <cell r="L22">
            <v>56.138449976525862</v>
          </cell>
          <cell r="M22">
            <v>-49.996802777641506</v>
          </cell>
          <cell r="N22">
            <v>-201.89164789803021</v>
          </cell>
          <cell r="O22">
            <v>-274.94944723943638</v>
          </cell>
          <cell r="P22">
            <v>-97.761408246613541</v>
          </cell>
          <cell r="Q22">
            <v>556.22209171793872</v>
          </cell>
          <cell r="R22">
            <v>561.05214107821155</v>
          </cell>
        </row>
        <row r="23">
          <cell r="B23" t="str">
            <v xml:space="preserve">        Exports, f.o.b.</v>
          </cell>
          <cell r="D23">
            <v>2417.0148320000003</v>
          </cell>
          <cell r="E23">
            <v>2326.266404</v>
          </cell>
          <cell r="F23">
            <v>1649.3168800000001</v>
          </cell>
          <cell r="G23">
            <v>1245.8453514100411</v>
          </cell>
          <cell r="H23">
            <v>1143.8784639186576</v>
          </cell>
          <cell r="I23">
            <v>1255.457829682533</v>
          </cell>
          <cell r="J23">
            <v>1652.0142390106732</v>
          </cell>
          <cell r="K23">
            <v>1652.0142390106732</v>
          </cell>
          <cell r="L23">
            <v>1188.6875525652449</v>
          </cell>
          <cell r="M23">
            <v>1180.0437398552008</v>
          </cell>
          <cell r="N23">
            <v>933.34743513600029</v>
          </cell>
          <cell r="O23">
            <v>760.31907989175477</v>
          </cell>
          <cell r="P23">
            <v>769.77826423413762</v>
          </cell>
          <cell r="Q23">
            <v>844.08268984254244</v>
          </cell>
          <cell r="R23">
            <v>873.5971476763026</v>
          </cell>
        </row>
        <row r="24">
          <cell r="B24" t="str">
            <v xml:space="preserve">        Imports, c.i.f.</v>
          </cell>
          <cell r="D24">
            <v>-1924.5626400000001</v>
          </cell>
          <cell r="E24">
            <v>-1738.5266360000003</v>
          </cell>
          <cell r="F24">
            <v>-1304.266928</v>
          </cell>
          <cell r="G24">
            <v>-934.87694355187102</v>
          </cell>
          <cell r="H24">
            <v>-614.38784683131018</v>
          </cell>
          <cell r="I24">
            <v>-666.74274293893905</v>
          </cell>
          <cell r="J24">
            <v>-1351.1195795773358</v>
          </cell>
          <cell r="K24">
            <v>-1402.8660818168587</v>
          </cell>
          <cell r="L24">
            <v>-1132.5491025887191</v>
          </cell>
          <cell r="M24">
            <v>-1230.0405426328423</v>
          </cell>
          <cell r="N24">
            <v>-1135.2390830340305</v>
          </cell>
          <cell r="O24">
            <v>-1035.2685271311911</v>
          </cell>
          <cell r="P24">
            <v>-867.53967248075116</v>
          </cell>
          <cell r="Q24">
            <v>-287.86059812460371</v>
          </cell>
          <cell r="R24">
            <v>-312.54500659809105</v>
          </cell>
        </row>
        <row r="26">
          <cell r="B26" t="str">
            <v xml:space="preserve">    Services</v>
          </cell>
          <cell r="D26">
            <v>-666.22780395491236</v>
          </cell>
          <cell r="E26">
            <v>-527.812465331152</v>
          </cell>
          <cell r="F26">
            <v>-569.10014006784013</v>
          </cell>
          <cell r="G26">
            <v>-383.44826167722658</v>
          </cell>
          <cell r="H26">
            <v>-302.72338881795883</v>
          </cell>
          <cell r="I26">
            <v>-429.59265879132772</v>
          </cell>
          <cell r="J26">
            <v>-442.50658563889658</v>
          </cell>
          <cell r="K26">
            <v>-482.22080717215971</v>
          </cell>
          <cell r="L26">
            <v>-360.69890716766218</v>
          </cell>
          <cell r="M26">
            <v>-347.13099090016351</v>
          </cell>
          <cell r="N26">
            <v>-288.09802424970513</v>
          </cell>
          <cell r="O26">
            <v>-173.0330008009247</v>
          </cell>
          <cell r="P26">
            <v>-170.57701910113525</v>
          </cell>
          <cell r="Q26">
            <v>-77.81197519033708</v>
          </cell>
          <cell r="R26">
            <v>-75.198852959125603</v>
          </cell>
        </row>
        <row r="27">
          <cell r="B27" t="str">
            <v xml:space="preserve">        Receipts</v>
          </cell>
          <cell r="D27">
            <v>198.6728</v>
          </cell>
          <cell r="E27">
            <v>230.37445200000002</v>
          </cell>
          <cell r="F27">
            <v>192.11766202624003</v>
          </cell>
          <cell r="G27">
            <v>114.27643540801853</v>
          </cell>
          <cell r="H27">
            <v>128.60254702991742</v>
          </cell>
          <cell r="I27">
            <v>61.419934876702776</v>
          </cell>
          <cell r="J27">
            <v>226.89105223086426</v>
          </cell>
          <cell r="K27">
            <v>85.77966281427841</v>
          </cell>
          <cell r="L27">
            <v>66.459483682860608</v>
          </cell>
          <cell r="M27">
            <v>60.28819840973037</v>
          </cell>
          <cell r="N27">
            <v>63.56478146975973</v>
          </cell>
          <cell r="O27">
            <v>68.696127809098058</v>
          </cell>
          <cell r="P27">
            <v>65.899138502319303</v>
          </cell>
          <cell r="Q27">
            <v>87.497161451937046</v>
          </cell>
          <cell r="R27">
            <v>100.62173566972758</v>
          </cell>
        </row>
        <row r="28">
          <cell r="B28" t="str">
            <v xml:space="preserve">        Expenditure</v>
          </cell>
          <cell r="D28">
            <v>-864.90060395491241</v>
          </cell>
          <cell r="E28">
            <v>-758.18691733115202</v>
          </cell>
          <cell r="F28">
            <v>-761.21780209408018</v>
          </cell>
          <cell r="G28">
            <v>-497.72469708524511</v>
          </cell>
          <cell r="H28">
            <v>-431.32593584787628</v>
          </cell>
          <cell r="I28">
            <v>-491.01259366803049</v>
          </cell>
          <cell r="J28">
            <v>-669.39763786976084</v>
          </cell>
          <cell r="K28">
            <v>-568.00046998643813</v>
          </cell>
          <cell r="L28">
            <v>-427.15839085052278</v>
          </cell>
          <cell r="M28">
            <v>-407.41918930989385</v>
          </cell>
          <cell r="N28">
            <v>-351.66280571946487</v>
          </cell>
          <cell r="O28">
            <v>-241.72912861002274</v>
          </cell>
          <cell r="P28">
            <v>-236.47615760345454</v>
          </cell>
          <cell r="Q28">
            <v>-165.30913664227413</v>
          </cell>
          <cell r="R28">
            <v>-175.82058862885319</v>
          </cell>
        </row>
        <row r="29">
          <cell r="V29">
            <v>305</v>
          </cell>
          <cell r="W29">
            <v>305</v>
          </cell>
          <cell r="X29" t="e">
            <v>#N/A</v>
          </cell>
        </row>
        <row r="30">
          <cell r="B30" t="str">
            <v xml:space="preserve">    Income</v>
          </cell>
          <cell r="D30">
            <v>-649.04197365040375</v>
          </cell>
          <cell r="E30">
            <v>-752.40434076728798</v>
          </cell>
          <cell r="F30">
            <v>-681.98807598799453</v>
          </cell>
          <cell r="G30">
            <v>-594.28660470900729</v>
          </cell>
          <cell r="H30">
            <v>-488.71804213452401</v>
          </cell>
          <cell r="I30">
            <v>-441.31625087453534</v>
          </cell>
          <cell r="J30">
            <v>-443.07074568397752</v>
          </cell>
          <cell r="K30">
            <v>-477.3165740695917</v>
          </cell>
          <cell r="L30">
            <v>-479.2537207893522</v>
          </cell>
          <cell r="M30">
            <v>-474.82004975528918</v>
          </cell>
          <cell r="N30">
            <v>-429.36612588512031</v>
          </cell>
          <cell r="O30">
            <v>-409.46499435278429</v>
          </cell>
          <cell r="P30">
            <v>-446.77123350598112</v>
          </cell>
          <cell r="Q30">
            <v>-453.96620910159612</v>
          </cell>
          <cell r="R30">
            <v>-457.44176155920269</v>
          </cell>
        </row>
        <row r="31">
          <cell r="B31" t="str">
            <v xml:space="preserve">        Receipts</v>
          </cell>
          <cell r="D31">
            <v>32.68488</v>
          </cell>
          <cell r="E31">
            <v>27.270474000000004</v>
          </cell>
          <cell r="F31">
            <v>34.255070676480003</v>
          </cell>
          <cell r="G31">
            <v>21.125571186016973</v>
          </cell>
          <cell r="H31">
            <v>22.341376248411279</v>
          </cell>
          <cell r="I31">
            <v>5.0109503978661945</v>
          </cell>
          <cell r="J31">
            <v>13.806757742243263</v>
          </cell>
          <cell r="K31">
            <v>10.116520430185171</v>
          </cell>
          <cell r="L31">
            <v>10.394067573348625</v>
          </cell>
          <cell r="M31">
            <v>9.9562925735205141</v>
          </cell>
          <cell r="N31">
            <v>10.388440984747129</v>
          </cell>
          <cell r="O31">
            <v>16.218087755314897</v>
          </cell>
          <cell r="P31">
            <v>16.365408051888924</v>
          </cell>
          <cell r="Q31">
            <v>16.700916309178655</v>
          </cell>
          <cell r="R31">
            <v>17.050307269098901</v>
          </cell>
        </row>
        <row r="32">
          <cell r="B32" t="str">
            <v xml:space="preserve">        Expenditure</v>
          </cell>
          <cell r="D32">
            <v>-681.72685365040377</v>
          </cell>
          <cell r="E32">
            <v>-779.67481476728801</v>
          </cell>
          <cell r="F32">
            <v>-716.24314666447458</v>
          </cell>
          <cell r="G32">
            <v>-615.41217589502423</v>
          </cell>
          <cell r="H32">
            <v>-511.05941838293529</v>
          </cell>
          <cell r="I32">
            <v>-446.32720127240151</v>
          </cell>
          <cell r="J32">
            <v>-456.87750342622076</v>
          </cell>
          <cell r="K32">
            <v>-487.43309449977687</v>
          </cell>
          <cell r="L32">
            <v>-489.64778836270085</v>
          </cell>
          <cell r="M32">
            <v>-484.77634232880968</v>
          </cell>
          <cell r="N32">
            <v>-439.75456686986746</v>
          </cell>
          <cell r="O32">
            <v>-425.6830821080992</v>
          </cell>
          <cell r="P32">
            <v>-463.13664155787006</v>
          </cell>
          <cell r="Q32">
            <v>-470.66712541077476</v>
          </cell>
          <cell r="R32">
            <v>-474.49206882830157</v>
          </cell>
        </row>
        <row r="33">
          <cell r="B33" t="str">
            <v xml:space="preserve">           Of which:  IMF charges</v>
          </cell>
          <cell r="D33">
            <v>-57.260064479999997</v>
          </cell>
          <cell r="E33">
            <v>-48.381561408179998</v>
          </cell>
          <cell r="F33">
            <v>-36.085219999999978</v>
          </cell>
          <cell r="G33">
            <v>-29.143749337127229</v>
          </cell>
          <cell r="H33">
            <v>-23.33859195527522</v>
          </cell>
          <cell r="I33">
            <v>-19.347044687342727</v>
          </cell>
          <cell r="J33">
            <v>-22.60250091750699</v>
          </cell>
          <cell r="K33">
            <v>-17.760837424391877</v>
          </cell>
          <cell r="L33">
            <v>-15.869645126922467</v>
          </cell>
          <cell r="M33">
            <v>-16.259648610109352</v>
          </cell>
          <cell r="N33">
            <v>-14.031394361486342</v>
          </cell>
          <cell r="O33">
            <v>-17.031629230520529</v>
          </cell>
          <cell r="P33">
            <v>-16.729874788453632</v>
          </cell>
          <cell r="Q33">
            <v>-15.752670666857396</v>
          </cell>
          <cell r="R33">
            <v>-15.684304039929449</v>
          </cell>
        </row>
        <row r="35">
          <cell r="B35" t="str">
            <v xml:space="preserve">    Unrequited transfers</v>
          </cell>
          <cell r="D35">
            <v>-39.913967901201445</v>
          </cell>
          <cell r="E35">
            <v>-27.232137695371485</v>
          </cell>
          <cell r="F35">
            <v>-56.659191500000006</v>
          </cell>
          <cell r="G35">
            <v>-89.205127455678081</v>
          </cell>
          <cell r="H35">
            <v>-116.42256936626204</v>
          </cell>
          <cell r="I35">
            <v>0.32568496415076709</v>
          </cell>
          <cell r="J35">
            <v>216.01316313107355</v>
          </cell>
          <cell r="K35">
            <v>83.621332772771751</v>
          </cell>
          <cell r="L35">
            <v>-47.610339437929497</v>
          </cell>
          <cell r="M35">
            <v>32.961496723588624</v>
          </cell>
          <cell r="N35">
            <v>-45.394883336712809</v>
          </cell>
          <cell r="O35">
            <v>6.1971554837382428</v>
          </cell>
          <cell r="P35">
            <v>101.58710057124992</v>
          </cell>
          <cell r="Q35">
            <v>220.62495596602474</v>
          </cell>
          <cell r="R35">
            <v>3.5160437914137219</v>
          </cell>
        </row>
        <row r="36">
          <cell r="B36" t="str">
            <v xml:space="preserve">        Official</v>
          </cell>
          <cell r="D36">
            <v>69.035632098798558</v>
          </cell>
          <cell r="E36">
            <v>54.172262304628525</v>
          </cell>
          <cell r="F36">
            <v>25.430408499999999</v>
          </cell>
          <cell r="G36">
            <v>7.9725000000000001</v>
          </cell>
          <cell r="H36">
            <v>6.455000000000001</v>
          </cell>
          <cell r="I36">
            <v>98.540312762328156</v>
          </cell>
          <cell r="J36">
            <v>340.40276549587713</v>
          </cell>
          <cell r="K36">
            <v>221.10304800000003</v>
          </cell>
          <cell r="L36">
            <v>66.599367102828751</v>
          </cell>
          <cell r="M36">
            <v>182.16991810608874</v>
          </cell>
          <cell r="N36">
            <v>131.39904483909933</v>
          </cell>
          <cell r="O36">
            <v>137.52410999019057</v>
          </cell>
          <cell r="P36">
            <v>177.39434570643044</v>
          </cell>
          <cell r="Q36">
            <v>296.13362527823375</v>
          </cell>
          <cell r="R36">
            <v>78.697005305125131</v>
          </cell>
        </row>
        <row r="37">
          <cell r="B37" t="str">
            <v xml:space="preserve">        Private</v>
          </cell>
          <cell r="D37">
            <v>-108.9496</v>
          </cell>
          <cell r="E37">
            <v>-81.40440000000001</v>
          </cell>
          <cell r="F37">
            <v>-82.089600000000004</v>
          </cell>
          <cell r="G37">
            <v>-97.177627455678078</v>
          </cell>
          <cell r="H37">
            <v>-122.87756936626204</v>
          </cell>
          <cell r="I37">
            <v>-98.214627798177389</v>
          </cell>
          <cell r="J37">
            <v>-124.38960236480359</v>
          </cell>
          <cell r="K37">
            <v>-137.48171522722828</v>
          </cell>
          <cell r="L37">
            <v>-114.20970654075825</v>
          </cell>
          <cell r="M37">
            <v>-149.20842138250012</v>
          </cell>
          <cell r="N37">
            <v>-176.79392817581214</v>
          </cell>
          <cell r="O37">
            <v>-131.32695450645232</v>
          </cell>
          <cell r="P37">
            <v>-75.807245135180523</v>
          </cell>
          <cell r="Q37">
            <v>-75.508669312209008</v>
          </cell>
          <cell r="R37">
            <v>-75.180961513711409</v>
          </cell>
        </row>
        <row r="38">
          <cell r="B38" t="str">
            <v xml:space="preserve">   Central Bank of the Congo imports</v>
          </cell>
        </row>
        <row r="39">
          <cell r="B39" t="str">
            <v>Capital account</v>
          </cell>
          <cell r="D39">
            <v>302.27757629639564</v>
          </cell>
          <cell r="E39">
            <v>271.23236311388558</v>
          </cell>
          <cell r="F39">
            <v>76.291225499999996</v>
          </cell>
          <cell r="G39">
            <v>23.9175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0.94950813607043971</v>
          </cell>
          <cell r="N39">
            <v>0</v>
          </cell>
          <cell r="O39">
            <v>-10.199999999999999</v>
          </cell>
          <cell r="P39">
            <v>43.8</v>
          </cell>
          <cell r="Q39">
            <v>25.554285695853455</v>
          </cell>
          <cell r="R39">
            <v>25.655332263771914</v>
          </cell>
        </row>
        <row r="40">
          <cell r="B40" t="str">
            <v xml:space="preserve">    Official grants</v>
          </cell>
          <cell r="D40">
            <v>207.10689629639566</v>
          </cell>
          <cell r="E40">
            <v>162.5167869138856</v>
          </cell>
          <cell r="F40">
            <v>76.291225499999996</v>
          </cell>
          <cell r="G40">
            <v>23.9175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0.94950813607043971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 xml:space="preserve">    Debt cancellation 1/</v>
          </cell>
          <cell r="D41">
            <v>95.170680000000004</v>
          </cell>
          <cell r="E41">
            <v>108.7155762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3">
          <cell r="B43" t="str">
            <v>Financial and Cap. accounts</v>
          </cell>
          <cell r="D43">
            <v>-352.97817457824937</v>
          </cell>
          <cell r="E43">
            <v>-588.68730631677477</v>
          </cell>
          <cell r="F43">
            <v>-135.99185502906059</v>
          </cell>
          <cell r="G43">
            <v>-190.40561724679779</v>
          </cell>
          <cell r="H43">
            <v>-621.53442045079578</v>
          </cell>
          <cell r="I43">
            <v>-794.26733788039542</v>
          </cell>
          <cell r="J43">
            <v>-838.88416553114621</v>
          </cell>
          <cell r="K43">
            <v>-555.09838414901787</v>
          </cell>
          <cell r="L43">
            <v>-546.76053005213168</v>
          </cell>
          <cell r="M43">
            <v>-612.84659377106584</v>
          </cell>
          <cell r="N43">
            <v>-556.36265198638216</v>
          </cell>
          <cell r="O43">
            <v>-460.64307306156212</v>
          </cell>
          <cell r="P43">
            <v>-184.84476900317136</v>
          </cell>
          <cell r="Q43">
            <v>-352.72386204691986</v>
          </cell>
          <cell r="R43">
            <v>-388.54351555045969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</row>
        <row r="45">
          <cell r="B45" t="str">
            <v xml:space="preserve">    Official capital </v>
          </cell>
          <cell r="D45">
            <v>-161.35505457824937</v>
          </cell>
          <cell r="E45">
            <v>-315.30419631677478</v>
          </cell>
          <cell r="F45">
            <v>-390.05916702906052</v>
          </cell>
          <cell r="G45">
            <v>-527.00638481066812</v>
          </cell>
          <cell r="H45">
            <v>-537.75425951925342</v>
          </cell>
          <cell r="I45">
            <v>-638.49836551244061</v>
          </cell>
          <cell r="J45">
            <v>-565.74047486376685</v>
          </cell>
          <cell r="K45">
            <v>-335.755005752697</v>
          </cell>
          <cell r="L45">
            <v>-314.85601226051728</v>
          </cell>
          <cell r="M45">
            <v>-381.93351687089506</v>
          </cell>
          <cell r="N45">
            <v>-348.49158758193511</v>
          </cell>
          <cell r="O45">
            <v>-338.5</v>
          </cell>
          <cell r="P45">
            <v>-335.28</v>
          </cell>
          <cell r="Q45">
            <v>-310.08999999999997</v>
          </cell>
          <cell r="R45">
            <v>-336.24</v>
          </cell>
        </row>
        <row r="46">
          <cell r="B46" t="str">
            <v xml:space="preserve">        Disbursements</v>
          </cell>
          <cell r="D46">
            <v>383.45703342175062</v>
          </cell>
          <cell r="E46">
            <v>224.23229485423107</v>
          </cell>
          <cell r="F46">
            <v>221.47532140000001</v>
          </cell>
          <cell r="G46">
            <v>66.897642089053761</v>
          </cell>
          <cell r="H46">
            <v>13.96336015525705</v>
          </cell>
          <cell r="I46">
            <v>1.5999999999999999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 xml:space="preserve">        Amortization</v>
          </cell>
          <cell r="D47">
            <v>-544.81208800000002</v>
          </cell>
          <cell r="E47">
            <v>-539.53649117100588</v>
          </cell>
          <cell r="F47">
            <v>-611.5344884290605</v>
          </cell>
          <cell r="G47">
            <v>-593.90402689972188</v>
          </cell>
          <cell r="H47">
            <v>-551.7176196745105</v>
          </cell>
          <cell r="I47">
            <v>-640.09836551244052</v>
          </cell>
          <cell r="J47">
            <v>-565.74047486376685</v>
          </cell>
          <cell r="K47">
            <v>-335.755005752697</v>
          </cell>
          <cell r="L47">
            <v>-314.85601226051728</v>
          </cell>
          <cell r="M47">
            <v>-381.93351687089506</v>
          </cell>
          <cell r="N47">
            <v>-348.49158758193511</v>
          </cell>
          <cell r="O47">
            <v>-338.5</v>
          </cell>
          <cell r="P47">
            <v>-335.28</v>
          </cell>
          <cell r="Q47">
            <v>-310.08999999999997</v>
          </cell>
          <cell r="R47">
            <v>-336.24</v>
          </cell>
        </row>
        <row r="49">
          <cell r="B49" t="str">
            <v xml:space="preserve">    Private and short-term capital</v>
          </cell>
          <cell r="D49">
            <v>-191.62312</v>
          </cell>
          <cell r="E49">
            <v>-273.38310999999999</v>
          </cell>
          <cell r="F49">
            <v>254.0673119999999</v>
          </cell>
          <cell r="G49">
            <v>336.60076756387036</v>
          </cell>
          <cell r="H49">
            <v>-83.780160931542298</v>
          </cell>
          <cell r="I49">
            <v>-155.76897236795483</v>
          </cell>
          <cell r="J49">
            <v>-273.1436906673793</v>
          </cell>
          <cell r="K49">
            <v>-219.34337839632087</v>
          </cell>
          <cell r="L49">
            <v>-231.90451779161435</v>
          </cell>
          <cell r="M49">
            <v>-230.91307690017075</v>
          </cell>
          <cell r="N49">
            <v>-207.87106440444705</v>
          </cell>
          <cell r="O49">
            <v>-122.14307306156212</v>
          </cell>
          <cell r="P49">
            <v>150.43523099682861</v>
          </cell>
          <cell r="Q49">
            <v>-42.633862046919901</v>
          </cell>
          <cell r="R49">
            <v>-52.30351555045965</v>
          </cell>
        </row>
        <row r="50">
          <cell r="B50" t="str">
            <v xml:space="preserve">        Inflows</v>
          </cell>
          <cell r="D50">
            <v>783.53988799999991</v>
          </cell>
          <cell r="E50">
            <v>1099.0950740000001</v>
          </cell>
          <cell r="F50">
            <v>1068.396144</v>
          </cell>
          <cell r="G50">
            <v>386.45711556287046</v>
          </cell>
          <cell r="H50">
            <v>275.07819505856389</v>
          </cell>
          <cell r="I50">
            <v>96.210247639030925</v>
          </cell>
          <cell r="J50">
            <v>214.23485763380796</v>
          </cell>
          <cell r="K50">
            <v>311.39712555461625</v>
          </cell>
          <cell r="L50">
            <v>142.56596368287362</v>
          </cell>
          <cell r="M50">
            <v>153.93119139978353</v>
          </cell>
          <cell r="N50">
            <v>160.74621300797173</v>
          </cell>
          <cell r="O50">
            <v>60.560000000000009</v>
          </cell>
          <cell r="P50">
            <v>358.4</v>
          </cell>
          <cell r="Q50">
            <v>68.797774328943078</v>
          </cell>
          <cell r="R50">
            <v>65.721451672957002</v>
          </cell>
        </row>
        <row r="51">
          <cell r="B51" t="str">
            <v xml:space="preserve">        Outflows</v>
          </cell>
          <cell r="D51">
            <v>-975.16300799999999</v>
          </cell>
          <cell r="E51">
            <v>-1372.4781840000001</v>
          </cell>
          <cell r="F51">
            <v>-814.32883200000003</v>
          </cell>
          <cell r="G51">
            <v>-49.85634799900005</v>
          </cell>
          <cell r="H51">
            <v>-358.85835599010619</v>
          </cell>
          <cell r="I51">
            <v>-251.97922000698577</v>
          </cell>
          <cell r="J51">
            <v>-487.37854830118727</v>
          </cell>
          <cell r="K51">
            <v>-530.74050395093718</v>
          </cell>
          <cell r="L51">
            <v>-374.47048147448794</v>
          </cell>
          <cell r="M51">
            <v>-384.84426829995431</v>
          </cell>
          <cell r="N51">
            <v>-368.61727741241879</v>
          </cell>
          <cell r="O51">
            <v>-182.70307306156212</v>
          </cell>
          <cell r="P51">
            <v>-207.96476900317137</v>
          </cell>
          <cell r="Q51">
            <v>-111.43163637586298</v>
          </cell>
          <cell r="R51">
            <v>-118.02496722341665</v>
          </cell>
        </row>
        <row r="53">
          <cell r="B53" t="str">
            <v>Errors and omissions</v>
          </cell>
          <cell r="D53">
            <v>404.2179914304412</v>
          </cell>
          <cell r="E53">
            <v>149.61460108027299</v>
          </cell>
          <cell r="F53">
            <v>-451.43689968555094</v>
          </cell>
          <cell r="G53">
            <v>-1688.8288624544966</v>
          </cell>
          <cell r="H53">
            <v>-129.90451239806856</v>
          </cell>
          <cell r="I53">
            <v>-80.492962771428594</v>
          </cell>
          <cell r="J53">
            <v>-219.16510693672285</v>
          </cell>
          <cell r="K53">
            <v>518.98645620531204</v>
          </cell>
          <cell r="L53">
            <v>715.31657256923506</v>
          </cell>
          <cell r="M53">
            <v>779.44075963375542</v>
          </cell>
          <cell r="N53">
            <v>957.66618396257434</v>
          </cell>
          <cell r="O53">
            <v>632.77787977064679</v>
          </cell>
          <cell r="P53">
            <v>3.3969446621589441</v>
          </cell>
          <cell r="Q53">
            <v>-640.53846772423663</v>
          </cell>
          <cell r="R53">
            <v>-418.44088208904344</v>
          </cell>
        </row>
        <row r="54"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</row>
        <row r="55">
          <cell r="B55" t="str">
            <v>Overall balance</v>
          </cell>
          <cell r="D55">
            <v>-509.21416035792981</v>
          </cell>
          <cell r="E55">
            <v>-887.54951791642793</v>
          </cell>
          <cell r="F55">
            <v>-1473.8349847704462</v>
          </cell>
          <cell r="G55">
            <v>-2611.2885656850362</v>
          </cell>
          <cell r="H55">
            <v>-1129.812316080262</v>
          </cell>
          <cell r="I55">
            <v>-1156.6284386099424</v>
          </cell>
          <cell r="J55">
            <v>-1426.7187812263323</v>
          </cell>
          <cell r="K55">
            <v>-662.87981921887092</v>
          </cell>
          <cell r="L55">
            <v>-662.86847490131458</v>
          </cell>
          <cell r="M55">
            <v>-671.44267271074557</v>
          </cell>
          <cell r="N55">
            <v>-563.44714939337632</v>
          </cell>
          <cell r="O55">
            <v>-689.31548020032244</v>
          </cell>
          <cell r="P55">
            <v>-751.1703846234924</v>
          </cell>
          <cell r="Q55">
            <v>-722.63918068327268</v>
          </cell>
          <cell r="R55">
            <v>-749.40149502443433</v>
          </cell>
        </row>
        <row r="56"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e">
            <v>#N/A</v>
          </cell>
        </row>
        <row r="57">
          <cell r="B57" t="str">
            <v xml:space="preserve">    Financing</v>
          </cell>
          <cell r="D57">
            <v>509.21416035792981</v>
          </cell>
          <cell r="E57">
            <v>887.54951791642793</v>
          </cell>
          <cell r="F57">
            <v>1473.8349847704462</v>
          </cell>
          <cell r="G57">
            <v>2611.2885656850362</v>
          </cell>
          <cell r="H57">
            <v>1129.812316080262</v>
          </cell>
          <cell r="I57">
            <v>1156.6284386099424</v>
          </cell>
          <cell r="J57">
            <v>1113.0984660501335</v>
          </cell>
          <cell r="K57">
            <v>662.87981921887092</v>
          </cell>
          <cell r="L57">
            <v>662.86847490131458</v>
          </cell>
          <cell r="M57">
            <v>671.44267271074557</v>
          </cell>
          <cell r="N57">
            <v>563.44714939337632</v>
          </cell>
          <cell r="O57">
            <v>689.31548020032244</v>
          </cell>
          <cell r="P57">
            <v>751.1703846234924</v>
          </cell>
          <cell r="Q57">
            <v>722.6391806832728</v>
          </cell>
          <cell r="R57">
            <v>749.40149502443421</v>
          </cell>
        </row>
        <row r="59">
          <cell r="B59" t="str">
            <v xml:space="preserve">        Net change in arrears</v>
          </cell>
          <cell r="D59">
            <v>-513.94301734751616</v>
          </cell>
          <cell r="E59">
            <v>490.93544859659505</v>
          </cell>
          <cell r="F59">
            <v>1430.5476301536542</v>
          </cell>
          <cell r="G59">
            <v>2612.4516568540171</v>
          </cell>
          <cell r="H59">
            <v>1115.9158899603183</v>
          </cell>
          <cell r="I59">
            <v>1140.7468451240841</v>
          </cell>
          <cell r="J59">
            <v>1073.7488772044871</v>
          </cell>
          <cell r="K59">
            <v>638.30151469091982</v>
          </cell>
          <cell r="L59">
            <v>605.1682723975257</v>
          </cell>
          <cell r="M59">
            <v>628.05145036203191</v>
          </cell>
          <cell r="N59">
            <v>526.1605756925328</v>
          </cell>
          <cell r="O59">
            <v>704.32999999999993</v>
          </cell>
          <cell r="P59">
            <v>739.93000000000006</v>
          </cell>
          <cell r="Q59">
            <v>716.26</v>
          </cell>
          <cell r="R59">
            <v>743.05</v>
          </cell>
        </row>
        <row r="61">
          <cell r="B61" t="str">
            <v xml:space="preserve">        Net Fund credit</v>
          </cell>
          <cell r="D61">
            <v>-135.715825024</v>
          </cell>
          <cell r="E61">
            <v>-151.83277339999998</v>
          </cell>
          <cell r="F61">
            <v>-32.787954400000018</v>
          </cell>
          <cell r="G61">
            <v>13.308021176088907</v>
          </cell>
          <cell r="H61">
            <v>18.448623228904211</v>
          </cell>
          <cell r="I61">
            <v>7.6500547586093575</v>
          </cell>
          <cell r="J61">
            <v>0.36406712887259118</v>
          </cell>
          <cell r="K61">
            <v>-12.151235020611413</v>
          </cell>
          <cell r="L61">
            <v>27.978158391977018</v>
          </cell>
          <cell r="M61">
            <v>13.142606013897648</v>
          </cell>
          <cell r="N61">
            <v>16.5033741009028</v>
          </cell>
          <cell r="O61">
            <v>16.985480200322481</v>
          </cell>
          <cell r="P61">
            <v>11.240384623492286</v>
          </cell>
          <cell r="Q61">
            <v>6.3791806832728302</v>
          </cell>
          <cell r="R61">
            <v>6.3514950244342403</v>
          </cell>
        </row>
        <row r="62">
          <cell r="B62" t="str">
            <v xml:space="preserve">            SAF drawings</v>
          </cell>
          <cell r="D62">
            <v>111.897648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 xml:space="preserve">            Purchases (GRA)</v>
          </cell>
          <cell r="D63">
            <v>96.132000000000005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 xml:space="preserve">            Repurchases </v>
          </cell>
          <cell r="D64">
            <v>-215.325938624</v>
          </cell>
          <cell r="E64">
            <v>-189.73262693000001</v>
          </cell>
          <cell r="F64">
            <v>-107.98202800000001</v>
          </cell>
          <cell r="G64">
            <v>-54.616323672605262</v>
          </cell>
          <cell r="H64">
            <v>-80.548807599837232</v>
          </cell>
          <cell r="I64">
            <v>-79.15392313356989</v>
          </cell>
          <cell r="J64">
            <v>-44.143139375802249</v>
          </cell>
          <cell r="K64">
            <v>-29.572360498190498</v>
          </cell>
          <cell r="L64">
            <v>-20.100000000000001</v>
          </cell>
          <cell r="M64">
            <v>-23.683445793985925</v>
          </cell>
          <cell r="N64">
            <v>-11.935299296571259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 xml:space="preserve">            Burden sharing refunds</v>
          </cell>
          <cell r="D65">
            <v>0</v>
          </cell>
          <cell r="E65">
            <v>0</v>
          </cell>
          <cell r="F65">
            <v>1.36816</v>
          </cell>
          <cell r="G65">
            <v>1.2069743004277698</v>
          </cell>
          <cell r="H65">
            <v>3.2115728357091213</v>
          </cell>
          <cell r="I65">
            <v>0.42951003410281663</v>
          </cell>
          <cell r="J65">
            <v>1.2135570962419864</v>
          </cell>
          <cell r="K65">
            <v>3.5873000879248269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 xml:space="preserve">            Arrears </v>
          </cell>
          <cell r="D66">
            <v>-128.4195344</v>
          </cell>
          <cell r="E66">
            <v>37.899853530000023</v>
          </cell>
          <cell r="F66">
            <v>73.825913599999993</v>
          </cell>
          <cell r="G66">
            <v>66.717370548266402</v>
          </cell>
          <cell r="H66">
            <v>95.785857993032323</v>
          </cell>
          <cell r="I66">
            <v>86.374467858076429</v>
          </cell>
          <cell r="J66">
            <v>43.293649408432856</v>
          </cell>
          <cell r="K66">
            <v>13.833825389654258</v>
          </cell>
          <cell r="L66">
            <v>48.07815839197702</v>
          </cell>
          <cell r="M66">
            <v>36.826051807883573</v>
          </cell>
          <cell r="N66">
            <v>28.438673397474059</v>
          </cell>
          <cell r="O66">
            <v>16.985480200322481</v>
          </cell>
          <cell r="P66">
            <v>11.240384623492286</v>
          </cell>
          <cell r="Q66">
            <v>6.3791806832728302</v>
          </cell>
          <cell r="R66">
            <v>6.3514950244342403</v>
          </cell>
        </row>
        <row r="68">
          <cell r="B68" t="str">
            <v xml:space="preserve">        Other reserves (increase, -)</v>
          </cell>
          <cell r="D68">
            <v>-66.156648309274047</v>
          </cell>
          <cell r="E68">
            <v>152.60638269052734</v>
          </cell>
          <cell r="F68">
            <v>76.075309016792247</v>
          </cell>
          <cell r="G68">
            <v>-14.471112345069864</v>
          </cell>
          <cell r="H68">
            <v>-4.5521971089604225</v>
          </cell>
          <cell r="I68">
            <v>8.2315387272487026</v>
          </cell>
          <cell r="J68">
            <v>38.98552171677381</v>
          </cell>
          <cell r="K68">
            <v>36.72953954856257</v>
          </cell>
          <cell r="L68">
            <v>29.722044111811787</v>
          </cell>
          <cell r="M68">
            <v>30.248616334815928</v>
          </cell>
          <cell r="N68">
            <v>20.78319959994079</v>
          </cell>
          <cell r="O68">
            <v>-32</v>
          </cell>
          <cell r="P68">
            <v>0</v>
          </cell>
          <cell r="Q68">
            <v>0</v>
          </cell>
          <cell r="R68">
            <v>0</v>
          </cell>
        </row>
        <row r="70">
          <cell r="B70" t="str">
            <v xml:space="preserve">        Debt rescheduling 1/</v>
          </cell>
          <cell r="D70">
            <v>1225.02965103872</v>
          </cell>
          <cell r="E70">
            <v>395.84046002930546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2">
          <cell r="B72" t="str">
            <v>Memorandum items:</v>
          </cell>
          <cell r="K72" t="str">
            <v>(Annual percentage changes)</v>
          </cell>
        </row>
        <row r="74">
          <cell r="B74" t="str">
            <v xml:space="preserve">   Export volume</v>
          </cell>
          <cell r="D74">
            <v>-3.0788700662039759</v>
          </cell>
          <cell r="E74">
            <v>-2.8739078421075135</v>
          </cell>
          <cell r="F74">
            <v>-27.864237143923503</v>
          </cell>
          <cell r="G74">
            <v>-32.814585100460832</v>
          </cell>
          <cell r="H74">
            <v>-13.91940038106226</v>
          </cell>
          <cell r="I74">
            <v>-12.452628165770321</v>
          </cell>
          <cell r="J74">
            <v>28.040355486807783</v>
          </cell>
          <cell r="K74">
            <v>1.0126028176269841</v>
          </cell>
          <cell r="L74">
            <v>-15.148514193143299</v>
          </cell>
          <cell r="M74">
            <v>6.9697260102240364</v>
          </cell>
          <cell r="N74">
            <v>-22.068690854646235</v>
          </cell>
          <cell r="O74">
            <v>-13.416475423691537</v>
          </cell>
          <cell r="P74">
            <v>11.921387419948104</v>
          </cell>
          <cell r="Q74">
            <v>-14.450908700915178</v>
          </cell>
          <cell r="R74">
            <v>0.66049482544906368</v>
          </cell>
        </row>
        <row r="75">
          <cell r="B75" t="str">
            <v xml:space="preserve">   Export prices</v>
          </cell>
          <cell r="D75">
            <v>1.3608510227892339</v>
          </cell>
          <cell r="E75">
            <v>-0.90671681461765274</v>
          </cell>
          <cell r="F75">
            <v>-1.7134646531881543</v>
          </cell>
          <cell r="G75">
            <v>12.430729558590215</v>
          </cell>
          <cell r="H75">
            <v>6.6621820131717442</v>
          </cell>
          <cell r="I75">
            <v>25.365816309865934</v>
          </cell>
          <cell r="J75">
            <v>2.7696282403871777</v>
          </cell>
          <cell r="K75">
            <v>-1.0024519608263063</v>
          </cell>
          <cell r="L75">
            <v>-15.200268490579091</v>
          </cell>
          <cell r="M75">
            <v>-7.1953992124603019</v>
          </cell>
          <cell r="N75">
            <v>1.4923389471205724</v>
          </cell>
          <cell r="O75">
            <v>-5.9156714280413638</v>
          </cell>
          <cell r="P75">
            <v>-9.5399820139427902</v>
          </cell>
          <cell r="Q75">
            <v>28.175183878459308</v>
          </cell>
          <cell r="R75">
            <v>2.8175266557191208</v>
          </cell>
        </row>
        <row r="76">
          <cell r="B76" t="str">
            <v xml:space="preserve">   Import volume</v>
          </cell>
          <cell r="D76">
            <v>17.656670984695381</v>
          </cell>
          <cell r="E76">
            <v>-17.229233165104006</v>
          </cell>
          <cell r="F76">
            <v>-22.00667426362034</v>
          </cell>
          <cell r="G76">
            <v>-29.738980669391552</v>
          </cell>
          <cell r="H76">
            <v>-30.867281483406543</v>
          </cell>
          <cell r="I76">
            <v>5.8601202028171144</v>
          </cell>
          <cell r="J76">
            <v>84.574966885089225</v>
          </cell>
          <cell r="K76">
            <v>6.6615733591183641</v>
          </cell>
          <cell r="L76">
            <v>-13.115967057967069</v>
          </cell>
          <cell r="M76">
            <v>55.709396947477501</v>
          </cell>
          <cell r="N76">
            <v>-8.1258526448924471</v>
          </cell>
          <cell r="O76">
            <v>-6.6792685007711015</v>
          </cell>
          <cell r="P76">
            <v>-17.659743399979433</v>
          </cell>
          <cell r="Q76">
            <v>-70.025755735686687</v>
          </cell>
          <cell r="R76">
            <v>8.8616154133218288</v>
          </cell>
        </row>
        <row r="77">
          <cell r="B77" t="str">
            <v xml:space="preserve">   Import prices</v>
          </cell>
          <cell r="D77">
            <v>1.5980235971058647</v>
          </cell>
          <cell r="E77">
            <v>9.1370773127592742</v>
          </cell>
          <cell r="F77">
            <v>-3.8104941646572144</v>
          </cell>
          <cell r="G77">
            <v>2.0172284906648201</v>
          </cell>
          <cell r="H77">
            <v>-4.9385285983843659</v>
          </cell>
          <cell r="I77">
            <v>2.5140279989410743</v>
          </cell>
          <cell r="J77">
            <v>9.7899762159484141</v>
          </cell>
          <cell r="K77">
            <v>-2.654822382739269</v>
          </cell>
          <cell r="L77">
            <v>-7.0817859838084871</v>
          </cell>
          <cell r="M77">
            <v>-30.249461768443041</v>
          </cell>
          <cell r="N77">
            <v>0.45570049616553376</v>
          </cell>
          <cell r="O77">
            <v>-2.2790809559384542</v>
          </cell>
          <cell r="P77">
            <v>1.7710175297723936</v>
          </cell>
          <cell r="Q77">
            <v>10.699239470134074</v>
          </cell>
          <cell r="R77">
            <v>-0.26316860437430023</v>
          </cell>
        </row>
        <row r="80">
          <cell r="B80" t="str">
            <v xml:space="preserve">    Sources:  Data provided by Congolese authorities; and staff estimates.</v>
          </cell>
        </row>
        <row r="83">
          <cell r="B83" t="str">
            <v>Table 4a.  Democratic Republic of the Congo:  Foreign Trade Indicators, 1996-2001</v>
          </cell>
        </row>
        <row r="85">
          <cell r="K85" t="str">
            <v>(Indices, 1989=100, and percentage changes)</v>
          </cell>
        </row>
        <row r="88">
          <cell r="B88">
            <v>37041.615946759259</v>
          </cell>
          <cell r="D88">
            <v>1989</v>
          </cell>
          <cell r="E88">
            <v>1990</v>
          </cell>
          <cell r="F88">
            <v>1991</v>
          </cell>
          <cell r="G88">
            <v>1992</v>
          </cell>
          <cell r="H88">
            <v>1993</v>
          </cell>
          <cell r="I88">
            <v>1994</v>
          </cell>
          <cell r="J88">
            <v>1995</v>
          </cell>
          <cell r="K88">
            <v>1996</v>
          </cell>
          <cell r="L88">
            <v>1997</v>
          </cell>
          <cell r="M88">
            <v>1998</v>
          </cell>
          <cell r="N88">
            <v>1999</v>
          </cell>
          <cell r="O88">
            <v>2000</v>
          </cell>
          <cell r="P88">
            <v>2001</v>
          </cell>
          <cell r="Q88">
            <v>2002</v>
          </cell>
          <cell r="R88">
            <v>2003</v>
          </cell>
        </row>
        <row r="89">
          <cell r="N89" t="str">
            <v>Est.</v>
          </cell>
          <cell r="O89" t="str">
            <v>Est.</v>
          </cell>
          <cell r="P89" t="str">
            <v>Est.</v>
          </cell>
        </row>
        <row r="92">
          <cell r="B92" t="str">
            <v>Exports</v>
          </cell>
        </row>
        <row r="93">
          <cell r="B93" t="str">
            <v xml:space="preserve">   SDR value index</v>
          </cell>
          <cell r="D93">
            <v>100</v>
          </cell>
          <cell r="E93">
            <v>90.926446412472799</v>
          </cell>
          <cell r="F93">
            <v>63.928514609959151</v>
          </cell>
          <cell r="G93">
            <v>46.910961446677632</v>
          </cell>
          <cell r="H93">
            <v>43.442753354192071</v>
          </cell>
          <cell r="I93">
            <v>46.502625019886509</v>
          </cell>
          <cell r="J93">
            <v>57.75252251051436</v>
          </cell>
          <cell r="K93">
            <v>60.345685135593087</v>
          </cell>
          <cell r="L93">
            <v>45.8110441604993</v>
          </cell>
          <cell r="M93">
            <v>46.134397559470997</v>
          </cell>
          <cell r="N93">
            <v>36.199445381869779</v>
          </cell>
          <cell r="O93">
            <v>30.579385463664448</v>
          </cell>
          <cell r="P93">
            <v>31.23275698171032</v>
          </cell>
          <cell r="Q93">
            <v>34.38298436167188</v>
          </cell>
          <cell r="R93">
            <v>35.740343659294133</v>
          </cell>
        </row>
        <row r="94">
          <cell r="B94" t="str">
            <v xml:space="preserve">      Percentage change</v>
          </cell>
          <cell r="D94">
            <v>3.0043152892336611</v>
          </cell>
          <cell r="E94">
            <v>-9.0735535875271935</v>
          </cell>
          <cell r="F94">
            <v>-29.69205645631634</v>
          </cell>
          <cell r="G94">
            <v>-26.619659892160918</v>
          </cell>
          <cell r="H94">
            <v>-7.3931720551661861</v>
          </cell>
          <cell r="I94">
            <v>7.04345703125</v>
          </cell>
          <cell r="J94">
            <v>24.191962251199616</v>
          </cell>
          <cell r="K94">
            <v>4.4901287638243303</v>
          </cell>
          <cell r="L94">
            <v>-24.085634196438953</v>
          </cell>
          <cell r="M94">
            <v>0.70584158230235783</v>
          </cell>
          <cell r="N94">
            <v>-21.534804187687186</v>
          </cell>
          <cell r="O94">
            <v>-15.52526526005863</v>
          </cell>
          <cell r="P94">
            <v>2.1366404462974886</v>
          </cell>
          <cell r="Q94">
            <v>10.086292996184465</v>
          </cell>
          <cell r="R94">
            <v>3.9477646365547958</v>
          </cell>
        </row>
        <row r="95">
          <cell r="B95" t="str">
            <v xml:space="preserve">   U.S. dollar value index</v>
          </cell>
          <cell r="D95">
            <v>100</v>
          </cell>
          <cell r="E95">
            <v>96.245433548915841</v>
          </cell>
          <cell r="F95">
            <v>68.237764128044049</v>
          </cell>
          <cell r="G95">
            <v>51.54479546073555</v>
          </cell>
          <cell r="H95">
            <v>47.326083761436244</v>
          </cell>
          <cell r="I95">
            <v>51.94249588628643</v>
          </cell>
          <cell r="J95">
            <v>68.349362905799211</v>
          </cell>
          <cell r="K95">
            <v>68.349362905799211</v>
          </cell>
          <cell r="L95">
            <v>49.179985858077877</v>
          </cell>
          <cell r="M95">
            <v>48.822362371634824</v>
          </cell>
          <cell r="N95">
            <v>38.615709873972349</v>
          </cell>
          <cell r="O95">
            <v>31.456947215446572</v>
          </cell>
          <cell r="P95">
            <v>31.848305357612201</v>
          </cell>
          <cell r="Q95">
            <v>34.922528346426887</v>
          </cell>
          <cell r="R95">
            <v>36.143640333122399</v>
          </cell>
        </row>
        <row r="96">
          <cell r="B96" t="str">
            <v xml:space="preserve">      Percentage change</v>
          </cell>
          <cell r="D96">
            <v>-1.7599178782010005</v>
          </cell>
          <cell r="E96">
            <v>-3.7545664510841625</v>
          </cell>
          <cell r="F96">
            <v>-29.100257942769993</v>
          </cell>
          <cell r="G96">
            <v>-24.462947871482342</v>
          </cell>
          <cell r="H96">
            <v>-8.184554156418999</v>
          </cell>
          <cell r="I96">
            <v>9.7544773578156949</v>
          </cell>
          <cell r="J96">
            <v>31.586597331462517</v>
          </cell>
          <cell r="K96">
            <v>0</v>
          </cell>
          <cell r="L96">
            <v>-28.046167854031122</v>
          </cell>
          <cell r="M96">
            <v>-0.72717281268659395</v>
          </cell>
          <cell r="N96">
            <v>-20.905691576269181</v>
          </cell>
          <cell r="O96">
            <v>-18.538472248443384</v>
          </cell>
          <cell r="P96">
            <v>1.2441071903298129</v>
          </cell>
          <cell r="Q96">
            <v>9.6527050789529945</v>
          </cell>
          <cell r="R96">
            <v>3.4966310989348548</v>
          </cell>
        </row>
        <row r="98">
          <cell r="B98" t="str">
            <v xml:space="preserve">   Volume index (1989=100)</v>
          </cell>
          <cell r="D98">
            <v>100</v>
          </cell>
          <cell r="E98">
            <v>97.126092157892487</v>
          </cell>
          <cell r="F98">
            <v>70.062647510391642</v>
          </cell>
          <cell r="G98">
            <v>47.071880419458267</v>
          </cell>
          <cell r="H98">
            <v>40.519756916979027</v>
          </cell>
          <cell r="I98">
            <v>35.473982254433622</v>
          </cell>
          <cell r="J98">
            <v>45.421012983903921</v>
          </cell>
          <cell r="K98">
            <v>45.880947441173653</v>
          </cell>
          <cell r="L98">
            <v>38.930665606098842</v>
          </cell>
          <cell r="M98">
            <v>41.644026332800458</v>
          </cell>
          <cell r="N98">
            <v>32.453734901987247</v>
          </cell>
          <cell r="O98">
            <v>28.099587534792132</v>
          </cell>
          <cell r="P98">
            <v>31.449448228222149</v>
          </cell>
          <cell r="Q98">
            <v>26.904717177820181</v>
          </cell>
          <cell r="R98">
            <v>27.082421442581389</v>
          </cell>
        </row>
        <row r="99">
          <cell r="B99" t="str">
            <v xml:space="preserve">      Percentage change</v>
          </cell>
          <cell r="D99">
            <v>-3.0788700662039759</v>
          </cell>
          <cell r="E99">
            <v>-2.8739078421075148</v>
          </cell>
          <cell r="F99">
            <v>-27.864237143923496</v>
          </cell>
          <cell r="G99">
            <v>-32.814585100460846</v>
          </cell>
          <cell r="H99">
            <v>-13.919400381062253</v>
          </cell>
          <cell r="I99">
            <v>-12.45262816577034</v>
          </cell>
          <cell r="J99">
            <v>28.04035548680779</v>
          </cell>
          <cell r="K99">
            <v>1.0126028176269841</v>
          </cell>
          <cell r="L99">
            <v>-15.148514193143303</v>
          </cell>
          <cell r="M99">
            <v>6.969726010224031</v>
          </cell>
          <cell r="N99">
            <v>-22.068690854646256</v>
          </cell>
          <cell r="O99">
            <v>-13.416475423691509</v>
          </cell>
          <cell r="P99">
            <v>11.921387419948104</v>
          </cell>
          <cell r="Q99">
            <v>-14.450908700915177</v>
          </cell>
          <cell r="R99">
            <v>0.66049482544905391</v>
          </cell>
        </row>
        <row r="100"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</row>
        <row r="101">
          <cell r="B101" t="str">
            <v xml:space="preserve">   Unit value index, SDR terms</v>
          </cell>
          <cell r="D101">
            <v>100</v>
          </cell>
          <cell r="E101">
            <v>93.616910134362996</v>
          </cell>
          <cell r="F101">
            <v>91.244788602196792</v>
          </cell>
          <cell r="G101">
            <v>99.658142034380859</v>
          </cell>
          <cell r="H101">
            <v>107.21375610224409</v>
          </cell>
          <cell r="I101">
            <v>131.08938457022117</v>
          </cell>
          <cell r="J101">
            <v>127.1493494233174</v>
          </cell>
          <cell r="K101">
            <v>131.52667610660268</v>
          </cell>
          <cell r="L101">
            <v>117.6734161804893</v>
          </cell>
          <cell r="M101">
            <v>110.78274994541954</v>
          </cell>
          <cell r="N101">
            <v>111.54169309386073</v>
          </cell>
          <cell r="O101">
            <v>108.82503319951547</v>
          </cell>
          <cell r="P101">
            <v>99.310985537999443</v>
          </cell>
          <cell r="Q101">
            <v>127.79537556342224</v>
          </cell>
          <cell r="R101">
            <v>131.96878918330395</v>
          </cell>
        </row>
        <row r="102">
          <cell r="B102" t="str">
            <v xml:space="preserve">      Percentage change</v>
          </cell>
          <cell r="D102">
            <v>6.276428431646309</v>
          </cell>
          <cell r="E102">
            <v>-6.3830898656370039</v>
          </cell>
          <cell r="F102">
            <v>-2.5338600993790834</v>
          </cell>
          <cell r="G102">
            <v>9.2206399522322755</v>
          </cell>
          <cell r="H102">
            <v>7.5815321393977513</v>
          </cell>
          <cell r="I102">
            <v>22.269183858466988</v>
          </cell>
          <cell r="J102">
            <v>-3.0056096150128866</v>
          </cell>
          <cell r="K102">
            <v>3.4426654191614432</v>
          </cell>
          <cell r="L102">
            <v>-10.532661765804292</v>
          </cell>
          <cell r="M102">
            <v>-5.8557543910348784</v>
          </cell>
          <cell r="N102">
            <v>0.6850733970903633</v>
          </cell>
          <cell r="O102">
            <v>-2.4355555478786073</v>
          </cell>
          <cell r="P102">
            <v>-8.7425175823960899</v>
          </cell>
          <cell r="Q102">
            <v>28.682013244671538</v>
          </cell>
          <cell r="R102">
            <v>3.2657000313837585</v>
          </cell>
        </row>
        <row r="103">
          <cell r="B103" t="str">
            <v xml:space="preserve">   Unit value index, U.S. dollar terms</v>
          </cell>
          <cell r="D103">
            <v>99.999999999999972</v>
          </cell>
          <cell r="E103">
            <v>99.093283185382319</v>
          </cell>
          <cell r="F103">
            <v>97.395354804317165</v>
          </cell>
          <cell r="G103">
            <v>109.50230796267124</v>
          </cell>
          <cell r="H103">
            <v>116.79755102776826</v>
          </cell>
          <cell r="I103">
            <v>146.42420327589389</v>
          </cell>
          <cell r="J103">
            <v>150.47960936058496</v>
          </cell>
          <cell r="K103">
            <v>148.97112356590603</v>
          </cell>
          <cell r="L103">
            <v>126.32711281045596</v>
          </cell>
          <cell r="M103">
            <v>117.23737273016857</v>
          </cell>
          <cell r="N103">
            <v>118.98695170400178</v>
          </cell>
          <cell r="O103">
            <v>111.94807459895077</v>
          </cell>
          <cell r="P103">
            <v>101.26824841725559</v>
          </cell>
          <cell r="Q103">
            <v>129.80076361931231</v>
          </cell>
          <cell r="R103">
            <v>133.4579347336134</v>
          </cell>
        </row>
        <row r="104">
          <cell r="B104" t="str">
            <v xml:space="preserve">      Percentage change</v>
          </cell>
          <cell r="D104">
            <v>1.3608510227892445</v>
          </cell>
          <cell r="E104">
            <v>-0.90671681461765852</v>
          </cell>
          <cell r="F104">
            <v>-1.7134646531881459</v>
          </cell>
          <cell r="G104">
            <v>12.430729558590215</v>
          </cell>
          <cell r="H104">
            <v>6.6621820131717469</v>
          </cell>
          <cell r="I104">
            <v>25.36581630986592</v>
          </cell>
          <cell r="J104">
            <v>2.7696282403871786</v>
          </cell>
          <cell r="K104">
            <v>-1.0024519608262894</v>
          </cell>
          <cell r="L104">
            <v>-15.200268490579095</v>
          </cell>
          <cell r="M104">
            <v>-7.1953992124602966</v>
          </cell>
          <cell r="N104">
            <v>1.492338947120575</v>
          </cell>
          <cell r="O104">
            <v>-5.9156714280413691</v>
          </cell>
          <cell r="P104">
            <v>-9.5399820139428044</v>
          </cell>
          <cell r="Q104">
            <v>28.175183878459297</v>
          </cell>
          <cell r="R104">
            <v>2.817526655719127</v>
          </cell>
        </row>
        <row r="106">
          <cell r="B106" t="str">
            <v>Imports</v>
          </cell>
        </row>
        <row r="107">
          <cell r="B107" t="str">
            <v xml:space="preserve">   SDR value index</v>
          </cell>
          <cell r="D107">
            <v>100</v>
          </cell>
          <cell r="E107">
            <v>85.341325341325344</v>
          </cell>
          <cell r="F107">
            <v>63.489843489843487</v>
          </cell>
          <cell r="G107">
            <v>44.209124209124205</v>
          </cell>
          <cell r="H107">
            <v>29.304029304029307</v>
          </cell>
          <cell r="I107">
            <v>31.015651015651013</v>
          </cell>
          <cell r="J107">
            <v>59.31960136900647</v>
          </cell>
          <cell r="K107">
            <v>64.357018448817797</v>
          </cell>
          <cell r="L107">
            <v>54.815929218475922</v>
          </cell>
          <cell r="M107">
            <v>60.39395057678103</v>
          </cell>
          <cell r="N107">
            <v>55.295931323618788</v>
          </cell>
          <cell r="O107">
            <v>52.291745668321724</v>
          </cell>
          <cell r="P107">
            <v>44.206006853546157</v>
          </cell>
          <cell r="Q107">
            <v>14.726110796458682</v>
          </cell>
          <cell r="R107">
            <v>16.058587632814177</v>
          </cell>
        </row>
        <row r="108">
          <cell r="B108" t="str">
            <v xml:space="preserve">      Percentage change</v>
          </cell>
          <cell r="D108">
            <v>25.3338898163606</v>
          </cell>
          <cell r="E108">
            <v>-14.658674658674652</v>
          </cell>
          <cell r="F108">
            <v>-25.604807242078987</v>
          </cell>
          <cell r="G108">
            <v>-30.36819469212211</v>
          </cell>
          <cell r="H108">
            <v>-33.71497438987646</v>
          </cell>
          <cell r="I108">
            <v>5.8409090909090855</v>
          </cell>
          <cell r="J108">
            <v>91.2569926037432</v>
          </cell>
          <cell r="K108">
            <v>8.4919941529534739</v>
          </cell>
          <cell r="L108">
            <v>-14.82525054812751</v>
          </cell>
          <cell r="M108">
            <v>10.175913165812055</v>
          </cell>
          <cell r="N108">
            <v>-8.4412746715102571</v>
          </cell>
          <cell r="O108">
            <v>-5.4329235142367205</v>
          </cell>
          <cell r="P108">
            <v>-15.462744093613024</v>
          </cell>
          <cell r="Q108">
            <v>-66.68753446732687</v>
          </cell>
          <cell r="R108">
            <v>9.0483961092831642</v>
          </cell>
        </row>
        <row r="109">
          <cell r="B109" t="str">
            <v xml:space="preserve">   U.S. dollar value index</v>
          </cell>
          <cell r="D109">
            <v>100</v>
          </cell>
          <cell r="E109">
            <v>90.333595792964175</v>
          </cell>
          <cell r="F109">
            <v>67.769523365578792</v>
          </cell>
          <cell r="G109">
            <v>48.57607251234343</v>
          </cell>
          <cell r="H109">
            <v>31.92350480373609</v>
          </cell>
          <cell r="I109">
            <v>34.64385773065505</v>
          </cell>
          <cell r="J109">
            <v>70.20398045227229</v>
          </cell>
          <cell r="K109">
            <v>72.892721320666325</v>
          </cell>
          <cell r="L109">
            <v>58.847089673772267</v>
          </cell>
          <cell r="M109">
            <v>63.912730979379404</v>
          </cell>
          <cell r="N109">
            <v>58.986860673655727</v>
          </cell>
          <cell r="O109">
            <v>53.79240486197898</v>
          </cell>
          <cell r="P109">
            <v>45.077237521390892</v>
          </cell>
          <cell r="Q109">
            <v>14.957195580009996</v>
          </cell>
          <cell r="R109">
            <v>16.239793920040505</v>
          </cell>
        </row>
        <row r="110">
          <cell r="B110" t="str">
            <v xml:space="preserve">      Percentage change</v>
          </cell>
          <cell r="D110">
            <v>19.536852350600032</v>
          </cell>
          <cell r="E110">
            <v>-9.6664042070358285</v>
          </cell>
          <cell r="F110">
            <v>-24.978605389627184</v>
          </cell>
          <cell r="G110">
            <v>-28.321655369622999</v>
          </cell>
          <cell r="H110">
            <v>-34.281420558189083</v>
          </cell>
          <cell r="I110">
            <v>8.5214732644286464</v>
          </cell>
          <cell r="J110">
            <v>102.64481224373409</v>
          </cell>
          <cell r="K110">
            <v>3.8298980357986068</v>
          </cell>
          <cell r="L110">
            <v>-19.268908325023492</v>
          </cell>
          <cell r="M110">
            <v>8.6081424479770963</v>
          </cell>
          <cell r="N110">
            <v>-7.707181699547383</v>
          </cell>
          <cell r="O110">
            <v>-8.8061235203124699</v>
          </cell>
          <cell r="P110">
            <v>-16.201483021533512</v>
          </cell>
          <cell r="Q110">
            <v>-66.818739562484879</v>
          </cell>
          <cell r="R110">
            <v>8.5751258193392577</v>
          </cell>
        </row>
        <row r="112">
          <cell r="B112" t="str">
            <v xml:space="preserve">   Volume index (1989=100)</v>
          </cell>
          <cell r="D112">
            <v>99.999999999999986</v>
          </cell>
          <cell r="E112">
            <v>82.770766834895994</v>
          </cell>
          <cell r="F112">
            <v>64.555673792039741</v>
          </cell>
          <cell r="G112">
            <v>45.35747444202957</v>
          </cell>
          <cell r="H112">
            <v>31.356855132244121</v>
          </cell>
          <cell r="I112">
            <v>33.194404534816854</v>
          </cell>
          <cell r="J112">
            <v>61.268561177840766</v>
          </cell>
          <cell r="K112">
            <v>65.35001132677894</v>
          </cell>
          <cell r="L112">
            <v>56.778725368780869</v>
          </cell>
          <cell r="M112">
            <v>88.409810866193112</v>
          </cell>
          <cell r="N112">
            <v>81.225759911578152</v>
          </cell>
          <cell r="O112">
            <v>75.800473315292152</v>
          </cell>
          <cell r="P112">
            <v>62.414304231841676</v>
          </cell>
          <cell r="Q112">
            <v>18.708216006323859</v>
          </cell>
          <cell r="R112">
            <v>20.366066159497795</v>
          </cell>
        </row>
        <row r="113">
          <cell r="B113" t="str">
            <v xml:space="preserve">      Percentage change</v>
          </cell>
          <cell r="D113">
            <v>17.656670984695388</v>
          </cell>
          <cell r="E113">
            <v>-17.229233165103995</v>
          </cell>
          <cell r="F113">
            <v>-22.00667426362034</v>
          </cell>
          <cell r="G113">
            <v>-29.738980669391559</v>
          </cell>
          <cell r="H113">
            <v>-30.86728148340654</v>
          </cell>
          <cell r="I113">
            <v>5.8601202028171206</v>
          </cell>
          <cell r="J113">
            <v>84.574966885089225</v>
          </cell>
          <cell r="K113">
            <v>6.6615733591183668</v>
          </cell>
          <cell r="L113">
            <v>-13.115967057967071</v>
          </cell>
          <cell r="M113">
            <v>55.709396947477494</v>
          </cell>
          <cell r="N113">
            <v>-8.12585264489244</v>
          </cell>
          <cell r="O113">
            <v>-6.6792685007710961</v>
          </cell>
          <cell r="P113">
            <v>-17.659743399979433</v>
          </cell>
          <cell r="Q113">
            <v>-70.025755735686701</v>
          </cell>
          <cell r="R113">
            <v>8.8616154133218217</v>
          </cell>
        </row>
        <row r="114"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</row>
        <row r="115">
          <cell r="B115" t="str">
            <v xml:space="preserve">   Unit value index, SDR terms</v>
          </cell>
          <cell r="D115">
            <v>100.00000000000001</v>
          </cell>
          <cell r="E115">
            <v>103.10563572711229</v>
          </cell>
          <cell r="F115">
            <v>98.348975017084129</v>
          </cell>
          <cell r="G115">
            <v>97.468222719558497</v>
          </cell>
          <cell r="H115">
            <v>93.45334275533294</v>
          </cell>
          <cell r="I115">
            <v>93.43638318054299</v>
          </cell>
          <cell r="J115">
            <v>96.818988774394157</v>
          </cell>
          <cell r="K115">
            <v>98.480500832668966</v>
          </cell>
          <cell r="L115">
            <v>96.543078173107133</v>
          </cell>
          <cell r="M115">
            <v>68.311367239758425</v>
          </cell>
          <cell r="N115">
            <v>68.07684087389714</v>
          </cell>
          <cell r="O115">
            <v>68.986041090817665</v>
          </cell>
          <cell r="P115">
            <v>70.826723773672612</v>
          </cell>
          <cell r="Q115">
            <v>78.714671625989766</v>
          </cell>
          <cell r="R115">
            <v>78.849727321175337</v>
          </cell>
        </row>
        <row r="116">
          <cell r="B116" t="str">
            <v xml:space="preserve">      Percentage change</v>
          </cell>
          <cell r="D116">
            <v>6.5251028840207823</v>
          </cell>
          <cell r="E116">
            <v>3.1056357271122863</v>
          </cell>
          <cell r="F116">
            <v>-4.6133857538277994</v>
          </cell>
          <cell r="G116">
            <v>-0.89553785118006601</v>
          </cell>
          <cell r="H116">
            <v>-4.1191681270083507</v>
          </cell>
          <cell r="I116">
            <v>-1.8147638479192096E-2</v>
          </cell>
          <cell r="J116">
            <v>3.6202231707911068</v>
          </cell>
          <cell r="K116">
            <v>1.716101437649229</v>
          </cell>
          <cell r="L116">
            <v>-1.9673160099518441</v>
          </cell>
          <cell r="M116">
            <v>-29.242604925780029</v>
          </cell>
          <cell r="N116">
            <v>-0.34331967773117356</v>
          </cell>
          <cell r="O116">
            <v>1.3355499539185161</v>
          </cell>
          <cell r="P116">
            <v>2.6681958462172872</v>
          </cell>
          <cell r="Q116">
            <v>11.136965585932202</v>
          </cell>
          <cell r="R116">
            <v>0.1715762670360732</v>
          </cell>
        </row>
        <row r="117">
          <cell r="B117" t="str">
            <v xml:space="preserve">   Unit value index, U.S. dollar terms</v>
          </cell>
          <cell r="D117">
            <v>100.00000000000001</v>
          </cell>
          <cell r="E117">
            <v>109.13707731275929</v>
          </cell>
          <cell r="F117">
            <v>104.97841535027916</v>
          </cell>
          <cell r="G117">
            <v>107.09606985377344</v>
          </cell>
          <cell r="H117">
            <v>101.80709981629914</v>
          </cell>
          <cell r="I117">
            <v>104.3665588105908</v>
          </cell>
          <cell r="J117">
            <v>114.58402009555145</v>
          </cell>
          <cell r="K117">
            <v>111.54201788301229</v>
          </cell>
          <cell r="L117">
            <v>103.64285089451597</v>
          </cell>
          <cell r="M117">
            <v>72.291446337454943</v>
          </cell>
          <cell r="N117">
            <v>72.620878817099964</v>
          </cell>
          <cell r="O117">
            <v>70.965790197944301</v>
          </cell>
          <cell r="P117">
            <v>72.222606782491397</v>
          </cell>
          <cell r="Q117">
            <v>79.949876433723446</v>
          </cell>
          <cell r="R117">
            <v>79.739473459713835</v>
          </cell>
        </row>
        <row r="118">
          <cell r="B118" t="str">
            <v xml:space="preserve">      Percentage change</v>
          </cell>
          <cell r="D118">
            <v>1.5980235971058576</v>
          </cell>
          <cell r="E118">
            <v>9.1370773127592777</v>
          </cell>
          <cell r="F118">
            <v>-3.8104941646572188</v>
          </cell>
          <cell r="G118">
            <v>2.017228490664813</v>
          </cell>
          <cell r="H118">
            <v>-4.9385285983843623</v>
          </cell>
          <cell r="I118">
            <v>2.514027998941093</v>
          </cell>
          <cell r="J118">
            <v>9.7899762159484141</v>
          </cell>
          <cell r="K118">
            <v>-2.6548223827392636</v>
          </cell>
          <cell r="L118">
            <v>-7.0817859838084862</v>
          </cell>
          <cell r="M118">
            <v>-30.24946176844303</v>
          </cell>
          <cell r="N118">
            <v>0.45570049616552311</v>
          </cell>
          <cell r="O118">
            <v>-2.2790809559384506</v>
          </cell>
          <cell r="P118">
            <v>1.7710175297724007</v>
          </cell>
          <cell r="Q118">
            <v>10.699239470134071</v>
          </cell>
          <cell r="R118">
            <v>-0.26316860437430867</v>
          </cell>
        </row>
        <row r="119"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</row>
        <row r="120">
          <cell r="B120" t="str">
            <v>Terms of trade index</v>
          </cell>
          <cell r="D120">
            <v>99.999999999999943</v>
          </cell>
          <cell r="E120">
            <v>90.797083470914288</v>
          </cell>
          <cell r="F120">
            <v>92.776552664983768</v>
          </cell>
          <cell r="G120">
            <v>102.24680337213421</v>
          </cell>
          <cell r="H120">
            <v>114.72436719886717</v>
          </cell>
          <cell r="I120">
            <v>140.29800823617384</v>
          </cell>
          <cell r="J120">
            <v>131.32687196268751</v>
          </cell>
          <cell r="K120">
            <v>133.55605931582679</v>
          </cell>
          <cell r="L120">
            <v>121.8869528579711</v>
          </cell>
          <cell r="M120">
            <v>162.17322888092042</v>
          </cell>
          <cell r="N120">
            <v>163.84675267243398</v>
          </cell>
          <cell r="O120">
            <v>157.74935259185435</v>
          </cell>
          <cell r="P120">
            <v>140.21682812175317</v>
          </cell>
          <cell r="Q120">
            <v>162.35267571290629</v>
          </cell>
          <cell r="R120">
            <v>167.36746424722674</v>
          </cell>
        </row>
        <row r="121">
          <cell r="B121" t="str">
            <v xml:space="preserve">      Percentage change</v>
          </cell>
          <cell r="D121">
            <v>-0.23344211424540795</v>
          </cell>
          <cell r="E121">
            <v>-9.2029165290856589</v>
          </cell>
          <cell r="F121">
            <v>2.1801021777352325</v>
          </cell>
          <cell r="G121">
            <v>10.207590641298703</v>
          </cell>
          <cell r="H121">
            <v>12.203377920109659</v>
          </cell>
          <cell r="I121">
            <v>22.291376855429878</v>
          </cell>
          <cell r="J121">
            <v>-6.3943432884553619</v>
          </cell>
          <cell r="K121">
            <v>1.6974342873046</v>
          </cell>
          <cell r="L121">
            <v>-8.7372347743962404</v>
          </cell>
          <cell r="M121">
            <v>33.052164385381722</v>
          </cell>
          <cell r="N121">
            <v>1.0319359138754036</v>
          </cell>
          <cell r="O121">
            <v>-3.7214042885364229</v>
          </cell>
          <cell r="P121">
            <v>-11.114165720516878</v>
          </cell>
          <cell r="Q121">
            <v>15.786869441899022</v>
          </cell>
          <cell r="R121">
            <v>3.0888240753039753</v>
          </cell>
        </row>
        <row r="123">
          <cell r="B123" t="str">
            <v>USD per SDR period average</v>
          </cell>
          <cell r="D123">
            <v>1.28176</v>
          </cell>
          <cell r="E123">
            <v>1.3567400000000001</v>
          </cell>
          <cell r="F123">
            <v>1.36816</v>
          </cell>
          <cell r="G123">
            <v>1.4083714124011315</v>
          </cell>
          <cell r="H123">
            <v>1.396336015525705</v>
          </cell>
          <cell r="I123">
            <v>1.4317001136760554</v>
          </cell>
          <cell r="J123">
            <v>1.5169463703024828</v>
          </cell>
          <cell r="K123">
            <v>1.4517604564649238</v>
          </cell>
          <cell r="L123">
            <v>1.3760205607320271</v>
          </cell>
          <cell r="M123">
            <v>1.3564401943863644</v>
          </cell>
          <cell r="N123">
            <v>1.3673157631539994</v>
          </cell>
          <cell r="O123">
            <v>1.3185437199443006</v>
          </cell>
          <cell r="P123">
            <v>1.3070214678479399</v>
          </cell>
        </row>
        <row r="124">
          <cell r="B124" t="str">
            <v>CFR per USD official rate, period average</v>
          </cell>
          <cell r="J124">
            <v>7.0400000000000004E-2</v>
          </cell>
          <cell r="K124">
            <v>0.50184899999999999</v>
          </cell>
          <cell r="L124">
            <v>1.05</v>
          </cell>
          <cell r="M124">
            <v>2.4</v>
          </cell>
          <cell r="N124">
            <v>4.5</v>
          </cell>
          <cell r="O124">
            <v>50</v>
          </cell>
          <cell r="P124">
            <v>50</v>
          </cell>
        </row>
        <row r="125">
          <cell r="B125" t="str">
            <v>CFR per USD, parallel rate, period average</v>
          </cell>
          <cell r="J125">
            <v>7.0400000000000004E-2</v>
          </cell>
          <cell r="K125">
            <v>0.50184899999999999</v>
          </cell>
          <cell r="L125">
            <v>1.1313439999999999</v>
          </cell>
          <cell r="M125">
            <v>1.6066</v>
          </cell>
          <cell r="N125">
            <v>11</v>
          </cell>
          <cell r="O125">
            <v>69</v>
          </cell>
          <cell r="P125">
            <v>259</v>
          </cell>
        </row>
        <row r="126">
          <cell r="B126" t="str">
            <v>Consumer prices, percent change</v>
          </cell>
          <cell r="J126">
            <v>541.80088229716864</v>
          </cell>
          <cell r="K126">
            <v>616.76106906305449</v>
          </cell>
          <cell r="L126">
            <v>198.53184014377786</v>
          </cell>
          <cell r="M126">
            <v>106.9</v>
          </cell>
          <cell r="N126">
            <v>269.60000000000002</v>
          </cell>
          <cell r="O126">
            <v>553.70000000000005</v>
          </cell>
          <cell r="P126">
            <v>245.1</v>
          </cell>
        </row>
        <row r="127">
          <cell r="B127" t="str">
            <v>Avanced economies, GDP deflator, percent change</v>
          </cell>
          <cell r="J127">
            <v>2.1784015148736873</v>
          </cell>
          <cell r="K127">
            <v>1.7380875159375646</v>
          </cell>
          <cell r="L127">
            <v>1.7087339439159568</v>
          </cell>
          <cell r="M127">
            <v>1.4037178120935412</v>
          </cell>
          <cell r="N127">
            <v>0.9</v>
          </cell>
          <cell r="O127">
            <v>1.3</v>
          </cell>
          <cell r="P127">
            <v>1.6</v>
          </cell>
        </row>
        <row r="129">
          <cell r="B129" t="str">
            <v>Official rate</v>
          </cell>
        </row>
        <row r="130">
          <cell r="B130" t="str">
            <v>Nominal effective exchange rate</v>
          </cell>
          <cell r="J130">
            <v>100</v>
          </cell>
          <cell r="K130">
            <v>14.658004828092183</v>
          </cell>
          <cell r="L130">
            <v>7.3914333298626032</v>
          </cell>
          <cell r="M130">
            <v>3.2804316558167703</v>
          </cell>
          <cell r="N130">
            <v>1.7356475991073583</v>
          </cell>
          <cell r="O130">
            <v>0.16198632302280588</v>
          </cell>
          <cell r="P130">
            <v>0.16341433877919928</v>
          </cell>
        </row>
        <row r="131">
          <cell r="B131" t="str">
            <v xml:space="preserve">      Percentage change</v>
          </cell>
          <cell r="K131">
            <v>-85.341995171907811</v>
          </cell>
          <cell r="L131">
            <v>-49.574083126941929</v>
          </cell>
          <cell r="M131">
            <v>-55.618463842956032</v>
          </cell>
          <cell r="N131">
            <v>-47.090877627956182</v>
          </cell>
          <cell r="O131">
            <v>-90.667096067997022</v>
          </cell>
          <cell r="P131">
            <v>0.8815656345211087</v>
          </cell>
        </row>
        <row r="132">
          <cell r="B132" t="str">
            <v>Real effective exchange rate</v>
          </cell>
          <cell r="J132">
            <v>100</v>
          </cell>
          <cell r="K132">
            <v>13.857665640951655</v>
          </cell>
          <cell r="L132">
            <v>6.1072617412628389</v>
          </cell>
          <cell r="M132">
            <v>4.3428969767618311</v>
          </cell>
          <cell r="N132">
            <v>0.65693095824799608</v>
          </cell>
          <cell r="O132">
            <v>0.15507619513129228</v>
          </cell>
          <cell r="P132">
            <v>6.0994688064667069E-2</v>
          </cell>
        </row>
        <row r="133">
          <cell r="B133" t="str">
            <v xml:space="preserve">      Percentage change</v>
          </cell>
          <cell r="K133">
            <v>-86.142334359048348</v>
          </cell>
          <cell r="L133">
            <v>-55.928639790421222</v>
          </cell>
          <cell r="M133">
            <v>-28.88962090130066</v>
          </cell>
          <cell r="N133">
            <v>-84.873439048562929</v>
          </cell>
          <cell r="O133">
            <v>-76.39383664534958</v>
          </cell>
          <cell r="P133">
            <v>-60.667923266348467</v>
          </cell>
        </row>
        <row r="135">
          <cell r="B135" t="str">
            <v>Parallel Rate</v>
          </cell>
        </row>
        <row r="136">
          <cell r="B136" t="str">
            <v>Nominal effective exchange rate</v>
          </cell>
          <cell r="J136">
            <v>100</v>
          </cell>
          <cell r="K136">
            <v>14.658004828092183</v>
          </cell>
          <cell r="L136">
            <v>6.859986879636728</v>
          </cell>
          <cell r="M136">
            <v>4.9004331967884038</v>
          </cell>
          <cell r="N136">
            <v>0.71003765418028297</v>
          </cell>
          <cell r="O136">
            <v>0.11738139349478688</v>
          </cell>
          <cell r="P136">
            <v>3.1547169648494071E-2</v>
          </cell>
        </row>
        <row r="137">
          <cell r="B137" t="str">
            <v xml:space="preserve">      Percentage change</v>
          </cell>
          <cell r="K137">
            <v>-85.341995171907811</v>
          </cell>
          <cell r="L137">
            <v>-53.199722881182929</v>
          </cell>
          <cell r="M137">
            <v>-28.564977123572767</v>
          </cell>
          <cell r="N137">
            <v>-85.510716590410411</v>
          </cell>
          <cell r="O137">
            <v>-83.468286110783779</v>
          </cell>
          <cell r="P137">
            <v>-73.124216105088962</v>
          </cell>
        </row>
        <row r="138">
          <cell r="B138" t="str">
            <v>Real effective exchange rate</v>
          </cell>
          <cell r="J138">
            <v>100</v>
          </cell>
          <cell r="K138">
            <v>98.830373155889561</v>
          </cell>
          <cell r="L138">
            <v>128.67708971962287</v>
          </cell>
          <cell r="M138">
            <v>184.88205420036874</v>
          </cell>
          <cell r="N138">
            <v>98.912375402886994</v>
          </cell>
          <cell r="O138">
            <v>101.75675891805652</v>
          </cell>
          <cell r="P138">
            <v>92.079688979451177</v>
          </cell>
        </row>
        <row r="139">
          <cell r="B139" t="str">
            <v xml:space="preserve">      Percentage change</v>
          </cell>
          <cell r="K139">
            <v>-1.1696268441104385</v>
          </cell>
          <cell r="L139">
            <v>30.199943206381242</v>
          </cell>
          <cell r="M139">
            <v>43.679076518758706</v>
          </cell>
          <cell r="N139">
            <v>-46.499742319127847</v>
          </cell>
          <cell r="O139">
            <v>2.8756598995665295</v>
          </cell>
          <cell r="P139">
            <v>-9.5100021281123599</v>
          </cell>
        </row>
        <row r="143">
          <cell r="B143" t="str">
            <v xml:space="preserve">    Sources:  Data provided by Congolese authorities; and staff estimates.</v>
          </cell>
        </row>
        <row r="145">
          <cell r="B145" t="str">
            <v>Table 4b.  Democratic Republic of the Congo:  Composition of Commodity Exports, 1996-2000</v>
          </cell>
        </row>
        <row r="147">
          <cell r="B147">
            <v>37041.615946759259</v>
          </cell>
          <cell r="D147">
            <v>1989</v>
          </cell>
          <cell r="E147">
            <v>1990</v>
          </cell>
          <cell r="F147">
            <v>1991</v>
          </cell>
          <cell r="G147">
            <v>1992</v>
          </cell>
          <cell r="H147">
            <v>1993</v>
          </cell>
          <cell r="I147">
            <v>1994</v>
          </cell>
          <cell r="J147">
            <v>1995</v>
          </cell>
          <cell r="K147">
            <v>1996</v>
          </cell>
          <cell r="L147">
            <v>1997</v>
          </cell>
          <cell r="M147">
            <v>1998</v>
          </cell>
          <cell r="N147">
            <v>1999</v>
          </cell>
          <cell r="O147">
            <v>2000</v>
          </cell>
          <cell r="P147">
            <v>2001</v>
          </cell>
          <cell r="Q147">
            <v>2002</v>
          </cell>
          <cell r="R147">
            <v>2003</v>
          </cell>
        </row>
        <row r="148">
          <cell r="N148" t="str">
            <v>Est.</v>
          </cell>
          <cell r="O148" t="str">
            <v>Est.</v>
          </cell>
          <cell r="P148" t="str">
            <v>Est.</v>
          </cell>
          <cell r="Q148" t="str">
            <v>Est.</v>
          </cell>
          <cell r="R148" t="str">
            <v>Est.</v>
          </cell>
        </row>
        <row r="150">
          <cell r="B150" t="str">
            <v xml:space="preserve">  Total exports, fob</v>
          </cell>
          <cell r="D150">
            <v>2417.0148320000003</v>
          </cell>
          <cell r="E150">
            <v>2326.266404</v>
          </cell>
          <cell r="F150">
            <v>1649.3168800000001</v>
          </cell>
          <cell r="G150">
            <v>1245.8453514100411</v>
          </cell>
          <cell r="H150">
            <v>1143.8784639186576</v>
          </cell>
          <cell r="I150">
            <v>1255.457829682533</v>
          </cell>
          <cell r="J150">
            <v>1652.0142390106732</v>
          </cell>
          <cell r="K150">
            <v>1652.0142390106732</v>
          </cell>
          <cell r="L150">
            <v>1188.6875525652449</v>
          </cell>
          <cell r="M150">
            <v>1180.0437398552008</v>
          </cell>
          <cell r="N150">
            <v>933.34743513600029</v>
          </cell>
          <cell r="O150">
            <v>760.31907989175477</v>
          </cell>
          <cell r="P150">
            <v>769.77826423413762</v>
          </cell>
          <cell r="Q150">
            <v>844.08268984254244</v>
          </cell>
          <cell r="R150">
            <v>873.59714767630271</v>
          </cell>
        </row>
        <row r="151">
          <cell r="B151" t="str">
            <v xml:space="preserve">    Gécamines</v>
          </cell>
          <cell r="D151">
            <v>1389.69919501</v>
          </cell>
          <cell r="E151">
            <v>1265.337312618253</v>
          </cell>
          <cell r="F151">
            <v>896.41364346015348</v>
          </cell>
          <cell r="G151">
            <v>535.60451569925124</v>
          </cell>
          <cell r="H151">
            <v>249.66448110689834</v>
          </cell>
          <cell r="I151">
            <v>182.13792598160526</v>
          </cell>
          <cell r="J151">
            <v>323.23270372452839</v>
          </cell>
          <cell r="K151">
            <v>412.64083400656989</v>
          </cell>
          <cell r="L151">
            <v>202.15664473385917</v>
          </cell>
          <cell r="M151">
            <v>198.7765589980423</v>
          </cell>
          <cell r="N151">
            <v>125.50042689979202</v>
          </cell>
          <cell r="O151">
            <v>139.24395210363483</v>
          </cell>
          <cell r="P151">
            <v>144.50894248624257</v>
          </cell>
          <cell r="Q151">
            <v>140.44406890058656</v>
          </cell>
          <cell r="R151">
            <v>147.51326061756214</v>
          </cell>
        </row>
        <row r="152">
          <cell r="B152" t="str">
            <v xml:space="preserve">    Other</v>
          </cell>
          <cell r="D152">
            <v>1027.3156369900003</v>
          </cell>
          <cell r="E152">
            <v>1060.929091381747</v>
          </cell>
          <cell r="F152">
            <v>752.9032365398466</v>
          </cell>
          <cell r="G152">
            <v>710.24083571078984</v>
          </cell>
          <cell r="H152">
            <v>894.21398281175925</v>
          </cell>
          <cell r="I152">
            <v>1073.3199037009276</v>
          </cell>
          <cell r="J152">
            <v>1328.7815352861448</v>
          </cell>
          <cell r="K152">
            <v>1239.3734050041035</v>
          </cell>
          <cell r="L152">
            <v>986.53090783138578</v>
          </cell>
          <cell r="M152">
            <v>981.26718085715845</v>
          </cell>
          <cell r="N152">
            <v>807.84700823620824</v>
          </cell>
          <cell r="O152">
            <v>621.07512778811997</v>
          </cell>
          <cell r="P152">
            <v>625.26932174789499</v>
          </cell>
          <cell r="Q152">
            <v>703.63862094195588</v>
          </cell>
          <cell r="R152">
            <v>726.08388705874063</v>
          </cell>
        </row>
        <row r="154">
          <cell r="B154" t="str">
            <v xml:space="preserve">   Copper</v>
          </cell>
          <cell r="D154">
            <v>1175.1200000000001</v>
          </cell>
          <cell r="E154">
            <v>997.04559107421994</v>
          </cell>
          <cell r="F154">
            <v>589.84778618722794</v>
          </cell>
          <cell r="G154">
            <v>374.78920814099359</v>
          </cell>
          <cell r="H154">
            <v>150.44580987717123</v>
          </cell>
          <cell r="I154">
            <v>42.800000000000004</v>
          </cell>
          <cell r="J154">
            <v>87.424364719999986</v>
          </cell>
          <cell r="K154">
            <v>89.423517763199996</v>
          </cell>
          <cell r="L154">
            <v>82.893862399999989</v>
          </cell>
          <cell r="M154">
            <v>53.397731616000002</v>
          </cell>
          <cell r="N154">
            <v>48.0802038912</v>
          </cell>
          <cell r="O154">
            <v>44.5</v>
          </cell>
          <cell r="P154">
            <v>48.165578216981501</v>
          </cell>
          <cell r="Q154">
            <v>50.7517278017637</v>
          </cell>
          <cell r="R154">
            <v>54.173192597388208</v>
          </cell>
        </row>
        <row r="155">
          <cell r="B155" t="str">
            <v xml:space="preserve">     Gécamines</v>
          </cell>
          <cell r="D155">
            <v>1135.72</v>
          </cell>
          <cell r="E155">
            <v>955.77974768957995</v>
          </cell>
          <cell r="F155">
            <v>566.43633365707751</v>
          </cell>
          <cell r="G155">
            <v>351.23041397505119</v>
          </cell>
          <cell r="H155">
            <v>131.26999032517122</v>
          </cell>
          <cell r="I155">
            <v>40.981699346405236</v>
          </cell>
          <cell r="J155">
            <v>81.17976723999999</v>
          </cell>
          <cell r="K155">
            <v>86.531712462399994</v>
          </cell>
          <cell r="L155">
            <v>80.248313599999989</v>
          </cell>
          <cell r="M155">
            <v>52</v>
          </cell>
          <cell r="N155">
            <v>45.614552409600002</v>
          </cell>
          <cell r="O155">
            <v>42.317757679999993</v>
          </cell>
          <cell r="P155">
            <v>46.018068360173409</v>
          </cell>
          <cell r="Q155">
            <v>45.260557252720417</v>
          </cell>
          <cell r="R155">
            <v>48.311830775375718</v>
          </cell>
        </row>
        <row r="156">
          <cell r="B156" t="str">
            <v xml:space="preserve">     Sodimiza</v>
          </cell>
          <cell r="D156">
            <v>39.4</v>
          </cell>
          <cell r="E156">
            <v>41.26584338464</v>
          </cell>
          <cell r="F156">
            <v>23.411452530150399</v>
          </cell>
          <cell r="G156">
            <v>23.558794165942398</v>
          </cell>
          <cell r="H156">
            <v>19.175819551999997</v>
          </cell>
          <cell r="I156">
            <v>1.8183006535947714</v>
          </cell>
          <cell r="J156">
            <v>6.2445974799999986</v>
          </cell>
          <cell r="K156">
            <v>2.8918053008000002</v>
          </cell>
          <cell r="L156">
            <v>2.6455487999999998</v>
          </cell>
          <cell r="M156">
            <v>1.3977316159999997</v>
          </cell>
          <cell r="N156">
            <v>2.4656514816000001</v>
          </cell>
          <cell r="O156">
            <v>2.1543585727999996</v>
          </cell>
          <cell r="P156">
            <v>2.1475098568080924</v>
          </cell>
          <cell r="Q156">
            <v>5.4911705490432849</v>
          </cell>
          <cell r="R156">
            <v>5.8613618220124941</v>
          </cell>
        </row>
        <row r="157">
          <cell r="B157" t="str">
            <v xml:space="preserve">         Volume (thousand tons)</v>
          </cell>
          <cell r="D157">
            <v>442.774</v>
          </cell>
          <cell r="E157">
            <v>389</v>
          </cell>
          <cell r="F157">
            <v>259.053</v>
          </cell>
          <cell r="G157">
            <v>163.57300000000001</v>
          </cell>
          <cell r="H157">
            <v>78.456000000000003</v>
          </cell>
          <cell r="I157">
            <v>30.6</v>
          </cell>
          <cell r="J157">
            <v>35</v>
          </cell>
          <cell r="K157">
            <v>40.199999999999996</v>
          </cell>
          <cell r="L157">
            <v>37.6</v>
          </cell>
          <cell r="M157">
            <v>38.200000000000003</v>
          </cell>
          <cell r="N157">
            <v>31.200000000000003</v>
          </cell>
          <cell r="O157">
            <v>28.9</v>
          </cell>
          <cell r="P157">
            <v>31.4</v>
          </cell>
          <cell r="Q157">
            <v>30.5</v>
          </cell>
          <cell r="R157">
            <v>30.5</v>
          </cell>
        </row>
        <row r="158">
          <cell r="B158" t="str">
            <v xml:space="preserve">             Gécamines </v>
          </cell>
          <cell r="D158">
            <v>428.97399999999999</v>
          </cell>
          <cell r="E158">
            <v>372.9</v>
          </cell>
          <cell r="F158">
            <v>248.77099999999999</v>
          </cell>
          <cell r="G158">
            <v>153.291</v>
          </cell>
          <cell r="H158">
            <v>68.456000000000003</v>
          </cell>
          <cell r="I158">
            <v>29.3</v>
          </cell>
          <cell r="J158">
            <v>32.5</v>
          </cell>
          <cell r="K158">
            <v>38.9</v>
          </cell>
          <cell r="L158">
            <v>36.4</v>
          </cell>
          <cell r="M158">
            <v>37.200000000000003</v>
          </cell>
          <cell r="N158">
            <v>29.6</v>
          </cell>
          <cell r="O158">
            <v>27.5</v>
          </cell>
          <cell r="P158">
            <v>30</v>
          </cell>
          <cell r="Q158">
            <v>27.2</v>
          </cell>
          <cell r="R158">
            <v>27.2</v>
          </cell>
        </row>
        <row r="159">
          <cell r="B159" t="str">
            <v xml:space="preserve">             Sodimiza</v>
          </cell>
          <cell r="D159">
            <v>13.8</v>
          </cell>
          <cell r="E159">
            <v>16.100000000000001</v>
          </cell>
          <cell r="F159">
            <v>10.282</v>
          </cell>
          <cell r="G159">
            <v>10.282</v>
          </cell>
          <cell r="H159">
            <v>10</v>
          </cell>
          <cell r="I159">
            <v>1.3</v>
          </cell>
          <cell r="J159">
            <v>2.5</v>
          </cell>
          <cell r="K159">
            <v>1.3</v>
          </cell>
          <cell r="L159">
            <v>1.2</v>
          </cell>
          <cell r="M159">
            <v>1</v>
          </cell>
          <cell r="N159">
            <v>1.6</v>
          </cell>
          <cell r="O159">
            <v>1.4</v>
          </cell>
          <cell r="P159">
            <v>1.4</v>
          </cell>
          <cell r="Q159">
            <v>3.3</v>
          </cell>
          <cell r="R159">
            <v>3.3</v>
          </cell>
        </row>
        <row r="160">
          <cell r="B160" t="str">
            <v xml:space="preserve">         Unit value (¢/lb) </v>
          </cell>
          <cell r="D160">
            <v>120.1</v>
          </cell>
          <cell r="E160">
            <v>116.26</v>
          </cell>
          <cell r="F160">
            <v>103.28</v>
          </cell>
          <cell r="G160">
            <v>103.93</v>
          </cell>
          <cell r="H160">
            <v>86.98</v>
          </cell>
          <cell r="I160">
            <v>112.4</v>
          </cell>
          <cell r="J160">
            <v>113.3</v>
          </cell>
          <cell r="K160">
            <v>100.9</v>
          </cell>
          <cell r="L160">
            <v>100</v>
          </cell>
          <cell r="M160">
            <v>63.4</v>
          </cell>
          <cell r="N160">
            <v>69.900000000000006</v>
          </cell>
          <cell r="O160">
            <v>69.8</v>
          </cell>
          <cell r="P160">
            <v>69.578105473122875</v>
          </cell>
          <cell r="Q160">
            <v>75.477318375725858</v>
          </cell>
          <cell r="R160">
            <v>80.565676917909613</v>
          </cell>
        </row>
        <row r="162">
          <cell r="B162" t="str">
            <v xml:space="preserve">   Cobalt</v>
          </cell>
          <cell r="D162">
            <v>162.44999999999999</v>
          </cell>
          <cell r="E162">
            <v>256.89480368079995</v>
          </cell>
          <cell r="F162">
            <v>296.71659629919998</v>
          </cell>
          <cell r="G162">
            <v>162.61553541888</v>
          </cell>
          <cell r="H162">
            <v>113.89087583999998</v>
          </cell>
          <cell r="I162">
            <v>140.30000000000001</v>
          </cell>
          <cell r="J162">
            <v>237.10731119999997</v>
          </cell>
          <cell r="K162">
            <v>322.21468223471999</v>
          </cell>
          <cell r="L162">
            <v>119.168745696</v>
          </cell>
          <cell r="M162">
            <v>145.07969156800002</v>
          </cell>
          <cell r="N162">
            <v>79.885873414399995</v>
          </cell>
          <cell r="O162">
            <v>96.7</v>
          </cell>
          <cell r="P162">
            <v>95.9</v>
          </cell>
          <cell r="Q162">
            <v>94.964323837726042</v>
          </cell>
          <cell r="R162">
            <v>98.972278949771635</v>
          </cell>
        </row>
        <row r="163">
          <cell r="B163" t="str">
            <v xml:space="preserve">       Volume (thousand tons)</v>
          </cell>
          <cell r="D163">
            <v>10.199999999999999</v>
          </cell>
          <cell r="E163">
            <v>15.641</v>
          </cell>
          <cell r="F163">
            <v>11.858000000000001</v>
          </cell>
          <cell r="G163">
            <v>3.258</v>
          </cell>
          <cell r="H163">
            <v>4.0999999999999996</v>
          </cell>
          <cell r="I163">
            <v>3</v>
          </cell>
          <cell r="J163">
            <v>4.5</v>
          </cell>
          <cell r="K163">
            <v>6.0670000000000002</v>
          </cell>
          <cell r="L163">
            <v>3.0030000000000001</v>
          </cell>
          <cell r="M163">
            <v>3.871</v>
          </cell>
          <cell r="N163">
            <v>2.3079999999999998</v>
          </cell>
          <cell r="O163">
            <v>3.7</v>
          </cell>
          <cell r="P163">
            <v>3.85</v>
          </cell>
          <cell r="Q163">
            <v>3.57</v>
          </cell>
          <cell r="R163">
            <v>3.57</v>
          </cell>
        </row>
        <row r="164">
          <cell r="B164" t="str">
            <v xml:space="preserve">       Unit value (¢/lb) </v>
          </cell>
          <cell r="D164">
            <v>7.2241210239184976</v>
          </cell>
          <cell r="E164">
            <v>7.45</v>
          </cell>
          <cell r="F164">
            <v>11.35</v>
          </cell>
          <cell r="G164">
            <v>22.64</v>
          </cell>
          <cell r="H164">
            <v>12.6</v>
          </cell>
          <cell r="I164">
            <v>21.213220841271283</v>
          </cell>
          <cell r="J164">
            <v>23.9</v>
          </cell>
          <cell r="K164">
            <v>24.09</v>
          </cell>
          <cell r="L164">
            <v>18</v>
          </cell>
          <cell r="M164">
            <v>17</v>
          </cell>
          <cell r="N164">
            <v>15.7</v>
          </cell>
          <cell r="O164">
            <v>13.23</v>
          </cell>
          <cell r="P164">
            <v>11.3</v>
          </cell>
          <cell r="Q164">
            <v>12.065844758533549</v>
          </cell>
          <cell r="R164">
            <v>12.575081935473271</v>
          </cell>
        </row>
        <row r="166">
          <cell r="B166" t="str">
            <v xml:space="preserve">   Zinc</v>
          </cell>
          <cell r="D166">
            <v>84.48</v>
          </cell>
          <cell r="E166">
            <v>49.392761247873125</v>
          </cell>
          <cell r="F166">
            <v>29.509621970544</v>
          </cell>
          <cell r="G166">
            <v>21.377147639120004</v>
          </cell>
          <cell r="H166">
            <v>4.3301681371200003</v>
          </cell>
          <cell r="I166">
            <v>0.55622663519999993</v>
          </cell>
          <cell r="J166">
            <v>4.639859499560945</v>
          </cell>
          <cell r="K166">
            <v>3.2798964924624752</v>
          </cell>
          <cell r="L166">
            <v>2.1827152275244699</v>
          </cell>
          <cell r="M166">
            <v>1.1748461394281073</v>
          </cell>
          <cell r="N166">
            <v>1.075792026919319E-6</v>
          </cell>
          <cell r="O166">
            <v>0.22619442239999998</v>
          </cell>
          <cell r="P166">
            <v>2.5908741248</v>
          </cell>
          <cell r="Q166">
            <v>0.21918780878489674</v>
          </cell>
          <cell r="R166">
            <v>0.22915089100239208</v>
          </cell>
        </row>
        <row r="167">
          <cell r="B167" t="str">
            <v xml:space="preserve">       Volume (thousand tons)</v>
          </cell>
          <cell r="D167">
            <v>55.856000000000002</v>
          </cell>
          <cell r="E167">
            <v>37.447000000000003</v>
          </cell>
          <cell r="F167">
            <v>28.934999999999999</v>
          </cell>
          <cell r="G167">
            <v>18.382000000000001</v>
          </cell>
          <cell r="H167">
            <v>4.2</v>
          </cell>
          <cell r="I167">
            <v>0.6</v>
          </cell>
          <cell r="J167">
            <v>4.5</v>
          </cell>
          <cell r="K167">
            <v>3.2</v>
          </cell>
          <cell r="L167">
            <v>1.66</v>
          </cell>
          <cell r="M167">
            <v>1.147</v>
          </cell>
          <cell r="N167">
            <v>9.9999999999999995E-7</v>
          </cell>
          <cell r="O167">
            <v>0.2</v>
          </cell>
          <cell r="P167">
            <v>2.6</v>
          </cell>
          <cell r="Q167">
            <v>0.2</v>
          </cell>
          <cell r="R167">
            <v>0.2</v>
          </cell>
        </row>
        <row r="168">
          <cell r="B168" t="str">
            <v xml:space="preserve">       Unit value (¢/lb) </v>
          </cell>
          <cell r="D168">
            <v>68.604016512787197</v>
          </cell>
          <cell r="E168">
            <v>59.829000000000001</v>
          </cell>
          <cell r="F168">
            <v>46.26</v>
          </cell>
          <cell r="G168">
            <v>52.75</v>
          </cell>
          <cell r="H168">
            <v>46.765000000000001</v>
          </cell>
          <cell r="I168">
            <v>42.05</v>
          </cell>
          <cell r="J168">
            <v>46.768967805454409</v>
          </cell>
          <cell r="K168">
            <v>46.491721667482679</v>
          </cell>
          <cell r="L168">
            <v>59.642310492846001</v>
          </cell>
          <cell r="M168">
            <v>46.460410779609823</v>
          </cell>
          <cell r="N168">
            <v>48.797075007770893</v>
          </cell>
          <cell r="O168">
            <v>51.3</v>
          </cell>
          <cell r="P168">
            <v>45.2</v>
          </cell>
          <cell r="Q168">
            <v>49.710927755684587</v>
          </cell>
          <cell r="R168">
            <v>51.970515380942977</v>
          </cell>
        </row>
        <row r="170">
          <cell r="B170" t="str">
            <v xml:space="preserve">   Silver  </v>
          </cell>
          <cell r="D170">
            <v>7.04919501</v>
          </cell>
          <cell r="E170">
            <v>3.27</v>
          </cell>
          <cell r="F170">
            <v>3.7510915333320001</v>
          </cell>
          <cell r="G170">
            <v>0.38141866619999998</v>
          </cell>
          <cell r="H170">
            <v>0.17344680460711712</v>
          </cell>
          <cell r="I170">
            <v>0.3</v>
          </cell>
          <cell r="J170">
            <v>0.30576578496750001</v>
          </cell>
          <cell r="K170">
            <v>0.6145428169874575</v>
          </cell>
          <cell r="L170">
            <v>0.55687021033468442</v>
          </cell>
          <cell r="M170">
            <v>0.52202129061418978</v>
          </cell>
          <cell r="N170">
            <v>0</v>
          </cell>
          <cell r="O170">
            <v>1.234848214886146E-9</v>
          </cell>
          <cell r="P170">
            <v>1.2691754481843422E-9</v>
          </cell>
          <cell r="Q170">
            <v>1.3551923831092491E-9</v>
          </cell>
          <cell r="R170">
            <v>1.4123880753459393E-9</v>
          </cell>
        </row>
        <row r="171">
          <cell r="B171" t="str">
            <v xml:space="preserve">        Volume (thousand kg) </v>
          </cell>
          <cell r="D171">
            <v>41.207999999999998</v>
          </cell>
          <cell r="E171">
            <v>34</v>
          </cell>
          <cell r="F171">
            <v>29.852519999999998</v>
          </cell>
          <cell r="G171">
            <v>3.06582</v>
          </cell>
          <cell r="H171">
            <v>1.3691200000000001</v>
          </cell>
          <cell r="I171">
            <v>2.99</v>
          </cell>
          <cell r="J171">
            <v>1.913</v>
          </cell>
          <cell r="K171">
            <v>3.89</v>
          </cell>
          <cell r="L171">
            <v>3.64</v>
          </cell>
          <cell r="M171">
            <v>4</v>
          </cell>
          <cell r="N171">
            <v>0</v>
          </cell>
          <cell r="O171">
            <v>1E-8</v>
          </cell>
          <cell r="P171">
            <v>1E-8</v>
          </cell>
          <cell r="Q171">
            <v>1E-8</v>
          </cell>
          <cell r="R171">
            <v>1E-8</v>
          </cell>
        </row>
        <row r="172">
          <cell r="B172" t="str">
            <v xml:space="preserve">        Unit value ($ per troy oz)</v>
          </cell>
          <cell r="D172">
            <v>5.5</v>
          </cell>
          <cell r="E172">
            <v>3.0922424431552225</v>
          </cell>
          <cell r="F172">
            <v>4.04</v>
          </cell>
          <cell r="G172">
            <v>4</v>
          </cell>
          <cell r="H172">
            <v>4.0731414273058943</v>
          </cell>
          <cell r="I172">
            <v>3.2339870478818731</v>
          </cell>
          <cell r="J172">
            <v>5.1390000000000002</v>
          </cell>
          <cell r="K172">
            <v>5.0793395581898855</v>
          </cell>
          <cell r="L172">
            <v>4.9187789251834326</v>
          </cell>
          <cell r="M172">
            <v>4.1959753284638674</v>
          </cell>
          <cell r="N172">
            <v>3.9000529331802358</v>
          </cell>
          <cell r="O172">
            <v>3.9702538859774803</v>
          </cell>
          <cell r="P172">
            <v>4.0806219698877655</v>
          </cell>
          <cell r="Q172">
            <v>4.3571815227369148</v>
          </cell>
          <cell r="R172">
            <v>4.5410757184983179</v>
          </cell>
        </row>
        <row r="174">
          <cell r="B174" t="str">
            <v xml:space="preserve">   Gold</v>
          </cell>
          <cell r="D174">
            <v>17.600000000000001</v>
          </cell>
          <cell r="E174">
            <v>29.599999999999998</v>
          </cell>
          <cell r="F174">
            <v>38.08</v>
          </cell>
          <cell r="G174">
            <v>20.61</v>
          </cell>
          <cell r="H174">
            <v>10.469999999999999</v>
          </cell>
          <cell r="I174">
            <v>3.2</v>
          </cell>
          <cell r="J174">
            <v>19.4071289412</v>
          </cell>
          <cell r="K174">
            <v>24.972023075999999</v>
          </cell>
          <cell r="L174">
            <v>3.8094342000000001</v>
          </cell>
          <cell r="M174">
            <v>0.87087000000000003</v>
          </cell>
          <cell r="N174">
            <v>0.3</v>
          </cell>
          <cell r="O174">
            <v>0</v>
          </cell>
          <cell r="P174">
            <v>0</v>
          </cell>
          <cell r="Q174">
            <v>0.85749592499999994</v>
          </cell>
          <cell r="R174">
            <v>0.85749592499999994</v>
          </cell>
        </row>
        <row r="175">
          <cell r="B175" t="str">
            <v xml:space="preserve">       Volume (tons)</v>
          </cell>
          <cell r="D175">
            <v>1.9000000000000001</v>
          </cell>
          <cell r="E175">
            <v>4.6515000000000004</v>
          </cell>
          <cell r="F175">
            <v>3.9790000000000001</v>
          </cell>
          <cell r="G175">
            <v>2.1893199999999999</v>
          </cell>
          <cell r="H175">
            <v>1.096921</v>
          </cell>
          <cell r="I175">
            <v>0.34008402514461195</v>
          </cell>
          <cell r="J175">
            <v>1.6239999999999999</v>
          </cell>
          <cell r="K175">
            <v>2.09</v>
          </cell>
          <cell r="L175">
            <v>0.4</v>
          </cell>
          <cell r="M175">
            <v>0.1</v>
          </cell>
          <cell r="N175">
            <v>0.2</v>
          </cell>
          <cell r="O175">
            <v>0.1</v>
          </cell>
          <cell r="P175">
            <v>0</v>
          </cell>
          <cell r="Q175">
            <v>0.1</v>
          </cell>
          <cell r="R175">
            <v>0.1</v>
          </cell>
        </row>
        <row r="176">
          <cell r="B176" t="str">
            <v xml:space="preserve">        Unit value ($ per troy oz)</v>
          </cell>
          <cell r="D176">
            <v>297.82679510447201</v>
          </cell>
          <cell r="E176">
            <v>197.92196065785228</v>
          </cell>
          <cell r="F176">
            <v>297.65850716260366</v>
          </cell>
          <cell r="G176">
            <v>292.79526291268519</v>
          </cell>
          <cell r="H176">
            <v>296.87021672481421</v>
          </cell>
          <cell r="I176">
            <v>302.52999999999997</v>
          </cell>
          <cell r="J176">
            <v>371.681174811375</v>
          </cell>
          <cell r="K176">
            <v>371.623132881</v>
          </cell>
          <cell r="L176">
            <v>296.20731801374995</v>
          </cell>
          <cell r="M176">
            <v>270.86234174999998</v>
          </cell>
          <cell r="N176">
            <v>270.5</v>
          </cell>
          <cell r="O176">
            <v>275.7</v>
          </cell>
          <cell r="P176">
            <v>275.7</v>
          </cell>
          <cell r="Q176">
            <v>275.7</v>
          </cell>
          <cell r="R176">
            <v>275.7</v>
          </cell>
        </row>
        <row r="178">
          <cell r="B178" t="str">
            <v xml:space="preserve">   Diamonds</v>
          </cell>
          <cell r="D178">
            <v>250.82400000000001</v>
          </cell>
          <cell r="E178">
            <v>257.7</v>
          </cell>
          <cell r="F178">
            <v>212.23850999999999</v>
          </cell>
          <cell r="G178">
            <v>231.33693220070003</v>
          </cell>
          <cell r="H178">
            <v>311.96031999999997</v>
          </cell>
          <cell r="I178">
            <v>293.61214929861819</v>
          </cell>
          <cell r="J178">
            <v>423.45655999999997</v>
          </cell>
          <cell r="K178">
            <v>403.13542743471299</v>
          </cell>
          <cell r="L178">
            <v>380.9836369098449</v>
          </cell>
          <cell r="M178">
            <v>445.03259219602421</v>
          </cell>
          <cell r="N178">
            <v>367.57756331860168</v>
          </cell>
          <cell r="O178">
            <v>239.96904127398466</v>
          </cell>
          <cell r="P178">
            <v>233.58879999999999</v>
          </cell>
          <cell r="Q178">
            <v>250.03484800000001</v>
          </cell>
          <cell r="R178">
            <v>268.40829536000001</v>
          </cell>
        </row>
        <row r="179">
          <cell r="B179" t="str">
            <v xml:space="preserve">       Volume (million carats)</v>
          </cell>
          <cell r="D179">
            <v>17.648900999999999</v>
          </cell>
          <cell r="E179">
            <v>19.474999999999998</v>
          </cell>
          <cell r="F179">
            <v>17.813000000000002</v>
          </cell>
          <cell r="G179">
            <v>13.27881917</v>
          </cell>
          <cell r="H179">
            <v>15.326000000000001</v>
          </cell>
          <cell r="I179">
            <v>16.533546283636362</v>
          </cell>
          <cell r="J179">
            <v>22.024000000000001</v>
          </cell>
          <cell r="K179">
            <v>22</v>
          </cell>
          <cell r="L179">
            <v>22.281000000000002</v>
          </cell>
          <cell r="M179">
            <v>25.983000000000001</v>
          </cell>
          <cell r="N179">
            <v>20.2425</v>
          </cell>
          <cell r="O179">
            <v>14.859</v>
          </cell>
          <cell r="P179">
            <v>17.68</v>
          </cell>
          <cell r="Q179">
            <v>16</v>
          </cell>
          <cell r="R179">
            <v>16</v>
          </cell>
        </row>
        <row r="180">
          <cell r="B180" t="str">
            <v xml:space="preserve">       Unit value ($ per carat)</v>
          </cell>
          <cell r="D180">
            <v>14.211876422220286</v>
          </cell>
          <cell r="E180">
            <v>13.23234916559692</v>
          </cell>
          <cell r="F180">
            <v>11.914809970246447</v>
          </cell>
          <cell r="G180">
            <v>17.421498797373864</v>
          </cell>
          <cell r="H180">
            <v>20.354973248075165</v>
          </cell>
          <cell r="I180">
            <v>17.758570621307843</v>
          </cell>
          <cell r="J180">
            <v>19.227050490374136</v>
          </cell>
          <cell r="K180">
            <v>18.324337610668774</v>
          </cell>
          <cell r="L180">
            <v>17.099036708848114</v>
          </cell>
          <cell r="M180">
            <v>17.127837131817888</v>
          </cell>
          <cell r="N180">
            <v>18.158703881368492</v>
          </cell>
          <cell r="O180">
            <v>16.100000000000001</v>
          </cell>
          <cell r="P180">
            <v>13.212036199095023</v>
          </cell>
          <cell r="Q180">
            <v>15.627178000000001</v>
          </cell>
          <cell r="R180">
            <v>16.775518460000001</v>
          </cell>
        </row>
        <row r="182">
          <cell r="B182" t="str">
            <v xml:space="preserve">   Crude oil</v>
          </cell>
          <cell r="D182">
            <v>160.37799999999999</v>
          </cell>
          <cell r="E182">
            <v>229.57886879999998</v>
          </cell>
          <cell r="F182">
            <v>165.15812750999999</v>
          </cell>
          <cell r="G182">
            <v>155.84195965000001</v>
          </cell>
          <cell r="H182">
            <v>127.22437380999999</v>
          </cell>
          <cell r="I182">
            <v>123.50152634282799</v>
          </cell>
          <cell r="J182">
            <v>166.15344279999999</v>
          </cell>
          <cell r="K182">
            <v>198.07950000000002</v>
          </cell>
          <cell r="L182">
            <v>176.54039999999998</v>
          </cell>
          <cell r="M182">
            <v>111.45847588868374</v>
          </cell>
          <cell r="N182">
            <v>115.9</v>
          </cell>
          <cell r="O182">
            <v>141.30000000000001</v>
          </cell>
          <cell r="P182">
            <v>166</v>
          </cell>
          <cell r="Q182">
            <v>179.98516219295382</v>
          </cell>
          <cell r="R182">
            <v>159.47634448638001</v>
          </cell>
        </row>
        <row r="183">
          <cell r="B183" t="str">
            <v xml:space="preserve">       Volume (million barrels)</v>
          </cell>
          <cell r="D183">
            <v>9.8561999999999994</v>
          </cell>
          <cell r="E183">
            <v>10.689762</v>
          </cell>
          <cell r="F183">
            <v>9.4809960000000011</v>
          </cell>
          <cell r="G183">
            <v>8.9242889999999999</v>
          </cell>
          <cell r="H183">
            <v>8.3096239999999995</v>
          </cell>
          <cell r="I183">
            <v>8.530435279999999</v>
          </cell>
          <cell r="J183">
            <v>10.1</v>
          </cell>
          <cell r="K183">
            <v>10.707000000000001</v>
          </cell>
          <cell r="L183">
            <v>10.146000000000001</v>
          </cell>
          <cell r="M183">
            <v>9.4400000000000013</v>
          </cell>
          <cell r="N183">
            <v>8.6999999999999993</v>
          </cell>
          <cell r="O183">
            <v>8.3000000000000007</v>
          </cell>
          <cell r="P183">
            <v>8.3000000000000007</v>
          </cell>
          <cell r="Q183">
            <v>8.3000000000000007</v>
          </cell>
          <cell r="R183">
            <v>8.3000000000000007</v>
          </cell>
        </row>
        <row r="184">
          <cell r="B184" t="str">
            <v xml:space="preserve">       Unit value ($ per barrel)</v>
          </cell>
          <cell r="D184">
            <v>16.271788315983848</v>
          </cell>
          <cell r="E184">
            <v>21.476518261117505</v>
          </cell>
          <cell r="F184">
            <v>17.419913214814137</v>
          </cell>
          <cell r="G184">
            <v>17.46267513860208</v>
          </cell>
          <cell r="H184">
            <v>15.310485024352486</v>
          </cell>
          <cell r="I184">
            <v>14.477751989090526</v>
          </cell>
          <cell r="J184">
            <v>16.45083592079208</v>
          </cell>
          <cell r="K184">
            <v>18.5</v>
          </cell>
          <cell r="L184">
            <v>17.399999999999995</v>
          </cell>
          <cell r="M184">
            <v>11.807041937360564</v>
          </cell>
          <cell r="N184">
            <v>13.321839080459771</v>
          </cell>
          <cell r="O184">
            <v>17.024096385542169</v>
          </cell>
          <cell r="P184">
            <v>20</v>
          </cell>
          <cell r="Q184">
            <v>21.684959300355882</v>
          </cell>
          <cell r="R184">
            <v>19.214017407997591</v>
          </cell>
        </row>
        <row r="186">
          <cell r="B186" t="str">
            <v xml:space="preserve">   Coffee</v>
          </cell>
          <cell r="D186">
            <v>124.58</v>
          </cell>
          <cell r="E186">
            <v>114.94519185274559</v>
          </cell>
          <cell r="F186">
            <v>101.67256832197759</v>
          </cell>
          <cell r="G186">
            <v>50.443051991980802</v>
          </cell>
          <cell r="H186">
            <v>60.009490714382402</v>
          </cell>
          <cell r="I186">
            <v>158.6</v>
          </cell>
          <cell r="J186">
            <v>170.73427727414293</v>
          </cell>
          <cell r="K186">
            <v>112.06876494249548</v>
          </cell>
          <cell r="L186">
            <v>44.267010906977646</v>
          </cell>
          <cell r="M186">
            <v>31.111159322457397</v>
          </cell>
          <cell r="N186">
            <v>40.288914487189636</v>
          </cell>
          <cell r="O186">
            <v>4.6468416053854344</v>
          </cell>
          <cell r="P186">
            <v>1.8125309917074286</v>
          </cell>
          <cell r="Q186">
            <v>8.648767509799999</v>
          </cell>
          <cell r="R186">
            <v>10.740707665599999</v>
          </cell>
        </row>
        <row r="187">
          <cell r="B187" t="str">
            <v xml:space="preserve">       Volume (thousand tons)</v>
          </cell>
          <cell r="D187">
            <v>119.113</v>
          </cell>
          <cell r="E187">
            <v>95.748000000000005</v>
          </cell>
          <cell r="F187">
            <v>89.489000000000004</v>
          </cell>
          <cell r="G187">
            <v>56.631</v>
          </cell>
          <cell r="H187">
            <v>55.045000000000002</v>
          </cell>
          <cell r="I187">
            <v>61</v>
          </cell>
          <cell r="J187">
            <v>78.3</v>
          </cell>
          <cell r="K187">
            <v>53</v>
          </cell>
          <cell r="L187">
            <v>20</v>
          </cell>
          <cell r="M187">
            <v>16</v>
          </cell>
          <cell r="N187">
            <v>24.4</v>
          </cell>
          <cell r="O187">
            <v>5</v>
          </cell>
          <cell r="P187">
            <v>2.6</v>
          </cell>
          <cell r="Q187">
            <v>11.33</v>
          </cell>
          <cell r="R187">
            <v>11</v>
          </cell>
        </row>
        <row r="188">
          <cell r="B188" t="str">
            <v xml:space="preserve">       Unit value ($ per pound)</v>
          </cell>
          <cell r="D188">
            <v>0.47441087144197897</v>
          </cell>
          <cell r="E188">
            <v>0.54453596315327735</v>
          </cell>
          <cell r="F188">
            <v>0.51534682921923358</v>
          </cell>
          <cell r="G188">
            <v>0.40402905122636013</v>
          </cell>
          <cell r="H188">
            <v>0.49450140975565449</v>
          </cell>
          <cell r="I188">
            <v>1.1793394247726596</v>
          </cell>
          <cell r="J188">
            <v>0.98906407480824987</v>
          </cell>
          <cell r="K188">
            <v>0.95912273426897687</v>
          </cell>
          <cell r="L188">
            <v>1.0039582919123091</v>
          </cell>
          <cell r="M188">
            <v>0.88198597931147782</v>
          </cell>
          <cell r="N188">
            <v>0.74896445832340963</v>
          </cell>
          <cell r="O188">
            <v>0.42155411583884006</v>
          </cell>
          <cell r="P188">
            <v>0.31621142857142859</v>
          </cell>
          <cell r="Q188">
            <v>0.34625</v>
          </cell>
          <cell r="R188">
            <v>0.44289999999999996</v>
          </cell>
        </row>
        <row r="190">
          <cell r="B190" t="str">
            <v xml:space="preserve">   Rubber</v>
          </cell>
          <cell r="D190">
            <v>10.998490690244161</v>
          </cell>
          <cell r="E190">
            <v>7.1120459679102606</v>
          </cell>
          <cell r="F190">
            <v>4.5520970530047995</v>
          </cell>
          <cell r="G190">
            <v>6.1266033579711987</v>
          </cell>
          <cell r="H190">
            <v>4.2682212891936002</v>
          </cell>
          <cell r="I190">
            <v>3.9406551688000002</v>
          </cell>
          <cell r="J190">
            <v>5.8441938991327662</v>
          </cell>
          <cell r="K190">
            <v>5.3394171067921281</v>
          </cell>
          <cell r="L190">
            <v>4.0705301923236057</v>
          </cell>
          <cell r="M190">
            <v>2.1650706348052964</v>
          </cell>
          <cell r="N190">
            <v>1.9069353095014547</v>
          </cell>
          <cell r="O190">
            <v>6.9126610833446534E-8</v>
          </cell>
          <cell r="P190">
            <v>6.5379001878647165E-8</v>
          </cell>
          <cell r="Q190">
            <v>7.0547967999999994E-8</v>
          </cell>
          <cell r="R190">
            <v>7.7161839999999988E-8</v>
          </cell>
        </row>
        <row r="191">
          <cell r="B191" t="str">
            <v xml:space="preserve">       Volume (thousand tons)</v>
          </cell>
          <cell r="D191">
            <v>9.7970000000000006</v>
          </cell>
          <cell r="E191">
            <v>6.9770000000000003</v>
          </cell>
          <cell r="F191">
            <v>5.5119999999999996</v>
          </cell>
          <cell r="G191">
            <v>7.1109999999999998</v>
          </cell>
          <cell r="H191">
            <v>5.1340000000000003</v>
          </cell>
          <cell r="I191">
            <v>3.5</v>
          </cell>
          <cell r="J191">
            <v>3.698</v>
          </cell>
          <cell r="K191">
            <v>3.8089400000000002</v>
          </cell>
          <cell r="L191">
            <v>4</v>
          </cell>
          <cell r="M191">
            <v>3</v>
          </cell>
          <cell r="N191">
            <v>3</v>
          </cell>
          <cell r="O191">
            <v>9.9999999999999995E-8</v>
          </cell>
          <cell r="P191">
            <v>9.9999999999999995E-8</v>
          </cell>
          <cell r="Q191">
            <v>9.9999999999999995E-8</v>
          </cell>
          <cell r="R191">
            <v>9.9999999999999995E-8</v>
          </cell>
        </row>
        <row r="192">
          <cell r="B192" t="str">
            <v xml:space="preserve">       Unit value ($ per pound)</v>
          </cell>
          <cell r="D192">
            <v>0.50922000000000001</v>
          </cell>
          <cell r="E192">
            <v>0.46237176000000002</v>
          </cell>
          <cell r="F192">
            <v>0.37459999999999999</v>
          </cell>
          <cell r="G192">
            <v>0.39079999999999998</v>
          </cell>
          <cell r="H192">
            <v>0.37709999999999999</v>
          </cell>
          <cell r="I192">
            <v>0.51070000000000004</v>
          </cell>
          <cell r="J192">
            <v>0.71684156417846689</v>
          </cell>
          <cell r="K192">
            <v>0.63585074742635106</v>
          </cell>
          <cell r="L192">
            <v>0.46159007072448704</v>
          </cell>
          <cell r="M192">
            <v>0.32735296885172505</v>
          </cell>
          <cell r="N192">
            <v>0.28832358858796403</v>
          </cell>
          <cell r="O192">
            <v>0.31355283637230902</v>
          </cell>
          <cell r="P192">
            <v>0.29655397872220918</v>
          </cell>
          <cell r="Q192">
            <v>0.32</v>
          </cell>
          <cell r="R192">
            <v>0.35</v>
          </cell>
        </row>
        <row r="194">
          <cell r="B194" t="str">
            <v xml:space="preserve">   Other exports</v>
          </cell>
          <cell r="D194">
            <v>423.53514629975609</v>
          </cell>
          <cell r="E194">
            <v>380.72714137645136</v>
          </cell>
          <cell r="F194">
            <v>207.79048112471375</v>
          </cell>
          <cell r="G194">
            <v>222.32349434419527</v>
          </cell>
          <cell r="H194">
            <v>361.10575744618342</v>
          </cell>
          <cell r="I194">
            <v>488.64727223708695</v>
          </cell>
          <cell r="J194">
            <v>536.94133489166916</v>
          </cell>
          <cell r="K194">
            <v>492.88646714330281</v>
          </cell>
          <cell r="L194">
            <v>374.21434682223969</v>
          </cell>
          <cell r="M194">
            <v>389.23128119918772</v>
          </cell>
          <cell r="N194">
            <v>279.40794363931553</v>
          </cell>
          <cell r="O194">
            <v>29.007961838774616</v>
          </cell>
          <cell r="P194">
            <v>221.72048083400043</v>
          </cell>
          <cell r="Q194">
            <v>258.62117669461094</v>
          </cell>
          <cell r="R194">
            <v>280.7396817225864</v>
          </cell>
        </row>
        <row r="196">
          <cell r="B196" t="str">
            <v>Memorandum item:</v>
          </cell>
        </row>
        <row r="197">
          <cell r="B197" t="str">
            <v xml:space="preserve">     Gécamines exports / Total exports</v>
          </cell>
          <cell r="D197">
            <v>57.496510845159754</v>
          </cell>
          <cell r="E197">
            <v>54.393482639929537</v>
          </cell>
          <cell r="F197">
            <v>54.350601411425167</v>
          </cell>
          <cell r="G197">
            <v>42.991252091847265</v>
          </cell>
          <cell r="H197">
            <v>21.826137040084376</v>
          </cell>
          <cell r="I197">
            <v>14.507689679044208</v>
          </cell>
          <cell r="J197">
            <v>19.565975649102143</v>
          </cell>
          <cell r="K197">
            <v>24.978043424957665</v>
          </cell>
          <cell r="L197">
            <v>17.006709988473876</v>
          </cell>
          <cell r="M197">
            <v>16.844846702244574</v>
          </cell>
          <cell r="N197">
            <v>13.446271149982326</v>
          </cell>
          <cell r="O197">
            <v>18.313883708331865</v>
          </cell>
          <cell r="P197">
            <v>18.772801103966788</v>
          </cell>
          <cell r="Q197">
            <v>16.638662371667092</v>
          </cell>
          <cell r="R197">
            <v>16.885730569283037</v>
          </cell>
        </row>
        <row r="200">
          <cell r="B200" t="str">
            <v xml:space="preserve">    Sources:  Data provided by Congolese authorities; and staff estimates.</v>
          </cell>
          <cell r="D200" t="str">
            <v>Export values, % change</v>
          </cell>
        </row>
        <row r="202">
          <cell r="B202" t="str">
            <v>Table 4c.    Democratic Republic of the Congo:  Composition of Imports, 1996-2000</v>
          </cell>
        </row>
        <row r="205">
          <cell r="B205">
            <v>37041.615946759259</v>
          </cell>
          <cell r="D205">
            <v>1989</v>
          </cell>
          <cell r="E205">
            <v>1990</v>
          </cell>
          <cell r="F205">
            <v>1991</v>
          </cell>
          <cell r="G205">
            <v>1992</v>
          </cell>
          <cell r="H205">
            <v>1993</v>
          </cell>
          <cell r="I205">
            <v>1994</v>
          </cell>
          <cell r="J205">
            <v>1995</v>
          </cell>
          <cell r="K205">
            <v>1996</v>
          </cell>
          <cell r="L205">
            <v>1997</v>
          </cell>
          <cell r="M205">
            <v>1998</v>
          </cell>
          <cell r="N205">
            <v>1999</v>
          </cell>
          <cell r="O205">
            <v>2000</v>
          </cell>
          <cell r="P205">
            <v>2001</v>
          </cell>
          <cell r="Q205">
            <v>2002</v>
          </cell>
          <cell r="R205">
            <v>2003</v>
          </cell>
        </row>
        <row r="206">
          <cell r="N206" t="str">
            <v>Est.</v>
          </cell>
          <cell r="O206" t="str">
            <v>Est.</v>
          </cell>
          <cell r="P206" t="str">
            <v>Est.</v>
          </cell>
          <cell r="Q206" t="str">
            <v>Est.</v>
          </cell>
          <cell r="R206" t="str">
            <v>Est.</v>
          </cell>
        </row>
        <row r="209">
          <cell r="K209" t="str">
            <v xml:space="preserve">                    (Values in millions of U.S. dollars; unit value in U.S. dollar terms)</v>
          </cell>
        </row>
        <row r="211">
          <cell r="B211" t="str">
            <v>Imports, total</v>
          </cell>
        </row>
        <row r="212">
          <cell r="B212" t="str">
            <v xml:space="preserve">    Value, c.i.f.</v>
          </cell>
          <cell r="D212">
            <v>1924.5626400000001</v>
          </cell>
          <cell r="E212">
            <v>1738.5266360000003</v>
          </cell>
          <cell r="F212">
            <v>1304.266928</v>
          </cell>
          <cell r="G212">
            <v>934.87694355187102</v>
          </cell>
          <cell r="H212">
            <v>614.38784683131018</v>
          </cell>
          <cell r="I212">
            <v>666.74274293893905</v>
          </cell>
          <cell r="J212">
            <v>1351.1195795773358</v>
          </cell>
          <cell r="K212">
            <v>1402.8660818168587</v>
          </cell>
          <cell r="L212">
            <v>1132.5491025887191</v>
          </cell>
          <cell r="M212">
            <v>1230.0405426328423</v>
          </cell>
          <cell r="N212">
            <v>1135.2390830340305</v>
          </cell>
          <cell r="O212">
            <v>1035.2685271311911</v>
          </cell>
          <cell r="P212">
            <v>867.53967248075116</v>
          </cell>
          <cell r="Q212">
            <v>287.86059812460371</v>
          </cell>
          <cell r="R212">
            <v>312.54500659809105</v>
          </cell>
        </row>
        <row r="213">
          <cell r="B213" t="str">
            <v xml:space="preserve">    Volume index (1989=100)</v>
          </cell>
          <cell r="D213">
            <v>99.999999999999986</v>
          </cell>
          <cell r="E213">
            <v>82.770766834895994</v>
          </cell>
          <cell r="F213">
            <v>64.555673792039741</v>
          </cell>
          <cell r="G213">
            <v>45.35747444202957</v>
          </cell>
          <cell r="H213">
            <v>31.356855132244121</v>
          </cell>
          <cell r="I213">
            <v>33.194404534816854</v>
          </cell>
          <cell r="J213">
            <v>61.268561177840766</v>
          </cell>
          <cell r="K213">
            <v>65.35001132677894</v>
          </cell>
          <cell r="L213">
            <v>56.778725368780869</v>
          </cell>
          <cell r="M213">
            <v>88.409810866193112</v>
          </cell>
          <cell r="N213">
            <v>81.225759911578152</v>
          </cell>
          <cell r="O213">
            <v>75.800473315292152</v>
          </cell>
          <cell r="P213">
            <v>62.414304231841676</v>
          </cell>
          <cell r="Q213">
            <v>18.708216006323859</v>
          </cell>
          <cell r="R213">
            <v>20.366066159497795</v>
          </cell>
        </row>
        <row r="214">
          <cell r="B214" t="str">
            <v xml:space="preserve">    Unit value index (1989=100)</v>
          </cell>
          <cell r="D214">
            <v>100.00000000000001</v>
          </cell>
          <cell r="E214">
            <v>109.13707731275929</v>
          </cell>
          <cell r="F214">
            <v>104.97841535027916</v>
          </cell>
          <cell r="G214">
            <v>107.09606985377344</v>
          </cell>
          <cell r="H214">
            <v>101.80709981629914</v>
          </cell>
          <cell r="I214">
            <v>104.3665588105908</v>
          </cell>
          <cell r="J214">
            <v>114.58402009555145</v>
          </cell>
          <cell r="K214">
            <v>111.54201788301229</v>
          </cell>
          <cell r="L214">
            <v>103.64285089451597</v>
          </cell>
          <cell r="M214">
            <v>72.291446337454943</v>
          </cell>
          <cell r="N214">
            <v>72.620878817099964</v>
          </cell>
          <cell r="O214">
            <v>70.965790197944301</v>
          </cell>
          <cell r="P214">
            <v>72.222606782491397</v>
          </cell>
          <cell r="Q214">
            <v>79.949876433723446</v>
          </cell>
          <cell r="R214">
            <v>79.739473459713835</v>
          </cell>
        </row>
        <row r="216">
          <cell r="B216" t="str">
            <v xml:space="preserve">   Oil</v>
          </cell>
        </row>
        <row r="217">
          <cell r="B217" t="str">
            <v xml:space="preserve">       Value, c.i.f.</v>
          </cell>
          <cell r="D217">
            <v>138.87100000000001</v>
          </cell>
          <cell r="E217">
            <v>157.345</v>
          </cell>
          <cell r="F217">
            <v>133.33500000000001</v>
          </cell>
          <cell r="G217">
            <v>59.7</v>
          </cell>
          <cell r="H217">
            <v>61</v>
          </cell>
          <cell r="I217">
            <v>45.353999999999999</v>
          </cell>
          <cell r="J217">
            <v>52.082447279885095</v>
          </cell>
          <cell r="K217">
            <v>79.2</v>
          </cell>
          <cell r="L217">
            <v>106.3</v>
          </cell>
          <cell r="M217">
            <v>126.3</v>
          </cell>
          <cell r="N217">
            <v>56.7</v>
          </cell>
          <cell r="O217">
            <v>49.6</v>
          </cell>
          <cell r="P217">
            <v>55</v>
          </cell>
          <cell r="Q217">
            <v>73.025899719268224</v>
          </cell>
          <cell r="R217">
            <v>83.979784677158449</v>
          </cell>
        </row>
        <row r="218">
          <cell r="B218" t="str">
            <v xml:space="preserve">       Volume index (1989=100)</v>
          </cell>
          <cell r="D218">
            <v>100</v>
          </cell>
          <cell r="E218">
            <v>87.99849380547974</v>
          </cell>
          <cell r="F218">
            <v>88.61262427341461</v>
          </cell>
          <cell r="G218">
            <v>40.301279086406865</v>
          </cell>
          <cell r="H218">
            <v>46.589401428340352</v>
          </cell>
          <cell r="I218">
            <v>36.666966833710802</v>
          </cell>
          <cell r="J218">
            <v>38.89085646080013</v>
          </cell>
          <cell r="K218">
            <v>49.937432838022119</v>
          </cell>
          <cell r="L218">
            <v>70.871767185954653</v>
          </cell>
          <cell r="M218">
            <v>124.09420197301019</v>
          </cell>
          <cell r="N218">
            <v>40.503172449604875</v>
          </cell>
          <cell r="O218">
            <v>22.585619671265903</v>
          </cell>
          <cell r="P218">
            <v>27.759066890733099</v>
          </cell>
          <cell r="Q218">
            <v>41.694395869923888</v>
          </cell>
          <cell r="R218">
            <v>53.942124656714022</v>
          </cell>
        </row>
        <row r="219">
          <cell r="B219" t="str">
            <v xml:space="preserve">       Unit value index (1989=100)</v>
          </cell>
          <cell r="D219">
            <v>100</v>
          </cell>
          <cell r="E219">
            <v>128.75560538116591</v>
          </cell>
          <cell r="F219">
            <v>108.35201793721971</v>
          </cell>
          <cell r="G219">
            <v>106.67040358744394</v>
          </cell>
          <cell r="H219">
            <v>94.282511210762337</v>
          </cell>
          <cell r="I219">
            <v>89.069506726457405</v>
          </cell>
          <cell r="J219">
            <v>96.434473278632865</v>
          </cell>
          <cell r="K219">
            <v>114.20560168222084</v>
          </cell>
          <cell r="L219">
            <v>108.00613861625672</v>
          </cell>
          <cell r="M219">
            <v>73.289253341064452</v>
          </cell>
          <cell r="N219">
            <v>100.80508843927075</v>
          </cell>
          <cell r="O219">
            <v>158.13867769835034</v>
          </cell>
          <cell r="P219">
            <v>142.67446846438469</v>
          </cell>
          <cell r="Q219">
            <v>126.12107623318386</v>
          </cell>
          <cell r="R219">
            <v>112.10762331838565</v>
          </cell>
        </row>
        <row r="221">
          <cell r="B221" t="str">
            <v xml:space="preserve">   Non-oil</v>
          </cell>
        </row>
        <row r="222">
          <cell r="B222" t="str">
            <v xml:space="preserve">       Value, c.i.f.</v>
          </cell>
          <cell r="D222">
            <v>1785.69164</v>
          </cell>
          <cell r="E222">
            <v>1581.1816360000003</v>
          </cell>
          <cell r="F222">
            <v>1170.931928</v>
          </cell>
          <cell r="G222">
            <v>875.17694355187098</v>
          </cell>
          <cell r="H222">
            <v>553.38784683131018</v>
          </cell>
          <cell r="I222">
            <v>621.388742938939</v>
          </cell>
          <cell r="J222">
            <v>1299.0371322974506</v>
          </cell>
          <cell r="K222">
            <v>1323.6660818168587</v>
          </cell>
          <cell r="L222">
            <v>1026.2491025887191</v>
          </cell>
          <cell r="M222">
            <v>1103.7405426328423</v>
          </cell>
          <cell r="N222">
            <v>1078.5390830340305</v>
          </cell>
          <cell r="O222">
            <v>985.66852713119113</v>
          </cell>
          <cell r="P222">
            <v>812.53967248075116</v>
          </cell>
          <cell r="Q222">
            <v>214.83469840533547</v>
          </cell>
          <cell r="R222">
            <v>228.5652219209326</v>
          </cell>
        </row>
        <row r="223">
          <cell r="B223" t="str">
            <v xml:space="preserve">            Gécamines</v>
          </cell>
          <cell r="D223">
            <v>412.9</v>
          </cell>
          <cell r="E223">
            <v>394.29999999999995</v>
          </cell>
          <cell r="F223">
            <v>296.33</v>
          </cell>
          <cell r="G223">
            <v>192.34</v>
          </cell>
          <cell r="H223">
            <v>91.030000000000015</v>
          </cell>
          <cell r="I223">
            <v>68.83</v>
          </cell>
          <cell r="J223">
            <v>91.82</v>
          </cell>
          <cell r="K223">
            <v>90.904032076091255</v>
          </cell>
          <cell r="L223">
            <v>82.830202879481163</v>
          </cell>
          <cell r="M223">
            <v>116.51821269778871</v>
          </cell>
          <cell r="N223">
            <v>31.858457281488185</v>
          </cell>
          <cell r="O223">
            <v>29.799088070741195</v>
          </cell>
          <cell r="P223">
            <v>30.655580313174525</v>
          </cell>
          <cell r="Q223">
            <v>27.97818265672354</v>
          </cell>
          <cell r="R223">
            <v>29.374610545435335</v>
          </cell>
        </row>
        <row r="224">
          <cell r="B224" t="str">
            <v xml:space="preserve">            Non-Gécamines</v>
          </cell>
          <cell r="D224">
            <v>1372.7916399999999</v>
          </cell>
          <cell r="E224">
            <v>1186.8816360000003</v>
          </cell>
          <cell r="F224">
            <v>874.60192800000004</v>
          </cell>
          <cell r="G224">
            <v>682.83694355187095</v>
          </cell>
          <cell r="H224">
            <v>462.35784683131016</v>
          </cell>
          <cell r="I224">
            <v>552.55874293893896</v>
          </cell>
          <cell r="J224">
            <v>1207.2171322974507</v>
          </cell>
          <cell r="K224">
            <v>1232.7620497407675</v>
          </cell>
          <cell r="L224">
            <v>943.41889970923796</v>
          </cell>
          <cell r="M224">
            <v>987.22232993505361</v>
          </cell>
          <cell r="N224">
            <v>1046.6806257525423</v>
          </cell>
          <cell r="O224">
            <v>955.86943906044996</v>
          </cell>
          <cell r="P224">
            <v>781.88409216757668</v>
          </cell>
          <cell r="Q224">
            <v>186.85651574861194</v>
          </cell>
          <cell r="R224">
            <v>199.19061137549727</v>
          </cell>
        </row>
        <row r="225">
          <cell r="B225" t="str">
            <v xml:space="preserve">       Volume index (1989=100)</v>
          </cell>
          <cell r="D225">
            <v>100</v>
          </cell>
          <cell r="E225">
            <v>82.364213062749798</v>
          </cell>
          <cell r="F225">
            <v>62.68479491493472</v>
          </cell>
          <cell r="G225">
            <v>45.750688415541084</v>
          </cell>
          <cell r="H225">
            <v>30.172239104873814</v>
          </cell>
          <cell r="I225">
            <v>32.924347718618904</v>
          </cell>
          <cell r="J225">
            <v>63.008847217237886</v>
          </cell>
          <cell r="K225">
            <v>66.548628232053886</v>
          </cell>
          <cell r="L225">
            <v>55.682727176062251</v>
          </cell>
          <cell r="M225">
            <v>85.63468050975888</v>
          </cell>
          <cell r="N225">
            <v>84.392704481824168</v>
          </cell>
          <cell r="O225">
            <v>79.938925764114487</v>
          </cell>
          <cell r="P225">
            <v>65.109398590236665</v>
          </cell>
          <cell r="Q225">
            <v>16.920609617665406</v>
          </cell>
          <cell r="R225">
            <v>17.754898186752559</v>
          </cell>
        </row>
        <row r="226">
          <cell r="B226" t="str">
            <v xml:space="preserve">            Gécamines</v>
          </cell>
          <cell r="D226">
            <v>100</v>
          </cell>
          <cell r="E226">
            <v>88.827032013593495</v>
          </cell>
          <cell r="F226">
            <v>68.606895031242587</v>
          </cell>
          <cell r="G226">
            <v>43.484347718237359</v>
          </cell>
          <cell r="H226">
            <v>21.464661735535806</v>
          </cell>
          <cell r="I226">
            <v>15.772231774583773</v>
          </cell>
          <cell r="J226">
            <v>19.261000373214134</v>
          </cell>
          <cell r="K226">
            <v>19.765390398212013</v>
          </cell>
          <cell r="L226">
            <v>19.436497860417372</v>
          </cell>
          <cell r="M226">
            <v>39.096518275907307</v>
          </cell>
          <cell r="N226">
            <v>10.780908040566349</v>
          </cell>
          <cell r="O226">
            <v>10.451821270850688</v>
          </cell>
          <cell r="P226">
            <v>10.623563873787349</v>
          </cell>
          <cell r="Q226">
            <v>9.5299947848674158</v>
          </cell>
          <cell r="R226">
            <v>9.868286202523203</v>
          </cell>
        </row>
        <row r="227">
          <cell r="B227" t="str">
            <v xml:space="preserve">            Non-Gécamines</v>
          </cell>
          <cell r="D227">
            <v>100</v>
          </cell>
          <cell r="E227">
            <v>80.420365309711798</v>
          </cell>
          <cell r="F227">
            <v>60.903581315743878</v>
          </cell>
          <cell r="G227">
            <v>46.432344718399037</v>
          </cell>
          <cell r="H227">
            <v>32.791251772957708</v>
          </cell>
          <cell r="I227">
            <v>38.083257830638601</v>
          </cell>
          <cell r="J227">
            <v>76.167061060889665</v>
          </cell>
          <cell r="K227">
            <v>80.619808692909046</v>
          </cell>
          <cell r="L227">
            <v>66.584649688082919</v>
          </cell>
          <cell r="M227">
            <v>99.632148607945524</v>
          </cell>
          <cell r="N227">
            <v>106.5332171896342</v>
          </cell>
          <cell r="O227">
            <v>100.83883847429725</v>
          </cell>
          <cell r="P227">
            <v>81.497319742220043</v>
          </cell>
          <cell r="Q227">
            <v>19.143514227182326</v>
          </cell>
          <cell r="R227">
            <v>20.126985831668801</v>
          </cell>
        </row>
        <row r="228">
          <cell r="B228" t="str">
            <v xml:space="preserve">       Unit value index (1989=100)</v>
          </cell>
          <cell r="D228">
            <v>100</v>
          </cell>
          <cell r="E228">
            <v>107.50699999999999</v>
          </cell>
          <cell r="F228">
            <v>104.60753620999999</v>
          </cell>
          <cell r="G228">
            <v>107.12523039150227</v>
          </cell>
          <cell r="H228">
            <v>102.71068156077682</v>
          </cell>
          <cell r="I228">
            <v>105.69142082621539</v>
          </cell>
          <cell r="J228">
            <v>115.45521806838454</v>
          </cell>
          <cell r="K228">
            <v>111.38657939364319</v>
          </cell>
          <cell r="L228">
            <v>103.21096232124195</v>
          </cell>
          <cell r="M228">
            <v>72.178997892466569</v>
          </cell>
          <cell r="N228">
            <v>71.568928826420859</v>
          </cell>
          <cell r="O228">
            <v>69.050386895274698</v>
          </cell>
          <cell r="P228">
            <v>69.886682556514074</v>
          </cell>
          <cell r="Q228">
            <v>71.102022643114495</v>
          </cell>
          <cell r="R228">
            <v>72.091738375910637</v>
          </cell>
        </row>
        <row r="230">
          <cell r="K230" t="str">
            <v xml:space="preserve">                    (In millions of SDRs)</v>
          </cell>
        </row>
        <row r="232">
          <cell r="B232" t="str">
            <v>Imports</v>
          </cell>
          <cell r="D232">
            <v>1501.5</v>
          </cell>
          <cell r="E232">
            <v>1281.4000000000001</v>
          </cell>
          <cell r="F232">
            <v>953.3</v>
          </cell>
          <cell r="G232">
            <v>663.8</v>
          </cell>
          <cell r="H232">
            <v>440</v>
          </cell>
          <cell r="I232">
            <v>465.7</v>
          </cell>
          <cell r="J232">
            <v>890.68381455563213</v>
          </cell>
          <cell r="K232">
            <v>966.32063200899938</v>
          </cell>
          <cell r="L232">
            <v>823.06117721541602</v>
          </cell>
          <cell r="M232">
            <v>906.81516791036722</v>
          </cell>
          <cell r="N232">
            <v>830.26840882413615</v>
          </cell>
          <cell r="O232">
            <v>785.16056120985058</v>
          </cell>
          <cell r="P232">
            <v>663.75319290599555</v>
          </cell>
          <cell r="Q232">
            <v>221.11255360882714</v>
          </cell>
          <cell r="R232">
            <v>241.1196933067049</v>
          </cell>
        </row>
        <row r="233">
          <cell r="B233" t="str">
            <v xml:space="preserve">     Oil</v>
          </cell>
          <cell r="D233">
            <v>108.34399575583573</v>
          </cell>
          <cell r="E233">
            <v>115.97284667659241</v>
          </cell>
          <cell r="F233">
            <v>97.455706934861425</v>
          </cell>
          <cell r="G233">
            <v>42.389386403560628</v>
          </cell>
          <cell r="H233">
            <v>43.685759961605072</v>
          </cell>
          <cell r="I233">
            <v>31.678421735644321</v>
          </cell>
          <cell r="J233">
            <v>34.333743301353316</v>
          </cell>
          <cell r="K233">
            <v>54.554454660415644</v>
          </cell>
          <cell r="L233">
            <v>77.251752650737743</v>
          </cell>
          <cell r="M233">
            <v>93.111366444826146</v>
          </cell>
          <cell r="N233">
            <v>41.468109655380267</v>
          </cell>
          <cell r="O233">
            <v>37.617258532842023</v>
          </cell>
          <cell r="P233">
            <v>42.080410577004194</v>
          </cell>
          <cell r="Q233">
            <v>56.092925783195042</v>
          </cell>
          <cell r="R233">
            <v>64.78804491462715</v>
          </cell>
        </row>
        <row r="234">
          <cell r="B234" t="str">
            <v xml:space="preserve">     Non-oil</v>
          </cell>
          <cell r="D234">
            <v>1393.1560042441643</v>
          </cell>
          <cell r="E234">
            <v>1165.4271533234078</v>
          </cell>
          <cell r="F234">
            <v>855.84429306513857</v>
          </cell>
          <cell r="G234">
            <v>621.41061359643925</v>
          </cell>
          <cell r="H234">
            <v>396.31424003839493</v>
          </cell>
          <cell r="I234">
            <v>434.0215782643557</v>
          </cell>
          <cell r="J234">
            <v>856.35007125427876</v>
          </cell>
          <cell r="K234">
            <v>911.76617734858382</v>
          </cell>
          <cell r="L234">
            <v>745.80942456467835</v>
          </cell>
          <cell r="M234">
            <v>813.70380146554112</v>
          </cell>
          <cell r="N234">
            <v>788.80029916875583</v>
          </cell>
          <cell r="O234">
            <v>747.54330267700857</v>
          </cell>
          <cell r="P234">
            <v>621.67278232899139</v>
          </cell>
          <cell r="Q234">
            <v>165.01962782563209</v>
          </cell>
          <cell r="R234">
            <v>176.33164839207777</v>
          </cell>
        </row>
        <row r="235">
          <cell r="B235" t="str">
            <v xml:space="preserve">         Gécamines</v>
          </cell>
          <cell r="D235">
            <v>322.13518911496692</v>
          </cell>
          <cell r="E235">
            <v>290.62311128145404</v>
          </cell>
          <cell r="F235">
            <v>216.59016489299495</v>
          </cell>
          <cell r="G235">
            <v>136.56908845663068</v>
          </cell>
          <cell r="H235">
            <v>65.192044742703445</v>
          </cell>
          <cell r="I235">
            <v>48.075710368752446</v>
          </cell>
          <cell r="J235">
            <v>60.529496492147487</v>
          </cell>
          <cell r="K235">
            <v>62.61641283262739</v>
          </cell>
          <cell r="L235">
            <v>60.195468907395139</v>
          </cell>
          <cell r="M235">
            <v>85.9</v>
          </cell>
          <cell r="N235">
            <v>23.3</v>
          </cell>
          <cell r="O235">
            <v>22.6</v>
          </cell>
          <cell r="P235">
            <v>23.454534655540197</v>
          </cell>
          <cell r="Q235">
            <v>21.490705754333632</v>
          </cell>
          <cell r="R235">
            <v>22.661686912909804</v>
          </cell>
        </row>
        <row r="236">
          <cell r="B236" t="str">
            <v xml:space="preserve">         Non-Gécamines</v>
          </cell>
          <cell r="D236">
            <v>1071.0208151291972</v>
          </cell>
          <cell r="E236">
            <v>874.80404204195372</v>
          </cell>
          <cell r="F236">
            <v>639.25412817214362</v>
          </cell>
          <cell r="G236">
            <v>484.8415251398086</v>
          </cell>
          <cell r="H236">
            <v>331.12219529569148</v>
          </cell>
          <cell r="I236">
            <v>385.94586789560327</v>
          </cell>
          <cell r="J236">
            <v>795.82057476213129</v>
          </cell>
          <cell r="K236">
            <v>849.14976451595646</v>
          </cell>
          <cell r="L236">
            <v>685.61395565728321</v>
          </cell>
          <cell r="M236">
            <v>727.80380146554114</v>
          </cell>
          <cell r="N236">
            <v>765.50029916875587</v>
          </cell>
          <cell r="O236">
            <v>724.94330267700855</v>
          </cell>
          <cell r="P236">
            <v>598.21824767345117</v>
          </cell>
          <cell r="Q236">
            <v>143.52892207129844</v>
          </cell>
          <cell r="R236">
            <v>153.66996147916797</v>
          </cell>
        </row>
        <row r="237">
          <cell r="K237" t="str">
            <v xml:space="preserve">                    (In percent of total)</v>
          </cell>
        </row>
        <row r="239">
          <cell r="B239" t="str">
            <v>Imports</v>
          </cell>
        </row>
        <row r="240">
          <cell r="B240" t="str">
            <v xml:space="preserve">     Oil</v>
          </cell>
          <cell r="D240">
            <v>7.2157173330559932</v>
          </cell>
          <cell r="E240">
            <v>9.0504796844539097</v>
          </cell>
          <cell r="F240">
            <v>10.222984048553597</v>
          </cell>
          <cell r="G240">
            <v>6.3858671894487244</v>
          </cell>
          <cell r="H240">
            <v>9.9285818094556983</v>
          </cell>
          <cell r="I240">
            <v>6.8023237568486836</v>
          </cell>
          <cell r="J240">
            <v>3.854762233271595</v>
          </cell>
          <cell r="K240">
            <v>5.6455852077788995</v>
          </cell>
          <cell r="L240">
            <v>9.3859065145189078</v>
          </cell>
          <cell r="M240">
            <v>10.267954235854775</v>
          </cell>
          <cell r="N240">
            <v>4.9945426340030554</v>
          </cell>
          <cell r="O240">
            <v>4.7910275160634344</v>
          </cell>
          <cell r="P240">
            <v>6.3397677068445919</v>
          </cell>
          <cell r="Q240">
            <v>25.368494401466553</v>
          </cell>
          <cell r="R240">
            <v>26.869661298140663</v>
          </cell>
        </row>
        <row r="241">
          <cell r="B241" t="str">
            <v xml:space="preserve">     Non-oil</v>
          </cell>
          <cell r="D241">
            <v>92.784282666944009</v>
          </cell>
          <cell r="E241">
            <v>90.949520315546096</v>
          </cell>
          <cell r="F241">
            <v>89.777015951446415</v>
          </cell>
          <cell r="G241">
            <v>93.614132810551254</v>
          </cell>
          <cell r="H241">
            <v>90.071418190544307</v>
          </cell>
          <cell r="I241">
            <v>93.197676243151321</v>
          </cell>
          <cell r="J241">
            <v>96.1452377667284</v>
          </cell>
          <cell r="K241">
            <v>94.354414792221121</v>
          </cell>
          <cell r="L241">
            <v>90.614093485481106</v>
          </cell>
          <cell r="M241">
            <v>89.732045764145241</v>
          </cell>
          <cell r="N241">
            <v>95.005457365996946</v>
          </cell>
          <cell r="O241">
            <v>95.208972483936577</v>
          </cell>
          <cell r="P241">
            <v>93.660232293155417</v>
          </cell>
          <cell r="Q241">
            <v>74.631505598533437</v>
          </cell>
          <cell r="R241">
            <v>73.130338701859344</v>
          </cell>
        </row>
        <row r="242">
          <cell r="B242" t="str">
            <v xml:space="preserve">         Gécamines</v>
          </cell>
          <cell r="D242">
            <v>21.454225049281845</v>
          </cell>
          <cell r="E242">
            <v>22.680124183038398</v>
          </cell>
          <cell r="F242">
            <v>22.720042472778239</v>
          </cell>
          <cell r="G242">
            <v>20.573830740679526</v>
          </cell>
          <cell r="H242">
            <v>14.816373805159873</v>
          </cell>
          <cell r="I242">
            <v>10.323321960221698</v>
          </cell>
          <cell r="J242">
            <v>6.7958455630347396</v>
          </cell>
          <cell r="K242">
            <v>6.4798795305080734</v>
          </cell>
          <cell r="L242">
            <v>7.313608097887534</v>
          </cell>
          <cell r="M242">
            <v>9.4727131878423378</v>
          </cell>
          <cell r="N242">
            <v>2.8063213958722719</v>
          </cell>
          <cell r="O242">
            <v>2.8783921552523926</v>
          </cell>
          <cell r="P242">
            <v>3.5336228746189939</v>
          </cell>
          <cell r="Q242">
            <v>9.719351255086627</v>
          </cell>
          <cell r="R242">
            <v>9.3985217889623289</v>
          </cell>
        </row>
        <row r="243">
          <cell r="B243" t="str">
            <v xml:space="preserve">         Non-Gécamines</v>
          </cell>
          <cell r="D243">
            <v>71.330057617662149</v>
          </cell>
          <cell r="E243">
            <v>68.269396132507694</v>
          </cell>
          <cell r="F243">
            <v>67.056973478668169</v>
          </cell>
          <cell r="G243">
            <v>73.040302069871743</v>
          </cell>
          <cell r="H243">
            <v>75.255044385384423</v>
          </cell>
          <cell r="I243">
            <v>82.87435428292963</v>
          </cell>
          <cell r="J243">
            <v>89.349392203693668</v>
          </cell>
          <cell r="K243">
            <v>87.874535261713035</v>
          </cell>
          <cell r="L243">
            <v>83.300485387593568</v>
          </cell>
          <cell r="M243">
            <v>80.259332576302896</v>
          </cell>
          <cell r="N243">
            <v>92.199135970124672</v>
          </cell>
          <cell r="O243">
            <v>92.330580328684178</v>
          </cell>
          <cell r="P243">
            <v>90.126609418536418</v>
          </cell>
          <cell r="Q243">
            <v>64.912154343446801</v>
          </cell>
          <cell r="R243">
            <v>63.73181691289701</v>
          </cell>
        </row>
        <row r="245">
          <cell r="B245" t="str">
            <v>Import volume</v>
          </cell>
        </row>
        <row r="246">
          <cell r="B246" t="str">
            <v xml:space="preserve">    Total import</v>
          </cell>
          <cell r="D246">
            <v>17.656670984695388</v>
          </cell>
          <cell r="E246">
            <v>-17.229233165103995</v>
          </cell>
          <cell r="F246">
            <v>-22.00667426362034</v>
          </cell>
          <cell r="G246">
            <v>-29.738980669391559</v>
          </cell>
          <cell r="H246">
            <v>-30.86728148340654</v>
          </cell>
          <cell r="I246">
            <v>5.8601202028171206</v>
          </cell>
          <cell r="J246">
            <v>84.574966885089225</v>
          </cell>
          <cell r="K246">
            <v>6.6615733591183668</v>
          </cell>
          <cell r="L246">
            <v>-13.115967057967071</v>
          </cell>
          <cell r="M246">
            <v>55.709396947477494</v>
          </cell>
          <cell r="N246">
            <v>-8.12585264489244</v>
          </cell>
          <cell r="O246">
            <v>-6.6792685007710961</v>
          </cell>
          <cell r="P246">
            <v>-17.659743399979433</v>
          </cell>
          <cell r="Q246">
            <v>-70.025755735686701</v>
          </cell>
          <cell r="R246">
            <v>8.8616154133218217</v>
          </cell>
        </row>
        <row r="247">
          <cell r="B247" t="str">
            <v xml:space="preserve">        Oil</v>
          </cell>
          <cell r="D247">
            <v>-24.176718172473642</v>
          </cell>
          <cell r="E247">
            <v>-12.001506194520262</v>
          </cell>
          <cell r="F247">
            <v>0.69788747667931528</v>
          </cell>
          <cell r="G247">
            <v>-54.519709333901332</v>
          </cell>
          <cell r="H247">
            <v>15.602786026844484</v>
          </cell>
          <cell r="I247">
            <v>-21.297621970720847</v>
          </cell>
          <cell r="J247">
            <v>6.0651038772171706</v>
          </cell>
          <cell r="K247">
            <v>28.404045018541414</v>
          </cell>
          <cell r="L247">
            <v>41.921126413997854</v>
          </cell>
          <cell r="M247">
            <v>75.096807798526498</v>
          </cell>
          <cell r="N247">
            <v>-67.360946921263817</v>
          </cell>
          <cell r="O247">
            <v>-44.237405849214575</v>
          </cell>
          <cell r="P247">
            <v>22.90593437225461</v>
          </cell>
          <cell r="Q247">
            <v>50.200999313283347</v>
          </cell>
          <cell r="R247">
            <v>29.374999999999972</v>
          </cell>
        </row>
        <row r="248">
          <cell r="B248" t="str">
            <v xml:space="preserve">        Non-oil</v>
          </cell>
          <cell r="D248">
            <v>22.931250827773162</v>
          </cell>
          <cell r="E248">
            <v>-17.635786937250199</v>
          </cell>
          <cell r="F248">
            <v>-23.893165995311783</v>
          </cell>
          <cell r="G248">
            <v>-27.014695545185663</v>
          </cell>
          <cell r="H248">
            <v>-34.050742950952873</v>
          </cell>
          <cell r="I248">
            <v>9.1213270721447248</v>
          </cell>
          <cell r="J248">
            <v>91.374625719938038</v>
          </cell>
          <cell r="K248">
            <v>5.617911088917027</v>
          </cell>
          <cell r="L248">
            <v>-16.327761134463103</v>
          </cell>
          <cell r="M248">
            <v>53.790385012918037</v>
          </cell>
          <cell r="N248">
            <v>-1.4503189835491703</v>
          </cell>
          <cell r="O248">
            <v>-5.2774451832727998</v>
          </cell>
          <cell r="P248">
            <v>-18.55107137370986</v>
          </cell>
          <cell r="Q248">
            <v>-74.012032081336571</v>
          </cell>
          <cell r="R248">
            <v>4.930605858409165</v>
          </cell>
        </row>
        <row r="249">
          <cell r="B249" t="str">
            <v xml:space="preserve">            Gécamines</v>
          </cell>
          <cell r="D249">
            <v>11.574360104647297</v>
          </cell>
          <cell r="E249">
            <v>-11.172967986406501</v>
          </cell>
          <cell r="F249">
            <v>-22.763494990192346</v>
          </cell>
          <cell r="G249">
            <v>-36.618108575770378</v>
          </cell>
          <cell r="H249">
            <v>-50.638188539428143</v>
          </cell>
          <cell r="I249">
            <v>-26.520007774117094</v>
          </cell>
          <cell r="J249">
            <v>22.119688884184118</v>
          </cell>
          <cell r="K249">
            <v>2.6187114647447052</v>
          </cell>
          <cell r="L249">
            <v>-1.6639819966540736</v>
          </cell>
          <cell r="M249">
            <v>101.15001455857833</v>
          </cell>
          <cell r="N249">
            <v>-72.42488969354099</v>
          </cell>
          <cell r="O249">
            <v>-3.052495842440861</v>
          </cell>
          <cell r="P249">
            <v>1.6431835034879327</v>
          </cell>
          <cell r="Q249">
            <v>-10.293806315018383</v>
          </cell>
          <cell r="R249">
            <v>3.5497544887743038</v>
          </cell>
        </row>
        <row r="250">
          <cell r="B250" t="str">
            <v xml:space="preserve">            Non-Gécamines</v>
          </cell>
          <cell r="D250">
            <v>26.813660295175936</v>
          </cell>
          <cell r="E250">
            <v>-19.579634690288206</v>
          </cell>
          <cell r="F250">
            <v>-24.268459759919814</v>
          </cell>
          <cell r="G250">
            <v>-23.760895968204675</v>
          </cell>
          <cell r="H250">
            <v>-29.378427964754451</v>
          </cell>
          <cell r="I250">
            <v>16.138469169527415</v>
          </cell>
          <cell r="J250">
            <v>100.00143212435999</v>
          </cell>
          <cell r="K250">
            <v>5.8460278892207063</v>
          </cell>
          <cell r="L250">
            <v>-17.409070093787747</v>
          </cell>
          <cell r="M250">
            <v>49.6323087598632</v>
          </cell>
          <cell r="N250">
            <v>6.9265479848723555</v>
          </cell>
          <cell r="O250">
            <v>-5.3451673248548275</v>
          </cell>
          <cell r="P250">
            <v>-19.180624276039392</v>
          </cell>
          <cell r="Q250">
            <v>-76.510252990240431</v>
          </cell>
          <cell r="R250">
            <v>5.1373618909009933</v>
          </cell>
        </row>
        <row r="253">
          <cell r="B253" t="str">
            <v xml:space="preserve">    Sources:  Data provided by Congolese authorities; and staff estimates.</v>
          </cell>
        </row>
        <row r="257">
          <cell r="B257" t="str">
            <v>Table 4d.    Democratic Republic of the Congo:  International Reserves, 1996-2000</v>
          </cell>
        </row>
        <row r="259">
          <cell r="K259" t="str">
            <v>(In millions of U.S. dollars; end of period)</v>
          </cell>
        </row>
        <row r="262">
          <cell r="B262">
            <v>37041.615946759259</v>
          </cell>
          <cell r="D262">
            <v>1989</v>
          </cell>
          <cell r="E262">
            <v>1990</v>
          </cell>
          <cell r="F262">
            <v>1991</v>
          </cell>
          <cell r="G262">
            <v>1992</v>
          </cell>
          <cell r="H262">
            <v>1993</v>
          </cell>
          <cell r="I262">
            <v>1994</v>
          </cell>
          <cell r="J262">
            <v>1995</v>
          </cell>
          <cell r="K262">
            <v>1996</v>
          </cell>
          <cell r="L262">
            <v>1997</v>
          </cell>
          <cell r="M262">
            <v>1998</v>
          </cell>
          <cell r="N262">
            <v>1999</v>
          </cell>
          <cell r="O262">
            <v>2000</v>
          </cell>
          <cell r="P262">
            <v>2001</v>
          </cell>
          <cell r="Q262">
            <v>2002</v>
          </cell>
          <cell r="R262">
            <v>2003</v>
          </cell>
        </row>
        <row r="263">
          <cell r="N263" t="str">
            <v>Est.</v>
          </cell>
          <cell r="O263" t="str">
            <v>Est.</v>
          </cell>
        </row>
        <row r="266">
          <cell r="B266" t="str">
            <v>Gross reserves</v>
          </cell>
          <cell r="D266">
            <v>343.78586918540771</v>
          </cell>
          <cell r="E266">
            <v>247.48003803964482</v>
          </cell>
          <cell r="F266">
            <v>220.84342264382076</v>
          </cell>
          <cell r="G266">
            <v>183.7</v>
          </cell>
          <cell r="H266">
            <v>195.29999999999998</v>
          </cell>
          <cell r="I266">
            <v>165.1</v>
          </cell>
          <cell r="J266">
            <v>174.70000000000002</v>
          </cell>
          <cell r="K266">
            <v>36.956599999999995</v>
          </cell>
          <cell r="L266">
            <v>33.7312729206648</v>
          </cell>
          <cell r="M266">
            <v>30.413329272491989</v>
          </cell>
          <cell r="N266">
            <v>22.150611111111115</v>
          </cell>
          <cell r="O266">
            <v>39.970579000000001</v>
          </cell>
          <cell r="P266">
            <v>-15.365823755570084</v>
          </cell>
          <cell r="Q266">
            <v>4.1912126280950357</v>
          </cell>
          <cell r="R266">
            <v>23.576086744572532</v>
          </cell>
        </row>
        <row r="268">
          <cell r="B268" t="str">
            <v>Foreign exchange</v>
          </cell>
          <cell r="D268">
            <v>257.1658691854077</v>
          </cell>
          <cell r="E268">
            <v>205.25003803964481</v>
          </cell>
          <cell r="F268">
            <v>210.59342264382079</v>
          </cell>
          <cell r="G268">
            <v>174.2</v>
          </cell>
          <cell r="H268">
            <v>181.2</v>
          </cell>
          <cell r="I268">
            <v>148</v>
          </cell>
          <cell r="J268">
            <v>159.80000000000001</v>
          </cell>
          <cell r="K268">
            <v>23.956599999999995</v>
          </cell>
          <cell r="L268">
            <v>33.7312729206648</v>
          </cell>
          <cell r="M268">
            <v>30.413329272491989</v>
          </cell>
          <cell r="N268">
            <v>22.150611111111115</v>
          </cell>
          <cell r="O268">
            <v>39.970579000000001</v>
          </cell>
          <cell r="P268">
            <v>34.20972173913043</v>
          </cell>
          <cell r="Q268">
            <v>33.159013519436293</v>
          </cell>
          <cell r="R268">
            <v>32.150417599660038</v>
          </cell>
        </row>
        <row r="269">
          <cell r="B269" t="str">
            <v xml:space="preserve">   Free reserves 1/</v>
          </cell>
          <cell r="D269">
            <v>183.92243935180744</v>
          </cell>
          <cell r="E269">
            <v>143.44752658558807</v>
          </cell>
          <cell r="F269">
            <v>157.97337961145226</v>
          </cell>
          <cell r="G269">
            <v>135.4</v>
          </cell>
          <cell r="H269">
            <v>137.69999999999999</v>
          </cell>
          <cell r="I269">
            <v>108.1</v>
          </cell>
          <cell r="J269">
            <v>117.9</v>
          </cell>
          <cell r="K269">
            <v>19.256599999999995</v>
          </cell>
          <cell r="L269">
            <v>29.331272920664802</v>
          </cell>
          <cell r="M269">
            <v>31</v>
          </cell>
          <cell r="N269">
            <v>15.157288888888891</v>
          </cell>
          <cell r="O269">
            <v>39.341180000000001</v>
          </cell>
          <cell r="P269">
            <v>34.20972173913043</v>
          </cell>
          <cell r="Q269">
            <v>33.159013519436293</v>
          </cell>
          <cell r="R269">
            <v>32.150417599660038</v>
          </cell>
        </row>
        <row r="270">
          <cell r="B270" t="str">
            <v xml:space="preserve">       Of which: untied</v>
          </cell>
          <cell r="D270">
            <v>60.22136032777275</v>
          </cell>
          <cell r="E270">
            <v>8.8000000000000007</v>
          </cell>
          <cell r="F270">
            <v>3.8</v>
          </cell>
          <cell r="G270">
            <v>4.9000000000000004</v>
          </cell>
          <cell r="H270">
            <v>1.3</v>
          </cell>
          <cell r="I270">
            <v>3.1</v>
          </cell>
          <cell r="J270">
            <v>4.9000000000000004</v>
          </cell>
          <cell r="K270">
            <v>4.7</v>
          </cell>
          <cell r="L270">
            <v>4.4000000000000004</v>
          </cell>
          <cell r="M270">
            <v>5</v>
          </cell>
          <cell r="N270">
            <v>-10.772761021591556</v>
          </cell>
          <cell r="O270">
            <v>-48.629888322930391</v>
          </cell>
          <cell r="P270">
            <v>-38.918826491874185</v>
          </cell>
          <cell r="Q270">
            <v>-19.265185576244079</v>
          </cell>
          <cell r="R270">
            <v>0.22777224719614839</v>
          </cell>
        </row>
        <row r="271">
          <cell r="B271" t="str">
            <v xml:space="preserve">   Blocked </v>
          </cell>
          <cell r="D271">
            <v>73.243429833600246</v>
          </cell>
          <cell r="E271">
            <v>61.802511454056756</v>
          </cell>
          <cell r="F271">
            <v>52.620043032368514</v>
          </cell>
          <cell r="G271">
            <v>38.799999999999997</v>
          </cell>
          <cell r="H271">
            <v>43.5</v>
          </cell>
          <cell r="I271">
            <v>39.9</v>
          </cell>
          <cell r="J271">
            <v>41.9</v>
          </cell>
          <cell r="K271">
            <v>43.400000000000006</v>
          </cell>
          <cell r="L271">
            <v>29.971380952380954</v>
          </cell>
          <cell r="M271">
            <v>13.112479166666668</v>
          </cell>
          <cell r="N271">
            <v>6.9933222222222229</v>
          </cell>
          <cell r="O271">
            <v>0.62939899999999993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 xml:space="preserve">       Special account 2/</v>
          </cell>
          <cell r="D272">
            <v>23.769250488974844</v>
          </cell>
          <cell r="E272">
            <v>0</v>
          </cell>
          <cell r="F272">
            <v>0</v>
          </cell>
          <cell r="G272">
            <v>8.3000000000000007</v>
          </cell>
          <cell r="H272">
            <v>7.8</v>
          </cell>
          <cell r="I272">
            <v>8.5</v>
          </cell>
          <cell r="J272">
            <v>9.1</v>
          </cell>
          <cell r="K272">
            <v>8.8000000000000007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 xml:space="preserve">       Other 3/</v>
          </cell>
          <cell r="D273">
            <v>49.474179344625405</v>
          </cell>
          <cell r="E273">
            <v>61.802511454056756</v>
          </cell>
          <cell r="F273">
            <v>52.620043032368514</v>
          </cell>
          <cell r="G273">
            <v>30.5</v>
          </cell>
          <cell r="H273">
            <v>35.700000000000003</v>
          </cell>
          <cell r="I273">
            <v>31.4</v>
          </cell>
          <cell r="J273">
            <v>32.799999999999997</v>
          </cell>
          <cell r="K273">
            <v>34.6</v>
          </cell>
          <cell r="L273">
            <v>29.971380952380954</v>
          </cell>
          <cell r="M273">
            <v>13.112479166666668</v>
          </cell>
          <cell r="N273">
            <v>6.9933222222222229</v>
          </cell>
          <cell r="O273">
            <v>0.62939899999999993</v>
          </cell>
          <cell r="P273">
            <v>0.54730347826086956</v>
          </cell>
          <cell r="Q273">
            <v>0.53049374599642629</v>
          </cell>
          <cell r="R273">
            <v>0.51435774643283261</v>
          </cell>
        </row>
        <row r="275">
          <cell r="B275" t="str">
            <v>Gold 4/</v>
          </cell>
          <cell r="D275">
            <v>86.62</v>
          </cell>
          <cell r="E275">
            <v>42.23</v>
          </cell>
          <cell r="F275">
            <v>10.25</v>
          </cell>
          <cell r="G275">
            <v>9.5</v>
          </cell>
          <cell r="H275">
            <v>14.100000000000001</v>
          </cell>
          <cell r="I275">
            <v>17.100000000000001</v>
          </cell>
          <cell r="J275">
            <v>14.899999999999999</v>
          </cell>
          <cell r="K275">
            <v>13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 xml:space="preserve">   Gold at Bank of Zaïre</v>
          </cell>
          <cell r="D276">
            <v>86.502826645328952</v>
          </cell>
          <cell r="E276">
            <v>50.917009436611913</v>
          </cell>
          <cell r="F276">
            <v>9.1637742842335062</v>
          </cell>
          <cell r="G276">
            <v>9.5</v>
          </cell>
          <cell r="H276">
            <v>10.9</v>
          </cell>
          <cell r="I276">
            <v>12.9</v>
          </cell>
          <cell r="J276">
            <v>10.6</v>
          </cell>
          <cell r="K276">
            <v>8.6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</row>
        <row r="277">
          <cell r="B277" t="str">
            <v xml:space="preserve">   Gold swap</v>
          </cell>
          <cell r="D277">
            <v>0.11717335467105562</v>
          </cell>
          <cell r="E277">
            <v>-8.6870094366119179</v>
          </cell>
          <cell r="F277">
            <v>1.0862257157664941</v>
          </cell>
          <cell r="G277">
            <v>0</v>
          </cell>
          <cell r="H277">
            <v>3.2</v>
          </cell>
          <cell r="I277">
            <v>4.2</v>
          </cell>
          <cell r="J277">
            <v>4.3</v>
          </cell>
          <cell r="K277">
            <v>4.4000000000000004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</row>
        <row r="279">
          <cell r="B279" t="str">
            <v>Foreign liabilities</v>
          </cell>
          <cell r="D279">
            <v>-818.84753269228941</v>
          </cell>
          <cell r="E279">
            <v>-726.31312678330983</v>
          </cell>
          <cell r="F279">
            <v>-778.7116713520644</v>
          </cell>
          <cell r="G279">
            <v>-751</v>
          </cell>
          <cell r="H279">
            <v>-750.4</v>
          </cell>
          <cell r="I279">
            <v>-764.4</v>
          </cell>
          <cell r="J279">
            <v>-829</v>
          </cell>
          <cell r="K279">
            <v>-708.4</v>
          </cell>
          <cell r="L279">
            <v>-713.02517291191919</v>
          </cell>
          <cell r="M279">
            <v>-736.16240582325781</v>
          </cell>
          <cell r="N279">
            <v>-723.25557900506737</v>
          </cell>
          <cell r="O279">
            <v>-665.99549373521279</v>
          </cell>
          <cell r="P279">
            <v>-656.70195789233981</v>
          </cell>
          <cell r="Q279">
            <v>-644.69448348647654</v>
          </cell>
          <cell r="R279">
            <v>-632.45022236737009</v>
          </cell>
        </row>
        <row r="280">
          <cell r="B280" t="str">
            <v xml:space="preserve">   IMF</v>
          </cell>
          <cell r="D280">
            <v>-626.77925403312179</v>
          </cell>
          <cell r="E280">
            <v>-517.05009582654486</v>
          </cell>
          <cell r="F280">
            <v>-472.00383207953143</v>
          </cell>
          <cell r="G280">
            <v>-455.4</v>
          </cell>
          <cell r="H280">
            <v>-456.2</v>
          </cell>
          <cell r="I280">
            <v>-478.4</v>
          </cell>
          <cell r="J280">
            <v>-483.8</v>
          </cell>
          <cell r="K280">
            <v>-451.5</v>
          </cell>
          <cell r="L280">
            <v>-482.22227767382395</v>
          </cell>
          <cell r="M280">
            <v>-525.19313975182922</v>
          </cell>
          <cell r="N280">
            <v>-527.04542376697214</v>
          </cell>
          <cell r="O280">
            <v>-485.98715523045092</v>
          </cell>
          <cell r="P280">
            <v>-486.74753807453448</v>
          </cell>
          <cell r="Q280">
            <v>-484.75110396261891</v>
          </cell>
          <cell r="R280">
            <v>-482.51744064337737</v>
          </cell>
        </row>
        <row r="281">
          <cell r="B281" t="str">
            <v xml:space="preserve">   Arrears provisions</v>
          </cell>
          <cell r="D281">
            <v>-24.807477976555454</v>
          </cell>
          <cell r="E281">
            <v>-26.350004883530527</v>
          </cell>
          <cell r="F281">
            <v>-23.777739387181384</v>
          </cell>
          <cell r="G281">
            <v>-23.1</v>
          </cell>
          <cell r="H281">
            <v>-19.899999999999999</v>
          </cell>
          <cell r="I281">
            <v>-22</v>
          </cell>
          <cell r="J281">
            <v>-22.9</v>
          </cell>
          <cell r="K281">
            <v>-23.2</v>
          </cell>
          <cell r="L281">
            <v>-21.207933333333333</v>
          </cell>
          <cell r="M281">
            <v>-11.374304166666668</v>
          </cell>
          <cell r="N281">
            <v>-6.6151933333333339</v>
          </cell>
          <cell r="O281">
            <v>-0.41337659999999998</v>
          </cell>
          <cell r="P281">
            <v>-0.35945791304347829</v>
          </cell>
          <cell r="Q281">
            <v>-0.34841761909578234</v>
          </cell>
          <cell r="R281">
            <v>-0.3378198192308321</v>
          </cell>
        </row>
        <row r="282">
          <cell r="B282" t="str">
            <v xml:space="preserve">   Other</v>
          </cell>
          <cell r="D282">
            <v>-167.26080068261214</v>
          </cell>
          <cell r="E282">
            <v>-182.91302607323436</v>
          </cell>
          <cell r="F282">
            <v>-282.93009988535169</v>
          </cell>
          <cell r="G282">
            <v>-267.39999999999998</v>
          </cell>
          <cell r="H282">
            <v>-254.8</v>
          </cell>
          <cell r="I282">
            <v>-241.9</v>
          </cell>
          <cell r="J282">
            <v>-308.60000000000002</v>
          </cell>
          <cell r="K282">
            <v>-226.3</v>
          </cell>
          <cell r="L282">
            <v>-209.5949619047619</v>
          </cell>
          <cell r="M282">
            <v>-199.5949619047619</v>
          </cell>
          <cell r="N282">
            <v>-189.5949619047619</v>
          </cell>
          <cell r="O282">
            <v>-179.5949619047619</v>
          </cell>
          <cell r="P282">
            <v>-169.5949619047619</v>
          </cell>
          <cell r="Q282">
            <v>-159.5949619047619</v>
          </cell>
          <cell r="R282">
            <v>-149.5949619047619</v>
          </cell>
        </row>
        <row r="283">
          <cell r="B283" t="str">
            <v xml:space="preserve">   Foreign currency deposits</v>
          </cell>
          <cell r="D283" t="str">
            <v xml:space="preserve"> ... </v>
          </cell>
          <cell r="E283" t="str">
            <v xml:space="preserve"> ... </v>
          </cell>
          <cell r="F283" t="str">
            <v xml:space="preserve"> ... </v>
          </cell>
          <cell r="G283">
            <v>-5.0999999999999996</v>
          </cell>
          <cell r="H283">
            <v>-19.5</v>
          </cell>
          <cell r="I283">
            <v>-22.1</v>
          </cell>
          <cell r="J283">
            <v>-13.7</v>
          </cell>
          <cell r="K283">
            <v>-7.4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</row>
        <row r="285">
          <cell r="B285" t="str">
            <v>Foreign currency deposits and</v>
          </cell>
        </row>
        <row r="286">
          <cell r="B286" t="str">
            <v xml:space="preserve">   provisions for imports</v>
          </cell>
          <cell r="D286">
            <v>59.390102854656078</v>
          </cell>
          <cell r="E286">
            <v>123.51389103690687</v>
          </cell>
          <cell r="F286">
            <v>76.719922595520416</v>
          </cell>
          <cell r="G286">
            <v>35.6</v>
          </cell>
          <cell r="H286">
            <v>55.2</v>
          </cell>
          <cell r="I286">
            <v>53.5</v>
          </cell>
          <cell r="J286">
            <v>46.5</v>
          </cell>
          <cell r="K286">
            <v>42</v>
          </cell>
          <cell r="L286">
            <v>29.971380952380954</v>
          </cell>
          <cell r="M286">
            <v>13.112479166666668</v>
          </cell>
          <cell r="N286">
            <v>6.9933222222222229</v>
          </cell>
          <cell r="O286">
            <v>0.62939899999999993</v>
          </cell>
          <cell r="P286">
            <v>0.54730347826086956</v>
          </cell>
          <cell r="Q286">
            <v>0.53049374599642629</v>
          </cell>
          <cell r="R286">
            <v>0.51435774643283261</v>
          </cell>
        </row>
        <row r="288">
          <cell r="B288" t="str">
            <v>Net foreign assets (broad)</v>
          </cell>
          <cell r="D288">
            <v>-534.45176636153781</v>
          </cell>
          <cell r="E288">
            <v>-602.34697978057193</v>
          </cell>
          <cell r="F288">
            <v>-634.58817130376406</v>
          </cell>
          <cell r="G288">
            <v>-602.9</v>
          </cell>
          <cell r="H288">
            <v>-610.30000000000007</v>
          </cell>
          <cell r="I288">
            <v>-652.79999999999995</v>
          </cell>
          <cell r="J288">
            <v>-700.8</v>
          </cell>
          <cell r="K288">
            <v>-713.4434</v>
          </cell>
          <cell r="L288">
            <v>-709.26528094363539</v>
          </cell>
          <cell r="M288">
            <v>-718.86155571743245</v>
          </cell>
          <cell r="N288">
            <v>-708.09829011617853</v>
          </cell>
          <cell r="O288">
            <v>-626.65431373521278</v>
          </cell>
          <cell r="P288">
            <v>-672.61508512617081</v>
          </cell>
          <cell r="Q288">
            <v>-641.03376460437789</v>
          </cell>
          <cell r="R288">
            <v>-609.38849336923033</v>
          </cell>
        </row>
        <row r="289">
          <cell r="B289" t="str">
            <v>Net foreign assets (narrow)</v>
          </cell>
          <cell r="D289">
            <v>-475.0616635068817</v>
          </cell>
          <cell r="E289">
            <v>-478.83308874366497</v>
          </cell>
          <cell r="F289">
            <v>-557.86824870824364</v>
          </cell>
          <cell r="G289">
            <v>-567.29999999999995</v>
          </cell>
          <cell r="H289">
            <v>-555.1</v>
          </cell>
          <cell r="I289">
            <v>-599.29999999999995</v>
          </cell>
          <cell r="J289">
            <v>-654.29999999999995</v>
          </cell>
          <cell r="K289">
            <v>-671.4434</v>
          </cell>
          <cell r="L289">
            <v>-679.29389999125442</v>
          </cell>
          <cell r="M289">
            <v>-705.74907655076584</v>
          </cell>
          <cell r="N289">
            <v>-701.10496789395631</v>
          </cell>
          <cell r="O289">
            <v>-626.02491473521275</v>
          </cell>
          <cell r="P289">
            <v>-672.0677816479099</v>
          </cell>
          <cell r="Q289">
            <v>-640.50327085838148</v>
          </cell>
          <cell r="R289">
            <v>-608.87413562279755</v>
          </cell>
        </row>
        <row r="291">
          <cell r="B291" t="str">
            <v>Net foreign assets (excluding</v>
          </cell>
        </row>
        <row r="292">
          <cell r="B292" t="str">
            <v xml:space="preserve">   special account)</v>
          </cell>
          <cell r="D292">
            <v>-510.68251587256293</v>
          </cell>
          <cell r="E292">
            <v>-602.34697978057193</v>
          </cell>
          <cell r="F292">
            <v>-634.58817130376406</v>
          </cell>
          <cell r="G292">
            <v>-611.19999999999993</v>
          </cell>
          <cell r="H292">
            <v>-618.1</v>
          </cell>
          <cell r="I292">
            <v>-661.3</v>
          </cell>
          <cell r="J292">
            <v>-709.9</v>
          </cell>
          <cell r="K292">
            <v>-722.24339999999995</v>
          </cell>
          <cell r="L292">
            <v>-709.26528094363539</v>
          </cell>
          <cell r="M292">
            <v>-718.86155571743245</v>
          </cell>
          <cell r="N292">
            <v>-708.09829011617853</v>
          </cell>
          <cell r="O292">
            <v>-626.65431373521278</v>
          </cell>
          <cell r="P292">
            <v>-672.61508512617081</v>
          </cell>
          <cell r="Q292">
            <v>-641.03376460437789</v>
          </cell>
          <cell r="R292">
            <v>-609.38849336923033</v>
          </cell>
        </row>
        <row r="294">
          <cell r="B294" t="str">
            <v>Net reserves  5/</v>
          </cell>
          <cell r="D294">
            <v>93.365715159164651</v>
          </cell>
          <cell r="E294">
            <v>-58.946879070496394</v>
          </cell>
          <cell r="F294">
            <v>-138.80659983705138</v>
          </cell>
          <cell r="G294">
            <v>-119.29999999999998</v>
          </cell>
          <cell r="H294">
            <v>-114.70000000000003</v>
          </cell>
          <cell r="I294">
            <v>-130.30000000000001</v>
          </cell>
          <cell r="J294">
            <v>-180.4</v>
          </cell>
          <cell r="K294">
            <v>-231.34340000000003</v>
          </cell>
          <cell r="L294">
            <v>-205.83506993647808</v>
          </cell>
          <cell r="M294">
            <v>-182.2941117989366</v>
          </cell>
          <cell r="N294">
            <v>-174.437673015873</v>
          </cell>
          <cell r="O294">
            <v>-140.25378190476189</v>
          </cell>
          <cell r="P294">
            <v>-185.50808913859285</v>
          </cell>
          <cell r="Q294">
            <v>-155.93424302266331</v>
          </cell>
          <cell r="R294">
            <v>-126.5332329066222</v>
          </cell>
        </row>
        <row r="296">
          <cell r="B296" t="str">
            <v>Memorandum items:</v>
          </cell>
        </row>
        <row r="298">
          <cell r="B298" t="str">
            <v>Deposit money banks (net)</v>
          </cell>
          <cell r="D298">
            <v>39.593421136548876</v>
          </cell>
          <cell r="E298">
            <v>17.601503262142796</v>
          </cell>
          <cell r="F298">
            <v>11.873164449609719</v>
          </cell>
          <cell r="G298">
            <v>7.2145728643216049</v>
          </cell>
          <cell r="H298">
            <v>2.6824190476190481</v>
          </cell>
          <cell r="I298">
            <v>5.295384615384612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 xml:space="preserve">   Foreign assets</v>
          </cell>
          <cell r="D299">
            <v>173.77112609929785</v>
          </cell>
          <cell r="E299">
            <v>131.50002437131934</v>
          </cell>
          <cell r="F299">
            <v>86.127557991613401</v>
          </cell>
          <cell r="G299">
            <v>67.997989949748742</v>
          </cell>
          <cell r="H299">
            <v>62.378257142857137</v>
          </cell>
          <cell r="I299">
            <v>81.180923076923065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 xml:space="preserve">   Foreign liabilities (broad)</v>
          </cell>
          <cell r="D300">
            <v>134.17770496274898</v>
          </cell>
          <cell r="E300">
            <v>113.89852110917654</v>
          </cell>
          <cell r="F300">
            <v>74.254393542003683</v>
          </cell>
          <cell r="G300">
            <v>60.783417085427132</v>
          </cell>
          <cell r="H300">
            <v>59.695838095238095</v>
          </cell>
          <cell r="I300">
            <v>75.885538461538459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</row>
        <row r="302">
          <cell r="B302" t="str">
            <v>Gross reserves (source IFS)</v>
          </cell>
          <cell r="D302">
            <v>276.78999999999996</v>
          </cell>
          <cell r="E302">
            <v>261.3</v>
          </cell>
          <cell r="F302">
            <v>229.32</v>
          </cell>
          <cell r="G302">
            <v>228.39</v>
          </cell>
          <cell r="H302">
            <v>227.66</v>
          </cell>
          <cell r="I302">
            <v>229.78</v>
          </cell>
          <cell r="J302">
            <v>157.43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 xml:space="preserve">    Gross reserves minus gold</v>
          </cell>
          <cell r="D303">
            <v>190.17</v>
          </cell>
          <cell r="E303">
            <v>219.07</v>
          </cell>
          <cell r="F303">
            <v>219.07</v>
          </cell>
          <cell r="G303">
            <v>219.07</v>
          </cell>
          <cell r="H303">
            <v>219.07</v>
          </cell>
          <cell r="I303">
            <v>219.07</v>
          </cell>
          <cell r="J303">
            <v>146.6</v>
          </cell>
          <cell r="K303" t="str">
            <v xml:space="preserve"> ... </v>
          </cell>
          <cell r="L303" t="str">
            <v xml:space="preserve"> ... </v>
          </cell>
          <cell r="M303" t="str">
            <v xml:space="preserve"> ... </v>
          </cell>
          <cell r="N303" t="str">
            <v xml:space="preserve"> ... </v>
          </cell>
          <cell r="O303" t="str">
            <v xml:space="preserve"> ... </v>
          </cell>
          <cell r="P303" t="str">
            <v xml:space="preserve"> ... </v>
          </cell>
          <cell r="Q303" t="str">
            <v xml:space="preserve"> ... </v>
          </cell>
          <cell r="R303" t="str">
            <v xml:space="preserve"> ... </v>
          </cell>
        </row>
        <row r="304">
          <cell r="B304" t="str">
            <v xml:space="preserve">    Gold (national valuation)</v>
          </cell>
          <cell r="D304">
            <v>86.62</v>
          </cell>
          <cell r="E304">
            <v>42.23</v>
          </cell>
          <cell r="F304">
            <v>10.25</v>
          </cell>
          <cell r="G304">
            <v>9.32</v>
          </cell>
          <cell r="H304">
            <v>8.59</v>
          </cell>
          <cell r="I304">
            <v>10.71</v>
          </cell>
          <cell r="J304">
            <v>10.83</v>
          </cell>
          <cell r="K304" t="str">
            <v xml:space="preserve"> ... </v>
          </cell>
          <cell r="L304" t="str">
            <v xml:space="preserve"> ... </v>
          </cell>
          <cell r="M304" t="str">
            <v xml:space="preserve"> ... </v>
          </cell>
          <cell r="N304" t="str">
            <v xml:space="preserve"> ... </v>
          </cell>
          <cell r="O304" t="str">
            <v xml:space="preserve"> ... </v>
          </cell>
          <cell r="P304" t="str">
            <v xml:space="preserve"> ... </v>
          </cell>
          <cell r="Q304" t="str">
            <v xml:space="preserve"> ... </v>
          </cell>
          <cell r="R304" t="str">
            <v xml:space="preserve"> ... </v>
          </cell>
        </row>
        <row r="307">
          <cell r="B307" t="str">
            <v xml:space="preserve">    Sources:  Data provided by Congolese authorities; and staff estimates.</v>
          </cell>
        </row>
        <row r="309">
          <cell r="B309" t="str">
            <v xml:space="preserve">    1/  Including SDR holdings and reserve position in the Fund.</v>
          </cell>
        </row>
        <row r="310">
          <cell r="B310" t="str">
            <v xml:space="preserve">    2/  Account for payments to Paris Club creditors.</v>
          </cell>
          <cell r="R310">
            <v>38</v>
          </cell>
          <cell r="S310">
            <v>38</v>
          </cell>
        </row>
        <row r="311">
          <cell r="B311" t="str">
            <v xml:space="preserve">    3/  Counterpart of documentary credits for imports.</v>
          </cell>
        </row>
        <row r="312">
          <cell r="B312" t="str">
            <v xml:space="preserve">    4/  In the monetary survey, the value of gold under gold swap arrangements is included as an offset under foreign liabilities.</v>
          </cell>
        </row>
        <row r="313">
          <cell r="B313" t="str">
            <v xml:space="preserve">    5/  Corresponds to "other reserves" line in the presentation of the balance of payments.  Equals gross reserves minus "other" </v>
          </cell>
        </row>
        <row r="314">
          <cell r="B314" t="str">
            <v>liabilities, foreign currency deposits, and provisions for imports.</v>
          </cell>
        </row>
        <row r="316">
          <cell r="R316">
            <v>20</v>
          </cell>
          <cell r="S316">
            <v>25</v>
          </cell>
        </row>
        <row r="382">
          <cell r="R382">
            <v>15.62</v>
          </cell>
          <cell r="S382">
            <v>14.995199999999999</v>
          </cell>
        </row>
        <row r="409">
          <cell r="R409" t="e">
            <v>#DIV/0!</v>
          </cell>
          <cell r="S409" t="e">
            <v>#DIV/0!</v>
          </cell>
        </row>
        <row r="411">
          <cell r="S411" t="e">
            <v>#DIV/0!</v>
          </cell>
        </row>
        <row r="928">
          <cell r="J928">
            <v>1.3567400000000001</v>
          </cell>
          <cell r="K928">
            <v>1.36816</v>
          </cell>
          <cell r="L928">
            <v>1.4083714124011315</v>
          </cell>
          <cell r="M928">
            <v>1.396336015525705</v>
          </cell>
          <cell r="N928">
            <v>1.4317001136760554</v>
          </cell>
          <cell r="O928">
            <v>1.5169463703024828</v>
          </cell>
          <cell r="P928">
            <v>1.4517604564649238</v>
          </cell>
          <cell r="Q928">
            <v>1.3760205607320271</v>
          </cell>
          <cell r="R928">
            <v>1.3564401943863644</v>
          </cell>
          <cell r="S928">
            <v>1.3551352873490501</v>
          </cell>
          <cell r="T928">
            <v>1.3483433553263093</v>
          </cell>
          <cell r="U928">
            <v>1.3567693547541679</v>
          </cell>
          <cell r="V928">
            <v>1.3675077651107508</v>
          </cell>
          <cell r="W928">
            <v>1.3794912864398432</v>
          </cell>
          <cell r="X928">
            <v>1.391384517199306</v>
          </cell>
          <cell r="Y928">
            <v>1.4033802849876635</v>
          </cell>
          <cell r="Z928">
            <v>1.4154794738239438</v>
          </cell>
          <cell r="AA928">
            <v>1.4276829753487104</v>
          </cell>
          <cell r="AB928">
            <v>1.4399916888897719</v>
          </cell>
          <cell r="AC928">
            <v>1.4524065215284567</v>
          </cell>
          <cell r="AD928">
            <v>1.4649283881664594</v>
          </cell>
          <cell r="AE928">
            <v>1.4775582115932646</v>
          </cell>
          <cell r="AF928">
            <v>1.4902969225541505</v>
          </cell>
          <cell r="AG928">
            <v>1.5031454598187797</v>
          </cell>
          <cell r="AH928">
            <v>1.5161047702503814</v>
          </cell>
          <cell r="AI928">
            <v>1.5291758088755292</v>
          </cell>
        </row>
        <row r="929">
          <cell r="J929">
            <v>1.42266</v>
          </cell>
          <cell r="K929">
            <v>1.4304300000000001</v>
          </cell>
          <cell r="L929">
            <v>1.375005255473376</v>
          </cell>
          <cell r="M929">
            <v>1.396336015525705</v>
          </cell>
          <cell r="N929">
            <v>1.4317001136760554</v>
          </cell>
          <cell r="O929">
            <v>1.5169463703024828</v>
          </cell>
          <cell r="P929">
            <v>1.4517604564649238</v>
          </cell>
          <cell r="Q929">
            <v>1.3760205607320271</v>
          </cell>
          <cell r="R929">
            <v>1.3564401943863644</v>
          </cell>
          <cell r="S929">
            <v>1.3551352873490501</v>
          </cell>
          <cell r="T929">
            <v>1.3483433553263093</v>
          </cell>
          <cell r="U929">
            <v>1.3567693547541679</v>
          </cell>
          <cell r="V929">
            <v>1.3675077651107508</v>
          </cell>
          <cell r="W929">
            <v>1.3794912864398432</v>
          </cell>
          <cell r="X929">
            <v>1.391384517199306</v>
          </cell>
          <cell r="Y929">
            <v>1.4110007097232078</v>
          </cell>
          <cell r="Z929">
            <v>1.4120021296733307</v>
          </cell>
          <cell r="AA929">
            <v>1.4130042603544331</v>
          </cell>
          <cell r="AB929">
            <v>1.4140071022709373</v>
          </cell>
          <cell r="AC929">
            <v>1.4150106559276234</v>
          </cell>
          <cell r="AD929">
            <v>1.4160149218296303</v>
          </cell>
          <cell r="AE929">
            <v>1.4170199004824546</v>
          </cell>
          <cell r="AF929">
            <v>1.4180255923919525</v>
          </cell>
          <cell r="AG929">
            <v>1.4190319980643387</v>
          </cell>
          <cell r="AH929">
            <v>1.4200391180061873</v>
          </cell>
          <cell r="AI929">
            <v>1.421046952724432</v>
          </cell>
        </row>
        <row r="930">
          <cell r="J930">
            <v>2845.3194726677607</v>
          </cell>
          <cell r="K930">
            <v>91079.769390000001</v>
          </cell>
          <cell r="L930">
            <v>2736260.4583920185</v>
          </cell>
          <cell r="M930">
            <v>146615281.63019902</v>
          </cell>
          <cell r="N930">
            <v>4653.0253694471803</v>
          </cell>
          <cell r="O930">
            <v>22497.831617956122</v>
          </cell>
          <cell r="P930">
            <v>163540.81542077367</v>
          </cell>
          <cell r="Q930">
            <v>144482.15887686284</v>
          </cell>
          <cell r="R930">
            <v>325545.64665272745</v>
          </cell>
          <cell r="S930">
            <v>1165958.4012351227</v>
          </cell>
          <cell r="T930">
            <v>1200564.9235825459</v>
          </cell>
          <cell r="U930">
            <v>1248227.8063738346</v>
          </cell>
          <cell r="V930">
            <v>1299269.1276317243</v>
          </cell>
          <cell r="W930">
            <v>1353556.8502547741</v>
          </cell>
          <cell r="X930">
            <v>1409750.7928263368</v>
          </cell>
          <cell r="Y930">
            <v>1476330.0425833922</v>
          </cell>
          <cell r="Z930">
            <v>1525527.1008990665</v>
          </cell>
          <cell r="AA930">
            <v>1576488.8532774409</v>
          </cell>
          <cell r="AB930">
            <v>1629077.5825263469</v>
          </cell>
          <cell r="AC930">
            <v>1683438.1773570937</v>
          </cell>
          <cell r="AD930">
            <v>1739574.3314677009</v>
          </cell>
          <cell r="AE930">
            <v>1797631.4457520419</v>
          </cell>
          <cell r="AF930">
            <v>1857613.5260334578</v>
          </cell>
          <cell r="AG930">
            <v>1919666.4869814373</v>
          </cell>
          <cell r="AH930">
            <v>1983794.6478546436</v>
          </cell>
          <cell r="AI930">
            <v>2050002.3340002657</v>
          </cell>
        </row>
        <row r="932">
          <cell r="J932">
            <v>2.7503000000000002</v>
          </cell>
          <cell r="K932">
            <v>1.1808000000000001</v>
          </cell>
          <cell r="L932">
            <v>1.9313</v>
          </cell>
          <cell r="M932">
            <v>1.2336655367761833</v>
          </cell>
          <cell r="N932">
            <v>3.1975948036869464</v>
          </cell>
          <cell r="O932">
            <v>2.5652908143139377</v>
          </cell>
          <cell r="P932">
            <v>3.1852070036118687</v>
          </cell>
          <cell r="Q932">
            <v>3.2207488149656425</v>
          </cell>
          <cell r="R932">
            <v>2.1867849556818402</v>
          </cell>
          <cell r="S932">
            <v>2.5058508550143692</v>
          </cell>
          <cell r="T932">
            <v>2.4825538400801368</v>
          </cell>
          <cell r="U932">
            <v>2.8830858389236531</v>
          </cell>
          <cell r="V932">
            <v>3.0298792933403975</v>
          </cell>
          <cell r="W932">
            <v>2.8963855812865007</v>
          </cell>
          <cell r="X932">
            <v>2.8338521834559196</v>
          </cell>
          <cell r="Y932">
            <v>2.8338521834559196</v>
          </cell>
          <cell r="Z932">
            <v>2.8338521834559196</v>
          </cell>
          <cell r="AA932">
            <v>2.8338521834559196</v>
          </cell>
          <cell r="AB932">
            <v>2.8338521834559196</v>
          </cell>
          <cell r="AC932">
            <v>2.8338521834559196</v>
          </cell>
          <cell r="AD932">
            <v>2.8338521834559196</v>
          </cell>
          <cell r="AE932">
            <v>2.8338521834559196</v>
          </cell>
          <cell r="AF932">
            <v>2.8338521834559196</v>
          </cell>
          <cell r="AG932">
            <v>2.8338521834559196</v>
          </cell>
          <cell r="AH932">
            <v>2.8338521834559196</v>
          </cell>
          <cell r="AI932">
            <v>2.8338521834559196</v>
          </cell>
        </row>
        <row r="933">
          <cell r="J933">
            <v>4.6108000000000002</v>
          </cell>
          <cell r="K933">
            <v>5.2049000000000003</v>
          </cell>
          <cell r="L933">
            <v>3.3069999999999999</v>
          </cell>
          <cell r="M933">
            <v>2.799731424053538</v>
          </cell>
          <cell r="N933">
            <v>2.1950803089781266</v>
          </cell>
          <cell r="O933">
            <v>2.1784015148736873</v>
          </cell>
          <cell r="P933">
            <v>1.7380875159375646</v>
          </cell>
          <cell r="Q933">
            <v>1.5845845514943244</v>
          </cell>
          <cell r="R933">
            <v>1.315736785813322</v>
          </cell>
          <cell r="S933">
            <v>1.1595650322539266</v>
          </cell>
          <cell r="T933">
            <v>1.5160405810418165</v>
          </cell>
          <cell r="U933">
            <v>1.670772522547658</v>
          </cell>
          <cell r="V933">
            <v>1.7236401436428133</v>
          </cell>
          <cell r="W933">
            <v>1.7314255677443837</v>
          </cell>
          <cell r="X933">
            <v>1.736313334318712</v>
          </cell>
          <cell r="Y933">
            <v>1.736313334318712</v>
          </cell>
          <cell r="Z933">
            <v>1.736313334318712</v>
          </cell>
          <cell r="AA933">
            <v>1.736313334318712</v>
          </cell>
          <cell r="AB933">
            <v>1.736313334318712</v>
          </cell>
          <cell r="AC933">
            <v>1.736313334318712</v>
          </cell>
          <cell r="AD933">
            <v>1.736313334318712</v>
          </cell>
          <cell r="AE933">
            <v>1.736313334318712</v>
          </cell>
          <cell r="AF933">
            <v>1.736313334318712</v>
          </cell>
          <cell r="AG933">
            <v>1.736313334318712</v>
          </cell>
          <cell r="AH933">
            <v>1.736313334318712</v>
          </cell>
          <cell r="AI933">
            <v>1.736313334318712</v>
          </cell>
        </row>
        <row r="934">
          <cell r="J934">
            <v>9.7494999999999994</v>
          </cell>
          <cell r="K934">
            <v>-0.3488</v>
          </cell>
          <cell r="L934">
            <v>3.5476000000000001</v>
          </cell>
          <cell r="M934">
            <v>-5.6538732279265655</v>
          </cell>
          <cell r="N934">
            <v>3.0324896191871922</v>
          </cell>
          <cell r="O934">
            <v>10.25897012997458</v>
          </cell>
          <cell r="P934">
            <v>-3.128587303248263</v>
          </cell>
          <cell r="Q934">
            <v>-7.844314708501952</v>
          </cell>
          <cell r="R934">
            <v>-1.323564765701122</v>
          </cell>
          <cell r="S934">
            <v>0.59149886059580836</v>
          </cell>
          <cell r="T934">
            <v>1.497982251098378</v>
          </cell>
          <cell r="U934">
            <v>1.0000000000000444</v>
          </cell>
          <cell r="V934">
            <v>1.0000000000003393</v>
          </cell>
          <cell r="W934">
            <v>0.99999999999922085</v>
          </cell>
          <cell r="X934">
            <v>1.0000000000002647</v>
          </cell>
          <cell r="Y934">
            <v>1.0000000000002647</v>
          </cell>
          <cell r="Z934">
            <v>1.0000000000002647</v>
          </cell>
          <cell r="AA934">
            <v>1.0000000000002647</v>
          </cell>
          <cell r="AB934">
            <v>1.0000000000002647</v>
          </cell>
          <cell r="AC934">
            <v>1.0000000000002647</v>
          </cell>
          <cell r="AD934">
            <v>1.0000000000002647</v>
          </cell>
          <cell r="AE934">
            <v>1.0000000000002647</v>
          </cell>
          <cell r="AF934">
            <v>1.0000000000002647</v>
          </cell>
          <cell r="AG934">
            <v>1.0000000000002647</v>
          </cell>
          <cell r="AH934">
            <v>1.0000000000002647</v>
          </cell>
          <cell r="AI934">
            <v>1.0000000000002647</v>
          </cell>
        </row>
        <row r="935">
          <cell r="J935">
            <v>7.5069999999999997</v>
          </cell>
          <cell r="K935">
            <v>-2.6970000000000001</v>
          </cell>
          <cell r="L935">
            <v>2.4068000000000001</v>
          </cell>
          <cell r="M935">
            <v>-4.1209235346257342</v>
          </cell>
          <cell r="N935">
            <v>2.9020732996253984</v>
          </cell>
          <cell r="O935">
            <v>9.2380225053681677</v>
          </cell>
          <cell r="P935">
            <v>-2.9161365403441928</v>
          </cell>
          <cell r="Q935">
            <v>-7.999284211355147</v>
          </cell>
          <cell r="R935">
            <v>-3.27045435598406</v>
          </cell>
          <cell r="S935">
            <v>0.56343673372573055</v>
          </cell>
          <cell r="T935">
            <v>1.3374140550533666</v>
          </cell>
          <cell r="U935">
            <v>1.624705954955717</v>
          </cell>
          <cell r="V935">
            <v>1.6753184542158674</v>
          </cell>
          <cell r="W935">
            <v>1.8308490007130955</v>
          </cell>
          <cell r="X935">
            <v>1.7150993786634079</v>
          </cell>
          <cell r="Y935">
            <v>1.7150993786634079</v>
          </cell>
          <cell r="Z935">
            <v>1.7150993786634079</v>
          </cell>
          <cell r="AA935">
            <v>1.7150993786634079</v>
          </cell>
          <cell r="AB935">
            <v>1.7150993786634079</v>
          </cell>
          <cell r="AC935">
            <v>1.7150993786634079</v>
          </cell>
          <cell r="AD935">
            <v>1.7150993786634079</v>
          </cell>
          <cell r="AE935">
            <v>1.7150993786634079</v>
          </cell>
          <cell r="AF935">
            <v>1.7150993786634079</v>
          </cell>
          <cell r="AG935">
            <v>1.7150993786634079</v>
          </cell>
          <cell r="AH935">
            <v>1.7150993786634079</v>
          </cell>
          <cell r="AI935">
            <v>1.7150993786634079</v>
          </cell>
        </row>
        <row r="936">
          <cell r="J936">
            <v>-6.4047999999999998</v>
          </cell>
          <cell r="K936">
            <v>-5.6820000000000004</v>
          </cell>
          <cell r="L936">
            <v>0.1041</v>
          </cell>
          <cell r="M936">
            <v>1.828535682647354</v>
          </cell>
          <cell r="N936">
            <v>13.353128768755575</v>
          </cell>
          <cell r="O936">
            <v>8.3751003461946674</v>
          </cell>
          <cell r="P936">
            <v>-1.1618576724192002</v>
          </cell>
          <cell r="Q936">
            <v>-3.3024872771271547</v>
          </cell>
          <cell r="R936">
            <v>-14.760639307080977</v>
          </cell>
          <cell r="S936">
            <v>-6.4283363211966531</v>
          </cell>
          <cell r="T936">
            <v>3.3753871493770533</v>
          </cell>
          <cell r="U936">
            <v>4.6399270906170633</v>
          </cell>
          <cell r="V936">
            <v>3.7491799454723997</v>
          </cell>
          <cell r="W936">
            <v>3.0985463942001297</v>
          </cell>
          <cell r="X936">
            <v>2.9912676096771964</v>
          </cell>
          <cell r="Y936">
            <v>2.9912676096771964</v>
          </cell>
          <cell r="Z936">
            <v>2.9912676096771964</v>
          </cell>
          <cell r="AA936">
            <v>2.9912676096771964</v>
          </cell>
          <cell r="AB936">
            <v>2.9912676096771964</v>
          </cell>
          <cell r="AC936">
            <v>2.9912676096771964</v>
          </cell>
          <cell r="AD936">
            <v>2.9912676096771964</v>
          </cell>
          <cell r="AE936">
            <v>2.9912676096771964</v>
          </cell>
          <cell r="AF936">
            <v>2.9912676096771964</v>
          </cell>
          <cell r="AG936">
            <v>2.9912676096771964</v>
          </cell>
          <cell r="AH936">
            <v>2.9912676096771964</v>
          </cell>
          <cell r="AI936">
            <v>2.9912676096771964</v>
          </cell>
        </row>
        <row r="938">
          <cell r="J938">
            <v>216.6890492185141</v>
          </cell>
          <cell r="K938">
            <v>101.72163399999999</v>
          </cell>
          <cell r="L938">
            <v>31.89</v>
          </cell>
          <cell r="M938">
            <v>25.82</v>
          </cell>
          <cell r="N938">
            <v>139.1612510493126</v>
          </cell>
          <cell r="O938">
            <v>357.14201267650401</v>
          </cell>
          <cell r="P938">
            <v>221.103048</v>
          </cell>
          <cell r="Q938">
            <v>68.801000000000002</v>
          </cell>
          <cell r="R938">
            <v>65</v>
          </cell>
          <cell r="S938">
            <v>77.597389914353769</v>
          </cell>
          <cell r="T938">
            <v>80.041053655608081</v>
          </cell>
          <cell r="U938">
            <v>82.235290305444167</v>
          </cell>
          <cell r="V938">
            <v>82.683566675693939</v>
          </cell>
          <cell r="W938">
            <v>83.200596982887106</v>
          </cell>
          <cell r="X938">
            <v>87.656083453190647</v>
          </cell>
          <cell r="Y938">
            <v>89.046680758516786</v>
          </cell>
          <cell r="Z938">
            <v>90.473951003763148</v>
          </cell>
          <cell r="AA938">
            <v>91.939170078185938</v>
          </cell>
          <cell r="AB938">
            <v>93.443662184888424</v>
          </cell>
          <cell r="AC938">
            <v>94.988801708121883</v>
          </cell>
          <cell r="AD938">
            <v>96.576015153091632</v>
          </cell>
          <cell r="AE938">
            <v>98.20678316108571</v>
          </cell>
          <cell r="AF938">
            <v>99.882642602854361</v>
          </cell>
          <cell r="AG938">
            <v>101.60518875328174</v>
          </cell>
          <cell r="AH938">
            <v>103.37607755050939</v>
          </cell>
          <cell r="AI938">
            <v>105.19702794279488</v>
          </cell>
        </row>
        <row r="939">
          <cell r="J939" t="str">
            <v xml:space="preserve">... </v>
          </cell>
          <cell r="K939" t="str">
            <v xml:space="preserve">... </v>
          </cell>
          <cell r="L939" t="str">
            <v xml:space="preserve">... </v>
          </cell>
          <cell r="M939" t="str">
            <v xml:space="preserve">... </v>
          </cell>
          <cell r="N939">
            <v>85</v>
          </cell>
          <cell r="O939">
            <v>85</v>
          </cell>
          <cell r="P939">
            <v>75</v>
          </cell>
          <cell r="Q939">
            <v>25</v>
          </cell>
          <cell r="R939">
            <v>5</v>
          </cell>
          <cell r="S939">
            <v>5</v>
          </cell>
          <cell r="T939">
            <v>5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</row>
        <row r="940">
          <cell r="J940">
            <v>224.68006382665109</v>
          </cell>
          <cell r="K940">
            <v>221.47532140000001</v>
          </cell>
          <cell r="L940">
            <v>66.897642089053761</v>
          </cell>
          <cell r="M940">
            <v>13.96336015525705</v>
          </cell>
          <cell r="N940">
            <v>1.6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57</v>
          </cell>
          <cell r="T940">
            <v>169.24415999999999</v>
          </cell>
          <cell r="U940">
            <v>232.97778400000001</v>
          </cell>
          <cell r="V940">
            <v>240.75858352</v>
          </cell>
          <cell r="W940">
            <v>249.0193514682</v>
          </cell>
          <cell r="X940">
            <v>272.32746485132384</v>
          </cell>
          <cell r="Y940">
            <v>284.38442926015392</v>
          </cell>
          <cell r="Z940">
            <v>296.61111279143898</v>
          </cell>
          <cell r="AA940">
            <v>309.42184781637559</v>
          </cell>
          <cell r="AB940">
            <v>322.84510693274279</v>
          </cell>
          <cell r="AC940">
            <v>336.91075584814917</v>
          </cell>
          <cell r="AD940">
            <v>351.6501215861104</v>
          </cell>
          <cell r="AE940">
            <v>367.09606403184551</v>
          </cell>
          <cell r="AF940">
            <v>383.28305098132614</v>
          </cell>
          <cell r="AG940">
            <v>400.24723686511982</v>
          </cell>
          <cell r="AH940">
            <v>418.02654532696602</v>
          </cell>
          <cell r="AI940">
            <v>436.66075584583882</v>
          </cell>
        </row>
        <row r="941">
          <cell r="J941">
            <v>15.999292452830218</v>
          </cell>
          <cell r="K941">
            <v>41.062476793731456</v>
          </cell>
          <cell r="L941">
            <v>7.3798662009819296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40.703080642625039</v>
          </cell>
          <cell r="V941">
            <v>41.025232953322522</v>
          </cell>
          <cell r="W941">
            <v>41.384738593195294</v>
          </cell>
          <cell r="X941">
            <v>41.74153551597918</v>
          </cell>
          <cell r="Y941">
            <v>42.101408549629909</v>
          </cell>
          <cell r="Z941">
            <v>42.464384214718315</v>
          </cell>
          <cell r="AA941">
            <v>42.83048926046132</v>
          </cell>
          <cell r="AB941">
            <v>43.19975066669317</v>
          </cell>
          <cell r="AC941">
            <v>43.572195645853718</v>
          </cell>
          <cell r="AD941">
            <v>43.947851644993797</v>
          </cell>
          <cell r="AE941">
            <v>44.32674634779795</v>
          </cell>
          <cell r="AF941">
            <v>44.708907676624527</v>
          </cell>
          <cell r="AG941">
            <v>45.094363794563407</v>
          </cell>
          <cell r="AH941">
            <v>45.483143107511459</v>
          </cell>
          <cell r="AI941">
            <v>45.875274266265897</v>
          </cell>
        </row>
        <row r="942"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</row>
        <row r="945">
          <cell r="J945">
            <v>192.45947625997445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7074.615108052355</v>
          </cell>
          <cell r="U945">
            <v>106.17105235936327</v>
          </cell>
          <cell r="V945">
            <v>94.483852740029661</v>
          </cell>
          <cell r="W945">
            <v>80.148219743700352</v>
          </cell>
          <cell r="X945">
            <v>61.154197683964099</v>
          </cell>
          <cell r="Y945">
            <v>45.489931941801522</v>
          </cell>
          <cell r="Z945">
            <v>29.607302277488834</v>
          </cell>
          <cell r="AA945">
            <v>15.657970946899177</v>
          </cell>
          <cell r="AB945">
            <v>1.9418247146287813</v>
          </cell>
          <cell r="AC945">
            <v>-11.317850180651362</v>
          </cell>
          <cell r="AD945">
            <v>-24.380275580962195</v>
          </cell>
          <cell r="AE945">
            <v>-37.033358579770443</v>
          </cell>
          <cell r="AF945">
            <v>-49.635719864285939</v>
          </cell>
          <cell r="AG945">
            <v>-61.311003608074593</v>
          </cell>
          <cell r="AH945">
            <v>-72.050079164495287</v>
          </cell>
          <cell r="AI945">
            <v>-76.427972548126377</v>
          </cell>
        </row>
        <row r="946">
          <cell r="J946">
            <v>312.096559969331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5331.3578999737001</v>
          </cell>
          <cell r="U946">
            <v>253.42</v>
          </cell>
          <cell r="V946">
            <v>246.08</v>
          </cell>
          <cell r="W946">
            <v>331.58</v>
          </cell>
          <cell r="X946">
            <v>252.73599999999999</v>
          </cell>
          <cell r="Y946">
            <v>296.44963724101058</v>
          </cell>
          <cell r="Z946">
            <v>219.98692532950145</v>
          </cell>
          <cell r="AA946">
            <v>217.38987672059054</v>
          </cell>
          <cell r="AB946">
            <v>213.21018189526049</v>
          </cell>
          <cell r="AC946">
            <v>208.98376408092395</v>
          </cell>
          <cell r="AD946">
            <v>204.33416975406391</v>
          </cell>
          <cell r="AE946">
            <v>199.30718122665513</v>
          </cell>
          <cell r="AF946">
            <v>194.15347394679893</v>
          </cell>
          <cell r="AG946">
            <v>188.47976504923739</v>
          </cell>
          <cell r="AH946">
            <v>138.77606226678571</v>
          </cell>
          <cell r="AI946">
            <v>-7.1518016945899614</v>
          </cell>
        </row>
        <row r="948">
          <cell r="J948">
            <v>108.7155762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</row>
        <row r="950">
          <cell r="J950">
            <v>606.54951061308338</v>
          </cell>
          <cell r="K950">
            <v>599.39860978645697</v>
          </cell>
          <cell r="L950">
            <v>595.16164650477913</v>
          </cell>
          <cell r="M950">
            <v>562.18601937594588</v>
          </cell>
          <cell r="N950">
            <v>627.67343667760179</v>
          </cell>
          <cell r="O950">
            <v>697.5557363607719</v>
          </cell>
          <cell r="P950">
            <v>675.49538085457255</v>
          </cell>
          <cell r="Q950">
            <v>698.46122795026429</v>
          </cell>
          <cell r="R950">
            <v>701.47838221296945</v>
          </cell>
          <cell r="S950">
            <v>689.17370263083012</v>
          </cell>
          <cell r="T950">
            <v>214.75164507527435</v>
          </cell>
          <cell r="U950">
            <v>422.67757359208639</v>
          </cell>
          <cell r="V950">
            <v>426.20078734526999</v>
          </cell>
          <cell r="W950">
            <v>428.83006510872889</v>
          </cell>
          <cell r="X950">
            <v>433.39946031325888</v>
          </cell>
          <cell r="Y950">
            <v>442.39893866897808</v>
          </cell>
          <cell r="Z950">
            <v>454.69818673475174</v>
          </cell>
          <cell r="AA950">
            <v>472.40875756675439</v>
          </cell>
          <cell r="AB950">
            <v>492.74392814439796</v>
          </cell>
          <cell r="AC950">
            <v>512.04677158974789</v>
          </cell>
          <cell r="AD950">
            <v>531.57004587259075</v>
          </cell>
          <cell r="AE950">
            <v>548.8992903624486</v>
          </cell>
          <cell r="AF950">
            <v>565.94030886426799</v>
          </cell>
          <cell r="AG950">
            <v>582.48323949010557</v>
          </cell>
          <cell r="AH950">
            <v>596.41358532719698</v>
          </cell>
          <cell r="AI950">
            <v>615.83104087696836</v>
          </cell>
        </row>
        <row r="951">
          <cell r="J951">
            <v>48.381561408179998</v>
          </cell>
          <cell r="K951">
            <v>36.085219999999978</v>
          </cell>
          <cell r="L951">
            <v>29.143749337127229</v>
          </cell>
          <cell r="M951">
            <v>23.33859195527522</v>
          </cell>
          <cell r="N951">
            <v>19.347044687342727</v>
          </cell>
          <cell r="O951">
            <v>22.60250091750699</v>
          </cell>
          <cell r="P951">
            <v>29.804642171224881</v>
          </cell>
          <cell r="Q951">
            <v>28.057059233326033</v>
          </cell>
          <cell r="R951">
            <v>15.17548936882255</v>
          </cell>
          <cell r="S951">
            <v>16.356356890721312</v>
          </cell>
          <cell r="T951">
            <v>16.254973545286653</v>
          </cell>
          <cell r="U951">
            <v>16.356553307779194</v>
          </cell>
          <cell r="V951">
            <v>16.486010374909132</v>
          </cell>
          <cell r="W951">
            <v>16.630477896044827</v>
          </cell>
          <cell r="X951">
            <v>16.773856917863991</v>
          </cell>
          <cell r="Y951">
            <v>16.918472076373053</v>
          </cell>
          <cell r="Z951">
            <v>17.064334028876662</v>
          </cell>
          <cell r="AA951">
            <v>17.211453524561009</v>
          </cell>
          <cell r="AB951">
            <v>17.359841405285984</v>
          </cell>
          <cell r="AC951">
            <v>17.509508606384138</v>
          </cell>
          <cell r="AD951">
            <v>17.66046615746658</v>
          </cell>
          <cell r="AE951">
            <v>17.812725183235781</v>
          </cell>
          <cell r="AF951">
            <v>17.966296904305405</v>
          </cell>
          <cell r="AG951">
            <v>18.121192638027203</v>
          </cell>
          <cell r="AH951">
            <v>18.277423799325035</v>
          </cell>
          <cell r="AI951">
            <v>18.435001901536083</v>
          </cell>
        </row>
        <row r="952">
          <cell r="J952">
            <v>-539.53649117100588</v>
          </cell>
          <cell r="K952">
            <v>-611.5344884290605</v>
          </cell>
          <cell r="L952">
            <v>-593.90402689972188</v>
          </cell>
          <cell r="M952">
            <v>-551.7176196745105</v>
          </cell>
          <cell r="N952">
            <v>-640.09836551244052</v>
          </cell>
          <cell r="O952">
            <v>-565.74047486376685</v>
          </cell>
          <cell r="P952">
            <v>-316.67396686719337</v>
          </cell>
          <cell r="Q952">
            <v>-280.49495247408669</v>
          </cell>
          <cell r="R952">
            <v>-386.25664692110405</v>
          </cell>
          <cell r="S952">
            <v>-384.57356224326202</v>
          </cell>
          <cell r="T952">
            <v>-387.2908873804376</v>
          </cell>
          <cell r="U952">
            <v>-380.86</v>
          </cell>
          <cell r="V952">
            <v>-375.17</v>
          </cell>
          <cell r="W952">
            <v>-302.28694771863906</v>
          </cell>
          <cell r="X952">
            <v>-321.89486464559297</v>
          </cell>
          <cell r="Y952">
            <v>-341.37164009240257</v>
          </cell>
          <cell r="Z952">
            <v>-363.23097453454892</v>
          </cell>
          <cell r="AA952">
            <v>-365.67979338821431</v>
          </cell>
          <cell r="AB952">
            <v>-373.14725959690702</v>
          </cell>
          <cell r="AC952">
            <v>-331.51891931588852</v>
          </cell>
          <cell r="AD952">
            <v>-304.13038767901776</v>
          </cell>
          <cell r="AE952">
            <v>-359.31768940190989</v>
          </cell>
          <cell r="AF952">
            <v>-396.47940387297416</v>
          </cell>
          <cell r="AG952">
            <v>-431.6852847562543</v>
          </cell>
          <cell r="AH952">
            <v>-447.68670494258214</v>
          </cell>
          <cell r="AI952">
            <v>-412.44646782861628</v>
          </cell>
        </row>
        <row r="955">
          <cell r="J955">
            <v>141.00824410792291</v>
          </cell>
          <cell r="K955">
            <v>54.77975824</v>
          </cell>
          <cell r="L955">
            <v>27.187201744991441</v>
          </cell>
          <cell r="M955">
            <v>10.056411983816126</v>
          </cell>
          <cell r="N955">
            <v>6.0619900853180582</v>
          </cell>
          <cell r="O955">
            <v>20.924758231952453</v>
          </cell>
          <cell r="P955">
            <v>8.5653866931430489</v>
          </cell>
          <cell r="Q955">
            <v>0</v>
          </cell>
          <cell r="R955">
            <v>1.2887524722462904</v>
          </cell>
          <cell r="S955">
            <v>7.7745602084031091</v>
          </cell>
          <cell r="T955">
            <v>852.9431422688765</v>
          </cell>
          <cell r="U955">
            <v>262.91585168859336</v>
          </cell>
          <cell r="V955">
            <v>264.73636586027249</v>
          </cell>
          <cell r="W955">
            <v>271.31200824189483</v>
          </cell>
          <cell r="X955">
            <v>284.30143976679284</v>
          </cell>
          <cell r="Y955">
            <v>296.24042857122032</v>
          </cell>
          <cell r="Z955">
            <v>308.86445893963344</v>
          </cell>
          <cell r="AA955">
            <v>320.65948272645545</v>
          </cell>
          <cell r="AB955">
            <v>333.02131772912571</v>
          </cell>
          <cell r="AC955">
            <v>343.9013964635144</v>
          </cell>
          <cell r="AD955">
            <v>355.89619706135329</v>
          </cell>
          <cell r="AE955">
            <v>366.28820966915748</v>
          </cell>
          <cell r="AF955">
            <v>376.50413481956866</v>
          </cell>
          <cell r="AG955">
            <v>385.20529589836696</v>
          </cell>
          <cell r="AH955">
            <v>390.21830855258008</v>
          </cell>
          <cell r="AI955">
            <v>393.7359696495094</v>
          </cell>
        </row>
        <row r="956">
          <cell r="J956">
            <v>192.2636254</v>
          </cell>
          <cell r="K956">
            <v>77.273676800000004</v>
          </cell>
          <cell r="L956">
            <v>11.407808440449166</v>
          </cell>
          <cell r="M956">
            <v>2.7926720310514099</v>
          </cell>
          <cell r="N956">
            <v>5.6349998434153132</v>
          </cell>
          <cell r="O956">
            <v>1.3136755566819431</v>
          </cell>
          <cell r="P956">
            <v>33.390490498693246</v>
          </cell>
          <cell r="Q956">
            <v>0</v>
          </cell>
          <cell r="R956">
            <v>0.74413088267861016</v>
          </cell>
          <cell r="S956">
            <v>0</v>
          </cell>
          <cell r="T956">
            <v>1189.3772438779522</v>
          </cell>
          <cell r="U956">
            <v>101.3</v>
          </cell>
          <cell r="V956">
            <v>104.95</v>
          </cell>
          <cell r="W956">
            <v>106.08</v>
          </cell>
          <cell r="X956">
            <v>106.05</v>
          </cell>
          <cell r="Y956">
            <v>100.96</v>
          </cell>
          <cell r="Z956">
            <v>107.723353664928</v>
          </cell>
          <cell r="AA956">
            <v>114.32255905235901</v>
          </cell>
          <cell r="AB956">
            <v>117.12458571309892</v>
          </cell>
          <cell r="AC956">
            <v>122.88226514072174</v>
          </cell>
          <cell r="AD956">
            <v>121.53680883158006</v>
          </cell>
          <cell r="AE956">
            <v>141.81453270962092</v>
          </cell>
          <cell r="AF956">
            <v>74.843498979071072</v>
          </cell>
          <cell r="AG956">
            <v>104.26038214672501</v>
          </cell>
          <cell r="AH956">
            <v>157.8620779913297</v>
          </cell>
          <cell r="AI956">
            <v>253.15497889195774</v>
          </cell>
        </row>
        <row r="958">
          <cell r="J958">
            <v>-151.83277339999998</v>
          </cell>
          <cell r="K958">
            <v>-32.787954400000018</v>
          </cell>
          <cell r="L958">
            <v>13.308021176088907</v>
          </cell>
          <cell r="M958">
            <v>18.448623228904211</v>
          </cell>
          <cell r="N958">
            <v>7.6500547586093575</v>
          </cell>
          <cell r="O958">
            <v>0.36406712887259118</v>
          </cell>
          <cell r="P958">
            <v>-12.151235020611413</v>
          </cell>
          <cell r="Q958">
            <v>28.057059233326026</v>
          </cell>
          <cell r="R958">
            <v>13.142606013897648</v>
          </cell>
          <cell r="S958">
            <v>8.5817966823182008</v>
          </cell>
          <cell r="T958">
            <v>-503.49074277421596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</row>
        <row r="959"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</row>
        <row r="960"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</row>
        <row r="961">
          <cell r="J961">
            <v>-189.73262693000001</v>
          </cell>
          <cell r="K961">
            <v>-107.98202800000001</v>
          </cell>
          <cell r="L961">
            <v>-54.616323672605262</v>
          </cell>
          <cell r="M961">
            <v>-80.548807599837232</v>
          </cell>
          <cell r="N961">
            <v>-79.15392313356989</v>
          </cell>
          <cell r="O961">
            <v>-44.143139375802249</v>
          </cell>
          <cell r="P961">
            <v>-29.572360498190498</v>
          </cell>
          <cell r="Q961">
            <v>-20.021099158650994</v>
          </cell>
          <cell r="R961">
            <v>-23.683445793985925</v>
          </cell>
          <cell r="S961">
            <v>-11.828975923269857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</row>
        <row r="962">
          <cell r="J962">
            <v>0</v>
          </cell>
          <cell r="K962">
            <v>1.36816</v>
          </cell>
          <cell r="L962">
            <v>1.2069743004277698</v>
          </cell>
          <cell r="M962">
            <v>3.2115728357091213</v>
          </cell>
          <cell r="N962">
            <v>0.42951003410281663</v>
          </cell>
          <cell r="O962">
            <v>1.2135570962419864</v>
          </cell>
          <cell r="P962">
            <v>3.5873000879248269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</row>
        <row r="963">
          <cell r="J963">
            <v>37.899853530000023</v>
          </cell>
          <cell r="K963">
            <v>73.825913599999993</v>
          </cell>
          <cell r="L963">
            <v>66.717370548266402</v>
          </cell>
          <cell r="M963">
            <v>95.785857993032323</v>
          </cell>
          <cell r="N963">
            <v>86.374467858076429</v>
          </cell>
          <cell r="O963">
            <v>43.293649408432856</v>
          </cell>
          <cell r="P963">
            <v>13.833825389654258</v>
          </cell>
          <cell r="Q963">
            <v>48.07815839197702</v>
          </cell>
          <cell r="R963">
            <v>36.826051807883573</v>
          </cell>
          <cell r="S963">
            <v>20.410772605588058</v>
          </cell>
          <cell r="T963">
            <v>-503.49074277421596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</row>
        <row r="966">
          <cell r="J966">
            <v>431.62139025986914</v>
          </cell>
          <cell r="K966">
            <v>1084.7415626496897</v>
          </cell>
          <cell r="L966">
            <v>1100.6274840643648</v>
          </cell>
          <cell r="M966">
            <v>1048.3902358421192</v>
          </cell>
          <cell r="N966">
            <v>1214.2228102650076</v>
          </cell>
          <cell r="O966">
            <v>1205.35623686804</v>
          </cell>
          <cell r="P966">
            <v>929.49925083459402</v>
          </cell>
          <cell r="Q966">
            <v>920.08479826518555</v>
          </cell>
          <cell r="R966">
            <v>1042.5533236149763</v>
          </cell>
          <cell r="S966">
            <v>1023.3792626995649</v>
          </cell>
          <cell r="T966">
            <v>-13397.324222118174</v>
          </cell>
          <cell r="U966">
            <v>4.8202130456124619E-15</v>
          </cell>
          <cell r="V966">
            <v>-4.8583635429748667E-15</v>
          </cell>
          <cell r="W966">
            <v>0</v>
          </cell>
          <cell r="X966">
            <v>4.9431908067252053E-15</v>
          </cell>
          <cell r="Y966">
            <v>0</v>
          </cell>
          <cell r="Z966">
            <v>0</v>
          </cell>
          <cell r="AA966">
            <v>0</v>
          </cell>
          <cell r="AB966">
            <v>-5.1158781704777296E-15</v>
          </cell>
          <cell r="AC966">
            <v>0</v>
          </cell>
          <cell r="AD966">
            <v>-2.6022355615510759E-15</v>
          </cell>
          <cell r="AE966">
            <v>0</v>
          </cell>
          <cell r="AF966">
            <v>0</v>
          </cell>
          <cell r="AG966">
            <v>2.6701227181625248E-15</v>
          </cell>
          <cell r="AH966">
            <v>0</v>
          </cell>
          <cell r="AI966">
            <v>0</v>
          </cell>
        </row>
        <row r="967">
          <cell r="J967">
            <v>452.38086944686103</v>
          </cell>
          <cell r="K967">
            <v>1106.6176175755172</v>
          </cell>
          <cell r="L967">
            <v>1112.9526420429715</v>
          </cell>
          <cell r="M967">
            <v>1082.5359318066849</v>
          </cell>
          <cell r="N967">
            <v>1248.4247575026993</v>
          </cell>
          <cell r="O967">
            <v>1240.6937103070318</v>
          </cell>
          <cell r="P967">
            <v>962.36470555054098</v>
          </cell>
          <cell r="Q967">
            <v>950.89912119102519</v>
          </cell>
          <cell r="R967">
            <v>1072.5595397652505</v>
          </cell>
          <cell r="S967">
            <v>1052.2440735598964</v>
          </cell>
          <cell r="T967">
            <v>-13667.172857136082</v>
          </cell>
          <cell r="U967">
            <v>4.8202130456124619E-15</v>
          </cell>
          <cell r="V967">
            <v>-4.8583635429748667E-15</v>
          </cell>
          <cell r="W967">
            <v>0</v>
          </cell>
          <cell r="X967">
            <v>4.9431908067252053E-15</v>
          </cell>
          <cell r="Y967">
            <v>0</v>
          </cell>
          <cell r="Z967">
            <v>0</v>
          </cell>
          <cell r="AA967">
            <v>0</v>
          </cell>
          <cell r="AB967">
            <v>-5.1158781704777296E-15</v>
          </cell>
          <cell r="AC967">
            <v>0</v>
          </cell>
          <cell r="AD967">
            <v>-2.6022355615510759E-15</v>
          </cell>
          <cell r="AE967">
            <v>0</v>
          </cell>
          <cell r="AF967">
            <v>0</v>
          </cell>
          <cell r="AG967">
            <v>2.6701227181625248E-15</v>
          </cell>
          <cell r="AH967">
            <v>0</v>
          </cell>
          <cell r="AI967">
            <v>0</v>
          </cell>
        </row>
        <row r="969"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5.7000000000000002E-2</v>
          </cell>
          <cell r="S969">
            <v>402.928</v>
          </cell>
          <cell r="T969">
            <v>14190.162</v>
          </cell>
          <cell r="U969">
            <v>981.62400000000002</v>
          </cell>
          <cell r="V969">
            <v>919.02099999999996</v>
          </cell>
          <cell r="W969">
            <v>845.79200000000003</v>
          </cell>
          <cell r="X969">
            <v>927.61800000000005</v>
          </cell>
          <cell r="Y969">
            <v>955.55</v>
          </cell>
          <cell r="Z969">
            <v>981.52800000000002</v>
          </cell>
          <cell r="AA969">
            <v>992.20500000000004</v>
          </cell>
          <cell r="AB969">
            <v>1000.167</v>
          </cell>
          <cell r="AC969">
            <v>957.40800000000002</v>
          </cell>
          <cell r="AD969">
            <v>928.48699999999997</v>
          </cell>
          <cell r="AE969">
            <v>949.29499999999996</v>
          </cell>
          <cell r="AF969">
            <v>955.39499999999998</v>
          </cell>
          <cell r="AG969">
            <v>958.21600000000001</v>
          </cell>
          <cell r="AH969">
            <v>918.35400000000004</v>
          </cell>
          <cell r="AI969">
            <v>831.83100000000002</v>
          </cell>
        </row>
        <row r="971">
          <cell r="J971">
            <v>10168.950844847914</v>
          </cell>
          <cell r="K971">
            <v>10997.003013871466</v>
          </cell>
          <cell r="L971">
            <v>11551.147261387736</v>
          </cell>
          <cell r="M971">
            <v>11886.162221692957</v>
          </cell>
          <cell r="N971">
            <v>12615.322360130191</v>
          </cell>
          <cell r="O971">
            <v>13538.963241044254</v>
          </cell>
          <cell r="P971">
            <v>13992.205240518431</v>
          </cell>
          <cell r="Q971">
            <v>14462.565396272612</v>
          </cell>
          <cell r="R971">
            <v>15101.374188619875</v>
          </cell>
          <cell r="S971">
            <v>16189.972097099493</v>
          </cell>
          <cell r="T971">
            <v>14757.582870478314</v>
          </cell>
          <cell r="U971">
            <v>21030.422948608793</v>
          </cell>
          <cell r="V971">
            <v>21407.948600239433</v>
          </cell>
          <cell r="W971">
            <v>21174.23045789242</v>
          </cell>
          <cell r="X971">
            <v>21664.885147884339</v>
          </cell>
          <cell r="Y971">
            <v>22869.088950357553</v>
          </cell>
          <cell r="Z971">
            <v>23656.400918850126</v>
          </cell>
          <cell r="AA971">
            <v>24499.530244956215</v>
          </cell>
          <cell r="AB971">
            <v>25393.90726687268</v>
          </cell>
          <cell r="AC971">
            <v>26339.353992134955</v>
          </cell>
          <cell r="AD971">
            <v>27337.624607399724</v>
          </cell>
          <cell r="AE971">
            <v>28356.636104506248</v>
          </cell>
          <cell r="AF971">
            <v>29401.261283380612</v>
          </cell>
          <cell r="AG971">
            <v>30471.228033691637</v>
          </cell>
          <cell r="AH971">
            <v>31587.632098310252</v>
          </cell>
          <cell r="AI971">
            <v>32848.883803740355</v>
          </cell>
        </row>
        <row r="972">
          <cell r="J972">
            <v>9647.8589400479141</v>
          </cell>
          <cell r="K972">
            <v>10508.775798421468</v>
          </cell>
          <cell r="L972">
            <v>11070.022985334619</v>
          </cell>
          <cell r="M972">
            <v>11382.337108146934</v>
          </cell>
          <cell r="N972">
            <v>12091.516649431058</v>
          </cell>
          <cell r="O972">
            <v>12984.824842045158</v>
          </cell>
          <cell r="P972">
            <v>13477.617700279128</v>
          </cell>
          <cell r="Q972">
            <v>13946.767379147372</v>
          </cell>
          <cell r="R972">
            <v>14579.773218988752</v>
          </cell>
          <cell r="S972">
            <v>15660.291115368049</v>
          </cell>
          <cell r="T972">
            <v>14734.047390241667</v>
          </cell>
          <cell r="U972">
            <v>21006.740391633699</v>
          </cell>
          <cell r="V972">
            <v>21384.078603141079</v>
          </cell>
          <cell r="W972">
            <v>21150.151287123063</v>
          </cell>
          <cell r="X972">
            <v>21640.598379475712</v>
          </cell>
          <cell r="Y972">
            <v>22844.459779170254</v>
          </cell>
          <cell r="Z972">
            <v>23631.424517578162</v>
          </cell>
          <cell r="AA972">
            <v>24474.201718236651</v>
          </cell>
          <cell r="AB972">
            <v>25368.221650326159</v>
          </cell>
          <cell r="AC972">
            <v>26313.306251392682</v>
          </cell>
          <cell r="AD972">
            <v>27311.209637116732</v>
          </cell>
          <cell r="AE972">
            <v>28329.848727360753</v>
          </cell>
          <cell r="AF972">
            <v>29374.096249059265</v>
          </cell>
          <cell r="AG972">
            <v>30443.680017860446</v>
          </cell>
          <cell r="AH972">
            <v>31559.69570157104</v>
          </cell>
          <cell r="AI972">
            <v>32820.553550572469</v>
          </cell>
        </row>
        <row r="974">
          <cell r="J974">
            <v>8581.0938962513901</v>
          </cell>
          <cell r="K974">
            <v>8218.7491559605114</v>
          </cell>
          <cell r="L974">
            <v>7477.4598366199471</v>
          </cell>
          <cell r="M974">
            <v>6724.0364573926863</v>
          </cell>
          <cell r="N974">
            <v>6495.6143024547509</v>
          </cell>
          <cell r="O974">
            <v>6695.7804415435794</v>
          </cell>
          <cell r="P974">
            <v>6913.9858453845654</v>
          </cell>
          <cell r="Q974">
            <v>6607.3157199251509</v>
          </cell>
          <cell r="R974">
            <v>6080.1536748227218</v>
          </cell>
          <cell r="S974">
            <v>5506.8287689590907</v>
          </cell>
          <cell r="T974">
            <v>5839.4679885118348</v>
          </cell>
          <cell r="U974">
            <v>6391.1724265448211</v>
          </cell>
          <cell r="V974">
            <v>7006.933383595283</v>
          </cell>
          <cell r="W974">
            <v>7706.4145023285373</v>
          </cell>
          <cell r="X974">
            <v>8420.5439489475302</v>
          </cell>
          <cell r="Y974">
            <v>9135.2538700937748</v>
          </cell>
          <cell r="Z974">
            <v>9820.3979103508082</v>
          </cell>
          <cell r="AA974">
            <v>10556.927753627118</v>
          </cell>
          <cell r="AB974">
            <v>11348.697335149152</v>
          </cell>
          <cell r="AC974">
            <v>12199.849635285338</v>
          </cell>
          <cell r="AD974">
            <v>13114.838357931738</v>
          </cell>
          <cell r="AE974">
            <v>14098.451234776618</v>
          </cell>
          <cell r="AF974">
            <v>15155.835077384863</v>
          </cell>
          <cell r="AG974">
            <v>16292.522708188728</v>
          </cell>
          <cell r="AH974">
            <v>17514.461911302882</v>
          </cell>
          <cell r="AI974">
            <v>18828.046554650598</v>
          </cell>
        </row>
        <row r="975">
          <cell r="J975">
            <v>-6.5683175272216374</v>
          </cell>
          <cell r="K975">
            <v>-8.4210526315789451</v>
          </cell>
          <cell r="L975">
            <v>-10.467980295566505</v>
          </cell>
          <cell r="M975">
            <v>-13.525905547913808</v>
          </cell>
          <cell r="N975">
            <v>-3.8706256627783659</v>
          </cell>
          <cell r="O975">
            <v>0.69865784151500065</v>
          </cell>
          <cell r="P975">
            <v>0.89999999999997726</v>
          </cell>
          <cell r="Q975">
            <v>-5.7000000000000171</v>
          </cell>
          <cell r="R975">
            <v>-7</v>
          </cell>
          <cell r="S975">
            <v>-5</v>
          </cell>
          <cell r="T975">
            <v>8.2000000000000171</v>
          </cell>
          <cell r="U975">
            <v>8.2000000000000171</v>
          </cell>
          <cell r="V975">
            <v>8.1999999999999993</v>
          </cell>
          <cell r="W975">
            <v>8.1999999999999993</v>
          </cell>
          <cell r="X975">
            <v>8.1999999999999993</v>
          </cell>
          <cell r="Y975">
            <v>8.2000000000000171</v>
          </cell>
          <cell r="Z975">
            <v>8.2000000000000082</v>
          </cell>
          <cell r="AA975">
            <v>8.2000000000000099</v>
          </cell>
          <cell r="AB975">
            <v>8.2000000000000117</v>
          </cell>
          <cell r="AC975">
            <v>8.2000000000000099</v>
          </cell>
          <cell r="AD975">
            <v>8.2000000000000099</v>
          </cell>
          <cell r="AE975">
            <v>8.2000000000000099</v>
          </cell>
          <cell r="AF975">
            <v>8.2000000000000099</v>
          </cell>
          <cell r="AG975">
            <v>8.2000000000000099</v>
          </cell>
          <cell r="AH975">
            <v>8.2000000000000099</v>
          </cell>
          <cell r="AI975">
            <v>8.2000000000000099</v>
          </cell>
        </row>
      </sheetData>
      <sheetData sheetId="7" refreshError="1">
        <row r="1">
          <cell r="D1" t="str">
            <v>WORKSHEET</v>
          </cell>
        </row>
        <row r="3">
          <cell r="D3" t="str">
            <v>Checksum:</v>
          </cell>
          <cell r="AC3" t="str">
            <v>Check:</v>
          </cell>
        </row>
        <row r="4">
          <cell r="D4" t="e">
            <v>#N/A</v>
          </cell>
          <cell r="AC4">
            <v>270.5</v>
          </cell>
        </row>
        <row r="7">
          <cell r="D7" t="str">
            <v>Key assumptions:</v>
          </cell>
        </row>
        <row r="9">
          <cell r="D9">
            <v>37041.615946759259</v>
          </cell>
        </row>
        <row r="13">
          <cell r="C13" t="str">
            <v>Comment</v>
          </cell>
          <cell r="D13" t="str">
            <v xml:space="preserve">  Check  Row  # 271</v>
          </cell>
          <cell r="E13">
            <v>1984</v>
          </cell>
          <cell r="F13">
            <v>1985</v>
          </cell>
          <cell r="G13">
            <v>1986</v>
          </cell>
          <cell r="H13">
            <v>1987</v>
          </cell>
          <cell r="I13">
            <v>1988</v>
          </cell>
          <cell r="J13">
            <v>1989</v>
          </cell>
          <cell r="K13">
            <v>1990</v>
          </cell>
          <cell r="L13">
            <v>1991</v>
          </cell>
          <cell r="M13">
            <v>1992</v>
          </cell>
          <cell r="N13">
            <v>1993</v>
          </cell>
          <cell r="O13">
            <v>1994</v>
          </cell>
          <cell r="P13">
            <v>1995</v>
          </cell>
          <cell r="Q13">
            <v>1996</v>
          </cell>
          <cell r="R13">
            <v>1997</v>
          </cell>
          <cell r="S13">
            <v>1998</v>
          </cell>
          <cell r="T13">
            <v>1999</v>
          </cell>
          <cell r="U13">
            <v>2000</v>
          </cell>
          <cell r="V13">
            <v>2001</v>
          </cell>
          <cell r="W13">
            <v>2002</v>
          </cell>
          <cell r="X13">
            <v>2003</v>
          </cell>
          <cell r="Y13">
            <v>2004</v>
          </cell>
          <cell r="Z13">
            <v>2005</v>
          </cell>
          <cell r="AA13" t="str">
            <v>X</v>
          </cell>
          <cell r="AB13">
            <v>2000</v>
          </cell>
          <cell r="AC13" t="str">
            <v>Notes for</v>
          </cell>
        </row>
        <row r="14">
          <cell r="AA14" t="str">
            <v>X</v>
          </cell>
          <cell r="AB14" t="str">
            <v>status</v>
          </cell>
          <cell r="AC14" t="str">
            <v>projections</v>
          </cell>
        </row>
        <row r="15">
          <cell r="AA15" t="str">
            <v>X</v>
          </cell>
        </row>
        <row r="16">
          <cell r="AA16" t="str">
            <v>X</v>
          </cell>
        </row>
        <row r="17">
          <cell r="D17" t="str">
            <v>TABLE  1</v>
          </cell>
          <cell r="AA17" t="str">
            <v>X</v>
          </cell>
        </row>
        <row r="18">
          <cell r="AA18" t="str">
            <v>X</v>
          </cell>
        </row>
        <row r="19">
          <cell r="C19">
            <v>0.99126138032279476</v>
          </cell>
          <cell r="D19" t="str">
            <v>US$ per SDR, period average</v>
          </cell>
          <cell r="E19">
            <v>1.02501</v>
          </cell>
          <cell r="F19">
            <v>1.0153399999999999</v>
          </cell>
          <cell r="G19">
            <v>1.17317</v>
          </cell>
          <cell r="H19">
            <v>1.29308</v>
          </cell>
          <cell r="I19">
            <v>1.34392</v>
          </cell>
          <cell r="J19">
            <v>1.28176</v>
          </cell>
          <cell r="K19">
            <v>1.3567400000000001</v>
          </cell>
          <cell r="L19">
            <v>1.36816</v>
          </cell>
          <cell r="M19">
            <v>1.4083714124011315</v>
          </cell>
          <cell r="N19">
            <v>1.396336015525705</v>
          </cell>
          <cell r="O19">
            <v>1.4317001136760554</v>
          </cell>
          <cell r="P19">
            <v>1.5169463703024828</v>
          </cell>
          <cell r="Q19">
            <v>1.4517604564649238</v>
          </cell>
          <cell r="R19">
            <v>1.3760205607320271</v>
          </cell>
          <cell r="S19">
            <v>1.3564401943863644</v>
          </cell>
          <cell r="T19">
            <v>1.3673157631539994</v>
          </cell>
          <cell r="U19">
            <v>1.3185437199443006</v>
          </cell>
          <cell r="V19">
            <v>1.3070214678479399</v>
          </cell>
          <cell r="W19">
            <v>1.3018736088311897</v>
          </cell>
          <cell r="X19">
            <v>1.2962234743743346</v>
          </cell>
          <cell r="Y19">
            <v>1.2898351201294154</v>
          </cell>
          <cell r="Z19">
            <v>1.2830030245095261</v>
          </cell>
          <cell r="AA19" t="str">
            <v>X</v>
          </cell>
        </row>
        <row r="20">
          <cell r="C20">
            <v>1.0015646151053581</v>
          </cell>
          <cell r="D20" t="str">
            <v>US$ per SDR, end of period</v>
          </cell>
          <cell r="E20">
            <v>0.98021000000000003</v>
          </cell>
          <cell r="F20">
            <v>1.09842</v>
          </cell>
          <cell r="G20">
            <v>1.2232000000000001</v>
          </cell>
          <cell r="H20">
            <v>1.41866</v>
          </cell>
          <cell r="I20">
            <v>1.3456999999999999</v>
          </cell>
          <cell r="J20">
            <v>1.31416</v>
          </cell>
          <cell r="K20">
            <v>1.42266</v>
          </cell>
          <cell r="L20">
            <v>1.4304300000000001</v>
          </cell>
          <cell r="M20">
            <v>1.375005255473376</v>
          </cell>
          <cell r="N20">
            <v>1.3735999999999999</v>
          </cell>
          <cell r="O20">
            <v>1.4599</v>
          </cell>
          <cell r="P20">
            <v>1.4864999999999999</v>
          </cell>
          <cell r="Q20">
            <v>1.4379999999999999</v>
          </cell>
          <cell r="R20">
            <v>1.349250916826592</v>
          </cell>
          <cell r="S20">
            <v>1.4080245033561105</v>
          </cell>
          <cell r="T20">
            <v>1.3725141243931567</v>
          </cell>
          <cell r="U20">
            <v>1.3029146252827102</v>
          </cell>
          <cell r="V20">
            <v>1.3049531851864196</v>
          </cell>
          <cell r="W20">
            <v>1.2996008149131875</v>
          </cell>
          <cell r="X20">
            <v>1.2936124414031565</v>
          </cell>
          <cell r="Y20">
            <v>1.2869693994350064</v>
          </cell>
          <cell r="Z20">
            <v>1.2801569054960809</v>
          </cell>
          <cell r="AA20" t="str">
            <v>X</v>
          </cell>
        </row>
        <row r="21">
          <cell r="C21">
            <v>0.24498568537465681</v>
          </cell>
          <cell r="D21" t="str">
            <v>Percent change in USD per SDR pavg</v>
          </cell>
          <cell r="Q21">
            <v>-4.2971798551164841E-2</v>
          </cell>
          <cell r="R21">
            <v>-5.2171069542233828E-2</v>
          </cell>
          <cell r="S21">
            <v>-1.4229704776537733E-2</v>
          </cell>
          <cell r="T21">
            <v>8.0177281775073439E-3</v>
          </cell>
          <cell r="U21">
            <v>-3.5669919505057046E-2</v>
          </cell>
          <cell r="V21">
            <v>-8.7386196772052394E-3</v>
          </cell>
          <cell r="W21">
            <v>-3.9386185639523896E-3</v>
          </cell>
          <cell r="X21">
            <v>-4.3400023001678445E-3</v>
          </cell>
          <cell r="Y21">
            <v>-4.9284358532410977E-3</v>
          </cell>
          <cell r="Z21">
            <v>-5.2968751689780325E-3</v>
          </cell>
          <cell r="AA21" t="str">
            <v>X</v>
          </cell>
        </row>
        <row r="22">
          <cell r="C22">
            <v>-2.9244108804595801E-2</v>
          </cell>
          <cell r="D22" t="str">
            <v>Percent change in SDR per USD pavg</v>
          </cell>
          <cell r="Q22">
            <v>3.3727399165507599E-2</v>
          </cell>
          <cell r="R22">
            <v>6.5776559472083829E-2</v>
          </cell>
          <cell r="S22">
            <v>-4.1741877637376468E-2</v>
          </cell>
          <cell r="T22">
            <v>2.5872505303837556E-2</v>
          </cell>
          <cell r="U22">
            <v>5.3418311345875491E-2</v>
          </cell>
          <cell r="V22">
            <v>-1.5621709091565572E-3</v>
          </cell>
          <cell r="W22">
            <v>4.1184725431167024E-3</v>
          </cell>
          <cell r="X22">
            <v>4.6291867010304077E-3</v>
          </cell>
          <cell r="Y22">
            <v>5.1617715006015974E-3</v>
          </cell>
          <cell r="Z22">
            <v>5.3216085541369917E-3</v>
          </cell>
          <cell r="AA22" t="str">
            <v>X</v>
          </cell>
        </row>
        <row r="23">
          <cell r="AA23" t="str">
            <v>X</v>
          </cell>
        </row>
        <row r="24">
          <cell r="D24" t="str">
            <v>Commodity prices:</v>
          </cell>
          <cell r="AA24" t="str">
            <v>X</v>
          </cell>
          <cell r="AC24" t="str">
            <v>From GAS.bnk</v>
          </cell>
        </row>
        <row r="25">
          <cell r="B25" t="str">
            <v>dok</v>
          </cell>
          <cell r="C25">
            <v>0.99682099531694668</v>
          </cell>
          <cell r="D25" t="str">
            <v xml:space="preserve">   Copper price (cents/lb.) </v>
          </cell>
          <cell r="E25">
            <v>62.46</v>
          </cell>
          <cell r="F25">
            <v>64.28</v>
          </cell>
          <cell r="G25">
            <v>62.13</v>
          </cell>
          <cell r="H25">
            <v>80.790000000000006</v>
          </cell>
          <cell r="I25">
            <v>117.92</v>
          </cell>
          <cell r="J25">
            <v>129.15</v>
          </cell>
          <cell r="K25">
            <v>120.72</v>
          </cell>
          <cell r="L25">
            <v>106.07</v>
          </cell>
          <cell r="M25">
            <v>103.64</v>
          </cell>
          <cell r="N25">
            <v>86.86</v>
          </cell>
          <cell r="O25">
            <v>104.58</v>
          </cell>
          <cell r="P25">
            <v>132.99509366353399</v>
          </cell>
          <cell r="Q25">
            <v>104.026379903158</v>
          </cell>
          <cell r="R25">
            <v>103.20087496439599</v>
          </cell>
          <cell r="S25">
            <v>75.010999043782505</v>
          </cell>
          <cell r="T25">
            <v>71.328623854229306</v>
          </cell>
          <cell r="U25">
            <v>82.305520833102307</v>
          </cell>
          <cell r="V25">
            <v>82.043871196932727</v>
          </cell>
          <cell r="W25">
            <v>89</v>
          </cell>
          <cell r="X25">
            <v>95</v>
          </cell>
          <cell r="Y25">
            <v>97</v>
          </cell>
          <cell r="Z25">
            <v>100</v>
          </cell>
          <cell r="AA25" t="str">
            <v>X</v>
          </cell>
          <cell r="AC25" t="str">
            <v>Pcopp</v>
          </cell>
        </row>
        <row r="26">
          <cell r="B26" t="str">
            <v>dok</v>
          </cell>
          <cell r="C26">
            <v>0.88692425591322421</v>
          </cell>
          <cell r="D26" t="str">
            <v xml:space="preserve">   Zinc ($/mt)</v>
          </cell>
          <cell r="E26">
            <v>921.9</v>
          </cell>
          <cell r="F26">
            <v>783.38</v>
          </cell>
          <cell r="G26">
            <v>753.98</v>
          </cell>
          <cell r="H26">
            <v>798.07</v>
          </cell>
          <cell r="I26">
            <v>1240.28</v>
          </cell>
          <cell r="J26">
            <v>1656.22</v>
          </cell>
          <cell r="K26">
            <v>1517.92</v>
          </cell>
          <cell r="L26">
            <v>1121.3599999999999</v>
          </cell>
          <cell r="M26">
            <v>1241.83</v>
          </cell>
          <cell r="N26">
            <v>963.96</v>
          </cell>
          <cell r="O26">
            <v>998.22</v>
          </cell>
          <cell r="P26">
            <v>1031.0873718261701</v>
          </cell>
          <cell r="Q26">
            <v>1024.97509256999</v>
          </cell>
          <cell r="R26">
            <v>1314.8982340494799</v>
          </cell>
          <cell r="S26">
            <v>1024.28480021159</v>
          </cell>
          <cell r="T26">
            <v>1075.7998344513201</v>
          </cell>
          <cell r="U26">
            <v>1127.69776373988</v>
          </cell>
          <cell r="V26">
            <v>1000.1825</v>
          </cell>
          <cell r="W26">
            <v>1100</v>
          </cell>
          <cell r="X26">
            <v>1150</v>
          </cell>
          <cell r="Y26">
            <v>1175</v>
          </cell>
          <cell r="Z26">
            <v>1200</v>
          </cell>
          <cell r="AA26" t="str">
            <v>X</v>
          </cell>
          <cell r="AC26" t="str">
            <v>Pzinc</v>
          </cell>
        </row>
        <row r="27">
          <cell r="B27" t="str">
            <v>dok</v>
          </cell>
          <cell r="C27">
            <v>0.75010874450177611</v>
          </cell>
          <cell r="D27" t="str">
            <v xml:space="preserve">   Robusta coffee (cts/lb)</v>
          </cell>
          <cell r="E27">
            <v>138.18</v>
          </cell>
          <cell r="F27">
            <v>121.24</v>
          </cell>
          <cell r="G27">
            <v>148.32</v>
          </cell>
          <cell r="H27">
            <v>102.34</v>
          </cell>
          <cell r="I27">
            <v>95.11</v>
          </cell>
          <cell r="J27">
            <v>75.69</v>
          </cell>
          <cell r="K27">
            <v>54.99</v>
          </cell>
          <cell r="L27">
            <v>49.83</v>
          </cell>
          <cell r="M27">
            <v>43.62</v>
          </cell>
          <cell r="N27">
            <v>53.5</v>
          </cell>
          <cell r="O27">
            <v>119.82</v>
          </cell>
          <cell r="P27">
            <v>126.826090494792</v>
          </cell>
          <cell r="Q27">
            <v>82.844448725382506</v>
          </cell>
          <cell r="R27">
            <v>80.700025558471694</v>
          </cell>
          <cell r="S27">
            <v>83.926281611124693</v>
          </cell>
          <cell r="T27">
            <v>67.653885699810303</v>
          </cell>
          <cell r="U27">
            <v>42.155411583884003</v>
          </cell>
          <cell r="V27">
            <v>31.621142857142857</v>
          </cell>
          <cell r="W27">
            <v>34.625</v>
          </cell>
          <cell r="X27">
            <v>43</v>
          </cell>
          <cell r="Y27">
            <v>51</v>
          </cell>
          <cell r="Z27">
            <v>60</v>
          </cell>
          <cell r="AA27" t="str">
            <v>X</v>
          </cell>
          <cell r="AC27" t="str">
            <v>Pcoffrob</v>
          </cell>
        </row>
        <row r="28">
          <cell r="B28" t="str">
            <v>dok</v>
          </cell>
          <cell r="C28">
            <v>0.79950862221800989</v>
          </cell>
          <cell r="D28" t="str">
            <v xml:space="preserve">   Other milds (cts./lb)</v>
          </cell>
          <cell r="E28">
            <v>144.16</v>
          </cell>
          <cell r="F28">
            <v>145.56</v>
          </cell>
          <cell r="G28">
            <v>192.74</v>
          </cell>
          <cell r="H28">
            <v>112.29</v>
          </cell>
          <cell r="I28">
            <v>135.1</v>
          </cell>
          <cell r="J28">
            <v>106.96</v>
          </cell>
          <cell r="K28">
            <v>89.15</v>
          </cell>
          <cell r="L28">
            <v>85.03</v>
          </cell>
          <cell r="M28">
            <v>63.66</v>
          </cell>
          <cell r="N28">
            <v>69.94</v>
          </cell>
          <cell r="O28">
            <v>148.53</v>
          </cell>
          <cell r="P28">
            <v>149.40558687845899</v>
          </cell>
          <cell r="Q28">
            <v>120.244138717651</v>
          </cell>
          <cell r="R28">
            <v>185.020069122314</v>
          </cell>
          <cell r="S28">
            <v>132.39871152242</v>
          </cell>
          <cell r="T28">
            <v>101.673625759074</v>
          </cell>
          <cell r="U28">
            <v>85.045756339135096</v>
          </cell>
          <cell r="V28">
            <v>67.994815476190482</v>
          </cell>
          <cell r="W28">
            <v>80</v>
          </cell>
          <cell r="X28">
            <v>95</v>
          </cell>
          <cell r="Y28">
            <v>105</v>
          </cell>
          <cell r="Z28">
            <v>115</v>
          </cell>
          <cell r="AA28" t="str">
            <v>X</v>
          </cell>
          <cell r="AC28" t="str">
            <v>Pcoffotm</v>
          </cell>
        </row>
        <row r="29">
          <cell r="B29" t="str">
            <v>dok</v>
          </cell>
          <cell r="C29">
            <v>0.94578630559758181</v>
          </cell>
          <cell r="D29" t="str">
            <v xml:space="preserve">   Natural rubber (cts/lb)</v>
          </cell>
          <cell r="E29">
            <v>43.44</v>
          </cell>
          <cell r="F29">
            <v>34.409999999999997</v>
          </cell>
          <cell r="G29">
            <v>36.58</v>
          </cell>
          <cell r="H29">
            <v>44.66</v>
          </cell>
          <cell r="I29">
            <v>53.75</v>
          </cell>
          <cell r="J29">
            <v>43.99</v>
          </cell>
          <cell r="K29">
            <v>39.22</v>
          </cell>
          <cell r="L29">
            <v>37.46</v>
          </cell>
          <cell r="M29">
            <v>39.08</v>
          </cell>
          <cell r="N29">
            <v>37.71</v>
          </cell>
          <cell r="O29">
            <v>51.07</v>
          </cell>
          <cell r="P29">
            <v>71.684156417846694</v>
          </cell>
          <cell r="Q29">
            <v>63.585074742635101</v>
          </cell>
          <cell r="R29">
            <v>46.159007072448702</v>
          </cell>
          <cell r="S29">
            <v>32.735296885172502</v>
          </cell>
          <cell r="T29">
            <v>28.8323588587964</v>
          </cell>
          <cell r="U29">
            <v>31.355283637230901</v>
          </cell>
          <cell r="V29">
            <v>29.65539787222092</v>
          </cell>
          <cell r="W29">
            <v>32</v>
          </cell>
          <cell r="X29">
            <v>35</v>
          </cell>
          <cell r="Y29">
            <v>38</v>
          </cell>
          <cell r="Z29">
            <v>40</v>
          </cell>
          <cell r="AA29" t="str">
            <v>X</v>
          </cell>
          <cell r="AC29" t="str">
            <v>Prubb</v>
          </cell>
        </row>
        <row r="30">
          <cell r="B30" t="str">
            <v>dok</v>
          </cell>
          <cell r="C30">
            <v>0.93776474176064806</v>
          </cell>
          <cell r="D30" t="str">
            <v xml:space="preserve">   Tea (cts/kg)</v>
          </cell>
          <cell r="L30">
            <v>184</v>
          </cell>
          <cell r="M30">
            <v>200</v>
          </cell>
          <cell r="N30">
            <v>185.64</v>
          </cell>
          <cell r="O30">
            <v>183.32</v>
          </cell>
          <cell r="P30">
            <v>164.156005859375</v>
          </cell>
          <cell r="Q30">
            <v>177.16524378458701</v>
          </cell>
          <cell r="R30">
            <v>237.18896738688201</v>
          </cell>
          <cell r="S30">
            <v>238.562549591064</v>
          </cell>
          <cell r="T30">
            <v>232.356666666667</v>
          </cell>
          <cell r="U30">
            <v>248.11579286655399</v>
          </cell>
          <cell r="V30">
            <v>232.67424242424244</v>
          </cell>
          <cell r="W30">
            <v>240</v>
          </cell>
          <cell r="X30">
            <v>245</v>
          </cell>
          <cell r="Y30">
            <v>240</v>
          </cell>
          <cell r="Z30">
            <v>235</v>
          </cell>
          <cell r="AA30" t="str">
            <v>X</v>
          </cell>
          <cell r="AC30" t="str">
            <v>Ptea</v>
          </cell>
        </row>
        <row r="31">
          <cell r="B31" t="str">
            <v>dok</v>
          </cell>
          <cell r="C31">
            <v>1.1181698922161307</v>
          </cell>
          <cell r="D31" t="str">
            <v xml:space="preserve">   Cocoa ($/metr. ton)</v>
          </cell>
          <cell r="L31">
            <v>1193</v>
          </cell>
          <cell r="M31">
            <v>1099</v>
          </cell>
          <cell r="N31">
            <v>1111.27</v>
          </cell>
          <cell r="O31">
            <v>1395.68</v>
          </cell>
          <cell r="P31">
            <v>1432.5420532226599</v>
          </cell>
          <cell r="Q31">
            <v>1455.2497863769499</v>
          </cell>
          <cell r="R31">
            <v>1618.7432556152301</v>
          </cell>
          <cell r="S31">
            <v>1676.0034586588499</v>
          </cell>
          <cell r="T31">
            <v>1135.0494061256099</v>
          </cell>
          <cell r="U31">
            <v>903.90636216958899</v>
          </cell>
          <cell r="V31">
            <v>1010.7208795606441</v>
          </cell>
          <cell r="W31">
            <v>1100</v>
          </cell>
          <cell r="X31">
            <v>1200</v>
          </cell>
          <cell r="Y31">
            <v>1300</v>
          </cell>
          <cell r="Z31">
            <v>1400</v>
          </cell>
          <cell r="AA31" t="str">
            <v>X</v>
          </cell>
          <cell r="AC31" t="str">
            <v>Pcoco</v>
          </cell>
        </row>
        <row r="32">
          <cell r="B32" t="str">
            <v>dok</v>
          </cell>
          <cell r="C32">
            <v>0.9022110880207076</v>
          </cell>
          <cell r="D32" t="str">
            <v xml:space="preserve">   Crude oil prices, US$/barrel</v>
          </cell>
          <cell r="E32">
            <v>28.56</v>
          </cell>
          <cell r="F32">
            <v>27.31</v>
          </cell>
          <cell r="G32">
            <v>14.23</v>
          </cell>
          <cell r="H32">
            <v>18.149999999999999</v>
          </cell>
          <cell r="I32">
            <v>14.72</v>
          </cell>
          <cell r="J32">
            <v>17.84</v>
          </cell>
          <cell r="K32">
            <v>22.97</v>
          </cell>
          <cell r="L32">
            <v>19.329999999999998</v>
          </cell>
          <cell r="M32">
            <v>19.03</v>
          </cell>
          <cell r="N32">
            <v>16.82</v>
          </cell>
          <cell r="O32">
            <v>15.89</v>
          </cell>
          <cell r="P32">
            <v>17.203910032908102</v>
          </cell>
          <cell r="Q32">
            <v>20.374279340108199</v>
          </cell>
          <cell r="R32">
            <v>19.268295129140199</v>
          </cell>
          <cell r="S32">
            <v>13.074802796045899</v>
          </cell>
          <cell r="T32">
            <v>17.9836277775659</v>
          </cell>
          <cell r="U32">
            <v>28.2119401013857</v>
          </cell>
          <cell r="V32">
            <v>25.453125174046225</v>
          </cell>
          <cell r="W32">
            <v>22.5</v>
          </cell>
          <cell r="X32">
            <v>20</v>
          </cell>
          <cell r="Y32">
            <v>19.75</v>
          </cell>
          <cell r="Z32">
            <v>19.5</v>
          </cell>
          <cell r="AA32" t="str">
            <v>X</v>
          </cell>
          <cell r="AC32" t="str">
            <v>Wpcp33_d</v>
          </cell>
        </row>
        <row r="33">
          <cell r="W33" t="str">
            <v>.</v>
          </cell>
          <cell r="AA33" t="str">
            <v>X</v>
          </cell>
        </row>
        <row r="34">
          <cell r="D34" t="str">
            <v>For import calculation (US$ millions):</v>
          </cell>
          <cell r="AA34" t="str">
            <v>X</v>
          </cell>
        </row>
        <row r="35">
          <cell r="B35" t="str">
            <v>d</v>
          </cell>
          <cell r="C35" t="e">
            <v>#DIV/0!</v>
          </cell>
          <cell r="D35" t="str">
            <v xml:space="preserve">   Forex sales by BoZ </v>
          </cell>
          <cell r="H35">
            <v>180</v>
          </cell>
          <cell r="I35">
            <v>171</v>
          </cell>
          <cell r="J35">
            <v>379</v>
          </cell>
          <cell r="K35">
            <v>281</v>
          </cell>
          <cell r="L35">
            <v>95.7</v>
          </cell>
          <cell r="M35">
            <v>47.7</v>
          </cell>
          <cell r="N35">
            <v>9.3000000000000007</v>
          </cell>
          <cell r="O35">
            <v>2.8850000000000002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 t="str">
            <v>X</v>
          </cell>
          <cell r="AB35" t="str">
            <v>n</v>
          </cell>
        </row>
        <row r="36">
          <cell r="B36" t="str">
            <v>d</v>
          </cell>
          <cell r="C36" t="e">
            <v>#DIV/0!</v>
          </cell>
          <cell r="D36" t="str">
            <v xml:space="preserve">   Gécamines investment</v>
          </cell>
          <cell r="J36">
            <v>139</v>
          </cell>
          <cell r="K36">
            <v>163.19999999999999</v>
          </cell>
          <cell r="L36">
            <v>149.1</v>
          </cell>
          <cell r="M36">
            <v>51.29</v>
          </cell>
          <cell r="N36">
            <v>18.2</v>
          </cell>
          <cell r="O36">
            <v>6.3</v>
          </cell>
          <cell r="P36">
            <v>12.5</v>
          </cell>
          <cell r="Q36">
            <v>6.5</v>
          </cell>
          <cell r="R36">
            <v>7.5</v>
          </cell>
          <cell r="S36">
            <v>10</v>
          </cell>
          <cell r="T36">
            <v>50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 t="str">
            <v>X</v>
          </cell>
          <cell r="AB36" t="str">
            <v>n</v>
          </cell>
        </row>
        <row r="37">
          <cell r="B37" t="str">
            <v>d</v>
          </cell>
          <cell r="C37">
            <v>1.3</v>
          </cell>
          <cell r="D37" t="str">
            <v xml:space="preserve">   Gécamines production costs  (labor)</v>
          </cell>
          <cell r="J37">
            <v>273.89999999999998</v>
          </cell>
          <cell r="K37">
            <v>231.1</v>
          </cell>
          <cell r="L37">
            <v>147.22999999999999</v>
          </cell>
          <cell r="M37">
            <v>141.05000000000001</v>
          </cell>
          <cell r="N37">
            <v>72.83</v>
          </cell>
          <cell r="O37">
            <v>62.53</v>
          </cell>
          <cell r="P37">
            <v>79.319999999999993</v>
          </cell>
          <cell r="Q37">
            <v>84.404032076091255</v>
          </cell>
          <cell r="R37">
            <v>75.330202879481163</v>
          </cell>
          <cell r="S37">
            <v>74.863092332221754</v>
          </cell>
          <cell r="T37">
            <v>65.954701514045965</v>
          </cell>
          <cell r="U37">
            <v>15.8</v>
          </cell>
          <cell r="V37">
            <v>20.540000000000003</v>
          </cell>
          <cell r="W37">
            <v>19.715533272139218</v>
          </cell>
          <cell r="X37">
            <v>19.912688604860605</v>
          </cell>
          <cell r="Y37">
            <v>20.111815490909219</v>
          </cell>
          <cell r="Z37">
            <v>20.312933645818301</v>
          </cell>
          <cell r="AA37" t="str">
            <v>X</v>
          </cell>
          <cell r="AB37" t="str">
            <v>n</v>
          </cell>
          <cell r="AC37" t="str">
            <v>Mfg import prices, + 1/2 change in GECAMINES' copper volume</v>
          </cell>
        </row>
        <row r="38">
          <cell r="B38" t="str">
            <v>d</v>
          </cell>
          <cell r="C38" t="e">
            <v>#DIV/0!</v>
          </cell>
          <cell r="D38" t="str">
            <v xml:space="preserve">   Government imports  (non-aid)</v>
          </cell>
          <cell r="F38">
            <v>86</v>
          </cell>
          <cell r="G38">
            <v>98</v>
          </cell>
          <cell r="H38">
            <v>207</v>
          </cell>
          <cell r="I38">
            <v>616</v>
          </cell>
          <cell r="J38">
            <v>176.9</v>
          </cell>
          <cell r="K38">
            <v>209</v>
          </cell>
          <cell r="L38">
            <v>183</v>
          </cell>
          <cell r="M38">
            <v>110.2</v>
          </cell>
          <cell r="N38">
            <v>30.7</v>
          </cell>
          <cell r="O38">
            <v>17.900000000000002</v>
          </cell>
          <cell r="P38">
            <v>43.090909090909093</v>
          </cell>
          <cell r="Q38">
            <v>68.945454545454552</v>
          </cell>
          <cell r="R38">
            <v>110.31272727272729</v>
          </cell>
          <cell r="S38">
            <v>99.281454545454565</v>
          </cell>
          <cell r="T38">
            <v>99.281454545454565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 t="str">
            <v>X</v>
          </cell>
          <cell r="AB38" t="str">
            <v>n</v>
          </cell>
        </row>
        <row r="39">
          <cell r="B39" t="str">
            <v>d</v>
          </cell>
          <cell r="C39" t="e">
            <v>#DIV/0!</v>
          </cell>
          <cell r="D39" t="str">
            <v xml:space="preserve">      Goods</v>
          </cell>
          <cell r="F39">
            <v>26.799999999999997</v>
          </cell>
          <cell r="G39">
            <v>37</v>
          </cell>
          <cell r="H39">
            <v>168.54500000000002</v>
          </cell>
          <cell r="I39">
            <v>457.61112976962897</v>
          </cell>
          <cell r="J39">
            <v>88.45</v>
          </cell>
          <cell r="K39">
            <v>125.39999999999999</v>
          </cell>
          <cell r="L39">
            <v>109.8</v>
          </cell>
          <cell r="M39">
            <v>66.12</v>
          </cell>
          <cell r="N39">
            <v>18.419999999999998</v>
          </cell>
          <cell r="O39">
            <v>10.74</v>
          </cell>
          <cell r="P39">
            <v>25.854545454545455</v>
          </cell>
          <cell r="Q39">
            <v>41.367272727272727</v>
          </cell>
          <cell r="R39">
            <v>66.187636363636372</v>
          </cell>
          <cell r="S39">
            <v>59.568872727272733</v>
          </cell>
          <cell r="T39">
            <v>59.568872727272733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 t="str">
            <v>X</v>
          </cell>
          <cell r="AB39" t="str">
            <v>n</v>
          </cell>
        </row>
        <row r="40">
          <cell r="B40" t="str">
            <v>d</v>
          </cell>
          <cell r="C40" t="e">
            <v>#DIV/0!</v>
          </cell>
          <cell r="D40" t="str">
            <v xml:space="preserve">      Services</v>
          </cell>
          <cell r="F40">
            <v>59.2</v>
          </cell>
          <cell r="G40">
            <v>61</v>
          </cell>
          <cell r="H40">
            <v>38.454999999999998</v>
          </cell>
          <cell r="I40">
            <v>158.388870230371</v>
          </cell>
          <cell r="J40">
            <v>88.45</v>
          </cell>
          <cell r="K40">
            <v>83.600000000000009</v>
          </cell>
          <cell r="L40">
            <v>73.2</v>
          </cell>
          <cell r="M40">
            <v>44.080000000000005</v>
          </cell>
          <cell r="N40">
            <v>12.280000000000001</v>
          </cell>
          <cell r="O40">
            <v>7.160000000000001</v>
          </cell>
          <cell r="P40">
            <v>17.236363636363638</v>
          </cell>
          <cell r="Q40">
            <v>27.578181818181822</v>
          </cell>
          <cell r="R40">
            <v>44.125090909090915</v>
          </cell>
          <cell r="S40">
            <v>39.712581818181832</v>
          </cell>
          <cell r="T40">
            <v>39.712581818181832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 t="str">
            <v>X</v>
          </cell>
          <cell r="AB40" t="str">
            <v>n</v>
          </cell>
        </row>
        <row r="41">
          <cell r="B41" t="str">
            <v>d</v>
          </cell>
          <cell r="C41" t="e">
            <v>#DIV/0!</v>
          </cell>
          <cell r="D41" t="str">
            <v xml:space="preserve">   Central Bank of the Congo imports</v>
          </cell>
          <cell r="J41">
            <v>13</v>
          </cell>
          <cell r="K41">
            <v>17.399999999999999</v>
          </cell>
          <cell r="L41">
            <v>190.9</v>
          </cell>
          <cell r="M41">
            <v>114.9</v>
          </cell>
          <cell r="N41">
            <v>73.7</v>
          </cell>
          <cell r="O41">
            <v>34.192</v>
          </cell>
          <cell r="P41">
            <v>87.2</v>
          </cell>
          <cell r="Q41">
            <v>118.7</v>
          </cell>
          <cell r="R41">
            <v>54.1</v>
          </cell>
          <cell r="S41">
            <v>54.1</v>
          </cell>
          <cell r="T41">
            <v>54.1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 t="str">
            <v>X</v>
          </cell>
          <cell r="AB41" t="str">
            <v>n</v>
          </cell>
        </row>
        <row r="42">
          <cell r="B42" t="str">
            <v>d</v>
          </cell>
          <cell r="C42" t="e">
            <v>#DIV/0!</v>
          </cell>
          <cell r="D42" t="str">
            <v xml:space="preserve">      Signes monétaires</v>
          </cell>
          <cell r="K42">
            <v>13.4</v>
          </cell>
          <cell r="L42">
            <v>26.7</v>
          </cell>
          <cell r="M42">
            <v>34.5</v>
          </cell>
          <cell r="N42">
            <v>36.65</v>
          </cell>
          <cell r="O42">
            <v>27.540000000000003</v>
          </cell>
          <cell r="P42">
            <v>51.884</v>
          </cell>
          <cell r="Q42">
            <v>51.884</v>
          </cell>
          <cell r="R42">
            <v>25.942</v>
          </cell>
          <cell r="S42">
            <v>25.942</v>
          </cell>
          <cell r="T42">
            <v>25.942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 t="str">
            <v>X</v>
          </cell>
          <cell r="AB42" t="str">
            <v>n</v>
          </cell>
        </row>
        <row r="43">
          <cell r="B43" t="str">
            <v>f</v>
          </cell>
          <cell r="C43" t="e">
            <v>#DIV/0!</v>
          </cell>
          <cell r="D43" t="str">
            <v xml:space="preserve">      Autres marchandises</v>
          </cell>
          <cell r="K43">
            <v>3.9999999999999982</v>
          </cell>
          <cell r="L43">
            <v>164.20000000000002</v>
          </cell>
          <cell r="M43">
            <v>80.400000000000006</v>
          </cell>
          <cell r="N43">
            <v>37.050000000000004</v>
          </cell>
          <cell r="O43">
            <v>6.6519999999999975</v>
          </cell>
          <cell r="P43">
            <v>35.316000000000003</v>
          </cell>
          <cell r="Q43">
            <v>66.816000000000003</v>
          </cell>
          <cell r="R43">
            <v>28.158000000000001</v>
          </cell>
          <cell r="S43">
            <v>28.158000000000001</v>
          </cell>
          <cell r="T43">
            <v>28.158000000000001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 t="str">
            <v>X</v>
          </cell>
          <cell r="AB43" t="str">
            <v>n</v>
          </cell>
        </row>
        <row r="44">
          <cell r="B44" t="str">
            <v>d</v>
          </cell>
          <cell r="C44">
            <v>1.0175452750986511</v>
          </cell>
          <cell r="D44" t="str">
            <v xml:space="preserve">   Bank of Zaïre, services</v>
          </cell>
          <cell r="F44">
            <v>10</v>
          </cell>
          <cell r="G44">
            <v>11</v>
          </cell>
          <cell r="H44">
            <v>12.100000000000001</v>
          </cell>
          <cell r="I44">
            <v>13.310000000000002</v>
          </cell>
          <cell r="J44">
            <v>19.2</v>
          </cell>
          <cell r="K44">
            <v>12.9</v>
          </cell>
          <cell r="L44">
            <v>12.2</v>
          </cell>
          <cell r="M44">
            <v>14.6</v>
          </cell>
          <cell r="N44">
            <v>15.008760787911816</v>
          </cell>
          <cell r="O44">
            <v>6.49648</v>
          </cell>
          <cell r="P44">
            <v>16.568000000000001</v>
          </cell>
          <cell r="Q44">
            <v>16.855966339640535</v>
          </cell>
          <cell r="R44">
            <v>8.5719949790305101</v>
          </cell>
          <cell r="S44">
            <v>8.6923215994029253</v>
          </cell>
          <cell r="T44">
            <v>8.7705524937975508</v>
          </cell>
          <cell r="U44">
            <v>8.884569676216918</v>
          </cell>
          <cell r="V44">
            <v>9.0404518953192774</v>
          </cell>
          <cell r="W44">
            <v>9.2060400457732783</v>
          </cell>
          <cell r="X44">
            <v>9.377569489454757</v>
          </cell>
          <cell r="Y44">
            <v>9.5530547287192249</v>
          </cell>
          <cell r="Z44">
            <v>9.730696124358106</v>
          </cell>
          <cell r="AA44" t="str">
            <v>X</v>
          </cell>
          <cell r="AB44" t="str">
            <v>n</v>
          </cell>
        </row>
        <row r="45">
          <cell r="P45" t="str">
            <v>At PPP rates</v>
          </cell>
          <cell r="Q45" t="str">
            <v>At parallel rates</v>
          </cell>
          <cell r="AA45" t="str">
            <v>X</v>
          </cell>
        </row>
        <row r="46">
          <cell r="B46" t="str">
            <v>f</v>
          </cell>
          <cell r="C46">
            <v>0.9592846147813251</v>
          </cell>
          <cell r="D46" t="str">
            <v>GDP at market prices (US$ mn.)</v>
          </cell>
          <cell r="E46">
            <v>7450.6392910262321</v>
          </cell>
          <cell r="F46">
            <v>7389.1107346557565</v>
          </cell>
          <cell r="G46">
            <v>7779.9530354439457</v>
          </cell>
          <cell r="H46">
            <v>8000.269778296336</v>
          </cell>
          <cell r="I46">
            <v>8902.6629497098129</v>
          </cell>
          <cell r="J46">
            <v>8549.8667244610479</v>
          </cell>
          <cell r="K46">
            <v>8551.8885584125019</v>
          </cell>
          <cell r="L46">
            <v>8114.6350567855088</v>
          </cell>
          <cell r="M46">
            <v>7480.2283080072293</v>
          </cell>
          <cell r="N46">
            <v>6730.9955340869055</v>
          </cell>
          <cell r="O46">
            <v>6520.4703403600106</v>
          </cell>
          <cell r="P46">
            <v>5113.9379329070098</v>
          </cell>
          <cell r="Q46">
            <v>5770.6600989540684</v>
          </cell>
          <cell r="R46">
            <v>3804.3247677099098</v>
          </cell>
          <cell r="S46">
            <v>6218.1003361135317</v>
          </cell>
          <cell r="T46">
            <v>4579.090909090909</v>
          </cell>
          <cell r="U46">
            <v>4539.869565217391</v>
          </cell>
          <cell r="V46">
            <v>4355.0270270270266</v>
          </cell>
          <cell r="W46">
            <v>5782.3593990977906</v>
          </cell>
          <cell r="X46">
            <v>6649.7133089624585</v>
          </cell>
          <cell r="Y46">
            <v>7647.1703053068268</v>
          </cell>
          <cell r="Z46">
            <v>8794.2458511028508</v>
          </cell>
          <cell r="AA46" t="str">
            <v>X</v>
          </cell>
        </row>
        <row r="47">
          <cell r="F47">
            <v>-0.82581579871384703</v>
          </cell>
          <cell r="G47">
            <v>5.2894362369627856</v>
          </cell>
          <cell r="H47">
            <v>2.8318518357202116</v>
          </cell>
          <cell r="I47">
            <v>11.279534270976077</v>
          </cell>
          <cell r="J47">
            <v>-3.9628168250519291</v>
          </cell>
          <cell r="K47">
            <v>2.3647549331617945E-2</v>
          </cell>
          <cell r="L47">
            <v>-5.1129466741807184</v>
          </cell>
          <cell r="M47">
            <v>-7.8180564417100307</v>
          </cell>
          <cell r="N47">
            <v>-10.016175216447676</v>
          </cell>
          <cell r="O47">
            <v>-3.1276977181274201</v>
          </cell>
          <cell r="P47">
            <v>-21.571026843676165</v>
          </cell>
          <cell r="Q47">
            <v>12.841809475652855</v>
          </cell>
          <cell r="R47">
            <v>-34.07470371718059</v>
          </cell>
          <cell r="S47">
            <v>63.448199504182789</v>
          </cell>
          <cell r="T47">
            <v>-26.35868413868414</v>
          </cell>
          <cell r="U47">
            <v>-0.85653123408516718</v>
          </cell>
          <cell r="V47">
            <v>-4.07153852186749</v>
          </cell>
          <cell r="AA47" t="str">
            <v>X</v>
          </cell>
        </row>
        <row r="48">
          <cell r="D48" t="str">
            <v>Nominal GDP at market prices (millions CDF)</v>
          </cell>
          <cell r="Q48">
            <v>2896</v>
          </cell>
          <cell r="R48">
            <v>4304</v>
          </cell>
          <cell r="S48">
            <v>9990</v>
          </cell>
          <cell r="T48">
            <v>50370</v>
          </cell>
          <cell r="U48">
            <v>313251</v>
          </cell>
          <cell r="V48">
            <v>1127952</v>
          </cell>
        </row>
        <row r="49">
          <cell r="R49">
            <v>48.618784530386748</v>
          </cell>
          <cell r="S49">
            <v>132.1096654275093</v>
          </cell>
          <cell r="T49">
            <v>404.20420420420425</v>
          </cell>
          <cell r="U49">
            <v>521.89994044073853</v>
          </cell>
          <cell r="V49">
            <v>260.07929743241044</v>
          </cell>
        </row>
        <row r="50">
          <cell r="D50" t="str">
            <v>GDP deflator percent change</v>
          </cell>
          <cell r="Q50">
            <v>650</v>
          </cell>
          <cell r="R50">
            <v>57</v>
          </cell>
          <cell r="S50">
            <v>136</v>
          </cell>
          <cell r="T50">
            <v>462</v>
          </cell>
          <cell r="U50">
            <v>550</v>
          </cell>
          <cell r="V50">
            <v>260.10000000000002</v>
          </cell>
        </row>
        <row r="51">
          <cell r="R51">
            <v>-5.3383538023014214</v>
          </cell>
          <cell r="S51">
            <v>-1.6484468527503071</v>
          </cell>
          <cell r="T51">
            <v>-10.283949429856898</v>
          </cell>
          <cell r="U51">
            <v>-4.3230860860402291</v>
          </cell>
          <cell r="V51">
            <v>-5.749116242603769E-3</v>
          </cell>
        </row>
        <row r="52">
          <cell r="D52" t="str">
            <v>Real GDP change</v>
          </cell>
          <cell r="Q52">
            <v>-1</v>
          </cell>
          <cell r="R52">
            <v>-5.6</v>
          </cell>
          <cell r="S52">
            <v>-1.6</v>
          </cell>
          <cell r="T52">
            <v>-10.4</v>
          </cell>
          <cell r="U52">
            <v>-4.3</v>
          </cell>
          <cell r="V52">
            <v>0</v>
          </cell>
        </row>
        <row r="53">
          <cell r="AA53" t="str">
            <v>X</v>
          </cell>
        </row>
        <row r="54">
          <cell r="D54" t="str">
            <v>TABLE  2</v>
          </cell>
          <cell r="AA54" t="str">
            <v>X</v>
          </cell>
        </row>
        <row r="56">
          <cell r="D56" t="str">
            <v>Table 4a: Democratic Republic of Congo - Balance of Payments</v>
          </cell>
          <cell r="O56" t="str">
            <v xml:space="preserve">Balance of Payments </v>
          </cell>
          <cell r="V56" t="str">
            <v>May 14, 2000</v>
          </cell>
          <cell r="AA56" t="str">
            <v>X</v>
          </cell>
        </row>
        <row r="57">
          <cell r="D57" t="str">
            <v>(millions of US dollars)</v>
          </cell>
          <cell r="AA57" t="str">
            <v>X</v>
          </cell>
        </row>
        <row r="58">
          <cell r="E58">
            <v>1984</v>
          </cell>
          <cell r="F58">
            <v>1985</v>
          </cell>
          <cell r="G58">
            <v>1986</v>
          </cell>
          <cell r="H58">
            <v>1987</v>
          </cell>
          <cell r="I58">
            <v>1988</v>
          </cell>
          <cell r="J58">
            <v>1989</v>
          </cell>
          <cell r="K58">
            <v>1990</v>
          </cell>
          <cell r="L58">
            <v>1991</v>
          </cell>
          <cell r="M58">
            <v>1992</v>
          </cell>
          <cell r="N58">
            <v>1993</v>
          </cell>
          <cell r="O58">
            <v>1994</v>
          </cell>
          <cell r="P58">
            <v>1995</v>
          </cell>
          <cell r="Q58">
            <v>1996</v>
          </cell>
          <cell r="R58">
            <v>1997</v>
          </cell>
          <cell r="S58">
            <v>1998</v>
          </cell>
          <cell r="T58">
            <v>1999</v>
          </cell>
          <cell r="U58">
            <v>2000</v>
          </cell>
          <cell r="V58">
            <v>2001</v>
          </cell>
          <cell r="W58">
            <v>2002</v>
          </cell>
          <cell r="X58">
            <v>2003</v>
          </cell>
          <cell r="Y58">
            <v>2004</v>
          </cell>
          <cell r="Z58">
            <v>2005</v>
          </cell>
          <cell r="AA58" t="str">
            <v>X</v>
          </cell>
        </row>
        <row r="59">
          <cell r="C59" t="str">
            <v>%chg</v>
          </cell>
          <cell r="D59" t="e">
            <v>#REF!</v>
          </cell>
          <cell r="T59" t="str">
            <v>est.</v>
          </cell>
          <cell r="U59" t="str">
            <v>est.</v>
          </cell>
          <cell r="V59" t="str">
            <v>proj.</v>
          </cell>
          <cell r="AA59" t="str">
            <v>X</v>
          </cell>
        </row>
        <row r="60">
          <cell r="AA60" t="str">
            <v>X</v>
          </cell>
        </row>
        <row r="61">
          <cell r="B61" t="str">
            <v>f</v>
          </cell>
          <cell r="C61">
            <v>0.72073110543077334</v>
          </cell>
          <cell r="D61" t="str">
            <v>Current account</v>
          </cell>
          <cell r="E61">
            <v>19.885194000000062</v>
          </cell>
          <cell r="F61">
            <v>-98.894115999999912</v>
          </cell>
          <cell r="G61">
            <v>-451.20871817524829</v>
          </cell>
          <cell r="H61">
            <v>-1089.3675212794851</v>
          </cell>
          <cell r="I61">
            <v>-590.67091852439967</v>
          </cell>
          <cell r="J61">
            <v>-862.73155350651734</v>
          </cell>
          <cell r="K61">
            <v>-719.70917579381182</v>
          </cell>
          <cell r="L61">
            <v>-962.69745555583461</v>
          </cell>
          <cell r="M61">
            <v>-755.97158598374187</v>
          </cell>
          <cell r="N61">
            <v>-378.37338323139744</v>
          </cell>
          <cell r="O61">
            <v>-281.86813795811838</v>
          </cell>
          <cell r="P61">
            <v>-368.66950875846311</v>
          </cell>
          <cell r="Q61">
            <v>-626.76789127516508</v>
          </cell>
          <cell r="R61">
            <v>-831.42451741841796</v>
          </cell>
          <cell r="S61">
            <v>-838.9863467095056</v>
          </cell>
          <cell r="T61">
            <v>-964.7506813695685</v>
          </cell>
          <cell r="U61">
            <v>-851.25028690940712</v>
          </cell>
          <cell r="V61">
            <v>-613.52256028247996</v>
          </cell>
          <cell r="W61">
            <v>245.06886339203027</v>
          </cell>
          <cell r="X61">
            <v>31.927570351296993</v>
          </cell>
          <cell r="Y61">
            <v>-21.364749233602495</v>
          </cell>
          <cell r="Z61">
            <v>379.56696690319598</v>
          </cell>
          <cell r="AA61" t="str">
            <v>X</v>
          </cell>
        </row>
        <row r="62">
          <cell r="D62" t="str">
            <v>Excluding official grants</v>
          </cell>
          <cell r="J62">
            <v>-931.76718560531594</v>
          </cell>
          <cell r="K62">
            <v>-773.8814380984403</v>
          </cell>
          <cell r="L62">
            <v>-988.12786405583461</v>
          </cell>
          <cell r="M62">
            <v>-763.94408598374184</v>
          </cell>
          <cell r="N62">
            <v>-384.82838323139742</v>
          </cell>
          <cell r="O62">
            <v>-380.40845072044652</v>
          </cell>
          <cell r="P62">
            <v>-709.0722742543403</v>
          </cell>
          <cell r="Q62">
            <v>-847.87093927516514</v>
          </cell>
          <cell r="R62">
            <v>-898.02388452124671</v>
          </cell>
          <cell r="S62">
            <v>-1021.1562648155943</v>
          </cell>
          <cell r="T62">
            <v>-1096.1497262086677</v>
          </cell>
          <cell r="U62">
            <v>-988.77439689959772</v>
          </cell>
          <cell r="V62">
            <v>-790.91690598891046</v>
          </cell>
        </row>
        <row r="64">
          <cell r="D64" t="str">
            <v>Trade balance on goods and services</v>
          </cell>
          <cell r="E64">
            <v>638.47872900000004</v>
          </cell>
          <cell r="F64">
            <v>474.16378000000003</v>
          </cell>
          <cell r="G64">
            <v>138.08210900000017</v>
          </cell>
          <cell r="H64">
            <v>-429.17195892000012</v>
          </cell>
          <cell r="I64">
            <v>169.97917599999982</v>
          </cell>
          <cell r="J64">
            <v>-173.77561195491216</v>
          </cell>
          <cell r="K64">
            <v>59.927302668847688</v>
          </cell>
          <cell r="L64">
            <v>-224.05018806784005</v>
          </cell>
          <cell r="M64">
            <v>-72.47985381905653</v>
          </cell>
          <cell r="N64">
            <v>226.76722826938862</v>
          </cell>
          <cell r="O64">
            <v>159.12242795226621</v>
          </cell>
          <cell r="P64">
            <v>-141.61192620555914</v>
          </cell>
          <cell r="Q64">
            <v>-233.07264997834517</v>
          </cell>
          <cell r="R64">
            <v>-304.56045719113632</v>
          </cell>
          <cell r="S64">
            <v>-397.12779367780502</v>
          </cell>
          <cell r="T64">
            <v>-489.98967214773535</v>
          </cell>
          <cell r="U64">
            <v>-447.98244804036108</v>
          </cell>
          <cell r="V64">
            <v>-268.33842734774879</v>
          </cell>
        </row>
        <row r="65">
          <cell r="D65" t="str">
            <v>Exports of goods and services</v>
          </cell>
          <cell r="E65">
            <v>2127.613257</v>
          </cell>
          <cell r="F65">
            <v>2123.9897459999997</v>
          </cell>
          <cell r="G65">
            <v>2087.3040639999999</v>
          </cell>
          <cell r="H65">
            <v>2045.2646359999999</v>
          </cell>
          <cell r="I65">
            <v>2701.9511600000001</v>
          </cell>
          <cell r="J65">
            <v>2615.6876320000001</v>
          </cell>
          <cell r="K65">
            <v>2556.640856</v>
          </cell>
          <cell r="L65">
            <v>1841.43454202624</v>
          </cell>
          <cell r="M65">
            <v>1360.1217868180597</v>
          </cell>
          <cell r="N65">
            <v>1272.481010948575</v>
          </cell>
          <cell r="O65">
            <v>1316.8777645592359</v>
          </cell>
          <cell r="P65">
            <v>1878.9052912415375</v>
          </cell>
          <cell r="Q65">
            <v>1737.7939018249517</v>
          </cell>
          <cell r="R65">
            <v>1255.1470362481055</v>
          </cell>
          <cell r="S65">
            <v>1240.3319382649311</v>
          </cell>
          <cell r="T65">
            <v>996.91221660576002</v>
          </cell>
          <cell r="U65">
            <v>829.01520770085278</v>
          </cell>
          <cell r="V65">
            <v>835.67740273645688</v>
          </cell>
        </row>
        <row r="66">
          <cell r="D66" t="str">
            <v>Imports of goods and services</v>
          </cell>
          <cell r="E66">
            <v>-1489.134528</v>
          </cell>
          <cell r="F66">
            <v>-1649.8259659999999</v>
          </cell>
          <cell r="G66">
            <v>-1949.221955</v>
          </cell>
          <cell r="H66">
            <v>-2474.4365949200001</v>
          </cell>
          <cell r="I66">
            <v>-2531.9719840000002</v>
          </cell>
          <cell r="J66">
            <v>-2789.4632439549123</v>
          </cell>
          <cell r="K66">
            <v>-2496.7135533311521</v>
          </cell>
          <cell r="L66">
            <v>-2065.4847300940801</v>
          </cell>
          <cell r="M66">
            <v>-1432.6016406371161</v>
          </cell>
          <cell r="N66">
            <v>-1045.7137826791864</v>
          </cell>
          <cell r="O66">
            <v>-1157.7553366069696</v>
          </cell>
          <cell r="P66">
            <v>-2020.5172174470968</v>
          </cell>
          <cell r="Q66">
            <v>-1970.8665518032967</v>
          </cell>
          <cell r="R66">
            <v>-1559.7074934392417</v>
          </cell>
          <cell r="S66">
            <v>-1637.4597319427362</v>
          </cell>
          <cell r="T66">
            <v>-1486.9018887534953</v>
          </cell>
          <cell r="U66">
            <v>-1276.997655741214</v>
          </cell>
          <cell r="V66">
            <v>-1104.0158300842056</v>
          </cell>
        </row>
        <row r="67">
          <cell r="D67" t="str">
            <v>of which: Aid related imports /2</v>
          </cell>
          <cell r="E67">
            <v>-309.55302</v>
          </cell>
          <cell r="F67">
            <v>-356.38434000000001</v>
          </cell>
          <cell r="G67">
            <v>-468.35918097569004</v>
          </cell>
          <cell r="H67">
            <v>-660.26446973415682</v>
          </cell>
          <cell r="I67">
            <v>-693.18038880000006</v>
          </cell>
          <cell r="J67">
            <v>-659.59956181694486</v>
          </cell>
          <cell r="K67">
            <v>-440.92134407274523</v>
          </cell>
          <cell r="L67">
            <v>-323.19695540000004</v>
          </cell>
          <cell r="M67">
            <v>-98.787642089053762</v>
          </cell>
          <cell r="N67">
            <v>-39.78336015525705</v>
          </cell>
          <cell r="O67">
            <v>-140.76125104931259</v>
          </cell>
          <cell r="P67">
            <v>-357.14201267650401</v>
          </cell>
          <cell r="Q67">
            <v>-221.103048</v>
          </cell>
          <cell r="R67">
            <v>-68.801000000000002</v>
          </cell>
          <cell r="S67">
            <v>-183.11942624215919</v>
          </cell>
          <cell r="T67">
            <v>-131.39904483909933</v>
          </cell>
          <cell r="U67">
            <v>-110.23025498734354</v>
          </cell>
          <cell r="V67">
            <v>-168.77296250000001</v>
          </cell>
        </row>
        <row r="69">
          <cell r="B69" t="str">
            <v>f</v>
          </cell>
          <cell r="C69">
            <v>0.35556139220559774</v>
          </cell>
          <cell r="D69" t="str">
            <v xml:space="preserve">    Merchandise trade</v>
          </cell>
          <cell r="E69">
            <v>939.93416999999999</v>
          </cell>
          <cell r="F69">
            <v>721.60213799999997</v>
          </cell>
          <cell r="G69">
            <v>325.43735800000013</v>
          </cell>
          <cell r="H69">
            <v>39.309631999999965</v>
          </cell>
          <cell r="I69">
            <v>850.29818399999999</v>
          </cell>
          <cell r="J69">
            <v>492.4521920000002</v>
          </cell>
          <cell r="K69">
            <v>587.73976799999969</v>
          </cell>
          <cell r="L69">
            <v>345.04995200000008</v>
          </cell>
          <cell r="M69">
            <v>310.96840785817005</v>
          </cell>
          <cell r="N69">
            <v>529.49061708734746</v>
          </cell>
          <cell r="O69">
            <v>588.71508674359393</v>
          </cell>
          <cell r="P69">
            <v>300.89465943333744</v>
          </cell>
          <cell r="Q69">
            <v>249.14815719381454</v>
          </cell>
          <cell r="R69">
            <v>56.138449976525862</v>
          </cell>
          <cell r="S69">
            <v>-49.996802777641506</v>
          </cell>
          <cell r="T69">
            <v>-201.89164789803021</v>
          </cell>
          <cell r="U69">
            <v>-274.94944723943638</v>
          </cell>
          <cell r="V69">
            <v>-97.761408246613541</v>
          </cell>
          <cell r="W69">
            <v>556.22209171793872</v>
          </cell>
          <cell r="X69">
            <v>561.05214107821155</v>
          </cell>
          <cell r="Y69">
            <v>567.73710971034711</v>
          </cell>
          <cell r="Z69">
            <v>596.28154850941462</v>
          </cell>
          <cell r="AA69" t="str">
            <v>X</v>
          </cell>
        </row>
        <row r="70">
          <cell r="B70" t="str">
            <v>f</v>
          </cell>
          <cell r="C70">
            <v>1.0124410719032981</v>
          </cell>
          <cell r="D70" t="str">
            <v xml:space="preserve">        Exports, f.o.b.</v>
          </cell>
          <cell r="E70">
            <v>1992.414438</v>
          </cell>
          <cell r="F70">
            <v>2010.5762679999998</v>
          </cell>
          <cell r="G70">
            <v>1768.5537750000001</v>
          </cell>
          <cell r="H70">
            <v>1812.89816</v>
          </cell>
          <cell r="I70">
            <v>2460.3143439999999</v>
          </cell>
          <cell r="J70">
            <v>2417.0148320000003</v>
          </cell>
          <cell r="K70">
            <v>2326.266404</v>
          </cell>
          <cell r="L70">
            <v>1649.3168800000001</v>
          </cell>
          <cell r="M70">
            <v>1245.8453514100411</v>
          </cell>
          <cell r="N70">
            <v>1143.8784639186576</v>
          </cell>
          <cell r="O70">
            <v>1255.457829682533</v>
          </cell>
          <cell r="P70">
            <v>1652.0142390106732</v>
          </cell>
          <cell r="Q70">
            <v>1652.0142390106732</v>
          </cell>
          <cell r="R70">
            <v>1188.6875525652449</v>
          </cell>
          <cell r="S70">
            <v>1180.0437398552008</v>
          </cell>
          <cell r="T70">
            <v>933.34743513600029</v>
          </cell>
          <cell r="U70">
            <v>760.31907989175477</v>
          </cell>
          <cell r="V70">
            <v>769.77826423413762</v>
          </cell>
          <cell r="W70">
            <v>844.08268984254244</v>
          </cell>
          <cell r="X70">
            <v>873.5971476763026</v>
          </cell>
          <cell r="Y70">
            <v>920.611346569342</v>
          </cell>
          <cell r="Z70">
            <v>975.11710620740905</v>
          </cell>
          <cell r="AA70" t="str">
            <v>X</v>
          </cell>
        </row>
        <row r="71">
          <cell r="B71" t="str">
            <v>f</v>
          </cell>
          <cell r="C71">
            <v>0.83798516978466486</v>
          </cell>
          <cell r="D71" t="str">
            <v xml:space="preserve">        Imports, f.o.b.  /1</v>
          </cell>
          <cell r="E71">
            <v>-1052.480268</v>
          </cell>
          <cell r="F71">
            <v>-1288.9741299999998</v>
          </cell>
          <cell r="G71">
            <v>-1443.116417</v>
          </cell>
          <cell r="H71">
            <v>-1773.588528</v>
          </cell>
          <cell r="I71">
            <v>-1610.0161599999999</v>
          </cell>
          <cell r="J71">
            <v>-1924.5626400000001</v>
          </cell>
          <cell r="K71">
            <v>-1738.5266360000003</v>
          </cell>
          <cell r="L71">
            <v>-1304.266928</v>
          </cell>
          <cell r="M71">
            <v>-934.87694355187102</v>
          </cell>
          <cell r="N71">
            <v>-614.38784683131018</v>
          </cell>
          <cell r="O71">
            <v>-666.74274293893905</v>
          </cell>
          <cell r="P71">
            <v>-1351.1195795773358</v>
          </cell>
          <cell r="Q71">
            <v>-1402.8660818168587</v>
          </cell>
          <cell r="R71">
            <v>-1132.5491025887191</v>
          </cell>
          <cell r="S71">
            <v>-1230.0405426328423</v>
          </cell>
          <cell r="T71">
            <v>-1135.2390830340305</v>
          </cell>
          <cell r="U71">
            <v>-1035.2685271311911</v>
          </cell>
          <cell r="V71">
            <v>-867.53967248075116</v>
          </cell>
          <cell r="W71">
            <v>-287.86059812460371</v>
          </cell>
          <cell r="X71">
            <v>-312.54500659809105</v>
          </cell>
          <cell r="Y71">
            <v>-352.87423685899489</v>
          </cell>
          <cell r="Z71">
            <v>-378.83555769799443</v>
          </cell>
          <cell r="AA71" t="str">
            <v>X</v>
          </cell>
        </row>
        <row r="73">
          <cell r="B73" t="str">
            <v>f</v>
          </cell>
          <cell r="C73">
            <v>0.98580628152767769</v>
          </cell>
          <cell r="D73" t="str">
            <v xml:space="preserve">    Services</v>
          </cell>
          <cell r="E73">
            <v>-301.45544099999995</v>
          </cell>
          <cell r="F73">
            <v>-247.43835799999994</v>
          </cell>
          <cell r="G73">
            <v>-187.35524899999996</v>
          </cell>
          <cell r="H73">
            <v>-468.48159092000009</v>
          </cell>
          <cell r="I73">
            <v>-680.31900800000017</v>
          </cell>
          <cell r="J73">
            <v>-666.22780395491236</v>
          </cell>
          <cell r="K73">
            <v>-527.812465331152</v>
          </cell>
          <cell r="L73">
            <v>-569.10014006784013</v>
          </cell>
          <cell r="M73">
            <v>-383.44826167722658</v>
          </cell>
          <cell r="N73">
            <v>-302.72338881795883</v>
          </cell>
          <cell r="O73">
            <v>-429.59265879132772</v>
          </cell>
          <cell r="P73">
            <v>-442.50658563889658</v>
          </cell>
          <cell r="Q73">
            <v>-482.22080717215971</v>
          </cell>
          <cell r="R73">
            <v>-360.69890716766218</v>
          </cell>
          <cell r="S73">
            <v>-347.13099090016351</v>
          </cell>
          <cell r="T73">
            <v>-288.09802424970513</v>
          </cell>
          <cell r="U73">
            <v>-173.0330008009247</v>
          </cell>
          <cell r="V73">
            <v>-170.57701910113525</v>
          </cell>
          <cell r="W73">
            <v>-77.81197519033708</v>
          </cell>
          <cell r="X73">
            <v>-75.198852959125603</v>
          </cell>
          <cell r="Y73">
            <v>-53.207998900195236</v>
          </cell>
          <cell r="Z73">
            <v>-45.078017630541012</v>
          </cell>
          <cell r="AA73" t="str">
            <v>X</v>
          </cell>
        </row>
        <row r="74">
          <cell r="B74" t="str">
            <v>f</v>
          </cell>
          <cell r="C74">
            <v>0.9592846147813251</v>
          </cell>
          <cell r="D74" t="str">
            <v xml:space="preserve">        Receipts</v>
          </cell>
          <cell r="E74">
            <v>135.19881900000001</v>
          </cell>
          <cell r="F74">
            <v>113.41347799999998</v>
          </cell>
          <cell r="G74">
            <v>318.75028900000001</v>
          </cell>
          <cell r="H74">
            <v>232.36647599999998</v>
          </cell>
          <cell r="I74">
            <v>241.63681600000001</v>
          </cell>
          <cell r="J74">
            <v>198.6728</v>
          </cell>
          <cell r="K74">
            <v>230.37445200000002</v>
          </cell>
          <cell r="L74">
            <v>192.11766202624003</v>
          </cell>
          <cell r="M74">
            <v>114.27643540801853</v>
          </cell>
          <cell r="N74">
            <v>128.60254702991742</v>
          </cell>
          <cell r="O74">
            <v>61.419934876702776</v>
          </cell>
          <cell r="P74">
            <v>226.89105223086426</v>
          </cell>
          <cell r="Q74">
            <v>85.77966281427841</v>
          </cell>
          <cell r="R74">
            <v>66.459483682860608</v>
          </cell>
          <cell r="S74">
            <v>60.28819840973037</v>
          </cell>
          <cell r="T74">
            <v>63.56478146975973</v>
          </cell>
          <cell r="U74">
            <v>68.696127809098058</v>
          </cell>
          <cell r="V74">
            <v>65.899138502319303</v>
          </cell>
          <cell r="W74">
            <v>87.497161451937046</v>
          </cell>
          <cell r="X74">
            <v>100.62173566972758</v>
          </cell>
          <cell r="Y74">
            <v>115.7149960201867</v>
          </cell>
          <cell r="Z74">
            <v>133.07224542321472</v>
          </cell>
          <cell r="AA74" t="str">
            <v>X</v>
          </cell>
        </row>
        <row r="75">
          <cell r="B75" t="str">
            <v>f</v>
          </cell>
          <cell r="C75">
            <v>0.97826918486500347</v>
          </cell>
          <cell r="D75" t="str">
            <v xml:space="preserve">        Expenditure</v>
          </cell>
          <cell r="E75">
            <v>-436.65425999999997</v>
          </cell>
          <cell r="F75">
            <v>-360.85183599999993</v>
          </cell>
          <cell r="G75">
            <v>-506.10553799999997</v>
          </cell>
          <cell r="H75">
            <v>-700.84806692000006</v>
          </cell>
          <cell r="I75">
            <v>-921.95582400000023</v>
          </cell>
          <cell r="J75">
            <v>-864.90060395491241</v>
          </cell>
          <cell r="K75">
            <v>-758.18691733115202</v>
          </cell>
          <cell r="L75">
            <v>-761.21780209408018</v>
          </cell>
          <cell r="M75">
            <v>-497.72469708524511</v>
          </cell>
          <cell r="N75">
            <v>-431.32593584787628</v>
          </cell>
          <cell r="O75">
            <v>-491.01259366803049</v>
          </cell>
          <cell r="P75">
            <v>-669.39763786976084</v>
          </cell>
          <cell r="Q75">
            <v>-568.00046998643813</v>
          </cell>
          <cell r="R75">
            <v>-427.15839085052278</v>
          </cell>
          <cell r="S75">
            <v>-407.41918930989385</v>
          </cell>
          <cell r="T75">
            <v>-351.66280571946487</v>
          </cell>
          <cell r="U75">
            <v>-241.72912861002274</v>
          </cell>
          <cell r="V75">
            <v>-236.47615760345454</v>
          </cell>
          <cell r="W75">
            <v>-165.30913664227413</v>
          </cell>
          <cell r="X75">
            <v>-175.82058862885319</v>
          </cell>
          <cell r="Y75">
            <v>-168.92299492038194</v>
          </cell>
          <cell r="Z75">
            <v>-178.15026305375574</v>
          </cell>
          <cell r="AA75" t="str">
            <v>X</v>
          </cell>
        </row>
        <row r="77">
          <cell r="B77" t="str">
            <v>f</v>
          </cell>
          <cell r="C77">
            <v>1.0911097155256568</v>
          </cell>
          <cell r="D77" t="str">
            <v xml:space="preserve">    Income</v>
          </cell>
          <cell r="E77">
            <v>-570.93056999999999</v>
          </cell>
          <cell r="F77">
            <v>-567.98119599999995</v>
          </cell>
          <cell r="G77">
            <v>-573.14507505024847</v>
          </cell>
          <cell r="H77">
            <v>-645.98673098186578</v>
          </cell>
          <cell r="I77">
            <v>-749.8599417243995</v>
          </cell>
          <cell r="J77">
            <v>-649.04197365040375</v>
          </cell>
          <cell r="K77">
            <v>-752.40434076728798</v>
          </cell>
          <cell r="L77">
            <v>-681.98807598799453</v>
          </cell>
          <cell r="M77">
            <v>-594.28660470900729</v>
          </cell>
          <cell r="N77">
            <v>-488.71804213452401</v>
          </cell>
          <cell r="O77">
            <v>-441.31625087453534</v>
          </cell>
          <cell r="P77">
            <v>-443.07074568397752</v>
          </cell>
          <cell r="Q77">
            <v>-477.3165740695917</v>
          </cell>
          <cell r="R77">
            <v>-479.2537207893522</v>
          </cell>
          <cell r="S77">
            <v>-474.82004975528918</v>
          </cell>
          <cell r="T77">
            <v>-429.36612588512031</v>
          </cell>
          <cell r="U77">
            <v>-409.46499435278429</v>
          </cell>
          <cell r="V77">
            <v>-446.77123350598112</v>
          </cell>
          <cell r="W77">
            <v>-453.96620910159612</v>
          </cell>
          <cell r="X77">
            <v>-457.44176155920269</v>
          </cell>
          <cell r="Y77">
            <v>-460.82545605222242</v>
          </cell>
          <cell r="Z77">
            <v>-96.965787949223241</v>
          </cell>
          <cell r="AA77" t="str">
            <v>X</v>
          </cell>
        </row>
        <row r="78">
          <cell r="B78" t="str">
            <v>f</v>
          </cell>
          <cell r="C78">
            <v>1.0090837032575402</v>
          </cell>
          <cell r="D78" t="str">
            <v xml:space="preserve">        Receipts</v>
          </cell>
          <cell r="E78">
            <v>26.650259999999999</v>
          </cell>
          <cell r="F78">
            <v>27.414179999999998</v>
          </cell>
          <cell r="G78">
            <v>36.016319000000003</v>
          </cell>
          <cell r="H78">
            <v>46.550879999999999</v>
          </cell>
          <cell r="I78">
            <v>13.573592</v>
          </cell>
          <cell r="J78">
            <v>32.68488</v>
          </cell>
          <cell r="K78">
            <v>27.270474000000004</v>
          </cell>
          <cell r="L78">
            <v>34.255070676480003</v>
          </cell>
          <cell r="M78">
            <v>21.125571186016973</v>
          </cell>
          <cell r="N78">
            <v>22.341376248411279</v>
          </cell>
          <cell r="O78">
            <v>5.0109503978661945</v>
          </cell>
          <cell r="P78">
            <v>13.806757742243263</v>
          </cell>
          <cell r="Q78">
            <v>10.116520430185171</v>
          </cell>
          <cell r="R78">
            <v>10.394067573348625</v>
          </cell>
          <cell r="S78">
            <v>9.9562925735205141</v>
          </cell>
          <cell r="T78">
            <v>10.388440984747129</v>
          </cell>
          <cell r="U78">
            <v>16.218087755314897</v>
          </cell>
          <cell r="V78">
            <v>16.365408051888924</v>
          </cell>
          <cell r="W78">
            <v>16.700916309178655</v>
          </cell>
          <cell r="X78">
            <v>17.050307269098901</v>
          </cell>
          <cell r="Y78">
            <v>17.407304995593009</v>
          </cell>
          <cell r="Z78">
            <v>17.76630556092741</v>
          </cell>
          <cell r="AA78" t="str">
            <v>X</v>
          </cell>
        </row>
        <row r="79">
          <cell r="B79" t="str">
            <v>f</v>
          </cell>
          <cell r="C79">
            <v>1.0879846087946239</v>
          </cell>
          <cell r="D79" t="str">
            <v xml:space="preserve">        Expenditure </v>
          </cell>
          <cell r="E79">
            <v>-597.58082999999999</v>
          </cell>
          <cell r="F79">
            <v>-595.39537599999994</v>
          </cell>
          <cell r="G79">
            <v>-609.16139405024842</v>
          </cell>
          <cell r="H79">
            <v>-692.53761098186578</v>
          </cell>
          <cell r="I79">
            <v>-763.43353372439947</v>
          </cell>
          <cell r="J79">
            <v>-681.72685365040377</v>
          </cell>
          <cell r="K79">
            <v>-779.67481476728801</v>
          </cell>
          <cell r="L79">
            <v>-716.24314666447458</v>
          </cell>
          <cell r="M79">
            <v>-615.41217589502423</v>
          </cell>
          <cell r="N79">
            <v>-511.05941838293529</v>
          </cell>
          <cell r="O79">
            <v>-446.32720127240151</v>
          </cell>
          <cell r="P79">
            <v>-456.87750342622076</v>
          </cell>
          <cell r="Q79">
            <v>-487.43309449977687</v>
          </cell>
          <cell r="R79">
            <v>-489.64778836270085</v>
          </cell>
          <cell r="S79">
            <v>-484.77634232880968</v>
          </cell>
          <cell r="T79">
            <v>-439.75456686986746</v>
          </cell>
          <cell r="U79">
            <v>-425.6830821080992</v>
          </cell>
          <cell r="V79">
            <v>-463.13664155787006</v>
          </cell>
          <cell r="W79">
            <v>-470.66712541077476</v>
          </cell>
          <cell r="X79">
            <v>-474.49206882830157</v>
          </cell>
          <cell r="Y79">
            <v>-478.23276104781542</v>
          </cell>
          <cell r="Z79">
            <v>-114.73209351015065</v>
          </cell>
          <cell r="AA79" t="str">
            <v>X</v>
          </cell>
        </row>
        <row r="80">
          <cell r="C80">
            <v>1.100606178883341</v>
          </cell>
          <cell r="D80" t="str">
            <v xml:space="preserve">           of which: interest on public debt</v>
          </cell>
          <cell r="E80">
            <v>-369.80310779999996</v>
          </cell>
          <cell r="F80">
            <v>-332.43265419187998</v>
          </cell>
          <cell r="G80">
            <v>-391.80579253710846</v>
          </cell>
          <cell r="H80">
            <v>-450.93983686186573</v>
          </cell>
          <cell r="I80">
            <v>-476.32090145135953</v>
          </cell>
          <cell r="J80">
            <v>-437.41317336655334</v>
          </cell>
          <cell r="K80">
            <v>-540.15153947722342</v>
          </cell>
          <cell r="L80">
            <v>-491.12128861139774</v>
          </cell>
          <cell r="M80">
            <v>-456.05547737067678</v>
          </cell>
          <cell r="N80">
            <v>-388.69109456314459</v>
          </cell>
          <cell r="O80">
            <v>-361.38854005949884</v>
          </cell>
          <cell r="P80">
            <v>-463.3539716988023</v>
          </cell>
          <cell r="Q80">
            <v>-336.2</v>
          </cell>
          <cell r="R80">
            <v>-378.69999999999993</v>
          </cell>
          <cell r="S80">
            <v>-367.8</v>
          </cell>
          <cell r="T80">
            <v>-359.3</v>
          </cell>
          <cell r="U80">
            <v>-382.86162923052052</v>
          </cell>
          <cell r="V80">
            <v>-421.37987478845366</v>
          </cell>
          <cell r="W80">
            <v>-421.92267066685736</v>
          </cell>
          <cell r="X80">
            <v>-422.49430403992943</v>
          </cell>
          <cell r="Y80">
            <v>-422.19700495356591</v>
          </cell>
          <cell r="Z80">
            <v>-54.064336596565262</v>
          </cell>
          <cell r="AA80" t="str">
            <v>X</v>
          </cell>
        </row>
        <row r="81">
          <cell r="D81" t="str">
            <v>Scheduled</v>
          </cell>
          <cell r="J81">
            <v>-437.41317336655334</v>
          </cell>
          <cell r="K81">
            <v>-540.15153947722342</v>
          </cell>
          <cell r="L81">
            <v>-491.12128861139774</v>
          </cell>
          <cell r="M81">
            <v>-456.05547737067678</v>
          </cell>
          <cell r="N81">
            <v>-388.69109456314459</v>
          </cell>
          <cell r="O81">
            <v>-361.38854005949884</v>
          </cell>
          <cell r="P81">
            <v>-330.45397169880226</v>
          </cell>
          <cell r="Q81">
            <v>-173.3</v>
          </cell>
          <cell r="R81">
            <v>-185.8</v>
          </cell>
          <cell r="S81">
            <v>-144.9</v>
          </cell>
          <cell r="T81">
            <v>-106.4</v>
          </cell>
          <cell r="U81">
            <v>-99.961629230520515</v>
          </cell>
          <cell r="V81">
            <v>-95.639874788453625</v>
          </cell>
          <cell r="W81">
            <v>-81.902670666857389</v>
          </cell>
          <cell r="X81">
            <v>-69.464304039929445</v>
          </cell>
          <cell r="Y81">
            <v>-62.177004953565927</v>
          </cell>
          <cell r="Z81">
            <v>-54.064336596565262</v>
          </cell>
          <cell r="AA81" t="str">
            <v>X</v>
          </cell>
        </row>
        <row r="82">
          <cell r="D82" t="str">
            <v xml:space="preserve">Arrears </v>
          </cell>
          <cell r="P82">
            <v>-132.89999999999998</v>
          </cell>
          <cell r="Q82">
            <v>-162.89999999999998</v>
          </cell>
          <cell r="R82">
            <v>-192.89999999999998</v>
          </cell>
          <cell r="S82">
            <v>-222.89999999999998</v>
          </cell>
          <cell r="T82">
            <v>-252.89999999999998</v>
          </cell>
          <cell r="U82">
            <v>-282.89999999999998</v>
          </cell>
          <cell r="V82">
            <v>-325.74</v>
          </cell>
          <cell r="W82">
            <v>-340.02</v>
          </cell>
          <cell r="X82">
            <v>-353.03</v>
          </cell>
          <cell r="Y82">
            <v>-360.02</v>
          </cell>
          <cell r="Z82">
            <v>0</v>
          </cell>
          <cell r="AA82" t="str">
            <v>X</v>
          </cell>
        </row>
        <row r="83">
          <cell r="B83" t="str">
            <v>f</v>
          </cell>
          <cell r="C83">
            <v>0.98228270249529881</v>
          </cell>
          <cell r="D83" t="str">
            <v xml:space="preserve">        of which: IMF charges</v>
          </cell>
          <cell r="E83">
            <v>-55.576042200000003</v>
          </cell>
          <cell r="F83">
            <v>-57.356371808120002</v>
          </cell>
          <cell r="G83">
            <v>-64.843501513139998</v>
          </cell>
          <cell r="H83">
            <v>-60.938981159999997</v>
          </cell>
          <cell r="I83">
            <v>-57.302312273040002</v>
          </cell>
          <cell r="J83">
            <v>-57.260064479999997</v>
          </cell>
          <cell r="K83">
            <v>-48.381561408179998</v>
          </cell>
          <cell r="L83">
            <v>-36.085219999999978</v>
          </cell>
          <cell r="M83">
            <v>-29.143749337127229</v>
          </cell>
          <cell r="N83">
            <v>-23.33859195527522</v>
          </cell>
          <cell r="O83">
            <v>-19.347044687342727</v>
          </cell>
          <cell r="P83">
            <v>-22.60250091750699</v>
          </cell>
          <cell r="Q83">
            <v>-17.760837424391877</v>
          </cell>
          <cell r="R83">
            <v>-15.869645126922467</v>
          </cell>
          <cell r="S83">
            <v>-16.259648610109352</v>
          </cell>
          <cell r="T83">
            <v>-14.031394361486342</v>
          </cell>
          <cell r="U83">
            <v>-17.031629230520529</v>
          </cell>
          <cell r="V83">
            <v>-16.729874788453632</v>
          </cell>
          <cell r="W83">
            <v>-15.752670666857396</v>
          </cell>
          <cell r="X83">
            <v>-15.684304039929449</v>
          </cell>
          <cell r="Y83">
            <v>-15.607004953565925</v>
          </cell>
          <cell r="Z83">
            <v>-15.524336596565265</v>
          </cell>
          <cell r="AA83" t="str">
            <v>X</v>
          </cell>
        </row>
        <row r="85">
          <cell r="B85" t="str">
            <v>f</v>
          </cell>
          <cell r="C85">
            <v>16.392537001503573</v>
          </cell>
          <cell r="D85" t="str">
            <v xml:space="preserve">    Current unrequited transfers</v>
          </cell>
          <cell r="E85">
            <v>-47.662964999999993</v>
          </cell>
          <cell r="F85">
            <v>-5.0766999999999953</v>
          </cell>
          <cell r="G85">
            <v>-16.145752125000001</v>
          </cell>
          <cell r="H85">
            <v>-14.208831377619262</v>
          </cell>
          <cell r="I85">
            <v>-10.790152799999987</v>
          </cell>
          <cell r="J85">
            <v>-39.913967901201445</v>
          </cell>
          <cell r="K85">
            <v>-27.232137695371485</v>
          </cell>
          <cell r="L85">
            <v>-56.659191500000006</v>
          </cell>
          <cell r="M85">
            <v>-89.205127455678081</v>
          </cell>
          <cell r="N85">
            <v>-116.42256936626204</v>
          </cell>
          <cell r="O85">
            <v>0.32568496415076709</v>
          </cell>
          <cell r="P85">
            <v>216.01316313107355</v>
          </cell>
          <cell r="Q85">
            <v>83.621332772771751</v>
          </cell>
          <cell r="R85">
            <v>-47.610339437929497</v>
          </cell>
          <cell r="S85">
            <v>32.961496723588624</v>
          </cell>
          <cell r="T85">
            <v>-45.394883336712809</v>
          </cell>
          <cell r="U85">
            <v>6.1971554837382428</v>
          </cell>
          <cell r="V85">
            <v>101.58710057124992</v>
          </cell>
          <cell r="W85">
            <v>220.62495596602474</v>
          </cell>
          <cell r="X85">
            <v>3.5160437914137219</v>
          </cell>
          <cell r="Y85">
            <v>-75.06840399153198</v>
          </cell>
          <cell r="Z85">
            <v>-74.670776026454419</v>
          </cell>
          <cell r="AA85" t="str">
            <v>X</v>
          </cell>
        </row>
        <row r="86">
          <cell r="B86" t="str">
            <v>f</v>
          </cell>
          <cell r="C86">
            <v>1.2899145154917473</v>
          </cell>
          <cell r="D86" t="str">
            <v xml:space="preserve">        Official</v>
          </cell>
          <cell r="E86">
            <v>43.562925</v>
          </cell>
          <cell r="F86">
            <v>49.751660000000001</v>
          </cell>
          <cell r="G86">
            <v>46.032257874999999</v>
          </cell>
          <cell r="H86">
            <v>55.091205062380737</v>
          </cell>
          <cell r="I86">
            <v>56.405847200000011</v>
          </cell>
          <cell r="J86">
            <v>69.035632098798558</v>
          </cell>
          <cell r="K86">
            <v>54.172262304628525</v>
          </cell>
          <cell r="L86">
            <v>25.430408499999999</v>
          </cell>
          <cell r="M86">
            <v>7.9725000000000001</v>
          </cell>
          <cell r="N86">
            <v>6.455000000000001</v>
          </cell>
          <cell r="O86">
            <v>98.540312762328156</v>
          </cell>
          <cell r="P86">
            <v>340.40276549587713</v>
          </cell>
          <cell r="Q86">
            <v>221.10304800000003</v>
          </cell>
          <cell r="R86">
            <v>66.599367102828751</v>
          </cell>
          <cell r="S86">
            <v>182.16991810608874</v>
          </cell>
          <cell r="T86">
            <v>131.39904483909933</v>
          </cell>
          <cell r="U86">
            <v>137.52410999019057</v>
          </cell>
          <cell r="V86">
            <v>177.39434570643044</v>
          </cell>
          <cell r="W86">
            <v>296.13362527823375</v>
          </cell>
          <cell r="X86">
            <v>78.697005305125131</v>
          </cell>
          <cell r="Y86">
            <v>-0.25796702402588306</v>
          </cell>
          <cell r="Z86">
            <v>-0.25660060490190523</v>
          </cell>
          <cell r="AA86" t="str">
            <v>X</v>
          </cell>
        </row>
        <row r="87">
          <cell r="B87" t="str">
            <v>f</v>
          </cell>
          <cell r="C87">
            <v>0.57724056283857539</v>
          </cell>
          <cell r="D87" t="str">
            <v xml:space="preserve">        Private</v>
          </cell>
          <cell r="E87">
            <v>-91.225889999999993</v>
          </cell>
          <cell r="F87">
            <v>-54.828359999999996</v>
          </cell>
          <cell r="G87">
            <v>-62.17801</v>
          </cell>
          <cell r="H87">
            <v>-69.30003644</v>
          </cell>
          <cell r="I87">
            <v>-67.195999999999998</v>
          </cell>
          <cell r="J87">
            <v>-108.9496</v>
          </cell>
          <cell r="K87">
            <v>-81.40440000000001</v>
          </cell>
          <cell r="L87">
            <v>-82.089600000000004</v>
          </cell>
          <cell r="M87">
            <v>-97.177627455678078</v>
          </cell>
          <cell r="N87">
            <v>-122.87756936626204</v>
          </cell>
          <cell r="O87">
            <v>-98.214627798177389</v>
          </cell>
          <cell r="P87">
            <v>-124.38960236480359</v>
          </cell>
          <cell r="Q87">
            <v>-137.48171522722828</v>
          </cell>
          <cell r="R87">
            <v>-114.20970654075825</v>
          </cell>
          <cell r="S87">
            <v>-149.20842138250012</v>
          </cell>
          <cell r="T87">
            <v>-176.79392817581214</v>
          </cell>
          <cell r="U87">
            <v>-131.32695450645232</v>
          </cell>
          <cell r="V87">
            <v>-75.807245135180523</v>
          </cell>
          <cell r="W87">
            <v>-75.508669312209008</v>
          </cell>
          <cell r="X87">
            <v>-75.180961513711409</v>
          </cell>
          <cell r="Y87">
            <v>-74.810436967506092</v>
          </cell>
          <cell r="Z87">
            <v>-74.414175421552514</v>
          </cell>
          <cell r="AA87" t="str">
            <v>X</v>
          </cell>
        </row>
        <row r="88">
          <cell r="AA88" t="str">
            <v>X</v>
          </cell>
        </row>
        <row r="89">
          <cell r="C89">
            <v>0.29955791445769014</v>
          </cell>
          <cell r="D89" t="str">
            <v>Capital and financial account</v>
          </cell>
          <cell r="P89">
            <v>-838.88416553114621</v>
          </cell>
          <cell r="Q89">
            <v>-555.09838414901787</v>
          </cell>
          <cell r="R89">
            <v>-546.76053005213168</v>
          </cell>
          <cell r="S89">
            <v>-611.89708563499539</v>
          </cell>
          <cell r="T89">
            <v>-556.36265198638216</v>
          </cell>
          <cell r="U89">
            <v>-470.84307306156211</v>
          </cell>
          <cell r="V89">
            <v>-141.04476900317138</v>
          </cell>
          <cell r="W89">
            <v>-327.16957635106638</v>
          </cell>
          <cell r="X89">
            <v>-362.88818328668776</v>
          </cell>
          <cell r="Y89">
            <v>-199.68599031662089</v>
          </cell>
          <cell r="Z89">
            <v>-207.87589499424107</v>
          </cell>
          <cell r="AA89" t="str">
            <v>X</v>
          </cell>
        </row>
        <row r="91">
          <cell r="B91" t="str">
            <v>f</v>
          </cell>
          <cell r="C91">
            <v>-4.2941176470588234</v>
          </cell>
          <cell r="D91" t="str">
            <v>Capital account</v>
          </cell>
          <cell r="E91">
            <v>130.68877499999999</v>
          </cell>
          <cell r="F91">
            <v>149.25498000000002</v>
          </cell>
          <cell r="G91">
            <v>138.096773625</v>
          </cell>
          <cell r="H91">
            <v>165.27361518714221</v>
          </cell>
          <cell r="I91">
            <v>169.2175416</v>
          </cell>
          <cell r="J91">
            <v>302.27757629639564</v>
          </cell>
          <cell r="K91">
            <v>271.23236311388558</v>
          </cell>
          <cell r="L91">
            <v>76.291225499999996</v>
          </cell>
          <cell r="M91">
            <v>23.9175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0.94950813607043971</v>
          </cell>
          <cell r="T91">
            <v>0</v>
          </cell>
          <cell r="U91">
            <v>-10.199999999999999</v>
          </cell>
          <cell r="V91">
            <v>43.8</v>
          </cell>
          <cell r="W91">
            <v>25.554285695853455</v>
          </cell>
          <cell r="X91">
            <v>25.655332263771914</v>
          </cell>
          <cell r="Y91">
            <v>25.767161805275606</v>
          </cell>
          <cell r="Z91">
            <v>25.894782580155528</v>
          </cell>
          <cell r="AA91" t="str">
            <v>X</v>
          </cell>
        </row>
        <row r="92">
          <cell r="B92" t="str">
            <v>f</v>
          </cell>
          <cell r="C92" t="e">
            <v>#DIV/0!</v>
          </cell>
          <cell r="D92" t="str">
            <v xml:space="preserve">    Official grants</v>
          </cell>
          <cell r="E92">
            <v>130.68877499999999</v>
          </cell>
          <cell r="F92">
            <v>149.25498000000002</v>
          </cell>
          <cell r="G92">
            <v>138.096773625</v>
          </cell>
          <cell r="H92">
            <v>165.27361518714221</v>
          </cell>
          <cell r="I92">
            <v>169.2175416</v>
          </cell>
          <cell r="J92">
            <v>207.10689629639566</v>
          </cell>
          <cell r="K92">
            <v>162.5167869138856</v>
          </cell>
          <cell r="L92">
            <v>76.291225499999996</v>
          </cell>
          <cell r="M92">
            <v>23.9175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0.94950813607043971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 t="str">
            <v>X</v>
          </cell>
        </row>
        <row r="93">
          <cell r="B93" t="str">
            <v>f</v>
          </cell>
          <cell r="C93" t="e">
            <v>#DIV/0!</v>
          </cell>
          <cell r="D93" t="str">
            <v xml:space="preserve">    Debt cancellation 1/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95.170680000000004</v>
          </cell>
          <cell r="K93">
            <v>108.7155762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 t="str">
            <v>X</v>
          </cell>
        </row>
        <row r="94">
          <cell r="C94">
            <v>-4.2941176470588234</v>
          </cell>
          <cell r="D94" t="str">
            <v xml:space="preserve"> Private grants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-10.199999999999999</v>
          </cell>
          <cell r="V94">
            <v>43.8</v>
          </cell>
          <cell r="W94">
            <v>25.554285695853455</v>
          </cell>
          <cell r="X94">
            <v>25.655332263771914</v>
          </cell>
          <cell r="Y94">
            <v>25.767161805275606</v>
          </cell>
          <cell r="Z94">
            <v>25.894782580155528</v>
          </cell>
          <cell r="AA94" t="str">
            <v>X</v>
          </cell>
        </row>
        <row r="95">
          <cell r="AA95" t="str">
            <v>X</v>
          </cell>
        </row>
        <row r="96">
          <cell r="B96" t="str">
            <v>f</v>
          </cell>
          <cell r="C96">
            <v>0.40127547729013174</v>
          </cell>
          <cell r="D96" t="str">
            <v>Financial account</v>
          </cell>
          <cell r="E96">
            <v>-819.59799599999997</v>
          </cell>
          <cell r="F96">
            <v>-561.17841799999997</v>
          </cell>
          <cell r="G96">
            <v>1.1087035086596091</v>
          </cell>
          <cell r="H96">
            <v>60.380469964101728</v>
          </cell>
          <cell r="I96">
            <v>-86.326188800000068</v>
          </cell>
          <cell r="J96">
            <v>-352.97817457824937</v>
          </cell>
          <cell r="K96">
            <v>-588.68730631677477</v>
          </cell>
          <cell r="L96">
            <v>-135.99185502906059</v>
          </cell>
          <cell r="M96">
            <v>-190.40561724679779</v>
          </cell>
          <cell r="N96">
            <v>-621.53442045079578</v>
          </cell>
          <cell r="O96">
            <v>-794.26733788039542</v>
          </cell>
          <cell r="P96">
            <v>-838.88416553114621</v>
          </cell>
          <cell r="Q96">
            <v>-555.09838414901787</v>
          </cell>
          <cell r="R96">
            <v>-546.76053005213168</v>
          </cell>
          <cell r="S96">
            <v>-612.84659377106584</v>
          </cell>
          <cell r="T96">
            <v>-556.36265198638216</v>
          </cell>
          <cell r="U96">
            <v>-460.64307306156212</v>
          </cell>
          <cell r="V96">
            <v>-184.84476900317136</v>
          </cell>
          <cell r="W96">
            <v>-352.72386204691986</v>
          </cell>
          <cell r="X96">
            <v>-388.54351555045969</v>
          </cell>
          <cell r="Y96">
            <v>-225.45315212189649</v>
          </cell>
          <cell r="Z96">
            <v>-233.77067757439659</v>
          </cell>
          <cell r="AA96" t="str">
            <v>X</v>
          </cell>
        </row>
        <row r="97">
          <cell r="B97" t="str">
            <v>f</v>
          </cell>
          <cell r="C97">
            <v>0.99048744460856708</v>
          </cell>
          <cell r="D97" t="str">
            <v xml:space="preserve">    Official capital </v>
          </cell>
          <cell r="E97">
            <v>-295.20288000000005</v>
          </cell>
          <cell r="F97">
            <v>-295.46393999999998</v>
          </cell>
          <cell r="G97">
            <v>-175.80533249134041</v>
          </cell>
          <cell r="H97">
            <v>-53.539878035898305</v>
          </cell>
          <cell r="I97">
            <v>-0.31530880000006684</v>
          </cell>
          <cell r="J97">
            <v>-161.35505457824937</v>
          </cell>
          <cell r="K97">
            <v>-315.30419631677478</v>
          </cell>
          <cell r="L97">
            <v>-390.05916702906052</v>
          </cell>
          <cell r="M97">
            <v>-527.00638481066812</v>
          </cell>
          <cell r="N97">
            <v>-537.75425951925342</v>
          </cell>
          <cell r="O97">
            <v>-638.49836551244061</v>
          </cell>
          <cell r="P97">
            <v>-565.74047486376685</v>
          </cell>
          <cell r="Q97">
            <v>-335.755005752697</v>
          </cell>
          <cell r="R97">
            <v>-314.85601226051728</v>
          </cell>
          <cell r="S97">
            <v>-381.93351687089506</v>
          </cell>
          <cell r="T97">
            <v>-348.49158758193511</v>
          </cell>
          <cell r="U97">
            <v>-338.5</v>
          </cell>
          <cell r="V97">
            <v>-335.28</v>
          </cell>
          <cell r="W97">
            <v>-310.08999999999997</v>
          </cell>
          <cell r="X97">
            <v>-336.24</v>
          </cell>
          <cell r="Y97">
            <v>-165.82297236756301</v>
          </cell>
          <cell r="Z97">
            <v>-165.82297236756301</v>
          </cell>
          <cell r="AA97" t="str">
            <v>X</v>
          </cell>
        </row>
        <row r="98">
          <cell r="B98" t="str">
            <v>f</v>
          </cell>
          <cell r="C98" t="e">
            <v>#DIV/0!</v>
          </cell>
          <cell r="D98" t="str">
            <v xml:space="preserve">        Disbursements</v>
          </cell>
          <cell r="E98">
            <v>135.30132</v>
          </cell>
          <cell r="F98">
            <v>157.3777</v>
          </cell>
          <cell r="G98">
            <v>284.23014947568998</v>
          </cell>
          <cell r="H98">
            <v>439.89964948463381</v>
          </cell>
          <cell r="I98">
            <v>467.5569999999999</v>
          </cell>
          <cell r="J98">
            <v>383.45703342175062</v>
          </cell>
          <cell r="K98">
            <v>224.23229485423107</v>
          </cell>
          <cell r="L98">
            <v>221.47532140000001</v>
          </cell>
          <cell r="M98">
            <v>66.897642089053761</v>
          </cell>
          <cell r="N98">
            <v>13.96336015525705</v>
          </cell>
          <cell r="O98">
            <v>1.5999999999999999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 t="str">
            <v>X</v>
          </cell>
        </row>
        <row r="99">
          <cell r="B99" t="str">
            <v>f</v>
          </cell>
          <cell r="C99">
            <v>0.99048744460856708</v>
          </cell>
          <cell r="D99" t="str">
            <v xml:space="preserve">        Amortization</v>
          </cell>
          <cell r="E99">
            <v>-430.50420000000003</v>
          </cell>
          <cell r="F99">
            <v>-452.84163999999998</v>
          </cell>
          <cell r="G99">
            <v>-460.03548196703036</v>
          </cell>
          <cell r="H99">
            <v>-493.43952752053212</v>
          </cell>
          <cell r="I99">
            <v>-467.87230879999998</v>
          </cell>
          <cell r="J99">
            <v>-544.81208800000002</v>
          </cell>
          <cell r="K99">
            <v>-539.53649117100588</v>
          </cell>
          <cell r="L99">
            <v>-611.5344884290605</v>
          </cell>
          <cell r="M99">
            <v>-593.90402689972188</v>
          </cell>
          <cell r="N99">
            <v>-551.7176196745105</v>
          </cell>
          <cell r="O99">
            <v>-640.09836551244052</v>
          </cell>
          <cell r="P99">
            <v>-565.74047486376685</v>
          </cell>
          <cell r="Q99">
            <v>-335.755005752697</v>
          </cell>
          <cell r="R99">
            <v>-314.85601226051728</v>
          </cell>
          <cell r="S99">
            <v>-381.93351687089506</v>
          </cell>
          <cell r="T99">
            <v>-348.49158758193511</v>
          </cell>
          <cell r="U99">
            <v>-338.5</v>
          </cell>
          <cell r="V99">
            <v>-335.28</v>
          </cell>
          <cell r="W99">
            <v>-310.08999999999997</v>
          </cell>
          <cell r="X99">
            <v>-336.24</v>
          </cell>
          <cell r="Y99">
            <v>-165.82297236756301</v>
          </cell>
          <cell r="Z99">
            <v>-165.82297236756301</v>
          </cell>
          <cell r="AA99" t="str">
            <v>X</v>
          </cell>
        </row>
        <row r="100">
          <cell r="B100" t="str">
            <v>f</v>
          </cell>
          <cell r="C100">
            <v>-1.2316312929265074</v>
          </cell>
          <cell r="D100" t="str">
            <v xml:space="preserve">    Private and short-term capital</v>
          </cell>
          <cell r="E100">
            <v>-524.39511599999992</v>
          </cell>
          <cell r="F100">
            <v>-265.71447800000004</v>
          </cell>
          <cell r="G100">
            <v>176.91403600000001</v>
          </cell>
          <cell r="H100">
            <v>113.92034800000003</v>
          </cell>
          <cell r="I100">
            <v>-86.01088</v>
          </cell>
          <cell r="J100">
            <v>-191.62312</v>
          </cell>
          <cell r="K100">
            <v>-273.38310999999999</v>
          </cell>
          <cell r="L100">
            <v>254.0673119999999</v>
          </cell>
          <cell r="M100">
            <v>336.60076756387036</v>
          </cell>
          <cell r="N100">
            <v>-83.780160931542298</v>
          </cell>
          <cell r="O100">
            <v>-155.76897236795483</v>
          </cell>
          <cell r="P100">
            <v>-273.1436906673793</v>
          </cell>
          <cell r="Q100">
            <v>-219.34337839632087</v>
          </cell>
          <cell r="R100">
            <v>-231.90451779161435</v>
          </cell>
          <cell r="S100">
            <v>-230.91307690017075</v>
          </cell>
          <cell r="T100">
            <v>-207.87106440444705</v>
          </cell>
          <cell r="U100">
            <v>-122.14307306156212</v>
          </cell>
          <cell r="V100">
            <v>150.43523099682861</v>
          </cell>
          <cell r="W100">
            <v>-42.633862046919901</v>
          </cell>
          <cell r="X100">
            <v>-52.30351555045965</v>
          </cell>
          <cell r="Y100">
            <v>-59.630179754333469</v>
          </cell>
          <cell r="Z100">
            <v>-67.947705206833575</v>
          </cell>
          <cell r="AA100" t="str">
            <v>X</v>
          </cell>
        </row>
        <row r="101">
          <cell r="B101" t="str">
            <v>f</v>
          </cell>
          <cell r="C101">
            <v>5.918097754293262</v>
          </cell>
          <cell r="D101" t="str">
            <v xml:space="preserve">        Inflows</v>
          </cell>
          <cell r="E101">
            <v>64.780631999999997</v>
          </cell>
          <cell r="F101">
            <v>194.53914399999996</v>
          </cell>
          <cell r="G101">
            <v>583.65207499999997</v>
          </cell>
          <cell r="H101">
            <v>787.48572000000001</v>
          </cell>
          <cell r="I101">
            <v>954.989552</v>
          </cell>
          <cell r="J101">
            <v>783.53988799999991</v>
          </cell>
          <cell r="K101">
            <v>1099.0950740000001</v>
          </cell>
          <cell r="L101">
            <v>1068.396144</v>
          </cell>
          <cell r="M101">
            <v>386.45711556287046</v>
          </cell>
          <cell r="N101">
            <v>275.07819505856389</v>
          </cell>
          <cell r="O101">
            <v>96.210247639030925</v>
          </cell>
          <cell r="P101">
            <v>214.23485763380796</v>
          </cell>
          <cell r="Q101">
            <v>311.39712555461625</v>
          </cell>
          <cell r="R101">
            <v>142.56596368287362</v>
          </cell>
          <cell r="S101">
            <v>153.93119139978353</v>
          </cell>
          <cell r="T101">
            <v>160.74621300797173</v>
          </cell>
          <cell r="U101">
            <v>60.560000000000009</v>
          </cell>
          <cell r="V101">
            <v>358.4</v>
          </cell>
          <cell r="W101">
            <v>68.797774328943078</v>
          </cell>
          <cell r="X101">
            <v>65.721451672957002</v>
          </cell>
          <cell r="Y101">
            <v>65.350804179671968</v>
          </cell>
          <cell r="Z101">
            <v>64.985927544194752</v>
          </cell>
          <cell r="AA101" t="str">
            <v>X</v>
          </cell>
        </row>
        <row r="102">
          <cell r="B102" t="str">
            <v>f</v>
          </cell>
          <cell r="C102">
            <v>1.1382663986888566</v>
          </cell>
          <cell r="D102" t="str">
            <v xml:space="preserve">        Outflows</v>
          </cell>
          <cell r="E102">
            <v>-589.17574799999988</v>
          </cell>
          <cell r="F102">
            <v>-460.25362199999995</v>
          </cell>
          <cell r="G102">
            <v>-406.73803900000001</v>
          </cell>
          <cell r="H102">
            <v>-673.56537200000002</v>
          </cell>
          <cell r="I102">
            <v>-1041.000432</v>
          </cell>
          <cell r="J102">
            <v>-975.16300799999999</v>
          </cell>
          <cell r="K102">
            <v>-1372.4781840000001</v>
          </cell>
          <cell r="L102">
            <v>-814.32883200000003</v>
          </cell>
          <cell r="M102">
            <v>-49.85634799900005</v>
          </cell>
          <cell r="N102">
            <v>-358.85835599010619</v>
          </cell>
          <cell r="O102">
            <v>-251.97922000698577</v>
          </cell>
          <cell r="P102">
            <v>-487.37854830118727</v>
          </cell>
          <cell r="Q102">
            <v>-530.74050395093718</v>
          </cell>
          <cell r="R102">
            <v>-374.47048147448794</v>
          </cell>
          <cell r="S102">
            <v>-384.84426829995431</v>
          </cell>
          <cell r="T102">
            <v>-368.61727741241879</v>
          </cell>
          <cell r="U102">
            <v>-182.70307306156212</v>
          </cell>
          <cell r="V102">
            <v>-207.96476900317137</v>
          </cell>
          <cell r="W102">
            <v>-111.43163637586298</v>
          </cell>
          <cell r="X102">
            <v>-118.02496722341665</v>
          </cell>
          <cell r="Y102">
            <v>-124.98098393400544</v>
          </cell>
          <cell r="Z102">
            <v>-132.93363275102831</v>
          </cell>
          <cell r="AA102" t="str">
            <v>X</v>
          </cell>
        </row>
        <row r="103">
          <cell r="AA103" t="str">
            <v>X</v>
          </cell>
        </row>
        <row r="104">
          <cell r="D104" t="str">
            <v>Balance before errors and ommisions</v>
          </cell>
          <cell r="E104">
            <v>19.885194000000062</v>
          </cell>
          <cell r="F104">
            <v>-98.894115999999912</v>
          </cell>
          <cell r="G104">
            <v>-451.20871817524829</v>
          </cell>
          <cell r="H104">
            <v>-1089.3675212794851</v>
          </cell>
          <cell r="I104">
            <v>-590.67091852439967</v>
          </cell>
          <cell r="J104">
            <v>-862.73155350651734</v>
          </cell>
          <cell r="K104">
            <v>-719.70917579381182</v>
          </cell>
          <cell r="L104">
            <v>-962.69745555583461</v>
          </cell>
          <cell r="M104">
            <v>-755.97158598374187</v>
          </cell>
          <cell r="N104">
            <v>-378.37338323139744</v>
          </cell>
          <cell r="O104">
            <v>-281.86813795811838</v>
          </cell>
          <cell r="P104">
            <v>-1207.5536742896093</v>
          </cell>
          <cell r="Q104">
            <v>-1181.866275424183</v>
          </cell>
          <cell r="R104">
            <v>-1378.1850474705498</v>
          </cell>
          <cell r="S104">
            <v>-1450.883432344501</v>
          </cell>
          <cell r="T104">
            <v>-1521.1133333559505</v>
          </cell>
          <cell r="U104">
            <v>-1322.0933599709692</v>
          </cell>
          <cell r="V104">
            <v>-754.56732928565134</v>
          </cell>
          <cell r="W104">
            <v>-82.100712959036116</v>
          </cell>
          <cell r="X104">
            <v>-330.96061293539077</v>
          </cell>
          <cell r="Y104">
            <v>-221.0507395502234</v>
          </cell>
          <cell r="Z104">
            <v>171.69107190895491</v>
          </cell>
          <cell r="AA104" t="str">
            <v>X</v>
          </cell>
        </row>
        <row r="105">
          <cell r="B105" t="str">
            <v>f</v>
          </cell>
          <cell r="C105">
            <v>5.3683050099510151E-3</v>
          </cell>
          <cell r="D105" t="str">
            <v>Errors and omissions</v>
          </cell>
          <cell r="E105">
            <v>143.62440120000011</v>
          </cell>
          <cell r="F105">
            <v>127.36880543057997</v>
          </cell>
          <cell r="G105">
            <v>-212.51830910314337</v>
          </cell>
          <cell r="H105">
            <v>175.68222575926188</v>
          </cell>
          <cell r="I105">
            <v>-257.69034139400372</v>
          </cell>
          <cell r="J105">
            <v>404.2179914304412</v>
          </cell>
          <cell r="K105">
            <v>149.61460108027299</v>
          </cell>
          <cell r="L105">
            <v>-451.43689968555094</v>
          </cell>
          <cell r="M105">
            <v>-1688.8288624544966</v>
          </cell>
          <cell r="N105">
            <v>-129.90451239806856</v>
          </cell>
          <cell r="O105">
            <v>-80.492962771428594</v>
          </cell>
          <cell r="P105">
            <v>-219.16510693672285</v>
          </cell>
          <cell r="Q105">
            <v>518.98645620531204</v>
          </cell>
          <cell r="R105">
            <v>715.31657256923506</v>
          </cell>
          <cell r="S105">
            <v>779.44075963375542</v>
          </cell>
          <cell r="T105">
            <v>957.66618396257434</v>
          </cell>
          <cell r="U105">
            <v>632.77787977064679</v>
          </cell>
          <cell r="V105">
            <v>3.3969446621589441</v>
          </cell>
          <cell r="W105">
            <v>-640.53846772423663</v>
          </cell>
          <cell r="X105">
            <v>-418.44088208904344</v>
          </cell>
          <cell r="Y105">
            <v>-357.68242490597385</v>
          </cell>
          <cell r="Z105">
            <v>-382.34075909661459</v>
          </cell>
          <cell r="AA105" t="str">
            <v>X</v>
          </cell>
        </row>
        <row r="106">
          <cell r="B106" t="str">
            <v>f</v>
          </cell>
          <cell r="C106">
            <v>1.0897338101346488</v>
          </cell>
          <cell r="D106" t="str">
            <v xml:space="preserve">               Overall balance</v>
          </cell>
          <cell r="E106">
            <v>-525.39962579999997</v>
          </cell>
          <cell r="F106">
            <v>-383.44874856941993</v>
          </cell>
          <cell r="G106">
            <v>-524.52155014473215</v>
          </cell>
          <cell r="H106">
            <v>-688.03121036897915</v>
          </cell>
          <cell r="I106">
            <v>-765.46990711840363</v>
          </cell>
          <cell r="J106">
            <v>-509.21416035792981</v>
          </cell>
          <cell r="K106">
            <v>-887.54951791642793</v>
          </cell>
          <cell r="L106">
            <v>-1473.8349847704462</v>
          </cell>
          <cell r="M106">
            <v>-2611.2885656850362</v>
          </cell>
          <cell r="N106">
            <v>-1129.812316080262</v>
          </cell>
          <cell r="O106">
            <v>-1156.6284386099424</v>
          </cell>
          <cell r="P106">
            <v>-1426.7187812263323</v>
          </cell>
          <cell r="Q106">
            <v>-662.87981921887092</v>
          </cell>
          <cell r="R106">
            <v>-662.86847490131458</v>
          </cell>
          <cell r="S106">
            <v>-671.44267271074557</v>
          </cell>
          <cell r="T106">
            <v>-563.44714939337632</v>
          </cell>
          <cell r="U106">
            <v>-689.31548020032244</v>
          </cell>
          <cell r="V106">
            <v>-751.1703846234924</v>
          </cell>
          <cell r="W106">
            <v>-722.63918068327268</v>
          </cell>
          <cell r="X106">
            <v>-749.40149502443433</v>
          </cell>
          <cell r="Y106">
            <v>-578.7331644561973</v>
          </cell>
          <cell r="Z106">
            <v>-210.64968718765965</v>
          </cell>
          <cell r="AA106" t="str">
            <v>X</v>
          </cell>
        </row>
        <row r="107">
          <cell r="AA107" t="str">
            <v>X</v>
          </cell>
        </row>
        <row r="108">
          <cell r="B108" t="str">
            <v>f</v>
          </cell>
          <cell r="C108">
            <v>1.0897338101346488</v>
          </cell>
          <cell r="D108" t="str">
            <v>Financing</v>
          </cell>
          <cell r="E108">
            <v>525.39962579999997</v>
          </cell>
          <cell r="F108">
            <v>383.44874856941993</v>
          </cell>
          <cell r="G108">
            <v>524.52155014473215</v>
          </cell>
          <cell r="H108">
            <v>688.03121036897915</v>
          </cell>
          <cell r="I108">
            <v>765.46990711840363</v>
          </cell>
          <cell r="J108">
            <v>509.21416035792981</v>
          </cell>
          <cell r="K108">
            <v>887.54951791642793</v>
          </cell>
          <cell r="L108">
            <v>1473.8349847704462</v>
          </cell>
          <cell r="M108">
            <v>2611.2885656850362</v>
          </cell>
          <cell r="N108">
            <v>1129.812316080262</v>
          </cell>
          <cell r="O108">
            <v>1156.6284386099424</v>
          </cell>
          <cell r="P108">
            <v>1113.0984660501335</v>
          </cell>
          <cell r="Q108">
            <v>662.87981921887092</v>
          </cell>
          <cell r="R108">
            <v>662.86847490131458</v>
          </cell>
          <cell r="S108">
            <v>671.44267271074557</v>
          </cell>
          <cell r="T108">
            <v>563.44714939337632</v>
          </cell>
          <cell r="U108">
            <v>689.31548020032244</v>
          </cell>
          <cell r="V108">
            <v>751.1703846234924</v>
          </cell>
          <cell r="W108">
            <v>722.6391806832728</v>
          </cell>
          <cell r="X108">
            <v>749.40149502443421</v>
          </cell>
          <cell r="Y108">
            <v>578.73316445619719</v>
          </cell>
          <cell r="Z108">
            <v>210.64968718765968</v>
          </cell>
          <cell r="AA108" t="str">
            <v>X</v>
          </cell>
        </row>
        <row r="109">
          <cell r="B109" t="str">
            <v>f</v>
          </cell>
          <cell r="C109">
            <v>1.0505444890889215</v>
          </cell>
          <cell r="D109" t="str">
            <v xml:space="preserve">    Net change in non-Fund arrears</v>
          </cell>
          <cell r="E109">
            <v>-76.106992500000004</v>
          </cell>
          <cell r="F109">
            <v>-51.528505000000003</v>
          </cell>
          <cell r="G109">
            <v>50.982740319999998</v>
          </cell>
          <cell r="H109">
            <v>136.1868984223978</v>
          </cell>
          <cell r="I109">
            <v>515.62192538477746</v>
          </cell>
          <cell r="J109">
            <v>-513.94301734751616</v>
          </cell>
          <cell r="K109">
            <v>490.93544859659505</v>
          </cell>
          <cell r="L109">
            <v>1430.5476301536542</v>
          </cell>
          <cell r="M109">
            <v>2612.4516568540171</v>
          </cell>
          <cell r="N109">
            <v>1115.9158899603183</v>
          </cell>
          <cell r="O109">
            <v>1140.7468451240841</v>
          </cell>
          <cell r="P109">
            <v>1073.7488772044871</v>
          </cell>
          <cell r="Q109">
            <v>638.30151469091982</v>
          </cell>
          <cell r="R109">
            <v>605.1682723975257</v>
          </cell>
          <cell r="S109">
            <v>628.05145036203191</v>
          </cell>
          <cell r="T109">
            <v>526.1605756925328</v>
          </cell>
          <cell r="U109">
            <v>704.32999999999993</v>
          </cell>
          <cell r="V109">
            <v>739.93000000000006</v>
          </cell>
          <cell r="W109">
            <v>716.26</v>
          </cell>
          <cell r="X109">
            <v>743.05</v>
          </cell>
          <cell r="Y109">
            <v>572.41297236756304</v>
          </cell>
          <cell r="Z109">
            <v>204.362972367563</v>
          </cell>
          <cell r="AA109" t="str">
            <v>X</v>
          </cell>
        </row>
        <row r="110">
          <cell r="B110" t="str">
            <v>f</v>
          </cell>
          <cell r="C110">
            <v>0.66176431227884147</v>
          </cell>
          <cell r="D110" t="str">
            <v xml:space="preserve">    Net Fund credit  /4</v>
          </cell>
          <cell r="E110">
            <v>97.201698300000004</v>
          </cell>
          <cell r="F110">
            <v>47.117373569419975</v>
          </cell>
          <cell r="G110">
            <v>-41.570809682000004</v>
          </cell>
          <cell r="H110">
            <v>-23.805602800000003</v>
          </cell>
          <cell r="I110">
            <v>-130.61911930959999</v>
          </cell>
          <cell r="J110">
            <v>-135.715825024</v>
          </cell>
          <cell r="K110">
            <v>-151.83277339999998</v>
          </cell>
          <cell r="L110">
            <v>-32.787954400000018</v>
          </cell>
          <cell r="M110">
            <v>13.308021176088907</v>
          </cell>
          <cell r="N110">
            <v>18.448623228904211</v>
          </cell>
          <cell r="O110">
            <v>7.6500547586093575</v>
          </cell>
          <cell r="P110">
            <v>0.36406712887259118</v>
          </cell>
          <cell r="Q110">
            <v>-12.151235020611413</v>
          </cell>
          <cell r="R110">
            <v>27.978158391977018</v>
          </cell>
          <cell r="S110">
            <v>13.142606013897648</v>
          </cell>
          <cell r="T110">
            <v>16.5033741009028</v>
          </cell>
          <cell r="U110">
            <v>16.985480200322481</v>
          </cell>
          <cell r="V110">
            <v>11.240384623492286</v>
          </cell>
          <cell r="W110">
            <v>6.3791806832728302</v>
          </cell>
          <cell r="X110">
            <v>6.3514950244342403</v>
          </cell>
          <cell r="Y110">
            <v>6.3201920886341361</v>
          </cell>
          <cell r="Z110">
            <v>6.2867148200966785</v>
          </cell>
          <cell r="AA110" t="str">
            <v>X</v>
          </cell>
        </row>
        <row r="111">
          <cell r="B111" t="str">
            <v>f</v>
          </cell>
          <cell r="C111" t="e">
            <v>#DIV/0!</v>
          </cell>
          <cell r="D111" t="str">
            <v xml:space="preserve">        SAF drawings</v>
          </cell>
          <cell r="E111">
            <v>0</v>
          </cell>
          <cell r="F111">
            <v>0</v>
          </cell>
          <cell r="G111">
            <v>0</v>
          </cell>
          <cell r="H111">
            <v>75.257255999999998</v>
          </cell>
          <cell r="I111">
            <v>0</v>
          </cell>
          <cell r="J111">
            <v>111.897648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 t="str">
            <v>X</v>
          </cell>
        </row>
        <row r="112">
          <cell r="B112" t="str">
            <v>f</v>
          </cell>
          <cell r="C112" t="e">
            <v>#DIV/0!</v>
          </cell>
          <cell r="D112" t="str">
            <v xml:space="preserve">        Purchases (GRA)</v>
          </cell>
          <cell r="E112">
            <v>161.95158000000001</v>
          </cell>
          <cell r="F112">
            <v>171.59245999999999</v>
          </cell>
          <cell r="G112">
            <v>94.557501999999999</v>
          </cell>
          <cell r="H112">
            <v>90.256984000000003</v>
          </cell>
          <cell r="I112">
            <v>0</v>
          </cell>
          <cell r="J112">
            <v>96.132000000000005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 t="str">
            <v>X</v>
          </cell>
        </row>
        <row r="113">
          <cell r="B113" t="str">
            <v>f</v>
          </cell>
          <cell r="C113" t="e">
            <v>#DIV/0!</v>
          </cell>
          <cell r="D113" t="str">
            <v xml:space="preserve">        Repurchases </v>
          </cell>
          <cell r="E113">
            <v>-65.006134200000005</v>
          </cell>
          <cell r="F113">
            <v>-124.22125143058001</v>
          </cell>
          <cell r="G113">
            <v>-136.128311682</v>
          </cell>
          <cell r="H113">
            <v>-189.3198428</v>
          </cell>
          <cell r="I113">
            <v>-265.26646410960001</v>
          </cell>
          <cell r="J113">
            <v>-215.325938624</v>
          </cell>
          <cell r="K113">
            <v>-189.73262693000001</v>
          </cell>
          <cell r="L113">
            <v>-107.98202800000001</v>
          </cell>
          <cell r="M113">
            <v>-54.616323672605262</v>
          </cell>
          <cell r="N113">
            <v>-80.548807599837232</v>
          </cell>
          <cell r="O113">
            <v>-79.15392313356989</v>
          </cell>
          <cell r="P113">
            <v>-44.143139375802249</v>
          </cell>
          <cell r="Q113">
            <v>-29.572360498190498</v>
          </cell>
          <cell r="R113">
            <v>-20.100000000000001</v>
          </cell>
          <cell r="S113">
            <v>-23.683445793985925</v>
          </cell>
          <cell r="T113">
            <v>-11.935299296571259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 t="str">
            <v>X</v>
          </cell>
        </row>
        <row r="114">
          <cell r="B114" t="str">
            <v>f</v>
          </cell>
          <cell r="C114" t="e">
            <v>#DIV/0!</v>
          </cell>
          <cell r="D114" t="str">
            <v xml:space="preserve">        Burden sharing refunds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1.36816</v>
          </cell>
          <cell r="M114">
            <v>1.2069743004277698</v>
          </cell>
          <cell r="N114">
            <v>3.2115728357091213</v>
          </cell>
          <cell r="O114">
            <v>0.42951003410281663</v>
          </cell>
          <cell r="P114">
            <v>1.2135570962419864</v>
          </cell>
          <cell r="Q114">
            <v>3.5873000879248269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 t="str">
            <v>X</v>
          </cell>
        </row>
        <row r="115">
          <cell r="B115" t="str">
            <v>f</v>
          </cell>
          <cell r="C115">
            <v>0.66176431227884147</v>
          </cell>
          <cell r="D115" t="str">
            <v xml:space="preserve">        Arrears </v>
          </cell>
          <cell r="E115">
            <v>0.25625249999999999</v>
          </cell>
          <cell r="F115">
            <v>-0.25383499999999998</v>
          </cell>
          <cell r="G115">
            <v>0</v>
          </cell>
          <cell r="H115">
            <v>0</v>
          </cell>
          <cell r="I115">
            <v>134.64734480000001</v>
          </cell>
          <cell r="J115">
            <v>-128.4195344</v>
          </cell>
          <cell r="K115">
            <v>37.899853530000023</v>
          </cell>
          <cell r="L115">
            <v>73.825913599999993</v>
          </cell>
          <cell r="M115">
            <v>66.717370548266402</v>
          </cell>
          <cell r="N115">
            <v>95.785857993032323</v>
          </cell>
          <cell r="O115">
            <v>86.374467858076429</v>
          </cell>
          <cell r="P115">
            <v>43.293649408432856</v>
          </cell>
          <cell r="Q115">
            <v>13.833825389654258</v>
          </cell>
          <cell r="R115">
            <v>48.07815839197702</v>
          </cell>
          <cell r="S115">
            <v>36.826051807883573</v>
          </cell>
          <cell r="T115">
            <v>28.438673397474059</v>
          </cell>
          <cell r="U115">
            <v>16.985480200322481</v>
          </cell>
          <cell r="V115">
            <v>11.240384623492286</v>
          </cell>
          <cell r="W115">
            <v>6.3791806832728302</v>
          </cell>
          <cell r="X115">
            <v>6.3514950244342403</v>
          </cell>
          <cell r="Y115">
            <v>6.3201920886341361</v>
          </cell>
          <cell r="Z115">
            <v>6.2867148200966785</v>
          </cell>
          <cell r="AA115" t="str">
            <v>X</v>
          </cell>
        </row>
        <row r="116">
          <cell r="AA116" t="str">
            <v>X</v>
          </cell>
        </row>
        <row r="117">
          <cell r="B117" t="str">
            <v>f</v>
          </cell>
          <cell r="C117">
            <v>0</v>
          </cell>
          <cell r="D117" t="str">
            <v xml:space="preserve">    Other reserves (increase, -)</v>
          </cell>
          <cell r="E117">
            <v>26.650259999999999</v>
          </cell>
          <cell r="F117">
            <v>-30.460199999999997</v>
          </cell>
          <cell r="G117">
            <v>41.125476106732108</v>
          </cell>
          <cell r="H117">
            <v>-93.751739653418795</v>
          </cell>
          <cell r="I117">
            <v>93.311714643226182</v>
          </cell>
          <cell r="J117">
            <v>-66.156648309274047</v>
          </cell>
          <cell r="K117">
            <v>152.60638269052734</v>
          </cell>
          <cell r="L117">
            <v>76.075309016792247</v>
          </cell>
          <cell r="M117">
            <v>-14.471112345069864</v>
          </cell>
          <cell r="N117">
            <v>-4.5521971089604225</v>
          </cell>
          <cell r="O117">
            <v>8.2315387272487026</v>
          </cell>
          <cell r="P117">
            <v>38.98552171677381</v>
          </cell>
          <cell r="Q117">
            <v>36.72953954856257</v>
          </cell>
          <cell r="R117">
            <v>29.722044111811787</v>
          </cell>
          <cell r="S117">
            <v>30.248616334815928</v>
          </cell>
          <cell r="T117">
            <v>20.78319959994079</v>
          </cell>
          <cell r="U117">
            <v>-32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 t="str">
            <v>X</v>
          </cell>
        </row>
        <row r="118">
          <cell r="C118" t="str">
            <v>HHH</v>
          </cell>
          <cell r="AA118" t="str">
            <v>X</v>
          </cell>
        </row>
        <row r="119">
          <cell r="B119" t="str">
            <v>f</v>
          </cell>
          <cell r="C119" t="e">
            <v>#DIV/0!</v>
          </cell>
          <cell r="D119" t="str">
            <v xml:space="preserve">    Debt rescheduling 1/</v>
          </cell>
          <cell r="E119">
            <v>477.65465999999998</v>
          </cell>
          <cell r="F119">
            <v>418.32007999999996</v>
          </cell>
          <cell r="G119">
            <v>473.98414339999999</v>
          </cell>
          <cell r="H119">
            <v>669.4016544000001</v>
          </cell>
          <cell r="I119">
            <v>287.1553864</v>
          </cell>
          <cell r="J119">
            <v>1225.02965103872</v>
          </cell>
          <cell r="K119">
            <v>395.84046002930546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 t="str">
            <v>X</v>
          </cell>
        </row>
        <row r="120">
          <cell r="AA120" t="str">
            <v>X</v>
          </cell>
        </row>
        <row r="121">
          <cell r="B121" t="str">
            <v>f</v>
          </cell>
          <cell r="C121" t="e">
            <v>#DIV/0!</v>
          </cell>
          <cell r="D121" t="str">
            <v>Financing gap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 t="str">
            <v>X</v>
          </cell>
        </row>
        <row r="122">
          <cell r="C122" t="e">
            <v>#DIV/0!</v>
          </cell>
          <cell r="D122" t="str">
            <v xml:space="preserve">   Possible gap finance</v>
          </cell>
          <cell r="AA122" t="str">
            <v>X</v>
          </cell>
        </row>
        <row r="123">
          <cell r="B123" t="str">
            <v>d</v>
          </cell>
          <cell r="C123" t="e">
            <v>#DIV/0!</v>
          </cell>
          <cell r="D123" t="str">
            <v xml:space="preserve">      Debt relief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 t="str">
            <v>X</v>
          </cell>
        </row>
        <row r="124">
          <cell r="B124" t="str">
            <v>d</v>
          </cell>
          <cell r="C124" t="e">
            <v>#DIV/0!</v>
          </cell>
          <cell r="D124" t="str">
            <v xml:space="preserve">          Interest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 t="str">
            <v>X</v>
          </cell>
          <cell r="AD124" t="str">
            <v>Cum. loans 96-2005</v>
          </cell>
        </row>
        <row r="125">
          <cell r="B125" t="str">
            <v>d</v>
          </cell>
          <cell r="C125" t="e">
            <v>#DIV/0!</v>
          </cell>
          <cell r="D125" t="str">
            <v xml:space="preserve">          Amortization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 t="str">
            <v>X</v>
          </cell>
        </row>
        <row r="126">
          <cell r="B126" t="str">
            <v>d</v>
          </cell>
          <cell r="C126" t="e">
            <v>#DIV/0!</v>
          </cell>
          <cell r="D126" t="str">
            <v xml:space="preserve">      Program assistance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 t="str">
            <v>X</v>
          </cell>
        </row>
        <row r="127">
          <cell r="B127" t="str">
            <v>d</v>
          </cell>
          <cell r="C127" t="e">
            <v>#DIV/0!</v>
          </cell>
          <cell r="D127" t="str">
            <v xml:space="preserve">          Identified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 t="str">
            <v>X</v>
          </cell>
          <cell r="AD127">
            <v>0</v>
          </cell>
        </row>
        <row r="128">
          <cell r="B128" t="str">
            <v>d</v>
          </cell>
          <cell r="C128" t="e">
            <v>#DIV/0!</v>
          </cell>
          <cell r="D128" t="str">
            <v xml:space="preserve">          To be identified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 t="str">
            <v>X</v>
          </cell>
          <cell r="AD128">
            <v>0</v>
          </cell>
        </row>
        <row r="129">
          <cell r="AA129" t="str">
            <v>X</v>
          </cell>
        </row>
        <row r="130">
          <cell r="C130" t="str">
            <v>HHH</v>
          </cell>
          <cell r="D130" t="str">
            <v>Memorandum items:</v>
          </cell>
          <cell r="AA130" t="str">
            <v>X</v>
          </cell>
        </row>
        <row r="131">
          <cell r="AA131" t="str">
            <v>X</v>
          </cell>
        </row>
        <row r="132">
          <cell r="D132" t="str">
            <v>(Percent of GDP)</v>
          </cell>
          <cell r="AA132" t="str">
            <v>X</v>
          </cell>
        </row>
        <row r="133">
          <cell r="C133">
            <v>0.7513214475925567</v>
          </cell>
          <cell r="D133" t="str">
            <v>Current account balance</v>
          </cell>
          <cell r="I133">
            <v>-6.6347667193629167</v>
          </cell>
          <cell r="J133">
            <v>-10.09058481623175</v>
          </cell>
          <cell r="K133">
            <v>-8.415792264807207</v>
          </cell>
          <cell r="L133">
            <v>-11.863718439818447</v>
          </cell>
          <cell r="M133">
            <v>-10.106263537096991</v>
          </cell>
          <cell r="N133">
            <v>-5.621358405532292</v>
          </cell>
          <cell r="O133">
            <v>-4.3228191103550939</v>
          </cell>
          <cell r="P133">
            <v>-7.2091119132705925</v>
          </cell>
          <cell r="Q133">
            <v>-10.861285893251047</v>
          </cell>
          <cell r="R133">
            <v>-21.854719777746809</v>
          </cell>
          <cell r="S133">
            <v>-13.492647293528446</v>
          </cell>
          <cell r="T133">
            <v>-21.068607296139078</v>
          </cell>
          <cell r="U133">
            <v>-18.750545025155258</v>
          </cell>
          <cell r="V133">
            <v>-14.087686631449062</v>
          </cell>
          <cell r="W133">
            <v>4.2382156915093834</v>
          </cell>
          <cell r="X133">
            <v>0.4801345391577278</v>
          </cell>
          <cell r="Y133">
            <v>-0.27938110935984029</v>
          </cell>
          <cell r="Z133">
            <v>4.3160831904147416</v>
          </cell>
          <cell r="AA133" t="str">
            <v>X</v>
          </cell>
        </row>
        <row r="134">
          <cell r="D134" t="str">
            <v>Current account balance, excl. grants</v>
          </cell>
          <cell r="I134">
            <v>0</v>
          </cell>
          <cell r="J134">
            <v>-10.898031696091159</v>
          </cell>
          <cell r="K134">
            <v>-9.0492460561494603</v>
          </cell>
          <cell r="L134">
            <v>-12.177107869189458</v>
          </cell>
          <cell r="M134">
            <v>-10.212844508582391</v>
          </cell>
          <cell r="N134">
            <v>-5.7172580383178255</v>
          </cell>
          <cell r="O134">
            <v>-5.834064582209928</v>
          </cell>
          <cell r="P134">
            <v>-13.865484555290042</v>
          </cell>
          <cell r="Q134">
            <v>-14.692789468380605</v>
          </cell>
          <cell r="R134">
            <v>-23.605342323647893</v>
          </cell>
          <cell r="S134">
            <v>-16.422318869396733</v>
          </cell>
          <cell r="T134">
            <v>-23.938151654348509</v>
          </cell>
          <cell r="U134">
            <v>-21.779797474252995</v>
          </cell>
          <cell r="V134">
            <v>-18.161010278019614</v>
          </cell>
          <cell r="AA134" t="str">
            <v>X</v>
          </cell>
        </row>
        <row r="135">
          <cell r="D135" t="str">
            <v>Trade balance on goods and services</v>
          </cell>
          <cell r="I135">
            <v>1.9093071023826684</v>
          </cell>
          <cell r="J135">
            <v>-2.0324949798076104</v>
          </cell>
          <cell r="K135">
            <v>0.70074934044711246</v>
          </cell>
          <cell r="L135">
            <v>-2.7610630237830334</v>
          </cell>
          <cell r="M135">
            <v>-0.96895242811600135</v>
          </cell>
          <cell r="N135">
            <v>3.3689998325062143</v>
          </cell>
          <cell r="O135">
            <v>2.4403519937410021</v>
          </cell>
          <cell r="P135">
            <v>-2.7691365844375837</v>
          </cell>
          <cell r="Q135">
            <v>-4.0389252872576842</v>
          </cell>
          <cell r="R135">
            <v>-8.0056376830959319</v>
          </cell>
          <cell r="S135">
            <v>-6.3866417750026176</v>
          </cell>
          <cell r="T135">
            <v>-10.700588432847109</v>
          </cell>
          <cell r="U135">
            <v>-9.8677383040389071</v>
          </cell>
          <cell r="V135">
            <v>-6.1615789220699941</v>
          </cell>
          <cell r="AA135" t="str">
            <v>X</v>
          </cell>
        </row>
        <row r="136">
          <cell r="D136" t="str">
            <v>Debt service due (interest and principal) /3</v>
          </cell>
          <cell r="I136">
            <v>-10.605739154509223</v>
          </cell>
          <cell r="J136">
            <v>-11.488193828289987</v>
          </cell>
          <cell r="K136">
            <v>-12.625141490953354</v>
          </cell>
          <cell r="L136">
            <v>-13.588482652937184</v>
          </cell>
          <cell r="M136">
            <v>-14.036463340917907</v>
          </cell>
          <cell r="N136">
            <v>-13.97131686502042</v>
          </cell>
          <cell r="O136">
            <v>-15.359120635408715</v>
          </cell>
          <cell r="P136">
            <v>-20.123326877719496</v>
          </cell>
          <cell r="Q136">
            <v>-11.644335210013299</v>
          </cell>
          <cell r="R136">
            <v>-18.230725676925246</v>
          </cell>
          <cell r="S136">
            <v>-12.057275958005805</v>
          </cell>
          <cell r="T136">
            <v>-15.457032883464933</v>
          </cell>
          <cell r="U136">
            <v>-15.889479177051605</v>
          </cell>
          <cell r="V136">
            <v>-17.374401354863462</v>
          </cell>
          <cell r="AA136" t="str">
            <v>X</v>
          </cell>
        </row>
        <row r="137">
          <cell r="D137" t="str">
            <v>GDP at market prices (US$ millions)</v>
          </cell>
          <cell r="I137">
            <v>8902.6629497098129</v>
          </cell>
          <cell r="J137">
            <v>8549.8667244610479</v>
          </cell>
          <cell r="K137">
            <v>8551.8885584125019</v>
          </cell>
          <cell r="L137">
            <v>8114.6350567855088</v>
          </cell>
          <cell r="M137">
            <v>7480.2283080072293</v>
          </cell>
          <cell r="N137">
            <v>6730.9955340869055</v>
          </cell>
          <cell r="O137">
            <v>6520.4703403600106</v>
          </cell>
          <cell r="P137">
            <v>5113.9379329070098</v>
          </cell>
          <cell r="Q137">
            <v>5770.6600989540684</v>
          </cell>
          <cell r="R137">
            <v>3804.3247677099098</v>
          </cell>
          <cell r="S137">
            <v>6218.1003361135317</v>
          </cell>
          <cell r="T137">
            <v>4579.090909090909</v>
          </cell>
          <cell r="U137">
            <v>4539.869565217391</v>
          </cell>
          <cell r="V137">
            <v>4355.0270270270266</v>
          </cell>
          <cell r="AA137" t="str">
            <v>X</v>
          </cell>
        </row>
        <row r="138">
          <cell r="C138">
            <v>1</v>
          </cell>
          <cell r="D138" t="str">
            <v>Gross official reserves</v>
          </cell>
          <cell r="R138">
            <v>34</v>
          </cell>
          <cell r="S138">
            <v>30</v>
          </cell>
          <cell r="T138">
            <v>13</v>
          </cell>
          <cell r="U138">
            <v>45</v>
          </cell>
          <cell r="V138">
            <v>45</v>
          </cell>
          <cell r="W138">
            <v>45</v>
          </cell>
          <cell r="X138">
            <v>45</v>
          </cell>
          <cell r="Y138">
            <v>45</v>
          </cell>
          <cell r="Z138">
            <v>45</v>
          </cell>
          <cell r="AA138" t="str">
            <v>X</v>
          </cell>
        </row>
        <row r="139">
          <cell r="C139">
            <v>1.1566841896133089</v>
          </cell>
          <cell r="D139" t="str">
            <v>Reserves in weeks of imports</v>
          </cell>
          <cell r="Q139">
            <v>0</v>
          </cell>
          <cell r="R139">
            <v>1.1335458779527061</v>
          </cell>
          <cell r="S139">
            <v>0.95269518362394445</v>
          </cell>
          <cell r="T139">
            <v>0.45463658706271914</v>
          </cell>
          <cell r="U139">
            <v>1.8324230976303417</v>
          </cell>
          <cell r="V139">
            <v>2.119534825711261</v>
          </cell>
          <cell r="W139">
            <v>5.1636281518309168</v>
          </cell>
          <cell r="X139">
            <v>4.791492322288998</v>
          </cell>
          <cell r="Y139">
            <v>4.4845006019299554</v>
          </cell>
          <cell r="Z139">
            <v>4.2011841465582718</v>
          </cell>
          <cell r="AA139" t="str">
            <v>X</v>
          </cell>
        </row>
        <row r="140">
          <cell r="C140" t="e">
            <v>#DIV/0!</v>
          </cell>
          <cell r="AA140" t="str">
            <v>X</v>
          </cell>
        </row>
        <row r="142">
          <cell r="D142" t="str">
            <v>Export values, percent change</v>
          </cell>
          <cell r="J142">
            <v>-1.7599178782010005</v>
          </cell>
          <cell r="K142">
            <v>-3.7545664510841625</v>
          </cell>
          <cell r="L142">
            <v>-29.100257942769993</v>
          </cell>
          <cell r="M142">
            <v>-24.462947871482342</v>
          </cell>
          <cell r="N142">
            <v>-8.184554156418999</v>
          </cell>
          <cell r="O142">
            <v>9.7544773578156949</v>
          </cell>
          <cell r="P142">
            <v>31.586597331462517</v>
          </cell>
          <cell r="Q142">
            <v>0</v>
          </cell>
          <cell r="R142">
            <v>-28.046167854031122</v>
          </cell>
          <cell r="S142">
            <v>-0.72717281268659395</v>
          </cell>
          <cell r="T142">
            <v>-20.905691576269181</v>
          </cell>
          <cell r="U142">
            <v>-18.538472248443384</v>
          </cell>
          <cell r="V142">
            <v>1.2441071903298129</v>
          </cell>
        </row>
        <row r="143">
          <cell r="B143" t="str">
            <v>f</v>
          </cell>
          <cell r="C143">
            <v>-0.88856328085218816</v>
          </cell>
          <cell r="D143" t="str">
            <v xml:space="preserve">   Export volume, percent change</v>
          </cell>
          <cell r="E143" t="str">
            <v>...</v>
          </cell>
          <cell r="F143">
            <v>8.4862068479560975</v>
          </cell>
          <cell r="G143">
            <v>-7.8953149214468965</v>
          </cell>
          <cell r="H143">
            <v>2.5053866911788134</v>
          </cell>
          <cell r="I143">
            <v>1.7070999136262657</v>
          </cell>
          <cell r="J143">
            <v>-3.0788700662039759</v>
          </cell>
          <cell r="K143">
            <v>-2.8739078421075135</v>
          </cell>
          <cell r="L143">
            <v>-27.864237143923503</v>
          </cell>
          <cell r="M143">
            <v>-32.814585100460832</v>
          </cell>
          <cell r="N143">
            <v>-13.91940038106226</v>
          </cell>
          <cell r="O143">
            <v>-12.452628165770321</v>
          </cell>
          <cell r="P143">
            <v>28.040355486807783</v>
          </cell>
          <cell r="Q143">
            <v>1.0126028176269841</v>
          </cell>
          <cell r="R143">
            <v>-15.148514193143299</v>
          </cell>
          <cell r="S143">
            <v>6.9697260102240364</v>
          </cell>
          <cell r="T143">
            <v>-22.068690854646235</v>
          </cell>
          <cell r="U143">
            <v>-13.416475423691537</v>
          </cell>
          <cell r="V143">
            <v>11.921387419948104</v>
          </cell>
          <cell r="W143">
            <v>-14.450908700915178</v>
          </cell>
          <cell r="X143">
            <v>0.66049482544906368</v>
          </cell>
          <cell r="Y143">
            <v>0.66298653394522944</v>
          </cell>
          <cell r="Z143">
            <v>0.7729278821942529</v>
          </cell>
          <cell r="AA143" t="str">
            <v>X</v>
          </cell>
        </row>
        <row r="144">
          <cell r="B144" t="str">
            <v>f</v>
          </cell>
          <cell r="C144">
            <v>1.6126625912185608</v>
          </cell>
          <cell r="D144" t="str">
            <v xml:space="preserve">   Export prices, percent change</v>
          </cell>
          <cell r="E144" t="str">
            <v>...</v>
          </cell>
          <cell r="F144">
            <v>-6.9821392627211196</v>
          </cell>
          <cell r="G144">
            <v>-4.4972239755760341</v>
          </cell>
          <cell r="H144">
            <v>1.9457673872409487E-3</v>
          </cell>
          <cell r="I144">
            <v>33.433820031159058</v>
          </cell>
          <cell r="J144">
            <v>1.3608510227892339</v>
          </cell>
          <cell r="K144">
            <v>-0.90671681461765274</v>
          </cell>
          <cell r="L144">
            <v>-1.7134646531881543</v>
          </cell>
          <cell r="M144">
            <v>12.430729558590215</v>
          </cell>
          <cell r="N144">
            <v>6.6621820131717442</v>
          </cell>
          <cell r="O144">
            <v>25.365816309865934</v>
          </cell>
          <cell r="P144">
            <v>2.7696282403871777</v>
          </cell>
          <cell r="Q144">
            <v>-1.0024519608263063</v>
          </cell>
          <cell r="R144">
            <v>-15.200268490579091</v>
          </cell>
          <cell r="S144">
            <v>-7.1953992124603019</v>
          </cell>
          <cell r="T144">
            <v>1.4923389471205724</v>
          </cell>
          <cell r="U144">
            <v>-5.9156714280413638</v>
          </cell>
          <cell r="V144">
            <v>-9.5399820139427902</v>
          </cell>
          <cell r="W144">
            <v>28.175183878459308</v>
          </cell>
          <cell r="X144">
            <v>2.8175266557191208</v>
          </cell>
          <cell r="Y144">
            <v>4.6876147440431168</v>
          </cell>
          <cell r="Z144">
            <v>5.1081942669631957</v>
          </cell>
          <cell r="AA144" t="str">
            <v>X</v>
          </cell>
        </row>
        <row r="145">
          <cell r="D145" t="str">
            <v>Import value, percent change</v>
          </cell>
          <cell r="J145">
            <v>19.536852350600032</v>
          </cell>
          <cell r="K145">
            <v>-9.6664042070358285</v>
          </cell>
          <cell r="L145">
            <v>-24.978605389627184</v>
          </cell>
          <cell r="M145">
            <v>-28.321655369622999</v>
          </cell>
          <cell r="N145">
            <v>-34.281420558189083</v>
          </cell>
          <cell r="O145">
            <v>8.5214732644286464</v>
          </cell>
          <cell r="P145">
            <v>102.64481224373409</v>
          </cell>
          <cell r="Q145">
            <v>3.8298980357986068</v>
          </cell>
          <cell r="R145">
            <v>-19.268908325023492</v>
          </cell>
          <cell r="S145">
            <v>8.6081424479770963</v>
          </cell>
          <cell r="T145">
            <v>-7.707181699547383</v>
          </cell>
          <cell r="U145">
            <v>-8.8061235203124699</v>
          </cell>
          <cell r="V145">
            <v>-16.201483021533512</v>
          </cell>
        </row>
        <row r="146">
          <cell r="B146" t="str">
            <v>f</v>
          </cell>
          <cell r="C146">
            <v>2.6439636912246707</v>
          </cell>
          <cell r="D146" t="str">
            <v xml:space="preserve">   Import volume, percent change</v>
          </cell>
          <cell r="E146" t="str">
            <v>...</v>
          </cell>
          <cell r="F146">
            <v>25.006515134276512</v>
          </cell>
          <cell r="G146">
            <v>3.5778786847289439</v>
          </cell>
          <cell r="H146">
            <v>9.0804841640592855</v>
          </cell>
          <cell r="I146">
            <v>-13.266551439059896</v>
          </cell>
          <cell r="J146">
            <v>17.656670984695381</v>
          </cell>
          <cell r="K146">
            <v>-17.229233165104006</v>
          </cell>
          <cell r="L146">
            <v>-22.00667426362034</v>
          </cell>
          <cell r="M146">
            <v>-29.738980669391552</v>
          </cell>
          <cell r="N146">
            <v>-30.867281483406543</v>
          </cell>
          <cell r="O146">
            <v>5.8601202028171144</v>
          </cell>
          <cell r="P146">
            <v>84.574966885089225</v>
          </cell>
          <cell r="Q146">
            <v>6.6615733591183641</v>
          </cell>
          <cell r="R146">
            <v>-13.115967057967069</v>
          </cell>
          <cell r="S146">
            <v>55.709396947477501</v>
          </cell>
          <cell r="T146">
            <v>-8.1258526448924471</v>
          </cell>
          <cell r="U146">
            <v>-6.6792685007711015</v>
          </cell>
          <cell r="V146">
            <v>-17.659743399979433</v>
          </cell>
          <cell r="W146">
            <v>-70.025755735686687</v>
          </cell>
          <cell r="X146">
            <v>8.8616154133218288</v>
          </cell>
          <cell r="Y146">
            <v>13.004296413068218</v>
          </cell>
          <cell r="Z146">
            <v>6.8066483503475723</v>
          </cell>
          <cell r="AA146" t="str">
            <v>X</v>
          </cell>
        </row>
        <row r="147">
          <cell r="B147" t="str">
            <v>f</v>
          </cell>
          <cell r="C147">
            <v>-0.7770753053584023</v>
          </cell>
          <cell r="D147" t="str">
            <v xml:space="preserve">   Import prices, percent change</v>
          </cell>
          <cell r="E147" t="str">
            <v>...</v>
          </cell>
          <cell r="F147">
            <v>-2.0289888581424407</v>
          </cell>
          <cell r="G147">
            <v>8.0911541259973347</v>
          </cell>
          <cell r="H147">
            <v>12.669001829090419</v>
          </cell>
          <cell r="I147">
            <v>4.6624145559937773</v>
          </cell>
          <cell r="J147">
            <v>1.5980235971058647</v>
          </cell>
          <cell r="K147">
            <v>9.1370773127592742</v>
          </cell>
          <cell r="L147">
            <v>-3.8104941646572144</v>
          </cell>
          <cell r="M147">
            <v>2.0172284906648201</v>
          </cell>
          <cell r="N147">
            <v>-4.9385285983843659</v>
          </cell>
          <cell r="O147">
            <v>2.5140279989410743</v>
          </cell>
          <cell r="P147">
            <v>9.7899762159484141</v>
          </cell>
          <cell r="Q147">
            <v>-2.654822382739269</v>
          </cell>
          <cell r="R147">
            <v>-7.0817859838084871</v>
          </cell>
          <cell r="S147">
            <v>-30.249461768443041</v>
          </cell>
          <cell r="T147">
            <v>0.45570049616553376</v>
          </cell>
          <cell r="U147">
            <v>-2.2790809559384542</v>
          </cell>
          <cell r="V147">
            <v>1.7710175297723936</v>
          </cell>
          <cell r="W147">
            <v>10.699239470134074</v>
          </cell>
          <cell r="X147">
            <v>-0.26316860437430023</v>
          </cell>
          <cell r="Y147">
            <v>-8.9201126457922442E-2</v>
          </cell>
          <cell r="Z147">
            <v>0.51537483272271345</v>
          </cell>
          <cell r="AA147" t="str">
            <v>X</v>
          </cell>
        </row>
        <row r="148">
          <cell r="AA148" t="str">
            <v>X</v>
          </cell>
        </row>
        <row r="149">
          <cell r="AA149" t="str">
            <v>X</v>
          </cell>
        </row>
        <row r="150">
          <cell r="D150" t="str">
            <v xml:space="preserve">   Sources:  Data provided by the DRC authorities;  and Fund staff estimates.</v>
          </cell>
          <cell r="AA150" t="str">
            <v>X</v>
          </cell>
        </row>
        <row r="160">
          <cell r="AA160" t="str">
            <v>X</v>
          </cell>
        </row>
        <row r="161">
          <cell r="D161" t="str">
            <v>TABLE  3</v>
          </cell>
          <cell r="AA161" t="str">
            <v>X</v>
          </cell>
        </row>
        <row r="162">
          <cell r="D162" t="str">
            <v>BOP in SDRs:</v>
          </cell>
          <cell r="AA162" t="str">
            <v>X</v>
          </cell>
        </row>
        <row r="163">
          <cell r="AA163" t="str">
            <v>X</v>
          </cell>
        </row>
        <row r="164">
          <cell r="C164">
            <v>1.0004999999999999</v>
          </cell>
          <cell r="E164">
            <v>1984</v>
          </cell>
          <cell r="F164">
            <v>1985</v>
          </cell>
          <cell r="G164">
            <v>1986</v>
          </cell>
          <cell r="H164">
            <v>1987</v>
          </cell>
          <cell r="I164">
            <v>1988</v>
          </cell>
          <cell r="J164">
            <v>1989</v>
          </cell>
          <cell r="K164">
            <v>1990</v>
          </cell>
          <cell r="L164">
            <v>1991</v>
          </cell>
          <cell r="M164">
            <v>1992</v>
          </cell>
          <cell r="N164">
            <v>1993</v>
          </cell>
          <cell r="O164">
            <v>1994</v>
          </cell>
          <cell r="P164">
            <v>1995</v>
          </cell>
          <cell r="Q164">
            <v>1996</v>
          </cell>
          <cell r="R164">
            <v>1997</v>
          </cell>
          <cell r="S164">
            <v>1998</v>
          </cell>
          <cell r="T164">
            <v>1999</v>
          </cell>
          <cell r="U164">
            <v>2000</v>
          </cell>
          <cell r="V164">
            <v>2001</v>
          </cell>
          <cell r="W164">
            <v>2002</v>
          </cell>
          <cell r="X164">
            <v>2003</v>
          </cell>
          <cell r="Y164">
            <v>2004</v>
          </cell>
          <cell r="Z164">
            <v>2005</v>
          </cell>
          <cell r="AA164" t="str">
            <v>X</v>
          </cell>
        </row>
        <row r="165">
          <cell r="AA165" t="str">
            <v>X</v>
          </cell>
        </row>
        <row r="166">
          <cell r="AA166" t="str">
            <v>X</v>
          </cell>
        </row>
        <row r="167">
          <cell r="B167" t="str">
            <v>f</v>
          </cell>
          <cell r="C167">
            <v>0.72708482317355505</v>
          </cell>
          <cell r="D167" t="str">
            <v>Current account</v>
          </cell>
          <cell r="E167">
            <v>19.399999999999977</v>
          </cell>
          <cell r="F167">
            <v>-97.39999999999992</v>
          </cell>
          <cell r="G167">
            <v>-384.6064237708502</v>
          </cell>
          <cell r="H167">
            <v>-842.45949305494241</v>
          </cell>
          <cell r="I167">
            <v>-439.51345208375488</v>
          </cell>
          <cell r="J167">
            <v>-673.08353631453417</v>
          </cell>
          <cell r="K167">
            <v>-530.4694899492988</v>
          </cell>
          <cell r="L167">
            <v>-703.64391266798805</v>
          </cell>
          <cell r="M167">
            <v>-536.77004469643862</v>
          </cell>
          <cell r="N167">
            <v>-270.97588189684001</v>
          </cell>
          <cell r="O167">
            <v>-196.87652132288326</v>
          </cell>
          <cell r="P167">
            <v>-243.03397666256959</v>
          </cell>
          <cell r="Q167">
            <v>-283.4393192470701</v>
          </cell>
          <cell r="R167">
            <v>-438.41746964228332</v>
          </cell>
          <cell r="S167">
            <v>-420.52773746348754</v>
          </cell>
          <cell r="T167">
            <v>-495.57670244222288</v>
          </cell>
          <cell r="U167">
            <v>-645.59883304086918</v>
          </cell>
          <cell r="V167">
            <v>-469.40511336257384</v>
          </cell>
          <cell r="W167">
            <v>188.24320712058287</v>
          </cell>
          <cell r="X167">
            <v>24.631223691353071</v>
          </cell>
          <cell r="Y167">
            <v>-16.563938212086228</v>
          </cell>
          <cell r="Z167">
            <v>295.84261272361312</v>
          </cell>
          <cell r="AA167" t="str">
            <v>X</v>
          </cell>
        </row>
        <row r="168">
          <cell r="AA168" t="str">
            <v>X</v>
          </cell>
        </row>
        <row r="169">
          <cell r="B169" t="str">
            <v>f</v>
          </cell>
          <cell r="C169">
            <v>0.35869589924890682</v>
          </cell>
          <cell r="D169" t="str">
            <v xml:space="preserve">    Merchandise trade</v>
          </cell>
          <cell r="E169">
            <v>917</v>
          </cell>
          <cell r="F169">
            <v>710.7</v>
          </cell>
          <cell r="G169">
            <v>277.40000000000009</v>
          </cell>
          <cell r="H169">
            <v>30.400000000000091</v>
          </cell>
          <cell r="I169">
            <v>632.69999999999982</v>
          </cell>
          <cell r="J169">
            <v>384.20000000000027</v>
          </cell>
          <cell r="K169">
            <v>433.19999999999982</v>
          </cell>
          <cell r="L169">
            <v>252.20000000000005</v>
          </cell>
          <cell r="M169">
            <v>220.80000000000018</v>
          </cell>
          <cell r="N169">
            <v>379.20000000000005</v>
          </cell>
          <cell r="O169">
            <v>411.2</v>
          </cell>
          <cell r="P169">
            <v>198.35550242513727</v>
          </cell>
          <cell r="Q169">
            <v>171.61795259287965</v>
          </cell>
          <cell r="R169">
            <v>40.797682519119348</v>
          </cell>
          <cell r="S169">
            <v>-36.858833131422557</v>
          </cell>
          <cell r="T169">
            <v>-147.65546725821764</v>
          </cell>
          <cell r="U169">
            <v>-208.52508952152994</v>
          </cell>
          <cell r="V169">
            <v>-74.797094501883976</v>
          </cell>
          <cell r="W169">
            <v>427.24738249921961</v>
          </cell>
          <cell r="X169">
            <v>432.83596707660467</v>
          </cell>
          <cell r="Y169">
            <v>440.16254546812411</v>
          </cell>
          <cell r="Z169">
            <v>464.75459302784157</v>
          </cell>
          <cell r="AA169" t="str">
            <v>X</v>
          </cell>
        </row>
        <row r="170">
          <cell r="B170" t="str">
            <v>f</v>
          </cell>
          <cell r="C170">
            <v>1.0213664044629749</v>
          </cell>
          <cell r="D170" t="str">
            <v xml:space="preserve">        Exports, f.o.b.</v>
          </cell>
          <cell r="E170">
            <v>1943.8</v>
          </cell>
          <cell r="F170">
            <v>1980.2</v>
          </cell>
          <cell r="G170">
            <v>1507.5</v>
          </cell>
          <cell r="H170">
            <v>1402</v>
          </cell>
          <cell r="I170">
            <v>1830.6999999999998</v>
          </cell>
          <cell r="J170">
            <v>1885.7000000000003</v>
          </cell>
          <cell r="K170">
            <v>1714.6</v>
          </cell>
          <cell r="L170">
            <v>1205.5</v>
          </cell>
          <cell r="M170">
            <v>884.60000000000014</v>
          </cell>
          <cell r="N170">
            <v>819.2</v>
          </cell>
          <cell r="O170">
            <v>876.9</v>
          </cell>
          <cell r="P170">
            <v>1089.0393169807694</v>
          </cell>
          <cell r="Q170">
            <v>1137.938584601879</v>
          </cell>
          <cell r="R170">
            <v>863.85885973453537</v>
          </cell>
          <cell r="S170">
            <v>869.95633477894467</v>
          </cell>
          <cell r="T170">
            <v>682.6129415659185</v>
          </cell>
          <cell r="U170">
            <v>576.63547168832065</v>
          </cell>
          <cell r="V170">
            <v>588.95609840411157</v>
          </cell>
          <cell r="W170">
            <v>648.35993610804678</v>
          </cell>
          <cell r="X170">
            <v>673.95566038330958</v>
          </cell>
          <cell r="Y170">
            <v>713.74343294123719</v>
          </cell>
          <cell r="Z170">
            <v>760.02712977249803</v>
          </cell>
          <cell r="AA170" t="str">
            <v>X</v>
          </cell>
        </row>
        <row r="171">
          <cell r="B171" t="str">
            <v>f</v>
          </cell>
          <cell r="C171">
            <v>0.84537255906386977</v>
          </cell>
          <cell r="D171" t="str">
            <v xml:space="preserve">        Imports, f.o.b.</v>
          </cell>
          <cell r="E171">
            <v>-1026.8</v>
          </cell>
          <cell r="F171">
            <v>-1269.5</v>
          </cell>
          <cell r="G171">
            <v>-1230.0999999999999</v>
          </cell>
          <cell r="H171">
            <v>-1371.6</v>
          </cell>
          <cell r="I171">
            <v>-1198</v>
          </cell>
          <cell r="J171">
            <v>-1501.5</v>
          </cell>
          <cell r="K171">
            <v>-1281.4000000000001</v>
          </cell>
          <cell r="L171">
            <v>-953.3</v>
          </cell>
          <cell r="M171">
            <v>-663.8</v>
          </cell>
          <cell r="N171">
            <v>-440</v>
          </cell>
          <cell r="O171">
            <v>-465.7</v>
          </cell>
          <cell r="P171">
            <v>-890.68381455563213</v>
          </cell>
          <cell r="Q171">
            <v>-966.32063200899938</v>
          </cell>
          <cell r="R171">
            <v>-823.06117721541602</v>
          </cell>
          <cell r="S171">
            <v>-906.81516791036722</v>
          </cell>
          <cell r="T171">
            <v>-830.26840882413615</v>
          </cell>
          <cell r="U171">
            <v>-785.16056120985058</v>
          </cell>
          <cell r="V171">
            <v>-663.75319290599555</v>
          </cell>
          <cell r="W171">
            <v>-221.11255360882714</v>
          </cell>
          <cell r="X171">
            <v>-241.1196933067049</v>
          </cell>
          <cell r="Y171">
            <v>-273.58088747311308</v>
          </cell>
          <cell r="Z171">
            <v>-295.27253674465646</v>
          </cell>
          <cell r="AA171" t="str">
            <v>X</v>
          </cell>
        </row>
        <row r="172">
          <cell r="AA172" t="str">
            <v>X</v>
          </cell>
        </row>
        <row r="173">
          <cell r="B173" t="str">
            <v>f</v>
          </cell>
          <cell r="C173">
            <v>0.994496810928576</v>
          </cell>
          <cell r="D173" t="str">
            <v xml:space="preserve">    Services</v>
          </cell>
          <cell r="E173">
            <v>-294.10000000000002</v>
          </cell>
          <cell r="F173">
            <v>-243.7</v>
          </cell>
          <cell r="G173">
            <v>-159.69999999999999</v>
          </cell>
          <cell r="H173">
            <v>-362.29900000000004</v>
          </cell>
          <cell r="I173">
            <v>-506.21987023037099</v>
          </cell>
          <cell r="J173">
            <v>-519.77578014207995</v>
          </cell>
          <cell r="K173">
            <v>-389.0299286017601</v>
          </cell>
          <cell r="L173">
            <v>-415.96022400000004</v>
          </cell>
          <cell r="M173">
            <v>-272.26359346749723</v>
          </cell>
          <cell r="N173">
            <v>-216.79838194532775</v>
          </cell>
          <cell r="O173">
            <v>-300.0577108905153</v>
          </cell>
          <cell r="P173">
            <v>-291.70878700916745</v>
          </cell>
          <cell r="Q173">
            <v>-332.16279243917455</v>
          </cell>
          <cell r="R173">
            <v>-262.13191681945108</v>
          </cell>
          <cell r="S173">
            <v>-255.91322959668042</v>
          </cell>
          <cell r="T173">
            <v>-210.70335910203136</v>
          </cell>
          <cell r="U173">
            <v>-131.23038560165008</v>
          </cell>
          <cell r="V173">
            <v>-130.50819997776833</v>
          </cell>
          <cell r="W173">
            <v>-59.769223880493257</v>
          </cell>
          <cell r="X173">
            <v>-58.013802747572399</v>
          </cell>
          <cell r="Y173">
            <v>-41.251783324721856</v>
          </cell>
          <cell r="Z173">
            <v>-35.134771134131739</v>
          </cell>
          <cell r="AA173" t="str">
            <v>X</v>
          </cell>
        </row>
        <row r="174">
          <cell r="B174" t="str">
            <v>f</v>
          </cell>
          <cell r="C174">
            <v>0.96774133828248521</v>
          </cell>
          <cell r="D174" t="str">
            <v xml:space="preserve">        Receipts</v>
          </cell>
          <cell r="E174">
            <v>131.9</v>
          </cell>
          <cell r="F174">
            <v>111.69999999999999</v>
          </cell>
          <cell r="G174">
            <v>271.7</v>
          </cell>
          <cell r="H174">
            <v>179.7</v>
          </cell>
          <cell r="I174">
            <v>179.8</v>
          </cell>
          <cell r="J174">
            <v>155</v>
          </cell>
          <cell r="K174">
            <v>169.8</v>
          </cell>
          <cell r="L174">
            <v>140.42046400000001</v>
          </cell>
          <cell r="M174">
            <v>81.140837141240112</v>
          </cell>
          <cell r="N174">
            <v>92.1</v>
          </cell>
          <cell r="O174">
            <v>42.9</v>
          </cell>
          <cell r="P174">
            <v>149.57091211182478</v>
          </cell>
          <cell r="Q174">
            <v>59.086650578122388</v>
          </cell>
          <cell r="R174">
            <v>48.298321681694155</v>
          </cell>
          <cell r="S174">
            <v>44.445894967749723</v>
          </cell>
          <cell r="T174">
            <v>46.48873594723598</v>
          </cell>
          <cell r="U174">
            <v>52.1</v>
          </cell>
          <cell r="V174">
            <v>50.419323724517483</v>
          </cell>
          <cell r="W174">
            <v>67.20864518521978</v>
          </cell>
          <cell r="X174">
            <v>77.626842638609062</v>
          </cell>
          <cell r="Y174">
            <v>89.713013868452009</v>
          </cell>
          <cell r="Z174">
            <v>103.71935442169854</v>
          </cell>
          <cell r="AA174" t="str">
            <v>X</v>
          </cell>
        </row>
        <row r="175">
          <cell r="B175" t="str">
            <v>f</v>
          </cell>
          <cell r="C175">
            <v>0.98689326981188308</v>
          </cell>
          <cell r="D175" t="str">
            <v xml:space="preserve">        Expenditure</v>
          </cell>
          <cell r="E175">
            <v>-426</v>
          </cell>
          <cell r="F175">
            <v>-355.4</v>
          </cell>
          <cell r="G175">
            <v>-431.4</v>
          </cell>
          <cell r="H175">
            <v>-541.99900000000002</v>
          </cell>
          <cell r="I175">
            <v>-686.019870230371</v>
          </cell>
          <cell r="J175">
            <v>-674.77578014207995</v>
          </cell>
          <cell r="K175">
            <v>-558.82992860176012</v>
          </cell>
          <cell r="L175">
            <v>-556.38068800000008</v>
          </cell>
          <cell r="M175">
            <v>-353.40443060873736</v>
          </cell>
          <cell r="N175">
            <v>-308.89838194532774</v>
          </cell>
          <cell r="O175">
            <v>-342.95771089051527</v>
          </cell>
          <cell r="P175">
            <v>-441.27969912099223</v>
          </cell>
          <cell r="Q175">
            <v>-391.24944301729693</v>
          </cell>
          <cell r="R175">
            <v>-310.43023850114525</v>
          </cell>
          <cell r="S175">
            <v>-300.35912456443015</v>
          </cell>
          <cell r="T175">
            <v>-257.19209504926732</v>
          </cell>
          <cell r="U175">
            <v>-183.33038560165008</v>
          </cell>
          <cell r="V175">
            <v>-180.92752370228581</v>
          </cell>
          <cell r="W175">
            <v>-126.97786906571304</v>
          </cell>
          <cell r="X175">
            <v>-135.64064538618146</v>
          </cell>
          <cell r="Y175">
            <v>-130.96479719317387</v>
          </cell>
          <cell r="Z175">
            <v>-138.85412555583028</v>
          </cell>
          <cell r="AA175" t="str">
            <v>X</v>
          </cell>
        </row>
        <row r="176">
          <cell r="AA176" t="str">
            <v>X</v>
          </cell>
        </row>
        <row r="177">
          <cell r="B177" t="str">
            <v>f</v>
          </cell>
          <cell r="C177">
            <v>1.1007285638126518</v>
          </cell>
          <cell r="D177" t="str">
            <v xml:space="preserve">    Income</v>
          </cell>
          <cell r="E177">
            <v>-557</v>
          </cell>
          <cell r="F177">
            <v>-559.4</v>
          </cell>
          <cell r="G177">
            <v>-488.54392377085031</v>
          </cell>
          <cell r="H177">
            <v>-499.57213086728257</v>
          </cell>
          <cell r="I177">
            <v>-557.96471644472842</v>
          </cell>
          <cell r="J177">
            <v>-506.3677862083415</v>
          </cell>
          <cell r="K177">
            <v>-554.56781753857626</v>
          </cell>
          <cell r="L177">
            <v>-498.4709946117373</v>
          </cell>
          <cell r="M177">
            <v>-421.96724491574878</v>
          </cell>
          <cell r="N177">
            <v>-350.00031274744936</v>
          </cell>
          <cell r="O177">
            <v>-308.2462917051846</v>
          </cell>
          <cell r="P177">
            <v>-292.08069207853941</v>
          </cell>
          <cell r="Q177">
            <v>-180.49443151435739</v>
          </cell>
          <cell r="R177">
            <v>-182.48321496681899</v>
          </cell>
          <cell r="S177">
            <v>-152.05567473538457</v>
          </cell>
          <cell r="T177">
            <v>-104.01787608197387</v>
          </cell>
          <cell r="U177">
            <v>-310.54335791768921</v>
          </cell>
          <cell r="V177">
            <v>-341.82394436229634</v>
          </cell>
          <cell r="W177">
            <v>-348.70221350378461</v>
          </cell>
          <cell r="X177">
            <v>-352.90346965827177</v>
          </cell>
          <cell r="Y177">
            <v>-357.27470035548851</v>
          </cell>
          <cell r="Z177">
            <v>-75.577209170096765</v>
          </cell>
          <cell r="AA177" t="str">
            <v>X</v>
          </cell>
        </row>
        <row r="178">
          <cell r="B178" t="str">
            <v>f</v>
          </cell>
          <cell r="C178">
            <v>1.0179794384090113</v>
          </cell>
          <cell r="D178" t="str">
            <v xml:space="preserve">        Receipts</v>
          </cell>
          <cell r="E178">
            <v>26</v>
          </cell>
          <cell r="F178">
            <v>27</v>
          </cell>
          <cell r="G178">
            <v>30.7</v>
          </cell>
          <cell r="H178">
            <v>36</v>
          </cell>
          <cell r="I178">
            <v>10.1</v>
          </cell>
          <cell r="J178">
            <v>25.5</v>
          </cell>
          <cell r="K178">
            <v>20.100000000000001</v>
          </cell>
          <cell r="L178">
            <v>25.037328000000002</v>
          </cell>
          <cell r="M178">
            <v>15</v>
          </cell>
          <cell r="N178">
            <v>16</v>
          </cell>
          <cell r="O178">
            <v>3.5</v>
          </cell>
          <cell r="P178">
            <v>9.1016782218148968</v>
          </cell>
          <cell r="Q178">
            <v>6.9684501910316339</v>
          </cell>
          <cell r="R178">
            <v>7.5537153077270167</v>
          </cell>
          <cell r="S178">
            <v>7.3400158847582722</v>
          </cell>
          <cell r="T178">
            <v>7.5976897690289338</v>
          </cell>
          <cell r="U178">
            <v>12.3</v>
          </cell>
          <cell r="V178">
            <v>12.521147092430841</v>
          </cell>
          <cell r="W178">
            <v>12.828369970701369</v>
          </cell>
          <cell r="X178">
            <v>13.153833120734678</v>
          </cell>
          <cell r="Y178">
            <v>13.495759825369348</v>
          </cell>
          <cell r="Z178">
            <v>13.84743856525141</v>
          </cell>
          <cell r="AA178" t="str">
            <v>X</v>
          </cell>
        </row>
        <row r="179">
          <cell r="B179" t="str">
            <v>f</v>
          </cell>
          <cell r="C179">
            <v>1.097575907214636</v>
          </cell>
          <cell r="D179" t="str">
            <v xml:space="preserve">        Expenditure</v>
          </cell>
          <cell r="E179">
            <v>-583</v>
          </cell>
          <cell r="F179">
            <v>-586.4</v>
          </cell>
          <cell r="G179">
            <v>-519.2439237708503</v>
          </cell>
          <cell r="H179">
            <v>-535.57213086728257</v>
          </cell>
          <cell r="I179">
            <v>-568.06471644472845</v>
          </cell>
          <cell r="J179">
            <v>-531.8677862083415</v>
          </cell>
          <cell r="K179">
            <v>-574.66781753857629</v>
          </cell>
          <cell r="L179">
            <v>-523.5083226117373</v>
          </cell>
          <cell r="M179">
            <v>-436.96724491574878</v>
          </cell>
          <cell r="N179">
            <v>-366.00031274744936</v>
          </cell>
          <cell r="O179">
            <v>-311.7462917051846</v>
          </cell>
          <cell r="P179">
            <v>-301.18237030035431</v>
          </cell>
          <cell r="Q179">
            <v>-187.46288170538901</v>
          </cell>
          <cell r="R179">
            <v>-190.03693027454599</v>
          </cell>
          <cell r="S179">
            <v>-159.39569062014283</v>
          </cell>
          <cell r="T179">
            <v>-111.6155658510028</v>
          </cell>
          <cell r="U179">
            <v>-322.84335791768922</v>
          </cell>
          <cell r="V179">
            <v>-354.3450914547272</v>
          </cell>
          <cell r="W179">
            <v>-361.53058347448598</v>
          </cell>
          <cell r="X179">
            <v>-366.05730277900648</v>
          </cell>
          <cell r="Y179">
            <v>-370.77046018085787</v>
          </cell>
          <cell r="Z179">
            <v>-89.424647735348174</v>
          </cell>
          <cell r="AA179" t="str">
            <v>X</v>
          </cell>
        </row>
        <row r="180">
          <cell r="C180">
            <v>1.1103087447277924</v>
          </cell>
          <cell r="D180" t="str">
            <v xml:space="preserve">           of which: interest on public debt</v>
          </cell>
          <cell r="Q180">
            <v>-231.5809047579765</v>
          </cell>
          <cell r="R180">
            <v>-275.21391090154634</v>
          </cell>
          <cell r="S180">
            <v>-271.15091511011133</v>
          </cell>
          <cell r="T180">
            <v>-262.77763314247142</v>
          </cell>
          <cell r="U180">
            <v>-290.36703405382247</v>
          </cell>
          <cell r="V180">
            <v>-322.39705709063179</v>
          </cell>
          <cell r="W180">
            <v>-324.08881154419879</v>
          </cell>
          <cell r="X180">
            <v>-325.94248784443619</v>
          </cell>
          <cell r="Y180">
            <v>-327.32633680435436</v>
          </cell>
          <cell r="Z180">
            <v>-42.138900348448743</v>
          </cell>
          <cell r="AA180" t="str">
            <v>X</v>
          </cell>
        </row>
        <row r="181">
          <cell r="D181" t="str">
            <v>Scheduled</v>
          </cell>
          <cell r="Q181">
            <v>-119.37231051325797</v>
          </cell>
          <cell r="R181">
            <v>-135.02705214023587</v>
          </cell>
          <cell r="S181">
            <v>-106.8237291991711</v>
          </cell>
          <cell r="T181">
            <v>-77.816699600219764</v>
          </cell>
          <cell r="U181">
            <v>-75.812146171947333</v>
          </cell>
          <cell r="V181">
            <v>-73.173912702389103</v>
          </cell>
          <cell r="W181">
            <v>-62.911384109236884</v>
          </cell>
          <cell r="X181">
            <v>-53.589759337955748</v>
          </cell>
          <cell r="Y181">
            <v>-48.205389962809669</v>
          </cell>
          <cell r="Z181">
            <v>-42.138900348448743</v>
          </cell>
        </row>
        <row r="182">
          <cell r="D182" t="str">
            <v>Arrears</v>
          </cell>
          <cell r="Q182">
            <v>-112.20859424471851</v>
          </cell>
          <cell r="R182">
            <v>-140.1868587613105</v>
          </cell>
          <cell r="S182">
            <v>-164.32718591094022</v>
          </cell>
          <cell r="T182">
            <v>-184.96093354225164</v>
          </cell>
          <cell r="U182">
            <v>-214.55488788187512</v>
          </cell>
          <cell r="V182">
            <v>-249.22314438824267</v>
          </cell>
          <cell r="W182">
            <v>-261.17742743496188</v>
          </cell>
          <cell r="X182">
            <v>-272.35272850648045</v>
          </cell>
          <cell r="Y182">
            <v>-279.12094684154471</v>
          </cell>
          <cell r="Z182">
            <v>0</v>
          </cell>
        </row>
        <row r="183">
          <cell r="B183" t="str">
            <v>f</v>
          </cell>
          <cell r="C183">
            <v>0.99094216923434242</v>
          </cell>
          <cell r="D183" t="str">
            <v xml:space="preserve">        of which: IMF charges</v>
          </cell>
          <cell r="E183">
            <v>-54.220000000000006</v>
          </cell>
          <cell r="F183">
            <v>-56.489818000000007</v>
          </cell>
          <cell r="G183">
            <v>-55.272041999999999</v>
          </cell>
          <cell r="H183">
            <v>-47.126999999999995</v>
          </cell>
          <cell r="I183">
            <v>-42.638187000000002</v>
          </cell>
          <cell r="J183">
            <v>-44.672999999999995</v>
          </cell>
          <cell r="K183">
            <v>-35.660156999999998</v>
          </cell>
          <cell r="L183">
            <v>-26.374999999999982</v>
          </cell>
          <cell r="M183">
            <v>-20.693227</v>
          </cell>
          <cell r="N183">
            <v>-16.714166000000006</v>
          </cell>
          <cell r="O183">
            <v>-13.513335999999997</v>
          </cell>
          <cell r="P183">
            <v>-14.899999999999999</v>
          </cell>
          <cell r="Q183">
            <v>-12.234</v>
          </cell>
          <cell r="R183">
            <v>-11.532999999999999</v>
          </cell>
          <cell r="S183">
            <v>-11.987</v>
          </cell>
          <cell r="T183">
            <v>-10.262</v>
          </cell>
          <cell r="U183">
            <v>-12.917</v>
          </cell>
          <cell r="V183">
            <v>-12.8</v>
          </cell>
          <cell r="W183">
            <v>-12.1</v>
          </cell>
          <cell r="X183">
            <v>-12.1</v>
          </cell>
          <cell r="Y183">
            <v>-12.1</v>
          </cell>
          <cell r="Z183">
            <v>-12.1</v>
          </cell>
          <cell r="AA183" t="str">
            <v>X</v>
          </cell>
        </row>
        <row r="184">
          <cell r="AA184" t="str">
            <v>X</v>
          </cell>
        </row>
        <row r="185">
          <cell r="B185" t="str">
            <v>f</v>
          </cell>
          <cell r="C185">
            <v>16.537047974335056</v>
          </cell>
          <cell r="D185" t="str">
            <v xml:space="preserve">    Current unrequited transfers</v>
          </cell>
          <cell r="E185">
            <v>-46.5</v>
          </cell>
          <cell r="F185">
            <v>-4.9999999999999929</v>
          </cell>
          <cell r="G185">
            <v>-13.762500000000003</v>
          </cell>
          <cell r="H185">
            <v>-10.988362187659902</v>
          </cell>
          <cell r="I185">
            <v>-8.0288654086552711</v>
          </cell>
          <cell r="J185">
            <v>-31.139969964112971</v>
          </cell>
          <cell r="K185">
            <v>-20.071743808962275</v>
          </cell>
          <cell r="L185">
            <v>-41.412694056250729</v>
          </cell>
          <cell r="M185">
            <v>-63.339206313192847</v>
          </cell>
          <cell r="N185">
            <v>-83.377187204062935</v>
          </cell>
          <cell r="O185">
            <v>0.22748127281664665</v>
          </cell>
          <cell r="P185">
            <v>142.4</v>
          </cell>
          <cell r="Q185">
            <v>57.599952113582134</v>
          </cell>
          <cell r="R185">
            <v>-34.60002037513258</v>
          </cell>
          <cell r="S185">
            <v>24.299999999999997</v>
          </cell>
          <cell r="T185">
            <v>-33.200000000000017</v>
          </cell>
          <cell r="U185">
            <v>4.7000000000000028</v>
          </cell>
          <cell r="V185">
            <v>77.724125479374806</v>
          </cell>
          <cell r="W185">
            <v>169.46726200564112</v>
          </cell>
          <cell r="X185">
            <v>2.7125290205925836</v>
          </cell>
          <cell r="Y185">
            <v>-58.2</v>
          </cell>
          <cell r="Z185">
            <v>-58.2</v>
          </cell>
          <cell r="AA185" t="str">
            <v>X</v>
          </cell>
        </row>
        <row r="186">
          <cell r="B186" t="str">
            <v>d</v>
          </cell>
          <cell r="C186">
            <v>1.3012859585750221</v>
          </cell>
          <cell r="D186" t="str">
            <v xml:space="preserve">        Official</v>
          </cell>
          <cell r="E186">
            <v>42.5</v>
          </cell>
          <cell r="F186">
            <v>49.000000000000007</v>
          </cell>
          <cell r="G186">
            <v>39.237499999999997</v>
          </cell>
          <cell r="H186">
            <v>42.604637812340101</v>
          </cell>
          <cell r="I186">
            <v>41.971134591344729</v>
          </cell>
          <cell r="J186">
            <v>53.860030035887029</v>
          </cell>
          <cell r="K186">
            <v>39.928256191037725</v>
          </cell>
          <cell r="L186">
            <v>18.587305943749268</v>
          </cell>
          <cell r="M186">
            <v>5.6607936868071542</v>
          </cell>
          <cell r="N186">
            <v>4.6228127959370617</v>
          </cell>
          <cell r="O186">
            <v>68.827481272816641</v>
          </cell>
          <cell r="P186">
            <v>224.4</v>
          </cell>
          <cell r="Q186">
            <v>152.29995211358212</v>
          </cell>
          <cell r="R186">
            <v>48.39997962486742</v>
          </cell>
          <cell r="S186">
            <v>134.30000000000001</v>
          </cell>
          <cell r="T186">
            <v>96.1</v>
          </cell>
          <cell r="U186">
            <v>104.3</v>
          </cell>
          <cell r="V186">
            <v>135.72412547937481</v>
          </cell>
          <cell r="W186">
            <v>227.46726200564112</v>
          </cell>
          <cell r="X186">
            <v>60.712529020592584</v>
          </cell>
          <cell r="Y186">
            <v>-0.2</v>
          </cell>
          <cell r="Z186">
            <v>-0.2</v>
          </cell>
          <cell r="AA186" t="str">
            <v>X</v>
          </cell>
        </row>
        <row r="187">
          <cell r="B187" t="str">
            <v>d</v>
          </cell>
          <cell r="C187">
            <v>0.58232931726907633</v>
          </cell>
          <cell r="D187" t="str">
            <v xml:space="preserve">        Private</v>
          </cell>
          <cell r="E187">
            <v>-89</v>
          </cell>
          <cell r="F187">
            <v>-54</v>
          </cell>
          <cell r="G187">
            <v>-53</v>
          </cell>
          <cell r="H187">
            <v>-53.593000000000004</v>
          </cell>
          <cell r="I187">
            <v>-50</v>
          </cell>
          <cell r="J187">
            <v>-85</v>
          </cell>
          <cell r="K187">
            <v>-60</v>
          </cell>
          <cell r="L187">
            <v>-60</v>
          </cell>
          <cell r="M187">
            <v>-69</v>
          </cell>
          <cell r="N187">
            <v>-88</v>
          </cell>
          <cell r="O187">
            <v>-68.599999999999994</v>
          </cell>
          <cell r="P187">
            <v>-82</v>
          </cell>
          <cell r="Q187">
            <v>-94.699999999999989</v>
          </cell>
          <cell r="R187">
            <v>-83</v>
          </cell>
          <cell r="S187">
            <v>-110.00000000000001</v>
          </cell>
          <cell r="T187">
            <v>-129.30000000000001</v>
          </cell>
          <cell r="U187">
            <v>-99.6</v>
          </cell>
          <cell r="V187">
            <v>-58</v>
          </cell>
          <cell r="W187">
            <v>-58</v>
          </cell>
          <cell r="X187">
            <v>-58</v>
          </cell>
          <cell r="Y187">
            <v>-58</v>
          </cell>
          <cell r="Z187">
            <v>-58</v>
          </cell>
          <cell r="AA187" t="str">
            <v>X</v>
          </cell>
        </row>
        <row r="188">
          <cell r="AA188" t="str">
            <v>X</v>
          </cell>
        </row>
        <row r="189">
          <cell r="C189">
            <v>0.3021987140870373</v>
          </cell>
          <cell r="D189" t="str">
            <v>Capital and financial accounts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-357.09325822085896</v>
          </cell>
          <cell r="V189">
            <v>-107.91312344349393</v>
          </cell>
          <cell r="W189">
            <v>-251.30671221209886</v>
          </cell>
          <cell r="X189">
            <v>-279.95803999911959</v>
          </cell>
          <cell r="Y189">
            <v>-154.8151288488605</v>
          </cell>
          <cell r="Z189">
            <v>-162.02291890442666</v>
          </cell>
          <cell r="AA189" t="str">
            <v>X</v>
          </cell>
        </row>
        <row r="190">
          <cell r="AA190" t="str">
            <v>X</v>
          </cell>
        </row>
        <row r="191">
          <cell r="B191" t="str">
            <v>f</v>
          </cell>
          <cell r="C191">
            <v>-4.3319731125412</v>
          </cell>
          <cell r="D191" t="str">
            <v>Capital account</v>
          </cell>
          <cell r="E191">
            <v>127.5</v>
          </cell>
          <cell r="F191">
            <v>147.00000000000003</v>
          </cell>
          <cell r="G191">
            <v>117.71249999999999</v>
          </cell>
          <cell r="H191">
            <v>127.8139134370203</v>
          </cell>
          <cell r="I191">
            <v>125.91340377403418</v>
          </cell>
          <cell r="J191">
            <v>235.83009010766108</v>
          </cell>
          <cell r="K191">
            <v>199.91476857311318</v>
          </cell>
          <cell r="L191">
            <v>55.7619178312478</v>
          </cell>
          <cell r="M191">
            <v>16.982381060421464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0.69999999999998863</v>
          </cell>
          <cell r="T191">
            <v>0</v>
          </cell>
          <cell r="U191">
            <v>-7.7358071982860599</v>
          </cell>
          <cell r="V191">
            <v>33.511308786777882</v>
          </cell>
          <cell r="W191">
            <v>19.628853002708812</v>
          </cell>
          <cell r="X191">
            <v>19.792368191877806</v>
          </cell>
          <cell r="Y191">
            <v>19.977097384889213</v>
          </cell>
          <cell r="Z191">
            <v>20.18294741748932</v>
          </cell>
          <cell r="AA191" t="str">
            <v>X</v>
          </cell>
        </row>
        <row r="192">
          <cell r="B192" t="str">
            <v>d</v>
          </cell>
          <cell r="C192" t="e">
            <v>#DIV/0!</v>
          </cell>
          <cell r="D192" t="str">
            <v xml:space="preserve">    Official grants</v>
          </cell>
          <cell r="E192">
            <v>127.5</v>
          </cell>
          <cell r="F192">
            <v>147.00000000000003</v>
          </cell>
          <cell r="G192">
            <v>117.71249999999999</v>
          </cell>
          <cell r="H192">
            <v>127.8139134370203</v>
          </cell>
          <cell r="I192">
            <v>125.91340377403418</v>
          </cell>
          <cell r="J192">
            <v>161.58009010766108</v>
          </cell>
          <cell r="K192">
            <v>119.78476857311318</v>
          </cell>
          <cell r="L192">
            <v>55.7619178312478</v>
          </cell>
          <cell r="M192">
            <v>16.982381060421464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0.69999999999998863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 t="str">
            <v>X</v>
          </cell>
        </row>
        <row r="193">
          <cell r="B193" t="str">
            <v>d</v>
          </cell>
          <cell r="C193" t="e">
            <v>#DIV/0!</v>
          </cell>
          <cell r="D193" t="str">
            <v xml:space="preserve">    Debt cancellation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74.25</v>
          </cell>
          <cell r="K193">
            <v>80.13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 t="str">
            <v>X</v>
          </cell>
        </row>
        <row r="194">
          <cell r="C194">
            <v>-4.3319731125412</v>
          </cell>
          <cell r="D194" t="str">
            <v>Private transfers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-7.7358071982860599</v>
          </cell>
          <cell r="V194">
            <v>33.511308786777882</v>
          </cell>
          <cell r="W194">
            <v>19.628853002708812</v>
          </cell>
          <cell r="X194">
            <v>19.792368191877806</v>
          </cell>
          <cell r="Y194">
            <v>19.977097384889213</v>
          </cell>
          <cell r="Z194">
            <v>20.18294741748932</v>
          </cell>
          <cell r="AA194" t="str">
            <v>X</v>
          </cell>
        </row>
        <row r="195">
          <cell r="AA195" t="str">
            <v>X</v>
          </cell>
        </row>
        <row r="196">
          <cell r="B196" t="str">
            <v>f</v>
          </cell>
          <cell r="C196">
            <v>0.40481298399768201</v>
          </cell>
          <cell r="D196" t="str">
            <v>Financial account</v>
          </cell>
          <cell r="E196">
            <v>-799.6</v>
          </cell>
          <cell r="F196">
            <v>-552.70000000000005</v>
          </cell>
          <cell r="G196">
            <v>0.94504931822294225</v>
          </cell>
          <cell r="H196">
            <v>46.69507684296542</v>
          </cell>
          <cell r="I196">
            <v>-64.234618727305246</v>
          </cell>
          <cell r="J196">
            <v>-275.38554376657828</v>
          </cell>
          <cell r="K196">
            <v>-433.89839344072908</v>
          </cell>
          <cell r="L196">
            <v>-99.397625298985929</v>
          </cell>
          <cell r="M196">
            <v>-135.19559937827435</v>
          </cell>
          <cell r="N196">
            <v>-445.11809015883256</v>
          </cell>
          <cell r="O196">
            <v>-554.77214138163492</v>
          </cell>
          <cell r="P196">
            <v>-553.00845300409048</v>
          </cell>
          <cell r="Q196">
            <v>-382.36224280464114</v>
          </cell>
          <cell r="R196">
            <v>-397.34909902891377</v>
          </cell>
          <cell r="S196">
            <v>-451.80509712653384</v>
          </cell>
          <cell r="T196">
            <v>-406.9013661504315</v>
          </cell>
          <cell r="U196">
            <v>-349.35745102257295</v>
          </cell>
          <cell r="V196">
            <v>-141.4244322302718</v>
          </cell>
          <cell r="W196">
            <v>-270.9355652148077</v>
          </cell>
          <cell r="X196">
            <v>-299.7504081909974</v>
          </cell>
          <cell r="Y196">
            <v>-174.79222623374969</v>
          </cell>
          <cell r="Z196">
            <v>-182.20586632191598</v>
          </cell>
          <cell r="AA196" t="str">
            <v>X</v>
          </cell>
        </row>
        <row r="197">
          <cell r="B197" t="str">
            <v>f</v>
          </cell>
          <cell r="C197">
            <v>0.99921924153448238</v>
          </cell>
          <cell r="D197" t="str">
            <v xml:space="preserve">    Official capital </v>
          </cell>
          <cell r="E197">
            <v>-288.00000000000006</v>
          </cell>
          <cell r="F197">
            <v>-291</v>
          </cell>
          <cell r="G197">
            <v>-149.85495068177707</v>
          </cell>
          <cell r="H197">
            <v>-41.404923157034602</v>
          </cell>
          <cell r="I197">
            <v>-0.23461872730524647</v>
          </cell>
          <cell r="J197">
            <v>-125.88554376657828</v>
          </cell>
          <cell r="K197">
            <v>-232.39839344072908</v>
          </cell>
          <cell r="L197">
            <v>-285.09762529898586</v>
          </cell>
          <cell r="M197">
            <v>-374.19559937827432</v>
          </cell>
          <cell r="N197">
            <v>-385.11809015883256</v>
          </cell>
          <cell r="O197">
            <v>-445.97214138163491</v>
          </cell>
          <cell r="P197">
            <v>-372.94691884918569</v>
          </cell>
          <cell r="Q197">
            <v>-231.2743843225139</v>
          </cell>
          <cell r="R197">
            <v>-228.8163572883079</v>
          </cell>
          <cell r="S197">
            <v>-281.57048018152892</v>
          </cell>
          <cell r="T197">
            <v>-254.8727930833376</v>
          </cell>
          <cell r="U197">
            <v>-256.7226212372384</v>
          </cell>
          <cell r="V197">
            <v>-256.52218287741755</v>
          </cell>
          <cell r="W197">
            <v>-238.18748448122852</v>
          </cell>
          <cell r="X197">
            <v>-259.39971513191227</v>
          </cell>
          <cell r="Y197">
            <v>-128.56137174410725</v>
          </cell>
          <cell r="Z197">
            <v>-129.24597152134913</v>
          </cell>
          <cell r="AA197" t="str">
            <v>X</v>
          </cell>
        </row>
        <row r="198">
          <cell r="B198" t="str">
            <v>d</v>
          </cell>
          <cell r="C198" t="e">
            <v>#DIV/0!</v>
          </cell>
          <cell r="D198" t="str">
            <v xml:space="preserve">        Disbursements</v>
          </cell>
          <cell r="E198">
            <v>132</v>
          </cell>
          <cell r="F198">
            <v>155.00000000000003</v>
          </cell>
          <cell r="G198">
            <v>242.27533049403749</v>
          </cell>
          <cell r="H198">
            <v>340.1952311416415</v>
          </cell>
          <cell r="I198">
            <v>347.90538127269474</v>
          </cell>
          <cell r="J198">
            <v>299.16445623342173</v>
          </cell>
          <cell r="K198">
            <v>165.27285615094348</v>
          </cell>
          <cell r="L198">
            <v>161.87823163957432</v>
          </cell>
          <cell r="M198">
            <v>47.500000000000007</v>
          </cell>
          <cell r="N198">
            <v>10</v>
          </cell>
          <cell r="O198">
            <v>1.117552471160888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 t="str">
            <v>X</v>
          </cell>
        </row>
        <row r="199">
          <cell r="B199" t="str">
            <v>d</v>
          </cell>
          <cell r="C199">
            <v>0.99921924153448238</v>
          </cell>
          <cell r="D199" t="str">
            <v xml:space="preserve">        Amortization</v>
          </cell>
          <cell r="E199">
            <v>-420.00000000000006</v>
          </cell>
          <cell r="F199">
            <v>-446</v>
          </cell>
          <cell r="G199">
            <v>-392.13028117581456</v>
          </cell>
          <cell r="H199">
            <v>-381.6001542986761</v>
          </cell>
          <cell r="I199">
            <v>-348.14</v>
          </cell>
          <cell r="J199">
            <v>-425.05</v>
          </cell>
          <cell r="K199">
            <v>-397.67124959167256</v>
          </cell>
          <cell r="L199">
            <v>-446.97585693856018</v>
          </cell>
          <cell r="M199">
            <v>-421.69559937827432</v>
          </cell>
          <cell r="N199">
            <v>-395.11809015883256</v>
          </cell>
          <cell r="O199">
            <v>-447.08969385279579</v>
          </cell>
          <cell r="P199">
            <v>-372.94691884918569</v>
          </cell>
          <cell r="Q199">
            <v>-231.2743843225139</v>
          </cell>
          <cell r="R199">
            <v>-228.8163572883079</v>
          </cell>
          <cell r="S199">
            <v>-281.57048018152892</v>
          </cell>
          <cell r="T199">
            <v>-254.8727930833376</v>
          </cell>
          <cell r="U199">
            <v>-256.7226212372384</v>
          </cell>
          <cell r="V199">
            <v>-256.52218287741755</v>
          </cell>
          <cell r="W199">
            <v>-238.18748448122852</v>
          </cell>
          <cell r="X199">
            <v>-259.39971513191227</v>
          </cell>
          <cell r="Y199">
            <v>-128.56137174410725</v>
          </cell>
          <cell r="Z199">
            <v>-129.24597152134913</v>
          </cell>
          <cell r="AA199" t="str">
            <v>X</v>
          </cell>
        </row>
        <row r="200">
          <cell r="B200" t="str">
            <v>f</v>
          </cell>
          <cell r="C200">
            <v>-1.2424889311489555</v>
          </cell>
          <cell r="D200" t="str">
            <v xml:space="preserve">    Private and short-term capital</v>
          </cell>
          <cell r="E200">
            <v>-511.59999999999997</v>
          </cell>
          <cell r="F200">
            <v>-261.70000000000005</v>
          </cell>
          <cell r="G200">
            <v>150.80000000000001</v>
          </cell>
          <cell r="H200">
            <v>88.100000000000023</v>
          </cell>
          <cell r="I200">
            <v>-64</v>
          </cell>
          <cell r="J200">
            <v>-149.5</v>
          </cell>
          <cell r="K200">
            <v>-201.5</v>
          </cell>
          <cell r="L200">
            <v>185.69999999999993</v>
          </cell>
          <cell r="M200">
            <v>238.99999999999997</v>
          </cell>
          <cell r="N200">
            <v>-60</v>
          </cell>
          <cell r="O200">
            <v>-108.8</v>
          </cell>
          <cell r="P200">
            <v>-180.06153415490476</v>
          </cell>
          <cell r="Q200">
            <v>-151.08785848212725</v>
          </cell>
          <cell r="R200">
            <v>-168.53274174060584</v>
          </cell>
          <cell r="S200">
            <v>-170.23461694500492</v>
          </cell>
          <cell r="T200">
            <v>-152.0285730670939</v>
          </cell>
          <cell r="U200">
            <v>-92.634829785334546</v>
          </cell>
          <cell r="V200">
            <v>115.09775064714574</v>
          </cell>
          <cell r="W200">
            <v>-32.748080733579194</v>
          </cell>
          <cell r="X200">
            <v>-40.35069305908511</v>
          </cell>
          <cell r="Y200">
            <v>-46.230854489642432</v>
          </cell>
          <cell r="Z200">
            <v>-52.959894800566836</v>
          </cell>
          <cell r="AA200" t="str">
            <v>X</v>
          </cell>
        </row>
        <row r="201">
          <cell r="B201" t="str">
            <v>d</v>
          </cell>
          <cell r="C201">
            <v>5.9702696703124767</v>
          </cell>
          <cell r="D201" t="str">
            <v xml:space="preserve">        Inflows</v>
          </cell>
          <cell r="E201">
            <v>63.2</v>
          </cell>
          <cell r="F201">
            <v>191.6</v>
          </cell>
          <cell r="G201">
            <v>497.5</v>
          </cell>
          <cell r="H201">
            <v>609</v>
          </cell>
          <cell r="I201">
            <v>710.6</v>
          </cell>
          <cell r="J201">
            <v>611.29999999999995</v>
          </cell>
          <cell r="K201">
            <v>810.1</v>
          </cell>
          <cell r="L201">
            <v>780.9</v>
          </cell>
          <cell r="M201">
            <v>274.39999999999998</v>
          </cell>
          <cell r="N201">
            <v>197</v>
          </cell>
          <cell r="O201">
            <v>67.2</v>
          </cell>
          <cell r="P201">
            <v>141.22770707516113</v>
          </cell>
          <cell r="Q201">
            <v>214.49621676077109</v>
          </cell>
          <cell r="R201">
            <v>103.60743709165958</v>
          </cell>
          <cell r="S201">
            <v>113.48173847754487</v>
          </cell>
          <cell r="T201">
            <v>117.56334369844242</v>
          </cell>
          <cell r="U201">
            <v>45.929459208647437</v>
          </cell>
          <cell r="V201">
            <v>274.21125728724189</v>
          </cell>
          <cell r="W201">
            <v>52.845202377755463</v>
          </cell>
          <cell r="X201">
            <v>50.702253872295941</v>
          </cell>
          <cell r="Y201">
            <v>50.666013942243261</v>
          </cell>
          <cell r="Z201">
            <v>50.651421939584246</v>
          </cell>
          <cell r="AA201" t="str">
            <v>X</v>
          </cell>
          <cell r="AB201" t="str">
            <v>adj nick</v>
          </cell>
        </row>
        <row r="202">
          <cell r="B202" t="str">
            <v>d</v>
          </cell>
          <cell r="C202">
            <v>1.1483009640889985</v>
          </cell>
          <cell r="D202" t="str">
            <v xml:space="preserve">        Outflows</v>
          </cell>
          <cell r="E202">
            <v>-574.79999999999995</v>
          </cell>
          <cell r="F202">
            <v>-453.3</v>
          </cell>
          <cell r="G202">
            <v>-346.7</v>
          </cell>
          <cell r="H202">
            <v>-520.9</v>
          </cell>
          <cell r="I202">
            <v>-774.6</v>
          </cell>
          <cell r="J202">
            <v>-760.8</v>
          </cell>
          <cell r="K202">
            <v>-1011.6</v>
          </cell>
          <cell r="L202">
            <v>-595.20000000000005</v>
          </cell>
          <cell r="M202">
            <v>-35.4</v>
          </cell>
          <cell r="N202">
            <v>-257</v>
          </cell>
          <cell r="O202">
            <v>-176</v>
          </cell>
          <cell r="P202">
            <v>-321.2892412300659</v>
          </cell>
          <cell r="Q202">
            <v>-365.58407524289834</v>
          </cell>
          <cell r="R202">
            <v>-272.14017883226541</v>
          </cell>
          <cell r="S202">
            <v>-283.71635542254978</v>
          </cell>
          <cell r="T202">
            <v>-269.59191676553633</v>
          </cell>
          <cell r="U202">
            <v>-138.56428899398199</v>
          </cell>
          <cell r="V202">
            <v>-159.11350664009612</v>
          </cell>
          <cell r="W202">
            <v>-85.593283111334657</v>
          </cell>
          <cell r="X202">
            <v>-91.052946931381044</v>
          </cell>
          <cell r="Y202">
            <v>-96.896868431885693</v>
          </cell>
          <cell r="Z202">
            <v>-103.61131674015107</v>
          </cell>
          <cell r="AA202" t="str">
            <v>X</v>
          </cell>
          <cell r="AB202" t="str">
            <v>adj nick</v>
          </cell>
        </row>
        <row r="203">
          <cell r="AA203" t="str">
            <v>X</v>
          </cell>
        </row>
        <row r="204">
          <cell r="B204" t="str">
            <v>d</v>
          </cell>
          <cell r="C204">
            <v>2.7631870559356835E-2</v>
          </cell>
          <cell r="D204" t="str">
            <v>Errors and omissions</v>
          </cell>
          <cell r="E204">
            <v>140.12000000000012</v>
          </cell>
          <cell r="F204">
            <v>125.44448699999998</v>
          </cell>
          <cell r="G204">
            <v>-181.14877562769536</v>
          </cell>
          <cell r="H204">
            <v>135.86338490987555</v>
          </cell>
          <cell r="I204">
            <v>-191.7452983763942</v>
          </cell>
          <cell r="J204">
            <v>315.36168349023313</v>
          </cell>
          <cell r="K204">
            <v>110.27507192260344</v>
          </cell>
          <cell r="L204">
            <v>-329.95914197575644</v>
          </cell>
          <cell r="M204">
            <v>-1199.1360003361708</v>
          </cell>
          <cell r="N204">
            <v>-93.03241551723562</v>
          </cell>
          <cell r="O204">
            <v>-56.221943410169615</v>
          </cell>
          <cell r="P204">
            <v>-144.47782151521994</v>
          </cell>
          <cell r="Q204">
            <v>-173.16481008222803</v>
          </cell>
          <cell r="R204">
            <v>-43.311142427783579</v>
          </cell>
          <cell r="S204">
            <v>-74.475783878267862</v>
          </cell>
          <cell r="T204">
            <v>83.494018561165433</v>
          </cell>
          <cell r="U204">
            <v>480.25831767714351</v>
          </cell>
          <cell r="V204">
            <v>13.270435669109304</v>
          </cell>
          <cell r="W204">
            <v>-492.01279093391122</v>
          </cell>
          <cell r="X204">
            <v>-322.81538666858182</v>
          </cell>
          <cell r="Y204">
            <v>-277.30864148751482</v>
          </cell>
          <cell r="Z204">
            <v>-298.00456568898437</v>
          </cell>
          <cell r="AA204" t="str">
            <v>X</v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AA205" t="str">
            <v>X</v>
          </cell>
        </row>
        <row r="206">
          <cell r="B206" t="str">
            <v>f</v>
          </cell>
          <cell r="C206">
            <v>1.0796541679662988</v>
          </cell>
          <cell r="D206" t="str">
            <v xml:space="preserve">               Overall balance</v>
          </cell>
          <cell r="E206">
            <v>-512.57999999999993</v>
          </cell>
          <cell r="F206">
            <v>-377.65551299999998</v>
          </cell>
          <cell r="G206">
            <v>-447.09765008032264</v>
          </cell>
          <cell r="H206">
            <v>-532.08711786508115</v>
          </cell>
          <cell r="I206">
            <v>-569.57996541342015</v>
          </cell>
          <cell r="J206">
            <v>-397.27730648321824</v>
          </cell>
          <cell r="K206">
            <v>-654.17804289431126</v>
          </cell>
          <cell r="L206">
            <v>-1077.2387621114826</v>
          </cell>
          <cell r="M206">
            <v>-1854.1192633504625</v>
          </cell>
          <cell r="N206">
            <v>-809.12638757290824</v>
          </cell>
          <cell r="O206">
            <v>-807.8706061146878</v>
          </cell>
          <cell r="P206">
            <v>-940.52025118187998</v>
          </cell>
          <cell r="Q206">
            <v>-838.96637213393922</v>
          </cell>
          <cell r="R206">
            <v>-879.07771109898067</v>
          </cell>
          <cell r="S206">
            <v>-946.10861846828925</v>
          </cell>
          <cell r="T206">
            <v>-818.98405003148901</v>
          </cell>
          <cell r="U206">
            <v>-522.43377358458463</v>
          </cell>
          <cell r="V206">
            <v>-564.04780113695847</v>
          </cell>
          <cell r="W206">
            <v>-555.07629602542715</v>
          </cell>
          <cell r="X206">
            <v>-578.14220297634836</v>
          </cell>
          <cell r="Y206">
            <v>-448.68770854846156</v>
          </cell>
          <cell r="Z206">
            <v>-164.18487186979792</v>
          </cell>
          <cell r="AA206" t="str">
            <v>X</v>
          </cell>
        </row>
        <row r="207">
          <cell r="AA207" t="str">
            <v>X</v>
          </cell>
        </row>
        <row r="208">
          <cell r="B208" t="str">
            <v>f</v>
          </cell>
          <cell r="C208">
            <v>1.0796541679662988</v>
          </cell>
          <cell r="D208" t="str">
            <v>Financing</v>
          </cell>
          <cell r="E208">
            <v>512.57999999999993</v>
          </cell>
          <cell r="F208">
            <v>377.65551299999998</v>
          </cell>
          <cell r="G208">
            <v>447.09765008032264</v>
          </cell>
          <cell r="H208">
            <v>532.08711786508115</v>
          </cell>
          <cell r="I208">
            <v>569.57996541342015</v>
          </cell>
          <cell r="J208">
            <v>397.27730648321824</v>
          </cell>
          <cell r="K208">
            <v>654.17804289431126</v>
          </cell>
          <cell r="L208">
            <v>1077.2387621114826</v>
          </cell>
          <cell r="M208">
            <v>1854.1192633504625</v>
          </cell>
          <cell r="N208">
            <v>809.12638757290824</v>
          </cell>
          <cell r="O208">
            <v>807.8706061146878</v>
          </cell>
          <cell r="P208">
            <v>733.77575360701712</v>
          </cell>
          <cell r="Q208">
            <v>456.60412932929813</v>
          </cell>
          <cell r="R208">
            <v>481.7286120700669</v>
          </cell>
          <cell r="S208">
            <v>495.0035213417554</v>
          </cell>
          <cell r="T208">
            <v>412.08268388105745</v>
          </cell>
          <cell r="U208">
            <v>522.43377358458463</v>
          </cell>
          <cell r="V208">
            <v>564.04780113695847</v>
          </cell>
          <cell r="W208">
            <v>555.07629602542727</v>
          </cell>
          <cell r="X208">
            <v>578.14220297634836</v>
          </cell>
          <cell r="Y208">
            <v>448.68770854846156</v>
          </cell>
          <cell r="Z208">
            <v>164.18487186979789</v>
          </cell>
          <cell r="AA208" t="str">
            <v>X</v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e">
            <v>#N/A</v>
          </cell>
          <cell r="Q209" t="e">
            <v>#N/A</v>
          </cell>
          <cell r="R209" t="e">
            <v>#N/A</v>
          </cell>
          <cell r="S209" t="e">
            <v>#N/A</v>
          </cell>
          <cell r="T209" t="e">
            <v>#N/A</v>
          </cell>
          <cell r="U209" t="str">
            <v/>
          </cell>
          <cell r="V209" t="str">
            <v/>
          </cell>
          <cell r="W209" t="str">
            <v/>
          </cell>
          <cell r="X209" t="str">
            <v/>
          </cell>
          <cell r="Y209" t="str">
            <v/>
          </cell>
          <cell r="Z209" t="str">
            <v/>
          </cell>
          <cell r="AA209" t="str">
            <v>X</v>
          </cell>
          <cell r="AC209">
            <v>209</v>
          </cell>
        </row>
        <row r="210">
          <cell r="B210" t="str">
            <v>d</v>
          </cell>
          <cell r="C210">
            <v>1.0598057282800846</v>
          </cell>
          <cell r="D210" t="str">
            <v xml:space="preserve">    Net change in non-Fund arrears</v>
          </cell>
          <cell r="E210">
            <v>-74.25</v>
          </cell>
          <cell r="F210">
            <v>-50.750000000000007</v>
          </cell>
          <cell r="G210">
            <v>43.457248582899318</v>
          </cell>
          <cell r="H210">
            <v>105.31977791196044</v>
          </cell>
          <cell r="I210">
            <v>383.67010341744856</v>
          </cell>
          <cell r="J210">
            <v>-400.96665315465935</v>
          </cell>
          <cell r="K210">
            <v>361.84932160664169</v>
          </cell>
          <cell r="L210">
            <v>1045.5996595088689</v>
          </cell>
          <cell r="M210">
            <v>1854.9451045729834</v>
          </cell>
          <cell r="N210">
            <v>799.17432305159605</v>
          </cell>
          <cell r="O210">
            <v>796.7777848358794</v>
          </cell>
          <cell r="P210">
            <v>707.83575360701707</v>
          </cell>
          <cell r="Q210">
            <v>439.67412932929813</v>
          </cell>
          <cell r="R210">
            <v>439.79595194099659</v>
          </cell>
          <cell r="S210">
            <v>463.01447934175536</v>
          </cell>
          <cell r="T210">
            <v>384.81277688105746</v>
          </cell>
          <cell r="U210">
            <v>534.17265529106089</v>
          </cell>
          <cell r="V210">
            <v>566.11923996804933</v>
          </cell>
          <cell r="W210">
            <v>550.17629602542729</v>
          </cell>
          <cell r="X210">
            <v>573.24220297634838</v>
          </cell>
          <cell r="Y210">
            <v>443.78770854846158</v>
          </cell>
          <cell r="Z210">
            <v>159.28487186979788</v>
          </cell>
          <cell r="AA210" t="str">
            <v>X</v>
          </cell>
        </row>
        <row r="211">
          <cell r="B211" t="str">
            <v>f</v>
          </cell>
          <cell r="C211">
            <v>0.66759819903741668</v>
          </cell>
          <cell r="D211" t="str">
            <v xml:space="preserve">    Net Fund credit</v>
          </cell>
          <cell r="E211">
            <v>94.829999999999984</v>
          </cell>
          <cell r="F211">
            <v>46.405512999999985</v>
          </cell>
          <cell r="G211">
            <v>-35.434600000000003</v>
          </cell>
          <cell r="H211">
            <v>-18.409999999999997</v>
          </cell>
          <cell r="I211">
            <v>-97.192629999999994</v>
          </cell>
          <cell r="J211">
            <v>-105.88239999999999</v>
          </cell>
          <cell r="K211">
            <v>-111.91</v>
          </cell>
          <cell r="L211">
            <v>-23.965000000000018</v>
          </cell>
          <cell r="M211">
            <v>9.4492270000000005</v>
          </cell>
          <cell r="N211">
            <v>13.212166000000018</v>
          </cell>
          <cell r="O211">
            <v>5.3433359999999936</v>
          </cell>
          <cell r="P211">
            <v>0.23999999999999844</v>
          </cell>
          <cell r="Q211">
            <v>-8.370000000000001</v>
          </cell>
          <cell r="R211">
            <v>20.332660129070284</v>
          </cell>
          <cell r="S211">
            <v>9.6890420000000006</v>
          </cell>
          <cell r="T211">
            <v>12.069907000000001</v>
          </cell>
          <cell r="U211">
            <v>12.882</v>
          </cell>
          <cell r="V211">
            <v>8.6000000000000014</v>
          </cell>
          <cell r="W211">
            <v>4.9000000000000004</v>
          </cell>
          <cell r="X211">
            <v>4.9000000000000004</v>
          </cell>
          <cell r="Y211">
            <v>4.9000000000000004</v>
          </cell>
          <cell r="Z211">
            <v>4.9000000000000004</v>
          </cell>
          <cell r="AA211" t="str">
            <v>X</v>
          </cell>
        </row>
        <row r="212">
          <cell r="B212" t="str">
            <v>f</v>
          </cell>
          <cell r="C212" t="e">
            <v>#DIV/0!</v>
          </cell>
          <cell r="D212" t="str">
            <v xml:space="preserve">        SAF drawings</v>
          </cell>
          <cell r="E212">
            <v>0</v>
          </cell>
          <cell r="F212">
            <v>0</v>
          </cell>
          <cell r="G212">
            <v>0</v>
          </cell>
          <cell r="H212">
            <v>58.199999999999996</v>
          </cell>
          <cell r="I212">
            <v>0</v>
          </cell>
          <cell r="J212">
            <v>87.3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 t="str">
            <v>X</v>
          </cell>
        </row>
        <row r="213">
          <cell r="B213" t="str">
            <v>f</v>
          </cell>
          <cell r="C213" t="e">
            <v>#DIV/0!</v>
          </cell>
          <cell r="D213" t="str">
            <v xml:space="preserve">        Purchases (GRA)</v>
          </cell>
          <cell r="E213">
            <v>158</v>
          </cell>
          <cell r="F213">
            <v>169</v>
          </cell>
          <cell r="G213">
            <v>80.599999999999994</v>
          </cell>
          <cell r="H213">
            <v>69.8</v>
          </cell>
          <cell r="I213">
            <v>0</v>
          </cell>
          <cell r="J213">
            <v>75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 t="str">
            <v>X</v>
          </cell>
        </row>
        <row r="214">
          <cell r="B214" t="str">
            <v>f</v>
          </cell>
          <cell r="C214" t="e">
            <v>#DIV/0!</v>
          </cell>
          <cell r="D214" t="str">
            <v xml:space="preserve">        Repurchases </v>
          </cell>
          <cell r="E214">
            <v>-63.420000000000009</v>
          </cell>
          <cell r="F214">
            <v>-122.34448700000002</v>
          </cell>
          <cell r="G214">
            <v>-116.0346</v>
          </cell>
          <cell r="H214">
            <v>-146.41</v>
          </cell>
          <cell r="I214">
            <v>-197.38263000000001</v>
          </cell>
          <cell r="J214">
            <v>-167.9924</v>
          </cell>
          <cell r="K214">
            <v>-139.84450000000001</v>
          </cell>
          <cell r="L214">
            <v>-78.925000000000011</v>
          </cell>
          <cell r="M214">
            <v>-38.779772999999999</v>
          </cell>
          <cell r="N214">
            <v>-57.685833999999993</v>
          </cell>
          <cell r="O214">
            <v>-55.286664000000009</v>
          </cell>
          <cell r="P214">
            <v>-29.1</v>
          </cell>
          <cell r="Q214">
            <v>-20.37</v>
          </cell>
          <cell r="R214">
            <v>-14.607339870929714</v>
          </cell>
          <cell r="S214">
            <v>-17.46</v>
          </cell>
          <cell r="T214">
            <v>-8.7289999999999992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 t="str">
            <v>X</v>
          </cell>
        </row>
        <row r="215">
          <cell r="B215" t="str">
            <v>f</v>
          </cell>
          <cell r="C215" t="e">
            <v>#DIV/0!</v>
          </cell>
          <cell r="D215" t="str">
            <v xml:space="preserve">        Burden sharing refunds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1</v>
          </cell>
          <cell r="M215">
            <v>0.8570000000000001</v>
          </cell>
          <cell r="N215">
            <v>2.2999999999999998</v>
          </cell>
          <cell r="O215">
            <v>0.3</v>
          </cell>
          <cell r="P215">
            <v>0.8</v>
          </cell>
          <cell r="Q215">
            <v>2.4710000000000001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 t="str">
            <v>X</v>
          </cell>
        </row>
        <row r="216">
          <cell r="B216" t="str">
            <v>f</v>
          </cell>
          <cell r="C216">
            <v>0.66759819903741668</v>
          </cell>
          <cell r="D216" t="str">
            <v xml:space="preserve">        Arrears </v>
          </cell>
          <cell r="E216">
            <v>0.25</v>
          </cell>
          <cell r="F216">
            <v>-0.25</v>
          </cell>
          <cell r="G216">
            <v>0</v>
          </cell>
          <cell r="H216">
            <v>0</v>
          </cell>
          <cell r="I216">
            <v>100.19000000000001</v>
          </cell>
          <cell r="J216">
            <v>-100.19</v>
          </cell>
          <cell r="K216">
            <v>27.934500000000014</v>
          </cell>
          <cell r="L216">
            <v>53.959999999999994</v>
          </cell>
          <cell r="M216">
            <v>47.372</v>
          </cell>
          <cell r="N216">
            <v>68.598000000000013</v>
          </cell>
          <cell r="O216">
            <v>60.330000000000005</v>
          </cell>
          <cell r="P216">
            <v>28.54</v>
          </cell>
          <cell r="Q216">
            <v>9.5289999999999999</v>
          </cell>
          <cell r="R216">
            <v>34.94</v>
          </cell>
          <cell r="S216">
            <v>27.149042000000001</v>
          </cell>
          <cell r="T216">
            <v>20.798907</v>
          </cell>
          <cell r="U216">
            <v>12.882</v>
          </cell>
          <cell r="V216">
            <v>8.6000000000000014</v>
          </cell>
          <cell r="W216">
            <v>4.9000000000000004</v>
          </cell>
          <cell r="X216">
            <v>4.9000000000000004</v>
          </cell>
          <cell r="Y216">
            <v>4.9000000000000004</v>
          </cell>
          <cell r="Z216">
            <v>4.9000000000000004</v>
          </cell>
          <cell r="AA216" t="str">
            <v>X</v>
          </cell>
        </row>
        <row r="217">
          <cell r="AA217" t="str">
            <v>X</v>
          </cell>
        </row>
        <row r="218">
          <cell r="B218" t="str">
            <v>f</v>
          </cell>
          <cell r="C218">
            <v>0.43343040912640907</v>
          </cell>
          <cell r="D218" t="str">
            <v xml:space="preserve">    Other reserves (increase, -)</v>
          </cell>
          <cell r="E218">
            <v>26</v>
          </cell>
          <cell r="F218">
            <v>-30</v>
          </cell>
          <cell r="G218">
            <v>35.055001497423312</v>
          </cell>
          <cell r="H218">
            <v>-72.502660046879384</v>
          </cell>
          <cell r="I218">
            <v>69.432491995971617</v>
          </cell>
          <cell r="J218">
            <v>-51.613912362122427</v>
          </cell>
          <cell r="K218">
            <v>112.48019715680773</v>
          </cell>
          <cell r="L218">
            <v>55.604102602613906</v>
          </cell>
          <cell r="M218">
            <v>-10.275068222520986</v>
          </cell>
          <cell r="N218">
            <v>-3.2601014786878295</v>
          </cell>
          <cell r="O218">
            <v>5.7494852788083364</v>
          </cell>
          <cell r="P218">
            <v>25.7</v>
          </cell>
          <cell r="Q218">
            <v>25.3</v>
          </cell>
          <cell r="R218">
            <v>21.6</v>
          </cell>
          <cell r="S218">
            <v>22.3</v>
          </cell>
          <cell r="T218">
            <v>15.2</v>
          </cell>
          <cell r="U218">
            <v>-24.620881706476222</v>
          </cell>
          <cell r="V218">
            <v>-10.67143883109091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 t="str">
            <v>X</v>
          </cell>
        </row>
        <row r="219">
          <cell r="AA219" t="str">
            <v>X</v>
          </cell>
        </row>
        <row r="220">
          <cell r="B220" t="str">
            <v>d</v>
          </cell>
          <cell r="C220" t="e">
            <v>#DIV/0!</v>
          </cell>
          <cell r="D220" t="str">
            <v xml:space="preserve">        Debt rescheduling</v>
          </cell>
          <cell r="E220">
            <v>466</v>
          </cell>
          <cell r="F220">
            <v>412</v>
          </cell>
          <cell r="G220">
            <v>404.02</v>
          </cell>
          <cell r="H220">
            <v>517.68000000000006</v>
          </cell>
          <cell r="I220">
            <v>213.67</v>
          </cell>
          <cell r="J220">
            <v>955.740272</v>
          </cell>
          <cell r="K220">
            <v>291.75852413086182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 t="str">
            <v>X</v>
          </cell>
        </row>
        <row r="221">
          <cell r="AA221" t="str">
            <v>X</v>
          </cell>
        </row>
        <row r="222">
          <cell r="B222" t="str">
            <v>f</v>
          </cell>
          <cell r="C222" t="e">
            <v>#DIV/0!</v>
          </cell>
          <cell r="D222" t="str">
            <v>Financing gap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 t="str">
            <v>X</v>
          </cell>
        </row>
        <row r="223">
          <cell r="C223" t="e">
            <v>#DIV/0!</v>
          </cell>
          <cell r="D223" t="str">
            <v xml:space="preserve">   Possible gap finance</v>
          </cell>
          <cell r="AA223" t="str">
            <v>X</v>
          </cell>
        </row>
        <row r="224">
          <cell r="B224" t="str">
            <v>f</v>
          </cell>
          <cell r="C224" t="e">
            <v>#DIV/0!</v>
          </cell>
          <cell r="D224" t="str">
            <v xml:space="preserve">      Debt relief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 t="str">
            <v>X</v>
          </cell>
        </row>
        <row r="225">
          <cell r="B225" t="str">
            <v>f</v>
          </cell>
          <cell r="C225" t="e">
            <v>#DIV/0!</v>
          </cell>
          <cell r="D225" t="str">
            <v xml:space="preserve">          Interest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 t="str">
            <v>X</v>
          </cell>
        </row>
        <row r="226">
          <cell r="B226" t="str">
            <v>f</v>
          </cell>
          <cell r="C226" t="e">
            <v>#DIV/0!</v>
          </cell>
          <cell r="D226" t="str">
            <v xml:space="preserve">          Amortization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 t="str">
            <v>X</v>
          </cell>
        </row>
        <row r="227">
          <cell r="B227" t="str">
            <v>f</v>
          </cell>
          <cell r="C227" t="e">
            <v>#DIV/0!</v>
          </cell>
          <cell r="D227" t="str">
            <v xml:space="preserve">      Program assistance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 t="str">
            <v>X</v>
          </cell>
        </row>
        <row r="228">
          <cell r="B228" t="str">
            <v>f</v>
          </cell>
          <cell r="C228" t="e">
            <v>#DIV/0!</v>
          </cell>
          <cell r="D228" t="str">
            <v xml:space="preserve">          Identified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 t="str">
            <v>X</v>
          </cell>
        </row>
        <row r="229">
          <cell r="B229" t="str">
            <v>f</v>
          </cell>
          <cell r="C229" t="e">
            <v>#DIV/0!</v>
          </cell>
          <cell r="D229" t="str">
            <v xml:space="preserve">          To be identified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 t="str">
            <v>X</v>
          </cell>
        </row>
        <row r="230">
          <cell r="AA230" t="str">
            <v>X</v>
          </cell>
        </row>
        <row r="232">
          <cell r="D232" t="str">
            <v>Memorandum items:</v>
          </cell>
          <cell r="AA232" t="str">
            <v>X</v>
          </cell>
        </row>
        <row r="233">
          <cell r="AA233" t="str">
            <v>X</v>
          </cell>
        </row>
        <row r="234">
          <cell r="B234" t="str">
            <v>f</v>
          </cell>
          <cell r="C234">
            <v>0.75132144759255659</v>
          </cell>
          <cell r="D234" t="str">
            <v>Current account balance / GDP</v>
          </cell>
          <cell r="E234">
            <v>0.26689245342946993</v>
          </cell>
          <cell r="F234">
            <v>-1.3383764237850091</v>
          </cell>
          <cell r="G234">
            <v>-5.7996329299113967</v>
          </cell>
          <cell r="H234">
            <v>-13.616634831925213</v>
          </cell>
          <cell r="I234">
            <v>-6.6347667193629194</v>
          </cell>
          <cell r="J234">
            <v>-10.090584816231749</v>
          </cell>
          <cell r="K234">
            <v>-8.4157922648072052</v>
          </cell>
          <cell r="L234">
            <v>-11.863718439818449</v>
          </cell>
          <cell r="M234">
            <v>-10.106263537096991</v>
          </cell>
          <cell r="N234">
            <v>-5.6213584055322938</v>
          </cell>
          <cell r="O234">
            <v>-4.3228191103550939</v>
          </cell>
          <cell r="P234">
            <v>-7.2091119132705952</v>
          </cell>
          <cell r="Q234">
            <v>-7.1306572980241123</v>
          </cell>
          <cell r="R234">
            <v>-15.857517148175617</v>
          </cell>
          <cell r="S234">
            <v>-9.1735529360460326</v>
          </cell>
          <cell r="T234">
            <v>-14.797911868398719</v>
          </cell>
          <cell r="U234">
            <v>-18.750545025155258</v>
          </cell>
          <cell r="V234">
            <v>-14.08768663144906</v>
          </cell>
          <cell r="W234">
            <v>4.2382156915093852</v>
          </cell>
          <cell r="X234">
            <v>0.48013453915772941</v>
          </cell>
          <cell r="Y234">
            <v>-0.27938110935983967</v>
          </cell>
          <cell r="Z234">
            <v>4.3160831904147425</v>
          </cell>
          <cell r="AA234" t="str">
            <v>X</v>
          </cell>
        </row>
        <row r="235">
          <cell r="C235">
            <v>1.312683525633437</v>
          </cell>
          <cell r="D235" t="str">
            <v xml:space="preserve">Gross Official Reserves </v>
          </cell>
          <cell r="T235">
            <v>9.5076794624328649</v>
          </cell>
          <cell r="U235">
            <v>34.128561168909087</v>
          </cell>
          <cell r="V235">
            <v>44.8</v>
          </cell>
          <cell r="W235">
            <v>34.56556742124959</v>
          </cell>
          <cell r="X235">
            <v>34.716235965191686</v>
          </cell>
          <cell r="Y235">
            <v>34.888180122964037</v>
          </cell>
          <cell r="Z235">
            <v>35.073962524135794</v>
          </cell>
          <cell r="AA235" t="str">
            <v>X</v>
          </cell>
        </row>
        <row r="236">
          <cell r="C236">
            <v>1.505091907045581</v>
          </cell>
          <cell r="D236" t="str">
            <v>Reserves in weeks of imports</v>
          </cell>
          <cell r="T236">
            <v>-0.67809380679636277</v>
          </cell>
          <cell r="U236">
            <v>-1.8324230976303417</v>
          </cell>
          <cell r="V236">
            <v>-2.7579651745268219</v>
          </cell>
          <cell r="W236">
            <v>-5.1636281518309168</v>
          </cell>
          <cell r="X236">
            <v>-4.791492322288998</v>
          </cell>
          <cell r="Y236">
            <v>-4.4845006019299554</v>
          </cell>
          <cell r="Z236">
            <v>-4.2011841465582718</v>
          </cell>
          <cell r="AA236" t="str">
            <v>X</v>
          </cell>
        </row>
        <row r="237">
          <cell r="B237" t="str">
            <v>f</v>
          </cell>
          <cell r="C237">
            <v>0.83085529620691423</v>
          </cell>
          <cell r="D237" t="str">
            <v>Net aid and debt relief / GDP</v>
          </cell>
          <cell r="E237">
            <v>4.3381029556657129</v>
          </cell>
          <cell r="F237">
            <v>2.9736348724466168</v>
          </cell>
          <cell r="G237">
            <v>3.8900011056993491</v>
          </cell>
          <cell r="H237">
            <v>8.0890694509091059</v>
          </cell>
          <cell r="I237">
            <v>2.3883506170176938</v>
          </cell>
          <cell r="J237">
            <v>11.660935025839436</v>
          </cell>
          <cell r="K237">
            <v>-0.2002393654439715</v>
          </cell>
          <cell r="L237">
            <v>-4.8975303282029703</v>
          </cell>
          <cell r="M237">
            <v>-6.7608346003720738</v>
          </cell>
          <cell r="N237">
            <v>-7.6192389921102519</v>
          </cell>
          <cell r="O237">
            <v>-8.1636441883134623</v>
          </cell>
          <cell r="P237">
            <v>-4.399225121434573</v>
          </cell>
          <cell r="Q237">
            <v>-2.1973776067020729</v>
          </cell>
          <cell r="R237">
            <v>-5.7902124612329713</v>
          </cell>
          <cell r="S237">
            <v>-3.0012541236597579</v>
          </cell>
          <cell r="T237">
            <v>-4.3805456721486262</v>
          </cell>
          <cell r="U237">
            <v>-4.0527686350098167</v>
          </cell>
          <cell r="V237">
            <v>-3.3672642846991727</v>
          </cell>
          <cell r="W237">
            <v>-0.13103983193565641</v>
          </cell>
          <cell r="X237">
            <v>-3.7774786370396702</v>
          </cell>
          <cell r="Y237">
            <v>-2.0891485467779791</v>
          </cell>
          <cell r="Z237">
            <v>-1.8170160450123103</v>
          </cell>
          <cell r="AA237" t="str">
            <v>X</v>
          </cell>
        </row>
        <row r="238">
          <cell r="AA238" t="str">
            <v>X</v>
          </cell>
        </row>
        <row r="239">
          <cell r="AA239" t="str">
            <v>X</v>
          </cell>
        </row>
        <row r="240">
          <cell r="D240" t="str">
            <v xml:space="preserve">   Sources:  Data provided by the DRC authorities;  and Fund staff estimates.</v>
          </cell>
          <cell r="AA240" t="str">
            <v>X</v>
          </cell>
        </row>
        <row r="241">
          <cell r="AA241" t="str">
            <v>X</v>
          </cell>
        </row>
        <row r="244">
          <cell r="D244" t="str">
            <v>TABLE  4</v>
          </cell>
          <cell r="AA244" t="str">
            <v>X</v>
          </cell>
        </row>
        <row r="245">
          <cell r="D245" t="str">
            <v>Table 4b: Democratic Republic of Congo -  Balance of Payments</v>
          </cell>
          <cell r="AA245" t="str">
            <v>X</v>
          </cell>
        </row>
        <row r="246">
          <cell r="D246" t="str">
            <v>(millions of Congolese Francs)</v>
          </cell>
          <cell r="AA246" t="str">
            <v>X</v>
          </cell>
        </row>
        <row r="247">
          <cell r="E247">
            <v>1984</v>
          </cell>
          <cell r="F247">
            <v>1985</v>
          </cell>
          <cell r="G247">
            <v>1986</v>
          </cell>
          <cell r="H247">
            <v>1987</v>
          </cell>
          <cell r="I247">
            <v>1988</v>
          </cell>
          <cell r="J247">
            <v>1989</v>
          </cell>
          <cell r="K247">
            <v>1990</v>
          </cell>
          <cell r="L247">
            <v>1991</v>
          </cell>
          <cell r="M247">
            <v>1992</v>
          </cell>
          <cell r="N247">
            <v>1993</v>
          </cell>
          <cell r="O247">
            <v>1994</v>
          </cell>
          <cell r="P247">
            <v>1995</v>
          </cell>
          <cell r="Q247">
            <v>1996</v>
          </cell>
          <cell r="R247">
            <v>1997</v>
          </cell>
          <cell r="S247">
            <v>1998</v>
          </cell>
          <cell r="T247">
            <v>1999</v>
          </cell>
          <cell r="U247">
            <v>2000</v>
          </cell>
          <cell r="V247">
            <v>2001</v>
          </cell>
          <cell r="W247">
            <v>2002</v>
          </cell>
          <cell r="X247">
            <v>2003</v>
          </cell>
          <cell r="Y247">
            <v>2004</v>
          </cell>
          <cell r="Z247">
            <v>2005</v>
          </cell>
          <cell r="AA247" t="str">
            <v>X</v>
          </cell>
        </row>
        <row r="248">
          <cell r="D248" t="str">
            <v/>
          </cell>
          <cell r="T248" t="str">
            <v>est.</v>
          </cell>
          <cell r="U248" t="str">
            <v>est.</v>
          </cell>
          <cell r="V248" t="str">
            <v>proj.</v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>X</v>
          </cell>
        </row>
        <row r="249">
          <cell r="AA249" t="str">
            <v>X</v>
          </cell>
        </row>
        <row r="250">
          <cell r="C250">
            <v>3.7536231884057969</v>
          </cell>
          <cell r="D250" t="str">
            <v>CFR per USD (period average)</v>
          </cell>
          <cell r="P250">
            <v>7.0400000000000004E-2</v>
          </cell>
          <cell r="Q250">
            <v>0.50184899999999999</v>
          </cell>
          <cell r="R250">
            <v>1.1313439999999999</v>
          </cell>
          <cell r="S250">
            <v>1.6066</v>
          </cell>
          <cell r="T250">
            <v>11</v>
          </cell>
          <cell r="U250">
            <v>69</v>
          </cell>
          <cell r="V250">
            <v>259</v>
          </cell>
          <cell r="W250">
            <v>259</v>
          </cell>
          <cell r="X250">
            <v>259</v>
          </cell>
          <cell r="Y250">
            <v>259</v>
          </cell>
          <cell r="Z250">
            <v>259</v>
          </cell>
          <cell r="AA250" t="str">
            <v>X</v>
          </cell>
        </row>
        <row r="251">
          <cell r="D251" t="str">
            <v>percent change</v>
          </cell>
          <cell r="Q251">
            <v>612.85369318181813</v>
          </cell>
          <cell r="R251">
            <v>125.43514084913987</v>
          </cell>
          <cell r="S251">
            <v>42.008089493558117</v>
          </cell>
          <cell r="T251">
            <v>584.67571268517361</v>
          </cell>
          <cell r="U251">
            <v>527.27272727272725</v>
          </cell>
          <cell r="V251">
            <v>275.36231884057969</v>
          </cell>
          <cell r="AA251" t="str">
            <v>X</v>
          </cell>
        </row>
        <row r="253">
          <cell r="C253">
            <v>2.7053529899502946</v>
          </cell>
          <cell r="D253" t="str">
            <v>Current account</v>
          </cell>
          <cell r="P253">
            <v>-25.954333416595805</v>
          </cell>
          <cell r="Q253">
            <v>-314.54283946855031</v>
          </cell>
          <cell r="R253">
            <v>-940.62713923422257</v>
          </cell>
          <cell r="S253">
            <v>-1347.9154646234917</v>
          </cell>
          <cell r="T253">
            <v>-10612.257495065254</v>
          </cell>
          <cell r="U253">
            <v>-58736.269796749089</v>
          </cell>
          <cell r="V253">
            <v>-158902.34311316232</v>
          </cell>
          <cell r="W253">
            <v>63472.835618535843</v>
          </cell>
          <cell r="X253">
            <v>8269.2407209859211</v>
          </cell>
          <cell r="Y253">
            <v>-5533.4700515030463</v>
          </cell>
          <cell r="Z253">
            <v>98307.844427927761</v>
          </cell>
          <cell r="AA253" t="str">
            <v>X</v>
          </cell>
        </row>
        <row r="254">
          <cell r="D254" t="str">
            <v>Excluding official grants</v>
          </cell>
          <cell r="P254">
            <v>-49.91868810750556</v>
          </cell>
          <cell r="Q254">
            <v>-425.50318300430234</v>
          </cell>
          <cell r="R254">
            <v>-1015.9739336098053</v>
          </cell>
          <cell r="S254">
            <v>-1640.5896550527339</v>
          </cell>
          <cell r="T254">
            <v>-12057.646988295346</v>
          </cell>
          <cell r="U254">
            <v>-68225.43338607224</v>
          </cell>
          <cell r="V254">
            <v>-204847.47865112781</v>
          </cell>
          <cell r="AA254" t="str">
            <v>X</v>
          </cell>
        </row>
        <row r="256">
          <cell r="D256" t="str">
            <v>Trade balance on goods and services</v>
          </cell>
          <cell r="P256">
            <v>-9.9694796048713634</v>
          </cell>
          <cell r="Q256">
            <v>-116.96727631898254</v>
          </cell>
          <cell r="R256">
            <v>-344.56264588044888</v>
          </cell>
          <cell r="S256">
            <v>-638.02551332276153</v>
          </cell>
          <cell r="T256">
            <v>-5389.8863936250891</v>
          </cell>
          <cell r="U256">
            <v>-30910.788914784913</v>
          </cell>
          <cell r="V256">
            <v>-69499.652683066932</v>
          </cell>
        </row>
        <row r="257">
          <cell r="D257" t="str">
            <v>Exports of goods and services</v>
          </cell>
          <cell r="P257">
            <v>132.27493250340424</v>
          </cell>
          <cell r="Q257">
            <v>872.11013183695013</v>
          </cell>
          <cell r="R257">
            <v>1420.0030685770764</v>
          </cell>
          <cell r="S257">
            <v>1992.7172920164383</v>
          </cell>
          <cell r="T257">
            <v>10966.03438266336</v>
          </cell>
          <cell r="U257">
            <v>57202.049331358845</v>
          </cell>
          <cell r="V257">
            <v>216440.44730874232</v>
          </cell>
        </row>
        <row r="258">
          <cell r="D258" t="str">
            <v>Imports of goods and services</v>
          </cell>
          <cell r="P258">
            <v>-142.24441210827561</v>
          </cell>
          <cell r="Q258">
            <v>-989.07740815593263</v>
          </cell>
          <cell r="R258">
            <v>-1764.5657144575252</v>
          </cell>
          <cell r="S258">
            <v>-2630.7428053392</v>
          </cell>
          <cell r="T258">
            <v>-16355.920776288449</v>
          </cell>
          <cell r="U258">
            <v>-88112.838246143758</v>
          </cell>
          <cell r="V258">
            <v>-285940.09999180923</v>
          </cell>
          <cell r="AA258" t="str">
            <v>X</v>
          </cell>
        </row>
        <row r="259">
          <cell r="D259" t="str">
            <v>of which: Aid related imports /2</v>
          </cell>
          <cell r="P259">
            <v>-25.142797692425884</v>
          </cell>
          <cell r="Q259">
            <v>-110.960343535752</v>
          </cell>
          <cell r="R259">
            <v>-77.837598544000002</v>
          </cell>
          <cell r="S259">
            <v>-294.19967020065297</v>
          </cell>
          <cell r="T259">
            <v>-1445.3894932300927</v>
          </cell>
          <cell r="U259">
            <v>-7605.8875941267042</v>
          </cell>
          <cell r="V259">
            <v>-43712.197287499999</v>
          </cell>
          <cell r="AA259" t="str">
            <v>X</v>
          </cell>
        </row>
        <row r="260">
          <cell r="AA260" t="str">
            <v>X</v>
          </cell>
        </row>
        <row r="261">
          <cell r="C261">
            <v>1.3346434866847798</v>
          </cell>
          <cell r="D261" t="str">
            <v xml:space="preserve">    Merchandise trade</v>
          </cell>
          <cell r="P261">
            <v>21.182984024106958</v>
          </cell>
          <cell r="Q261">
            <v>125.03475353955864</v>
          </cell>
          <cell r="R261">
            <v>63.51189855024267</v>
          </cell>
          <cell r="S261">
            <v>-80.324863342558842</v>
          </cell>
          <cell r="T261">
            <v>-2220.8081268783326</v>
          </cell>
          <cell r="U261">
            <v>-18971.51185952111</v>
          </cell>
          <cell r="V261">
            <v>-25320.204735872907</v>
          </cell>
          <cell r="W261">
            <v>144061.52175494612</v>
          </cell>
          <cell r="X261">
            <v>145312.5045392568</v>
          </cell>
          <cell r="Y261">
            <v>147043.9114149799</v>
          </cell>
          <cell r="Z261">
            <v>154436.92106393838</v>
          </cell>
          <cell r="AA261" t="str">
            <v>X</v>
          </cell>
        </row>
        <row r="262">
          <cell r="C262">
            <v>3.8003222843906408</v>
          </cell>
          <cell r="D262" t="str">
            <v xml:space="preserve">        Exports, f.o.b.</v>
          </cell>
          <cell r="P262">
            <v>116.3018024263514</v>
          </cell>
          <cell r="Q262">
            <v>829.06169383326733</v>
          </cell>
          <cell r="R262">
            <v>1344.8145304693744</v>
          </cell>
          <cell r="S262">
            <v>1895.8582724513656</v>
          </cell>
          <cell r="T262">
            <v>10266.821786496002</v>
          </cell>
          <cell r="U262">
            <v>52462.016512531081</v>
          </cell>
          <cell r="V262">
            <v>199372.57043664163</v>
          </cell>
          <cell r="W262">
            <v>218617.41666921848</v>
          </cell>
          <cell r="X262">
            <v>226261.66124816236</v>
          </cell>
          <cell r="Y262">
            <v>238438.33876145957</v>
          </cell>
          <cell r="Z262">
            <v>252555.33050771896</v>
          </cell>
          <cell r="AA262" t="str">
            <v>X</v>
          </cell>
        </row>
        <row r="263">
          <cell r="C263">
            <v>3.1454805648438873</v>
          </cell>
          <cell r="D263" t="str">
            <v xml:space="preserve">        Imports, f.o.b.  /1</v>
          </cell>
          <cell r="P263">
            <v>-95.118818402244443</v>
          </cell>
          <cell r="Q263">
            <v>-704.02694029370866</v>
          </cell>
          <cell r="R263">
            <v>-1281.3026319191317</v>
          </cell>
          <cell r="S263">
            <v>-1976.1831357939245</v>
          </cell>
          <cell r="T263">
            <v>-12487.629913374336</v>
          </cell>
          <cell r="U263">
            <v>-71433.528372052184</v>
          </cell>
          <cell r="V263">
            <v>-224692.77517251455</v>
          </cell>
          <cell r="W263">
            <v>-74555.894914272358</v>
          </cell>
          <cell r="X263">
            <v>-80949.156708905575</v>
          </cell>
          <cell r="Y263">
            <v>-91394.427346479672</v>
          </cell>
          <cell r="Z263">
            <v>-98118.409443780562</v>
          </cell>
          <cell r="AA263" t="str">
            <v>X</v>
          </cell>
        </row>
        <row r="264">
          <cell r="AA264" t="str">
            <v>X</v>
          </cell>
        </row>
        <row r="265">
          <cell r="C265">
            <v>3.700345317618384</v>
          </cell>
          <cell r="D265" t="str">
            <v xml:space="preserve">    Services</v>
          </cell>
          <cell r="P265">
            <v>-31.152463628978321</v>
          </cell>
          <cell r="Q265">
            <v>-242.00202985854116</v>
          </cell>
          <cell r="R265">
            <v>-408.07454443069156</v>
          </cell>
          <cell r="S265">
            <v>-557.70064998020268</v>
          </cell>
          <cell r="T265">
            <v>-3169.0782667467565</v>
          </cell>
          <cell r="U265">
            <v>-11939.277055263805</v>
          </cell>
          <cell r="V265">
            <v>-44179.447947194029</v>
          </cell>
          <cell r="W265">
            <v>-20153.301574297304</v>
          </cell>
          <cell r="X265">
            <v>-19476.50291641353</v>
          </cell>
          <cell r="Y265">
            <v>-13780.871715150566</v>
          </cell>
          <cell r="Z265">
            <v>-11675.206566310122</v>
          </cell>
          <cell r="AA265" t="str">
            <v>X</v>
          </cell>
        </row>
        <row r="266">
          <cell r="C266">
            <v>3.6007929743241043</v>
          </cell>
          <cell r="D266" t="str">
            <v xml:space="preserve">        Receipts</v>
          </cell>
          <cell r="P266">
            <v>15.973130077052845</v>
          </cell>
          <cell r="Q266">
            <v>43.048438003682804</v>
          </cell>
          <cell r="R266">
            <v>75.188538107702243</v>
          </cell>
          <cell r="S266">
            <v>96.859019565072813</v>
          </cell>
          <cell r="T266">
            <v>699.21259616735699</v>
          </cell>
          <cell r="U266">
            <v>4740.0328188277663</v>
          </cell>
          <cell r="V266">
            <v>17067.8768721007</v>
          </cell>
          <cell r="W266">
            <v>22661.764816051695</v>
          </cell>
          <cell r="X266">
            <v>26061.029538459443</v>
          </cell>
          <cell r="Y266">
            <v>29970.183969228357</v>
          </cell>
          <cell r="Z266">
            <v>34465.711564612611</v>
          </cell>
          <cell r="AA266" t="str">
            <v>X</v>
          </cell>
        </row>
        <row r="267">
          <cell r="C267">
            <v>3.6720538968121144</v>
          </cell>
          <cell r="D267" t="str">
            <v xml:space="preserve">        Expenditure</v>
          </cell>
          <cell r="P267">
            <v>-47.125593706031168</v>
          </cell>
          <cell r="Q267">
            <v>-285.05046786222397</v>
          </cell>
          <cell r="R267">
            <v>-483.2630825383938</v>
          </cell>
          <cell r="S267">
            <v>-654.55966954527548</v>
          </cell>
          <cell r="T267">
            <v>-3868.2908629141134</v>
          </cell>
          <cell r="U267">
            <v>-16679.30987409157</v>
          </cell>
          <cell r="V267">
            <v>-61247.324819294729</v>
          </cell>
          <cell r="W267">
            <v>-42815.066390348999</v>
          </cell>
          <cell r="X267">
            <v>-45537.532454872977</v>
          </cell>
          <cell r="Y267">
            <v>-43751.055684378924</v>
          </cell>
          <cell r="Z267">
            <v>-46140.918130922735</v>
          </cell>
          <cell r="AA267" t="str">
            <v>X</v>
          </cell>
        </row>
        <row r="268">
          <cell r="AA268" t="str">
            <v>X</v>
          </cell>
        </row>
        <row r="269">
          <cell r="C269">
            <v>4.0956147292919578</v>
          </cell>
          <cell r="D269" t="str">
            <v xml:space="preserve">    Income</v>
          </cell>
          <cell r="P269">
            <v>-31.192180496152019</v>
          </cell>
          <cell r="Q269">
            <v>-239.54084538025052</v>
          </cell>
          <cell r="R269">
            <v>-542.20082149270888</v>
          </cell>
          <cell r="S269">
            <v>-762.84589193684758</v>
          </cell>
          <cell r="T269">
            <v>-4723.0273847363233</v>
          </cell>
          <cell r="U269">
            <v>-28253.084610342117</v>
          </cell>
          <cell r="V269">
            <v>-115713.74947804911</v>
          </cell>
          <cell r="W269">
            <v>-117577.2481573134</v>
          </cell>
          <cell r="X269">
            <v>-118477.41624383349</v>
          </cell>
          <cell r="Y269">
            <v>-119353.79311752561</v>
          </cell>
          <cell r="Z269">
            <v>-25114.139078848821</v>
          </cell>
          <cell r="AA269" t="str">
            <v>X</v>
          </cell>
        </row>
        <row r="270">
          <cell r="C270">
            <v>3.7877199875898975</v>
          </cell>
          <cell r="D270" t="str">
            <v xml:space="preserve">        Receipts</v>
          </cell>
          <cell r="P270">
            <v>0.97199574505392583</v>
          </cell>
          <cell r="Q270">
            <v>5.0769656613679972</v>
          </cell>
          <cell r="R270">
            <v>11.759265984702527</v>
          </cell>
          <cell r="S270">
            <v>15.995779648618058</v>
          </cell>
          <cell r="T270">
            <v>114.27285083221842</v>
          </cell>
          <cell r="U270">
            <v>1119.0480551167279</v>
          </cell>
          <cell r="V270">
            <v>4238.6406854392317</v>
          </cell>
          <cell r="W270">
            <v>4325.5373240772715</v>
          </cell>
          <cell r="X270">
            <v>4416.0295826966158</v>
          </cell>
          <cell r="Y270">
            <v>4508.491993858589</v>
          </cell>
          <cell r="Z270">
            <v>4601.473140280199</v>
          </cell>
          <cell r="AA270" t="str">
            <v>X</v>
          </cell>
        </row>
        <row r="271">
          <cell r="C271">
            <v>4.0838842562001103</v>
          </cell>
          <cell r="D271" t="str">
            <v xml:space="preserve">        Expenditure</v>
          </cell>
          <cell r="P271">
            <v>-32.164176241205944</v>
          </cell>
          <cell r="Q271">
            <v>-244.61781104161852</v>
          </cell>
          <cell r="R271">
            <v>-553.96008747741143</v>
          </cell>
          <cell r="S271">
            <v>-778.84167158546563</v>
          </cell>
          <cell r="T271">
            <v>-4837.3002355685421</v>
          </cell>
          <cell r="U271">
            <v>-29372.132665458845</v>
          </cell>
          <cell r="V271">
            <v>-119952.39016348835</v>
          </cell>
          <cell r="W271">
            <v>-121902.78548139066</v>
          </cell>
          <cell r="X271">
            <v>-122893.44582653011</v>
          </cell>
          <cell r="Y271">
            <v>-123862.28511138419</v>
          </cell>
          <cell r="Z271">
            <v>-29715.612219129016</v>
          </cell>
          <cell r="AA271" t="str">
            <v>X</v>
          </cell>
        </row>
        <row r="272">
          <cell r="D272" t="str">
            <v xml:space="preserve">           of which: interest on public debt</v>
          </cell>
          <cell r="P272">
            <v>-32.620119607595683</v>
          </cell>
          <cell r="Q272">
            <v>-168.72163379999998</v>
          </cell>
          <cell r="R272">
            <v>-428.43997279999991</v>
          </cell>
          <cell r="S272">
            <v>-590.90748000000008</v>
          </cell>
          <cell r="T272">
            <v>-3952.3</v>
          </cell>
          <cell r="U272">
            <v>-26417.452416905915</v>
          </cell>
          <cell r="V272">
            <v>-109137.3875702095</v>
          </cell>
          <cell r="AA272" t="str">
            <v>X</v>
          </cell>
        </row>
        <row r="273">
          <cell r="D273" t="str">
            <v>Scheduled</v>
          </cell>
          <cell r="P273">
            <v>-23.26395960759568</v>
          </cell>
          <cell r="Q273">
            <v>-86.970431700000006</v>
          </cell>
          <cell r="R273">
            <v>-210.2037152</v>
          </cell>
          <cell r="S273">
            <v>-232.79634000000001</v>
          </cell>
          <cell r="T273">
            <v>-1170.4000000000001</v>
          </cell>
          <cell r="U273">
            <v>-6897.3524169059156</v>
          </cell>
          <cell r="V273">
            <v>-24770.727570209488</v>
          </cell>
          <cell r="AA273" t="str">
            <v>X</v>
          </cell>
        </row>
        <row r="274">
          <cell r="C274">
            <v>4.3220403583998035</v>
          </cell>
          <cell r="D274" t="str">
            <v xml:space="preserve">Arrears </v>
          </cell>
          <cell r="P274">
            <v>-9.3561599999999991</v>
          </cell>
          <cell r="Q274">
            <v>-81.751202099999986</v>
          </cell>
          <cell r="R274">
            <v>-218.23625759999996</v>
          </cell>
          <cell r="S274">
            <v>-358.11113999999998</v>
          </cell>
          <cell r="T274">
            <v>-2781.8999999999996</v>
          </cell>
          <cell r="U274">
            <v>-19520.099999999999</v>
          </cell>
          <cell r="V274">
            <v>-84366.66</v>
          </cell>
          <cell r="W274">
            <v>-109277.97170271605</v>
          </cell>
          <cell r="X274">
            <v>-109426.02474634172</v>
          </cell>
          <cell r="Y274">
            <v>-109349.02428297357</v>
          </cell>
          <cell r="Z274">
            <v>-14002.663178510404</v>
          </cell>
          <cell r="AA274" t="str">
            <v>X</v>
          </cell>
        </row>
        <row r="275">
          <cell r="C275">
            <v>3.6871191296562662</v>
          </cell>
          <cell r="D275" t="str">
            <v xml:space="preserve">        of which: IMF charges</v>
          </cell>
          <cell r="P275">
            <v>-1.5912160645924922</v>
          </cell>
          <cell r="Q275">
            <v>-8.9132585005936384</v>
          </cell>
          <cell r="R275">
            <v>-17.954027796472971</v>
          </cell>
          <cell r="S275">
            <v>-26.122751457001684</v>
          </cell>
          <cell r="T275">
            <v>-154.34533797634975</v>
          </cell>
          <cell r="U275">
            <v>-1175.1824169059166</v>
          </cell>
          <cell r="V275">
            <v>-4333.0375702094907</v>
          </cell>
          <cell r="W275">
            <v>-4079.9417027160657</v>
          </cell>
          <cell r="X275">
            <v>-4062.2347463417273</v>
          </cell>
          <cell r="Y275">
            <v>-4042.2142829735744</v>
          </cell>
          <cell r="Z275">
            <v>-4020.8031785104035</v>
          </cell>
          <cell r="AA275" t="str">
            <v>X</v>
          </cell>
        </row>
        <row r="276">
          <cell r="AA276" t="str">
            <v>X</v>
          </cell>
        </row>
        <row r="277">
          <cell r="C277">
            <v>61.531407005643842</v>
          </cell>
          <cell r="D277" t="str">
            <v xml:space="preserve">    Current unrequited transfers</v>
          </cell>
          <cell r="P277">
            <v>15.20732668442758</v>
          </cell>
          <cell r="Q277">
            <v>41.965282230682732</v>
          </cell>
          <cell r="R277">
            <v>-53.863671861064901</v>
          </cell>
          <cell r="S277">
            <v>52.955940636117482</v>
          </cell>
          <cell r="T277">
            <v>-499.34371670384087</v>
          </cell>
          <cell r="U277">
            <v>427.60372837793875</v>
          </cell>
          <cell r="V277">
            <v>26311.059047953728</v>
          </cell>
          <cell r="W277">
            <v>57141.863595200412</v>
          </cell>
          <cell r="X277">
            <v>910.65534197615398</v>
          </cell>
          <cell r="Y277">
            <v>-19442.716633806784</v>
          </cell>
          <cell r="Z277">
            <v>-19339.730990851695</v>
          </cell>
          <cell r="AA277" t="str">
            <v>X</v>
          </cell>
        </row>
        <row r="278">
          <cell r="C278">
            <v>4.8418530364110524</v>
          </cell>
          <cell r="D278" t="str">
            <v xml:space="preserve">        Official</v>
          </cell>
          <cell r="P278">
            <v>23.964354690909751</v>
          </cell>
          <cell r="Q278">
            <v>110.96034353575202</v>
          </cell>
          <cell r="R278">
            <v>75.346794375582689</v>
          </cell>
          <cell r="S278">
            <v>292.67419042924217</v>
          </cell>
          <cell r="T278">
            <v>1445.3894932300927</v>
          </cell>
          <cell r="U278">
            <v>9489.1635893231487</v>
          </cell>
          <cell r="V278">
            <v>45945.135537965485</v>
          </cell>
          <cell r="W278">
            <v>76698.608947062545</v>
          </cell>
          <cell r="X278">
            <v>20382.524374027409</v>
          </cell>
          <cell r="Y278">
            <v>-66.813459222703713</v>
          </cell>
          <cell r="Z278">
            <v>-66.459556669593454</v>
          </cell>
          <cell r="AA278" t="str">
            <v>X</v>
          </cell>
        </row>
        <row r="279">
          <cell r="C279">
            <v>2.1667435619592901</v>
          </cell>
          <cell r="D279" t="str">
            <v xml:space="preserve">        Private</v>
          </cell>
          <cell r="P279">
            <v>-8.7570280064821731</v>
          </cell>
          <cell r="Q279">
            <v>-68.995061305069285</v>
          </cell>
          <cell r="R279">
            <v>-129.21046623664759</v>
          </cell>
          <cell r="S279">
            <v>-239.7182497931247</v>
          </cell>
          <cell r="T279">
            <v>-1944.7332099339335</v>
          </cell>
          <cell r="U279">
            <v>-9061.5598609452099</v>
          </cell>
          <cell r="V279">
            <v>-19634.076490011754</v>
          </cell>
          <cell r="W279">
            <v>-19556.745351862133</v>
          </cell>
          <cell r="X279">
            <v>-19471.869032051254</v>
          </cell>
          <cell r="Y279">
            <v>-19375.903174584077</v>
          </cell>
          <cell r="Z279">
            <v>-19273.271434182101</v>
          </cell>
          <cell r="AA279" t="str">
            <v>X</v>
          </cell>
        </row>
        <row r="280">
          <cell r="AA280" t="str">
            <v>X</v>
          </cell>
        </row>
        <row r="281">
          <cell r="C281">
            <v>1.1244275339788661</v>
          </cell>
          <cell r="D281" t="str">
            <v>Capital and financial account</v>
          </cell>
          <cell r="P281">
            <v>-59.0574452533927</v>
          </cell>
          <cell r="Q281">
            <v>-278.57556898680048</v>
          </cell>
          <cell r="R281">
            <v>-618.57424511129886</v>
          </cell>
          <cell r="S281">
            <v>-983.07385778118362</v>
          </cell>
          <cell r="T281">
            <v>-6119.989171850204</v>
          </cell>
          <cell r="U281">
            <v>-32488.172041247784</v>
          </cell>
          <cell r="V281">
            <v>-36530.595171821391</v>
          </cell>
          <cell r="W281">
            <v>-84736.920274926189</v>
          </cell>
          <cell r="X281">
            <v>-93988.039471252137</v>
          </cell>
          <cell r="Y281">
            <v>-51718.671492004811</v>
          </cell>
          <cell r="Z281">
            <v>-53839.856803508439</v>
          </cell>
          <cell r="AA281" t="str">
            <v>X</v>
          </cell>
        </row>
        <row r="282">
          <cell r="AA282" t="str">
            <v>X</v>
          </cell>
        </row>
        <row r="283">
          <cell r="C283">
            <v>-16.11849957374254</v>
          </cell>
          <cell r="D283" t="str">
            <v>Capital account</v>
          </cell>
          <cell r="P283">
            <v>0</v>
          </cell>
          <cell r="Q283">
            <v>0</v>
          </cell>
          <cell r="R283">
            <v>0</v>
          </cell>
          <cell r="S283">
            <v>1.5254797714107684</v>
          </cell>
          <cell r="T283">
            <v>0</v>
          </cell>
          <cell r="U283">
            <v>-703.8</v>
          </cell>
          <cell r="V283">
            <v>11344.199999999999</v>
          </cell>
          <cell r="W283">
            <v>6618.5599952260445</v>
          </cell>
          <cell r="X283">
            <v>6644.7310563169258</v>
          </cell>
          <cell r="Y283">
            <v>6673.6949075663815</v>
          </cell>
          <cell r="Z283">
            <v>6706.7486882602816</v>
          </cell>
          <cell r="AA283" t="str">
            <v>X</v>
          </cell>
        </row>
        <row r="284">
          <cell r="C284" t="e">
            <v>#DIV/0!</v>
          </cell>
          <cell r="D284" t="str">
            <v xml:space="preserve">    Official grants</v>
          </cell>
          <cell r="P284">
            <v>0</v>
          </cell>
          <cell r="Q284">
            <v>0</v>
          </cell>
          <cell r="R284">
            <v>0</v>
          </cell>
          <cell r="S284">
            <v>1.5254797714107684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 t="str">
            <v>X</v>
          </cell>
        </row>
        <row r="285">
          <cell r="C285" t="e">
            <v>#DIV/0!</v>
          </cell>
          <cell r="D285" t="str">
            <v xml:space="preserve">    Debt cancellation 1/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 t="str">
            <v>X</v>
          </cell>
        </row>
        <row r="286">
          <cell r="C286">
            <v>-16.11849957374254</v>
          </cell>
          <cell r="D286" t="str">
            <v xml:space="preserve"> Private grants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-703.8</v>
          </cell>
          <cell r="V286">
            <v>11344.199999999999</v>
          </cell>
          <cell r="W286">
            <v>6618.5599952260445</v>
          </cell>
          <cell r="X286">
            <v>6644.7310563169258</v>
          </cell>
          <cell r="Y286">
            <v>6673.6949075663815</v>
          </cell>
          <cell r="Z286">
            <v>6706.7486882602816</v>
          </cell>
          <cell r="AA286" t="str">
            <v>X</v>
          </cell>
        </row>
        <row r="287">
          <cell r="AA287" t="str">
            <v>X</v>
          </cell>
        </row>
        <row r="288">
          <cell r="C288">
            <v>1.5062369364948422</v>
          </cell>
          <cell r="D288" t="str">
            <v>Financial account</v>
          </cell>
          <cell r="P288">
            <v>-59.0574452533927</v>
          </cell>
          <cell r="Q288">
            <v>-278.57556898680048</v>
          </cell>
          <cell r="R288">
            <v>-618.57424511129886</v>
          </cell>
          <cell r="S288">
            <v>-984.59933755259442</v>
          </cell>
          <cell r="T288">
            <v>-6119.989171850204</v>
          </cell>
          <cell r="U288">
            <v>-31784.372041247785</v>
          </cell>
          <cell r="V288">
            <v>-47874.795171821381</v>
          </cell>
          <cell r="W288">
            <v>-91355.480270152242</v>
          </cell>
          <cell r="X288">
            <v>-100632.77052756905</v>
          </cell>
          <cell r="Y288">
            <v>-58392.36639957119</v>
          </cell>
          <cell r="Z288">
            <v>-60546.605491768714</v>
          </cell>
          <cell r="AA288" t="str">
            <v>X</v>
          </cell>
        </row>
        <row r="289">
          <cell r="AA289" t="str">
            <v>X</v>
          </cell>
        </row>
        <row r="290">
          <cell r="C290">
            <v>3.7179166399075201</v>
          </cell>
          <cell r="D290" t="str">
            <v xml:space="preserve">    Official capital </v>
          </cell>
          <cell r="P290">
            <v>-39.828129430409192</v>
          </cell>
          <cell r="Q290">
            <v>-168.49831388198524</v>
          </cell>
          <cell r="R290">
            <v>-356.2104603348626</v>
          </cell>
          <cell r="S290">
            <v>-613.61438820477997</v>
          </cell>
          <cell r="T290">
            <v>-3833.4074634012863</v>
          </cell>
          <cell r="U290">
            <v>-23356.5</v>
          </cell>
          <cell r="V290">
            <v>-86837.51999999999</v>
          </cell>
          <cell r="W290">
            <v>-80313.31</v>
          </cell>
          <cell r="X290">
            <v>-87086.16</v>
          </cell>
          <cell r="Y290">
            <v>-42948.149843198822</v>
          </cell>
          <cell r="Z290">
            <v>-42948.149843198822</v>
          </cell>
          <cell r="AA290" t="str">
            <v>X</v>
          </cell>
        </row>
        <row r="291">
          <cell r="C291" t="e">
            <v>#DIV/0!</v>
          </cell>
          <cell r="D291" t="str">
            <v xml:space="preserve">        Disbursements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 t="str">
            <v>X</v>
          </cell>
        </row>
        <row r="292">
          <cell r="C292">
            <v>3.7179166399075201</v>
          </cell>
          <cell r="D292" t="str">
            <v xml:space="preserve">        Amortization</v>
          </cell>
          <cell r="P292">
            <v>-39.828129430409192</v>
          </cell>
          <cell r="Q292">
            <v>-168.49831388198524</v>
          </cell>
          <cell r="R292">
            <v>-356.2104603348626</v>
          </cell>
          <cell r="S292">
            <v>-613.61438820477997</v>
          </cell>
          <cell r="T292">
            <v>-3833.4074634012863</v>
          </cell>
          <cell r="U292">
            <v>-23356.5</v>
          </cell>
          <cell r="V292">
            <v>-86837.51999999999</v>
          </cell>
          <cell r="W292">
            <v>-80313.31</v>
          </cell>
          <cell r="X292">
            <v>-87086.16</v>
          </cell>
          <cell r="Y292">
            <v>-42948.149843198822</v>
          </cell>
          <cell r="Z292">
            <v>-42948.149843198822</v>
          </cell>
          <cell r="AA292" t="str">
            <v>X</v>
          </cell>
        </row>
        <row r="293">
          <cell r="C293">
            <v>-4.62307978069515</v>
          </cell>
          <cell r="D293" t="str">
            <v xml:space="preserve">    Private and short-term capital</v>
          </cell>
          <cell r="P293">
            <v>-19.229315822983505</v>
          </cell>
          <cell r="Q293">
            <v>-110.07725510481524</v>
          </cell>
          <cell r="R293">
            <v>-262.36378477643615</v>
          </cell>
          <cell r="S293">
            <v>-370.98494934781434</v>
          </cell>
          <cell r="T293">
            <v>-2286.5817084489177</v>
          </cell>
          <cell r="U293">
            <v>-8427.8720412477869</v>
          </cell>
          <cell r="V293">
            <v>38962.724828178609</v>
          </cell>
          <cell r="W293">
            <v>-11042.170270152254</v>
          </cell>
          <cell r="X293">
            <v>-13546.61052756905</v>
          </cell>
          <cell r="Y293">
            <v>-15444.216556372368</v>
          </cell>
          <cell r="Z293">
            <v>-17598.455648569896</v>
          </cell>
          <cell r="AA293" t="str">
            <v>X</v>
          </cell>
        </row>
        <row r="294">
          <cell r="C294">
            <v>22.214308961767461</v>
          </cell>
          <cell r="D294" t="str">
            <v xml:space="preserve">        Inflows</v>
          </cell>
          <cell r="P294">
            <v>15.082133977420082</v>
          </cell>
          <cell r="Q294">
            <v>156.27433606245862</v>
          </cell>
          <cell r="R294">
            <v>161.29114761683695</v>
          </cell>
          <cell r="S294">
            <v>247.30585210289223</v>
          </cell>
          <cell r="T294">
            <v>1768.2083430876892</v>
          </cell>
          <cell r="U294">
            <v>4178.6400000000003</v>
          </cell>
          <cell r="V294">
            <v>92825.599999999991</v>
          </cell>
          <cell r="W294">
            <v>17818.623551196259</v>
          </cell>
          <cell r="X294">
            <v>17021.855983295864</v>
          </cell>
          <cell r="Y294">
            <v>16925.858282535039</v>
          </cell>
          <cell r="Z294">
            <v>16831.35523394644</v>
          </cell>
          <cell r="AA294" t="str">
            <v>X</v>
          </cell>
        </row>
        <row r="295">
          <cell r="C295">
            <v>4.2726231487016504</v>
          </cell>
          <cell r="D295" t="str">
            <v xml:space="preserve">        Outflows</v>
          </cell>
          <cell r="P295">
            <v>-34.311449800403587</v>
          </cell>
          <cell r="Q295">
            <v>-266.35159116727385</v>
          </cell>
          <cell r="R295">
            <v>-423.65493239327304</v>
          </cell>
          <cell r="S295">
            <v>-618.29080145070657</v>
          </cell>
          <cell r="T295">
            <v>-4054.7900515366068</v>
          </cell>
          <cell r="U295">
            <v>-12606.512041247786</v>
          </cell>
          <cell r="V295">
            <v>-53862.875171821383</v>
          </cell>
          <cell r="W295">
            <v>-28860.79382134851</v>
          </cell>
          <cell r="X295">
            <v>-30568.466510864913</v>
          </cell>
          <cell r="Y295">
            <v>-32370.074838907407</v>
          </cell>
          <cell r="Z295">
            <v>-34429.810882516336</v>
          </cell>
          <cell r="AA295" t="str">
            <v>X</v>
          </cell>
        </row>
        <row r="296">
          <cell r="AA296" t="str">
            <v>X</v>
          </cell>
        </row>
        <row r="297">
          <cell r="C297">
            <v>2.0150594167787143E-2</v>
          </cell>
          <cell r="D297" t="str">
            <v>Errors and omissions</v>
          </cell>
          <cell r="P297">
            <v>-15.42922352834529</v>
          </cell>
          <cell r="Q297">
            <v>260.45283406017961</v>
          </cell>
          <cell r="R297">
            <v>809.26911247676856</v>
          </cell>
          <cell r="S297">
            <v>1252.2495244275915</v>
          </cell>
          <cell r="T297">
            <v>10534.328023588318</v>
          </cell>
          <cell r="U297">
            <v>43661.673704174631</v>
          </cell>
          <cell r="V297">
            <v>879.80866749916652</v>
          </cell>
          <cell r="W297">
            <v>-165899.46314057728</v>
          </cell>
          <cell r="X297">
            <v>-108376.18846106225</v>
          </cell>
          <cell r="Y297">
            <v>-92639.74805064722</v>
          </cell>
          <cell r="Z297">
            <v>-99026.256606023177</v>
          </cell>
          <cell r="AA297" t="str">
            <v>X</v>
          </cell>
        </row>
        <row r="298">
          <cell r="AA298" t="str">
            <v>X</v>
          </cell>
        </row>
        <row r="299">
          <cell r="C299">
            <v>4.0904500989112176</v>
          </cell>
          <cell r="D299" t="str">
            <v xml:space="preserve">               Overall balance</v>
          </cell>
          <cell r="P299">
            <v>-100.44100219833381</v>
          </cell>
          <cell r="Q299">
            <v>-332.66557439517112</v>
          </cell>
          <cell r="R299">
            <v>-749.93227186875276</v>
          </cell>
          <cell r="S299">
            <v>-1078.7397979770838</v>
          </cell>
          <cell r="T299">
            <v>-6197.9186433271398</v>
          </cell>
          <cell r="U299">
            <v>-47562.768133822246</v>
          </cell>
          <cell r="V299">
            <v>-194553.12961748452</v>
          </cell>
          <cell r="W299">
            <v>-187163.54779696761</v>
          </cell>
          <cell r="X299">
            <v>-194094.98721132849</v>
          </cell>
          <cell r="Y299">
            <v>-149891.8895941551</v>
          </cell>
          <cell r="Z299">
            <v>-54558.268981603847</v>
          </cell>
          <cell r="AA299" t="str">
            <v>X</v>
          </cell>
        </row>
        <row r="300">
          <cell r="AA300" t="str">
            <v>X</v>
          </cell>
        </row>
        <row r="301">
          <cell r="C301">
            <v>4.0904500989112176</v>
          </cell>
          <cell r="D301" t="str">
            <v>Financing</v>
          </cell>
          <cell r="P301">
            <v>78.362132009929411</v>
          </cell>
          <cell r="Q301">
            <v>332.66557439517112</v>
          </cell>
          <cell r="R301">
            <v>749.93227186875276</v>
          </cell>
          <cell r="S301">
            <v>1078.7397979770838</v>
          </cell>
          <cell r="T301">
            <v>6197.9186433271398</v>
          </cell>
          <cell r="U301">
            <v>47562.768133822246</v>
          </cell>
          <cell r="V301">
            <v>194553.12961748452</v>
          </cell>
          <cell r="W301">
            <v>187163.54779696764</v>
          </cell>
          <cell r="X301">
            <v>194094.98721132847</v>
          </cell>
          <cell r="Y301">
            <v>149891.88959415507</v>
          </cell>
          <cell r="Z301">
            <v>54558.268981603855</v>
          </cell>
          <cell r="AA301" t="str">
            <v>X</v>
          </cell>
        </row>
        <row r="302">
          <cell r="AA302" t="str">
            <v>X</v>
          </cell>
        </row>
        <row r="303">
          <cell r="C303">
            <v>3.9433481546960971</v>
          </cell>
          <cell r="D303" t="str">
            <v xml:space="preserve">    Net change in non-Fund arrears</v>
          </cell>
          <cell r="P303">
            <v>75.591920955195903</v>
          </cell>
          <cell r="Q303">
            <v>320.33097684612341</v>
          </cell>
          <cell r="R303">
            <v>684.6534939673063</v>
          </cell>
          <cell r="S303">
            <v>1009.0274601516405</v>
          </cell>
          <cell r="T303">
            <v>5787.7663326178608</v>
          </cell>
          <cell r="U303">
            <v>48598.77</v>
          </cell>
          <cell r="V303">
            <v>191641.87000000002</v>
          </cell>
          <cell r="W303">
            <v>185511.34</v>
          </cell>
          <cell r="X303">
            <v>192449.94999999998</v>
          </cell>
          <cell r="Y303">
            <v>148254.95984319883</v>
          </cell>
          <cell r="Z303">
            <v>52930.009843198815</v>
          </cell>
          <cell r="AA303" t="str">
            <v>X</v>
          </cell>
        </row>
        <row r="304">
          <cell r="C304">
            <v>2.4840138678292747</v>
          </cell>
          <cell r="D304" t="str">
            <v xml:space="preserve">    Net Fund credit  /4</v>
          </cell>
          <cell r="P304">
            <v>2.5630325872630422E-2</v>
          </cell>
          <cell r="Q304">
            <v>-6.0980851438588166</v>
          </cell>
          <cell r="R304">
            <v>31.652921627812844</v>
          </cell>
          <cell r="S304">
            <v>21.11491082192796</v>
          </cell>
          <cell r="T304">
            <v>181.5371151099308</v>
          </cell>
          <cell r="U304">
            <v>1171.9981338222512</v>
          </cell>
          <cell r="V304">
            <v>2911.2596174845021</v>
          </cell>
          <cell r="W304">
            <v>1652.2077969676629</v>
          </cell>
          <cell r="X304">
            <v>1645.0372113284682</v>
          </cell>
          <cell r="Y304">
            <v>1636.9297509562412</v>
          </cell>
          <cell r="Z304">
            <v>1628.2591384050397</v>
          </cell>
          <cell r="AA304" t="str">
            <v>X</v>
          </cell>
        </row>
        <row r="305">
          <cell r="C305" t="e">
            <v>#DIV/0!</v>
          </cell>
          <cell r="D305" t="str">
            <v xml:space="preserve">        SAF drawings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 t="str">
            <v>X</v>
          </cell>
        </row>
        <row r="306">
          <cell r="C306" t="e">
            <v>#DIV/0!</v>
          </cell>
          <cell r="D306" t="str">
            <v xml:space="preserve">        Purchases (GRA)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 t="str">
            <v>X</v>
          </cell>
        </row>
        <row r="307">
          <cell r="C307" t="e">
            <v>#DIV/0!</v>
          </cell>
          <cell r="D307" t="str">
            <v xml:space="preserve">        Repurchases </v>
          </cell>
          <cell r="P307">
            <v>-3.1076770120564787</v>
          </cell>
          <cell r="Q307">
            <v>-14.840859543656403</v>
          </cell>
          <cell r="R307">
            <v>-22.7400144</v>
          </cell>
          <cell r="S307">
            <v>-38.04982401261779</v>
          </cell>
          <cell r="T307">
            <v>-131.28829226228385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 t="str">
            <v>X</v>
          </cell>
        </row>
        <row r="308">
          <cell r="C308" t="e">
            <v>#DIV/0!</v>
          </cell>
          <cell r="D308" t="str">
            <v xml:space="preserve">        Burden sharing refunds</v>
          </cell>
          <cell r="P308">
            <v>8.5434419575435849E-2</v>
          </cell>
          <cell r="Q308">
            <v>1.8002829618249865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 t="str">
            <v>X</v>
          </cell>
        </row>
        <row r="309">
          <cell r="C309">
            <v>2.4840138678292747</v>
          </cell>
          <cell r="D309" t="str">
            <v xml:space="preserve">        Arrears </v>
          </cell>
          <cell r="P309">
            <v>3.047872918353673</v>
          </cell>
          <cell r="Q309">
            <v>6.9424914379725999</v>
          </cell>
          <cell r="R309">
            <v>54.392936027812844</v>
          </cell>
          <cell r="S309">
            <v>59.164734834545747</v>
          </cell>
          <cell r="T309">
            <v>312.82540737221467</v>
          </cell>
          <cell r="U309">
            <v>1171.9981338222512</v>
          </cell>
          <cell r="V309">
            <v>2911.2596174845021</v>
          </cell>
          <cell r="W309">
            <v>1652.2077969676629</v>
          </cell>
          <cell r="X309">
            <v>1645.0372113284682</v>
          </cell>
          <cell r="Y309">
            <v>1636.9297509562412</v>
          </cell>
          <cell r="Z309">
            <v>1628.2591384050397</v>
          </cell>
          <cell r="AA309" t="str">
            <v>X</v>
          </cell>
        </row>
        <row r="310">
          <cell r="AA310" t="str">
            <v>X</v>
          </cell>
        </row>
        <row r="311">
          <cell r="C311">
            <v>0</v>
          </cell>
          <cell r="D311" t="str">
            <v xml:space="preserve">    Other reserves (increase, -)</v>
          </cell>
          <cell r="P311">
            <v>2.7445807288608766</v>
          </cell>
          <cell r="Q311">
            <v>18.432682692906578</v>
          </cell>
          <cell r="R311">
            <v>33.625856273633595</v>
          </cell>
          <cell r="S311">
            <v>48.597427003515271</v>
          </cell>
          <cell r="T311">
            <v>228.61519559934868</v>
          </cell>
          <cell r="U311">
            <v>-2208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 t="str">
            <v>X</v>
          </cell>
        </row>
        <row r="312">
          <cell r="AA312" t="str">
            <v>X</v>
          </cell>
        </row>
        <row r="313">
          <cell r="C313" t="e">
            <v>#DIV/0!</v>
          </cell>
          <cell r="D313" t="str">
            <v xml:space="preserve">    Debt rescheduling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 t="str">
            <v>X</v>
          </cell>
        </row>
        <row r="314">
          <cell r="AA314" t="str">
            <v>X</v>
          </cell>
        </row>
        <row r="315">
          <cell r="C315" t="e">
            <v>#DIV/0!</v>
          </cell>
          <cell r="D315" t="str">
            <v>Financing gap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 t="str">
            <v>X</v>
          </cell>
        </row>
        <row r="316">
          <cell r="C316" t="e">
            <v>#DIV/0!</v>
          </cell>
          <cell r="D316" t="str">
            <v xml:space="preserve">   Possible gap finance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 t="str">
            <v>X</v>
          </cell>
        </row>
        <row r="317">
          <cell r="C317" t="e">
            <v>#DIV/0!</v>
          </cell>
          <cell r="D317" t="str">
            <v xml:space="preserve">      Debt relief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 t="str">
            <v>X</v>
          </cell>
        </row>
        <row r="318">
          <cell r="C318" t="e">
            <v>#DIV/0!</v>
          </cell>
          <cell r="D318" t="str">
            <v xml:space="preserve">          Interest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 t="str">
            <v>X</v>
          </cell>
        </row>
        <row r="319">
          <cell r="C319" t="e">
            <v>#DIV/0!</v>
          </cell>
          <cell r="D319" t="str">
            <v xml:space="preserve">          Amortization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 t="str">
            <v>X</v>
          </cell>
        </row>
        <row r="320">
          <cell r="C320" t="e">
            <v>#DIV/0!</v>
          </cell>
          <cell r="D320" t="str">
            <v xml:space="preserve">      Program assistance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 t="str">
            <v>X</v>
          </cell>
        </row>
        <row r="321">
          <cell r="C321" t="e">
            <v>#DIV/0!</v>
          </cell>
          <cell r="D321" t="str">
            <v xml:space="preserve">          Identified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 t="str">
            <v>X</v>
          </cell>
        </row>
        <row r="322">
          <cell r="C322" t="e">
            <v>#DIV/0!</v>
          </cell>
          <cell r="D322" t="str">
            <v xml:space="preserve">          To be identified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 t="str">
            <v>X</v>
          </cell>
        </row>
        <row r="323">
          <cell r="AA323" t="str">
            <v>X</v>
          </cell>
        </row>
        <row r="324">
          <cell r="D324" t="str">
            <v>Memorandum items:</v>
          </cell>
          <cell r="AA324" t="str">
            <v>X</v>
          </cell>
        </row>
        <row r="325">
          <cell r="AA325" t="str">
            <v>X</v>
          </cell>
        </row>
        <row r="326">
          <cell r="D326" t="str">
            <v>(Percent of GDP)</v>
          </cell>
        </row>
        <row r="327">
          <cell r="C327">
            <v>0.75132144759255692</v>
          </cell>
          <cell r="D327" t="str">
            <v>Current account balance, percent of GDP</v>
          </cell>
          <cell r="P327">
            <v>-7.2091119132705925</v>
          </cell>
          <cell r="Q327">
            <v>-10.861285893251047</v>
          </cell>
          <cell r="R327">
            <v>-21.854719777746805</v>
          </cell>
          <cell r="S327">
            <v>-13.492647293528446</v>
          </cell>
          <cell r="T327">
            <v>-21.068607296139081</v>
          </cell>
          <cell r="U327">
            <v>-18.750545025155255</v>
          </cell>
          <cell r="V327">
            <v>-14.087686631449062</v>
          </cell>
          <cell r="W327">
            <v>4.2382156915093834</v>
          </cell>
          <cell r="X327">
            <v>0.4801345391577278</v>
          </cell>
          <cell r="Y327">
            <v>-0.27938110935984029</v>
          </cell>
          <cell r="Z327">
            <v>4.3160831904147416</v>
          </cell>
          <cell r="AA327" t="str">
            <v>X</v>
          </cell>
        </row>
        <row r="328">
          <cell r="D328" t="str">
            <v>Current account balance, excl. grants</v>
          </cell>
          <cell r="P328">
            <v>-13.865484555290042</v>
          </cell>
          <cell r="Q328">
            <v>-14.692789468380607</v>
          </cell>
          <cell r="R328">
            <v>-23.605342323647893</v>
          </cell>
          <cell r="S328">
            <v>-16.422318869396733</v>
          </cell>
          <cell r="T328">
            <v>-23.938151654348513</v>
          </cell>
          <cell r="U328">
            <v>-21.779797474252995</v>
          </cell>
          <cell r="V328">
            <v>-18.161010278019614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 t="str">
            <v>X</v>
          </cell>
        </row>
        <row r="329">
          <cell r="D329" t="str">
            <v>Trade balance on goods and services</v>
          </cell>
          <cell r="P329">
            <v>-2.7691365844375837</v>
          </cell>
          <cell r="Q329">
            <v>-4.0389252872576842</v>
          </cell>
          <cell r="R329">
            <v>-8.0056376830959319</v>
          </cell>
          <cell r="S329">
            <v>-6.3866417750026176</v>
          </cell>
          <cell r="T329">
            <v>-10.700588432847109</v>
          </cell>
          <cell r="U329">
            <v>-9.8677383040389053</v>
          </cell>
          <cell r="V329">
            <v>-6.1615789220699932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 t="str">
            <v>X</v>
          </cell>
        </row>
        <row r="330">
          <cell r="D330" t="str">
            <v>Debt service due (interest and principal) /3</v>
          </cell>
          <cell r="P330">
            <v>-20.123326877719496</v>
          </cell>
          <cell r="Q330">
            <v>-11.644335210013299</v>
          </cell>
          <cell r="R330">
            <v>-18.230725676925246</v>
          </cell>
          <cell r="S330">
            <v>-12.057275958005805</v>
          </cell>
          <cell r="T330">
            <v>-15.457032883464933</v>
          </cell>
          <cell r="U330">
            <v>-15.889479177051605</v>
          </cell>
          <cell r="V330">
            <v>-17.374401354863462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 t="str">
            <v>X</v>
          </cell>
        </row>
        <row r="331">
          <cell r="D331" t="str">
            <v>GDP at market prices (millions CFD)</v>
          </cell>
          <cell r="Q331">
            <v>2896</v>
          </cell>
          <cell r="R331">
            <v>4304</v>
          </cell>
          <cell r="S331">
            <v>9990</v>
          </cell>
          <cell r="T331">
            <v>50370</v>
          </cell>
          <cell r="U331">
            <v>313251</v>
          </cell>
          <cell r="V331">
            <v>1127952</v>
          </cell>
          <cell r="AA331" t="str">
            <v>X</v>
          </cell>
        </row>
        <row r="332">
          <cell r="C332">
            <v>3.7536231884057969</v>
          </cell>
          <cell r="D332" t="str">
            <v>Gross official reserves, millions of CFR</v>
          </cell>
          <cell r="P332">
            <v>0</v>
          </cell>
          <cell r="Q332">
            <v>0</v>
          </cell>
          <cell r="R332">
            <v>38.465695999999994</v>
          </cell>
          <cell r="S332">
            <v>48.198</v>
          </cell>
          <cell r="T332">
            <v>143</v>
          </cell>
          <cell r="U332">
            <v>3105</v>
          </cell>
          <cell r="V332">
            <v>11655</v>
          </cell>
          <cell r="W332">
            <v>45</v>
          </cell>
          <cell r="X332">
            <v>45</v>
          </cell>
          <cell r="Y332">
            <v>45</v>
          </cell>
          <cell r="Z332">
            <v>45</v>
          </cell>
          <cell r="AA332" t="str">
            <v>X</v>
          </cell>
        </row>
        <row r="333">
          <cell r="C333">
            <v>1.1566841896133089</v>
          </cell>
          <cell r="D333" t="str">
            <v>Gross official reserves, weeks of imports</v>
          </cell>
          <cell r="P333">
            <v>0</v>
          </cell>
          <cell r="Q333">
            <v>0</v>
          </cell>
          <cell r="R333">
            <v>1.1335458779527061</v>
          </cell>
          <cell r="S333">
            <v>0.95269518362394445</v>
          </cell>
          <cell r="T333">
            <v>0.45463658706271914</v>
          </cell>
          <cell r="U333">
            <v>1.8324230976303417</v>
          </cell>
          <cell r="V333">
            <v>2.119534825711261</v>
          </cell>
          <cell r="W333">
            <v>5.1636281518309168</v>
          </cell>
          <cell r="X333">
            <v>4.791492322288998</v>
          </cell>
          <cell r="Y333">
            <v>4.4845006019299554</v>
          </cell>
          <cell r="Z333">
            <v>4.2011841465582718</v>
          </cell>
          <cell r="AA333" t="str">
            <v>X</v>
          </cell>
        </row>
        <row r="337">
          <cell r="AA337" t="str">
            <v>X</v>
          </cell>
        </row>
        <row r="338">
          <cell r="AA338" t="str">
            <v>X</v>
          </cell>
        </row>
        <row r="339">
          <cell r="D339" t="str">
            <v xml:space="preserve">   Sources:  Data provided by the DRC authorities;  and Fund staff estimates.</v>
          </cell>
          <cell r="AA339" t="str">
            <v>X</v>
          </cell>
        </row>
        <row r="350">
          <cell r="D350" t="str">
            <v>TABLE  5 - Derived</v>
          </cell>
          <cell r="AA350" t="str">
            <v>X</v>
          </cell>
        </row>
        <row r="351">
          <cell r="D351" t="str">
            <v>Financing requirement (US$)</v>
          </cell>
          <cell r="AA351" t="str">
            <v>X</v>
          </cell>
        </row>
        <row r="352">
          <cell r="AA352" t="str">
            <v>X</v>
          </cell>
        </row>
        <row r="353">
          <cell r="E353">
            <v>1984</v>
          </cell>
          <cell r="F353">
            <v>1985</v>
          </cell>
          <cell r="G353">
            <v>1986</v>
          </cell>
          <cell r="H353">
            <v>1987</v>
          </cell>
          <cell r="I353">
            <v>1988</v>
          </cell>
          <cell r="J353">
            <v>1989</v>
          </cell>
          <cell r="K353">
            <v>1990</v>
          </cell>
          <cell r="L353">
            <v>1991</v>
          </cell>
          <cell r="M353">
            <v>1992</v>
          </cell>
          <cell r="N353">
            <v>1993</v>
          </cell>
          <cell r="O353">
            <v>1994</v>
          </cell>
          <cell r="P353">
            <v>1995</v>
          </cell>
          <cell r="Q353">
            <v>1996</v>
          </cell>
          <cell r="R353">
            <v>1997</v>
          </cell>
          <cell r="S353">
            <v>1998</v>
          </cell>
          <cell r="T353">
            <v>1999</v>
          </cell>
          <cell r="U353">
            <v>2000</v>
          </cell>
          <cell r="V353">
            <v>2001</v>
          </cell>
          <cell r="W353">
            <v>2002</v>
          </cell>
          <cell r="X353">
            <v>2003</v>
          </cell>
          <cell r="Y353">
            <v>2004</v>
          </cell>
          <cell r="Z353">
            <v>2005</v>
          </cell>
          <cell r="AA353" t="str">
            <v>X</v>
          </cell>
        </row>
        <row r="354">
          <cell r="D354" t="str">
            <v/>
          </cell>
          <cell r="AA354" t="str">
            <v>X</v>
          </cell>
        </row>
        <row r="355">
          <cell r="AA355" t="str">
            <v>X</v>
          </cell>
        </row>
        <row r="356">
          <cell r="B356" t="str">
            <v>f</v>
          </cell>
          <cell r="C356">
            <v>0.72073110543077334</v>
          </cell>
          <cell r="D356" t="str">
            <v xml:space="preserve">  Current account deficit</v>
          </cell>
          <cell r="E356">
            <v>-19.885193999999977</v>
          </cell>
          <cell r="F356">
            <v>98.894115999999912</v>
          </cell>
          <cell r="G356">
            <v>451.20871817524835</v>
          </cell>
          <cell r="H356">
            <v>1089.3675212794849</v>
          </cell>
          <cell r="I356">
            <v>590.67091852439989</v>
          </cell>
          <cell r="J356">
            <v>862.73155350651734</v>
          </cell>
          <cell r="K356">
            <v>719.70917579381171</v>
          </cell>
          <cell r="L356">
            <v>962.69745555583461</v>
          </cell>
          <cell r="M356">
            <v>755.97158598374176</v>
          </cell>
          <cell r="N356">
            <v>378.37338323139761</v>
          </cell>
          <cell r="O356">
            <v>281.86813795811833</v>
          </cell>
          <cell r="P356">
            <v>368.66950875846322</v>
          </cell>
          <cell r="Q356">
            <v>411.48599549023373</v>
          </cell>
          <cell r="R356">
            <v>603.27145241189112</v>
          </cell>
          <cell r="S356">
            <v>570.42072594983108</v>
          </cell>
          <cell r="T356">
            <v>677.60983710113044</v>
          </cell>
          <cell r="U356">
            <v>851.25028690940712</v>
          </cell>
          <cell r="V356">
            <v>613.52256028247996</v>
          </cell>
          <cell r="W356">
            <v>-245.06886339203032</v>
          </cell>
          <cell r="X356">
            <v>-31.927570351297103</v>
          </cell>
          <cell r="Y356">
            <v>21.364749233602453</v>
          </cell>
          <cell r="Z356">
            <v>-379.56696690319603</v>
          </cell>
          <cell r="AA356" t="str">
            <v>X</v>
          </cell>
        </row>
        <row r="357">
          <cell r="AA357" t="str">
            <v>X</v>
          </cell>
        </row>
        <row r="358">
          <cell r="B358" t="str">
            <v>f</v>
          </cell>
          <cell r="C358">
            <v>0.7998962235156073</v>
          </cell>
          <cell r="D358" t="str">
            <v xml:space="preserve">      C/A Ex. official transfers</v>
          </cell>
          <cell r="E358">
            <v>23.677731000000023</v>
          </cell>
          <cell r="F358">
            <v>148.6457759999999</v>
          </cell>
          <cell r="G358">
            <v>497.24097605024838</v>
          </cell>
          <cell r="H358">
            <v>1144.4587263418657</v>
          </cell>
          <cell r="I358">
            <v>647.07676572439982</v>
          </cell>
          <cell r="J358">
            <v>931.76718560531583</v>
          </cell>
          <cell r="K358">
            <v>773.88143809844019</v>
          </cell>
          <cell r="L358">
            <v>988.12786405583449</v>
          </cell>
          <cell r="M358">
            <v>763.94408598374184</v>
          </cell>
          <cell r="N358">
            <v>384.82838323139759</v>
          </cell>
          <cell r="O358">
            <v>380.40845072044647</v>
          </cell>
          <cell r="P358">
            <v>709.07227425434041</v>
          </cell>
          <cell r="Q358">
            <v>632.58904349023373</v>
          </cell>
          <cell r="R358">
            <v>669.87081951471987</v>
          </cell>
          <cell r="S358">
            <v>752.59064405591982</v>
          </cell>
          <cell r="T358">
            <v>809.0088819402298</v>
          </cell>
          <cell r="U358">
            <v>988.7743968995976</v>
          </cell>
          <cell r="V358">
            <v>790.91690598891034</v>
          </cell>
          <cell r="W358">
            <v>51.064761886203442</v>
          </cell>
          <cell r="X358">
            <v>46.769434953828039</v>
          </cell>
          <cell r="Y358">
            <v>21.106782209576572</v>
          </cell>
          <cell r="Z358">
            <v>-379.82356750809794</v>
          </cell>
          <cell r="AA358" t="str">
            <v>X</v>
          </cell>
        </row>
        <row r="359">
          <cell r="B359" t="str">
            <v>f</v>
          </cell>
          <cell r="C359">
            <v>0.99048744460856697</v>
          </cell>
          <cell r="D359" t="str">
            <v xml:space="preserve">      Amortization</v>
          </cell>
          <cell r="E359">
            <v>430.50420000000003</v>
          </cell>
          <cell r="F359">
            <v>452.84163999999998</v>
          </cell>
          <cell r="G359">
            <v>460.03548196703036</v>
          </cell>
          <cell r="H359">
            <v>493.43952752053212</v>
          </cell>
          <cell r="I359">
            <v>467.87230879999998</v>
          </cell>
          <cell r="J359">
            <v>544.81208800000002</v>
          </cell>
          <cell r="K359">
            <v>539.53649117100588</v>
          </cell>
          <cell r="L359">
            <v>611.5344884290605</v>
          </cell>
          <cell r="M359">
            <v>593.90402689972188</v>
          </cell>
          <cell r="N359">
            <v>551.7176196745105</v>
          </cell>
          <cell r="O359">
            <v>640.09836551244052</v>
          </cell>
          <cell r="P359">
            <v>565.74047486376685</v>
          </cell>
          <cell r="Q359">
            <v>335.755005752697</v>
          </cell>
          <cell r="R359">
            <v>314.85601226051728</v>
          </cell>
          <cell r="S359">
            <v>381.93351687089506</v>
          </cell>
          <cell r="T359">
            <v>348.49158758193511</v>
          </cell>
          <cell r="U359">
            <v>338.50000000000006</v>
          </cell>
          <cell r="V359">
            <v>335.28</v>
          </cell>
          <cell r="W359">
            <v>310.08999999999997</v>
          </cell>
          <cell r="X359">
            <v>336.24</v>
          </cell>
          <cell r="Y359">
            <v>165.82297236756301</v>
          </cell>
          <cell r="Z359">
            <v>165.82297236756301</v>
          </cell>
          <cell r="AA359" t="str">
            <v>X</v>
          </cell>
        </row>
        <row r="360">
          <cell r="B360" t="str">
            <v>f</v>
          </cell>
          <cell r="C360">
            <v>1.0413895240607876</v>
          </cell>
          <cell r="D360" t="str">
            <v xml:space="preserve">      Arrears, chg</v>
          </cell>
          <cell r="E360">
            <v>75.850740000000002</v>
          </cell>
          <cell r="F360">
            <v>51.782340000000005</v>
          </cell>
          <cell r="G360">
            <v>-50.982740319999998</v>
          </cell>
          <cell r="H360">
            <v>-136.1868984223978</v>
          </cell>
          <cell r="I360">
            <v>-650.2692701847775</v>
          </cell>
          <cell r="J360">
            <v>642.36255174751614</v>
          </cell>
          <cell r="K360">
            <v>-528.83530212659514</v>
          </cell>
          <cell r="L360">
            <v>-1504.3735437536541</v>
          </cell>
          <cell r="M360">
            <v>-2679.1690274022835</v>
          </cell>
          <cell r="N360">
            <v>-1211.7017479533504</v>
          </cell>
          <cell r="O360">
            <v>-1227.1213129821606</v>
          </cell>
          <cell r="P360">
            <v>-1117.0425266129198</v>
          </cell>
          <cell r="Q360">
            <v>-652.135340080574</v>
          </cell>
          <cell r="R360">
            <v>-653.24643078950282</v>
          </cell>
          <cell r="S360">
            <v>-664.87750216991549</v>
          </cell>
          <cell r="T360">
            <v>-554.59924909000677</v>
          </cell>
          <cell r="U360">
            <v>-721.31548020032244</v>
          </cell>
          <cell r="V360">
            <v>-751.17038462349228</v>
          </cell>
          <cell r="W360">
            <v>-722.6391806832728</v>
          </cell>
          <cell r="X360">
            <v>-749.4014950244341</v>
          </cell>
          <cell r="Y360">
            <v>-578.73316445619707</v>
          </cell>
          <cell r="Z360">
            <v>-210.64968718765971</v>
          </cell>
          <cell r="AA360" t="str">
            <v>X</v>
          </cell>
        </row>
        <row r="361">
          <cell r="B361" t="str">
            <v>f</v>
          </cell>
          <cell r="C361">
            <v>0.42964282562451794</v>
          </cell>
          <cell r="D361" t="str">
            <v xml:space="preserve">      Reserves</v>
          </cell>
          <cell r="E361">
            <v>-26.650259999999999</v>
          </cell>
          <cell r="F361">
            <v>30.460199999999997</v>
          </cell>
          <cell r="G361">
            <v>-41.125476106732108</v>
          </cell>
          <cell r="H361">
            <v>93.751739653418795</v>
          </cell>
          <cell r="I361">
            <v>-93.311714643226182</v>
          </cell>
          <cell r="J361">
            <v>66.156648309274047</v>
          </cell>
          <cell r="K361">
            <v>-152.60638269052734</v>
          </cell>
          <cell r="L361">
            <v>-76.075309016792247</v>
          </cell>
          <cell r="M361">
            <v>14.471112345069864</v>
          </cell>
          <cell r="N361">
            <v>4.5521971089604225</v>
          </cell>
          <cell r="O361">
            <v>-8.2315387272487026</v>
          </cell>
          <cell r="P361">
            <v>-38.98552171677381</v>
          </cell>
          <cell r="Q361">
            <v>-36.72953954856257</v>
          </cell>
          <cell r="R361">
            <v>-29.722044111811787</v>
          </cell>
          <cell r="S361">
            <v>-30.248616334815928</v>
          </cell>
          <cell r="T361">
            <v>-20.78319959994079</v>
          </cell>
          <cell r="U361">
            <v>32.463708953565735</v>
          </cell>
          <cell r="V361">
            <v>13.947799645061945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 t="str">
            <v>X</v>
          </cell>
        </row>
        <row r="362">
          <cell r="B362" t="str">
            <v>f</v>
          </cell>
          <cell r="C362" t="e">
            <v>#DIV/0!</v>
          </cell>
          <cell r="D362" t="str">
            <v xml:space="preserve">      Repurchases</v>
          </cell>
          <cell r="E362">
            <v>65.006134200000005</v>
          </cell>
          <cell r="F362">
            <v>124.22125143058001</v>
          </cell>
          <cell r="G362">
            <v>136.128311682</v>
          </cell>
          <cell r="H362">
            <v>189.3198428</v>
          </cell>
          <cell r="I362">
            <v>265.26646410960001</v>
          </cell>
          <cell r="J362">
            <v>215.325938624</v>
          </cell>
          <cell r="K362">
            <v>189.73262693000001</v>
          </cell>
          <cell r="L362">
            <v>107.98202800000001</v>
          </cell>
          <cell r="M362">
            <v>54.616323672605262</v>
          </cell>
          <cell r="N362">
            <v>80.548807599837232</v>
          </cell>
          <cell r="O362">
            <v>79.15392313356989</v>
          </cell>
          <cell r="P362">
            <v>44.143139375802249</v>
          </cell>
          <cell r="Q362">
            <v>29.572360498190498</v>
          </cell>
          <cell r="R362">
            <v>20.100000000000001</v>
          </cell>
          <cell r="S362">
            <v>23.683445793985925</v>
          </cell>
          <cell r="T362">
            <v>11.935299296571259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 t="str">
            <v>X</v>
          </cell>
        </row>
        <row r="363">
          <cell r="AA363" t="str">
            <v>X</v>
          </cell>
        </row>
        <row r="364">
          <cell r="B364" t="str">
            <v>f</v>
          </cell>
          <cell r="C364">
            <v>0.60927402222426075</v>
          </cell>
          <cell r="D364" t="str">
            <v xml:space="preserve">  Financing requirement</v>
          </cell>
          <cell r="E364">
            <v>568.38854520000007</v>
          </cell>
          <cell r="F364">
            <v>807.95120743057987</v>
          </cell>
          <cell r="G364">
            <v>1001.2965532725467</v>
          </cell>
          <cell r="H364">
            <v>1784.7829378934186</v>
          </cell>
          <cell r="I364">
            <v>636.63455380599612</v>
          </cell>
          <cell r="J364">
            <v>2400.4244122861064</v>
          </cell>
          <cell r="K364">
            <v>821.70887138232376</v>
          </cell>
          <cell r="L364">
            <v>127.1955277144488</v>
          </cell>
          <cell r="M364">
            <v>-1252.2334785011446</v>
          </cell>
          <cell r="N364">
            <v>-190.05474033864459</v>
          </cell>
          <cell r="O364">
            <v>-135.69211234295241</v>
          </cell>
          <cell r="P364">
            <v>162.92784016421581</v>
          </cell>
          <cell r="Q364">
            <v>309.05153011198468</v>
          </cell>
          <cell r="R364">
            <v>321.8583568739225</v>
          </cell>
          <cell r="S364">
            <v>463.08148821606932</v>
          </cell>
          <cell r="T364">
            <v>594.05332012878853</v>
          </cell>
          <cell r="U364">
            <v>638.42262565284091</v>
          </cell>
          <cell r="V364">
            <v>388.97432101047985</v>
          </cell>
          <cell r="W364">
            <v>-361.4844187970694</v>
          </cell>
          <cell r="X364">
            <v>-366.39206007060602</v>
          </cell>
          <cell r="Y364">
            <v>-391.80340987905748</v>
          </cell>
          <cell r="Z364">
            <v>-424.65028232819463</v>
          </cell>
          <cell r="AA364" t="str">
            <v>X</v>
          </cell>
        </row>
        <row r="365">
          <cell r="AA365" t="str">
            <v>X</v>
          </cell>
        </row>
        <row r="366">
          <cell r="B366" t="str">
            <v>f</v>
          </cell>
          <cell r="C366">
            <v>1.2899145154917473</v>
          </cell>
          <cell r="D366" t="str">
            <v xml:space="preserve">      Grants</v>
          </cell>
          <cell r="E366">
            <v>43.562925</v>
          </cell>
          <cell r="F366">
            <v>49.751660000000001</v>
          </cell>
          <cell r="G366">
            <v>46.032257874999999</v>
          </cell>
          <cell r="H366">
            <v>55.091205062380737</v>
          </cell>
          <cell r="I366">
            <v>56.405847200000011</v>
          </cell>
          <cell r="J366">
            <v>69.035632098798558</v>
          </cell>
          <cell r="K366">
            <v>54.172262304628525</v>
          </cell>
          <cell r="L366">
            <v>25.430408499999999</v>
          </cell>
          <cell r="M366">
            <v>7.9725000000000001</v>
          </cell>
          <cell r="N366">
            <v>6.455000000000001</v>
          </cell>
          <cell r="O366">
            <v>98.540312762328156</v>
          </cell>
          <cell r="P366">
            <v>340.40276549587713</v>
          </cell>
          <cell r="Q366">
            <v>221.10304800000003</v>
          </cell>
          <cell r="R366">
            <v>66.599367102828751</v>
          </cell>
          <cell r="S366">
            <v>182.16991810608874</v>
          </cell>
          <cell r="T366">
            <v>131.39904483909933</v>
          </cell>
          <cell r="U366">
            <v>137.52410999019057</v>
          </cell>
          <cell r="V366">
            <v>177.39434570643044</v>
          </cell>
          <cell r="W366">
            <v>296.13362527823375</v>
          </cell>
          <cell r="X366">
            <v>78.697005305125131</v>
          </cell>
          <cell r="Y366">
            <v>-0.25796702402588306</v>
          </cell>
          <cell r="Z366">
            <v>-0.25660060490190523</v>
          </cell>
          <cell r="AA366" t="str">
            <v>X</v>
          </cell>
        </row>
        <row r="367">
          <cell r="B367" t="str">
            <v>f</v>
          </cell>
          <cell r="D367" t="str">
            <v xml:space="preserve">      Loans</v>
          </cell>
          <cell r="E367">
            <v>135.30132</v>
          </cell>
          <cell r="F367">
            <v>157.3777</v>
          </cell>
          <cell r="G367">
            <v>284.23014947568998</v>
          </cell>
          <cell r="H367">
            <v>439.89964948463381</v>
          </cell>
          <cell r="I367">
            <v>467.5569999999999</v>
          </cell>
          <cell r="J367">
            <v>383.45703342175062</v>
          </cell>
          <cell r="K367">
            <v>224.23229485423107</v>
          </cell>
          <cell r="L367">
            <v>221.47532140000001</v>
          </cell>
          <cell r="M367">
            <v>66.897642089053761</v>
          </cell>
          <cell r="N367">
            <v>13.96336015525705</v>
          </cell>
          <cell r="O367">
            <v>1.5999999999999999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 t="str">
            <v>X</v>
          </cell>
        </row>
        <row r="368">
          <cell r="B368" t="str">
            <v>f</v>
          </cell>
          <cell r="C368">
            <v>-1.2316312929265074</v>
          </cell>
          <cell r="D368" t="str">
            <v xml:space="preserve">      Net private capital</v>
          </cell>
          <cell r="E368">
            <v>-524.39511599999992</v>
          </cell>
          <cell r="F368">
            <v>-265.71447800000004</v>
          </cell>
          <cell r="G368">
            <v>176.91403600000001</v>
          </cell>
          <cell r="H368">
            <v>113.92034800000003</v>
          </cell>
          <cell r="I368">
            <v>-86.01088</v>
          </cell>
          <cell r="J368">
            <v>-191.62312</v>
          </cell>
          <cell r="K368">
            <v>-273.38310999999999</v>
          </cell>
          <cell r="L368">
            <v>254.0673119999999</v>
          </cell>
          <cell r="M368">
            <v>336.60076756387036</v>
          </cell>
          <cell r="N368">
            <v>-83.780160931542298</v>
          </cell>
          <cell r="O368">
            <v>-155.76897236795483</v>
          </cell>
          <cell r="P368">
            <v>-273.1436906673793</v>
          </cell>
          <cell r="Q368">
            <v>-219.34337839632087</v>
          </cell>
          <cell r="R368">
            <v>-231.90451779161435</v>
          </cell>
          <cell r="S368">
            <v>-230.91307690017075</v>
          </cell>
          <cell r="T368">
            <v>-207.87106440444705</v>
          </cell>
          <cell r="U368">
            <v>-122.14307306156211</v>
          </cell>
          <cell r="V368">
            <v>150.43523099682861</v>
          </cell>
          <cell r="W368">
            <v>-42.633862046919901</v>
          </cell>
          <cell r="X368">
            <v>-52.30351555045965</v>
          </cell>
          <cell r="Y368">
            <v>-59.630179754333469</v>
          </cell>
          <cell r="Z368">
            <v>-67.947705206833575</v>
          </cell>
          <cell r="AA368" t="str">
            <v>X</v>
          </cell>
        </row>
        <row r="369">
          <cell r="B369" t="str">
            <v>f</v>
          </cell>
          <cell r="C369" t="e">
            <v>#DIV/0!</v>
          </cell>
          <cell r="D369" t="str">
            <v xml:space="preserve">      IMF purchases</v>
          </cell>
          <cell r="E369">
            <v>161.95158000000001</v>
          </cell>
          <cell r="F369">
            <v>171.59245999999999</v>
          </cell>
          <cell r="G369">
            <v>94.557501999999999</v>
          </cell>
          <cell r="H369">
            <v>90.256984000000003</v>
          </cell>
          <cell r="I369">
            <v>0</v>
          </cell>
          <cell r="J369">
            <v>96.132000000000005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 t="str">
            <v>X</v>
          </cell>
        </row>
        <row r="370">
          <cell r="B370" t="str">
            <v>f</v>
          </cell>
          <cell r="C370" t="e">
            <v>#DIV/0!</v>
          </cell>
          <cell r="D370" t="str">
            <v xml:space="preserve">      SAF</v>
          </cell>
          <cell r="E370">
            <v>0</v>
          </cell>
          <cell r="F370">
            <v>0</v>
          </cell>
          <cell r="G370">
            <v>0</v>
          </cell>
          <cell r="H370">
            <v>75.257255999999998</v>
          </cell>
          <cell r="I370">
            <v>0</v>
          </cell>
          <cell r="J370">
            <v>111.897648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 t="str">
            <v>X</v>
          </cell>
        </row>
        <row r="371">
          <cell r="AA371" t="str">
            <v>X</v>
          </cell>
        </row>
        <row r="372">
          <cell r="B372" t="str">
            <v>f</v>
          </cell>
          <cell r="C372">
            <v>9.8139105661349951E-2</v>
          </cell>
          <cell r="D372" t="str">
            <v xml:space="preserve">  Financing gap</v>
          </cell>
          <cell r="E372">
            <v>751.96783619999997</v>
          </cell>
          <cell r="F372">
            <v>694.94386543057988</v>
          </cell>
          <cell r="G372">
            <v>399.56260792185674</v>
          </cell>
          <cell r="H372">
            <v>1010.3574953464041</v>
          </cell>
          <cell r="I372">
            <v>198.68258660599616</v>
          </cell>
          <cell r="J372">
            <v>1931.5252187655572</v>
          </cell>
          <cell r="K372">
            <v>816.68742422346418</v>
          </cell>
          <cell r="L372">
            <v>-373.77751418555107</v>
          </cell>
          <cell r="M372">
            <v>-1663.7043881540687</v>
          </cell>
          <cell r="N372">
            <v>-126.69293956235934</v>
          </cell>
          <cell r="O372">
            <v>-80.063452737325733</v>
          </cell>
          <cell r="P372">
            <v>95.668765335717978</v>
          </cell>
          <cell r="Q372">
            <v>307.29186050830549</v>
          </cell>
          <cell r="R372">
            <v>487.16350756270811</v>
          </cell>
          <cell r="S372">
            <v>511.82464701015135</v>
          </cell>
          <cell r="T372">
            <v>670.52533969413628</v>
          </cell>
          <cell r="U372">
            <v>623.04158872421249</v>
          </cell>
          <cell r="V372">
            <v>61.144744307220833</v>
          </cell>
          <cell r="W372">
            <v>-614.9841820283832</v>
          </cell>
          <cell r="X372">
            <v>-392.78554982527152</v>
          </cell>
          <cell r="Y372">
            <v>-331.91526310069816</v>
          </cell>
          <cell r="Z372">
            <v>-356.44597651645915</v>
          </cell>
          <cell r="AA372" t="str">
            <v>X</v>
          </cell>
        </row>
        <row r="373">
          <cell r="AA373" t="str">
            <v>X</v>
          </cell>
        </row>
        <row r="374">
          <cell r="B374" t="str">
            <v>f</v>
          </cell>
          <cell r="C374" t="e">
            <v>#DIV/0!</v>
          </cell>
          <cell r="D374" t="str">
            <v xml:space="preserve">      Debt relief</v>
          </cell>
          <cell r="E374">
            <v>477.65465999999998</v>
          </cell>
          <cell r="F374">
            <v>418.32007999999996</v>
          </cell>
          <cell r="G374">
            <v>473.98414339999999</v>
          </cell>
          <cell r="H374">
            <v>669.4016544000001</v>
          </cell>
          <cell r="I374">
            <v>287.1553864</v>
          </cell>
          <cell r="J374">
            <v>1225.02965103872</v>
          </cell>
          <cell r="K374">
            <v>395.84046002930546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 t="str">
            <v>X</v>
          </cell>
        </row>
        <row r="375">
          <cell r="B375" t="str">
            <v>f</v>
          </cell>
          <cell r="C375">
            <v>9.8131741140215722E-2</v>
          </cell>
          <cell r="D375" t="str">
            <v xml:space="preserve">      Residual gap</v>
          </cell>
          <cell r="E375">
            <v>274.31</v>
          </cell>
          <cell r="F375">
            <v>276.62</v>
          </cell>
          <cell r="G375">
            <v>-74.42</v>
          </cell>
          <cell r="H375">
            <v>340.96</v>
          </cell>
          <cell r="I375">
            <v>-88.47</v>
          </cell>
          <cell r="J375">
            <v>706.5</v>
          </cell>
          <cell r="K375">
            <v>420.85</v>
          </cell>
          <cell r="L375">
            <v>-373.78</v>
          </cell>
          <cell r="M375">
            <v>-1663.7</v>
          </cell>
          <cell r="N375">
            <v>-126.69</v>
          </cell>
          <cell r="O375">
            <v>-80.06</v>
          </cell>
          <cell r="P375">
            <v>95.67</v>
          </cell>
          <cell r="Q375">
            <v>307.29000000000002</v>
          </cell>
          <cell r="R375">
            <v>487.16</v>
          </cell>
          <cell r="S375">
            <v>511.82</v>
          </cell>
          <cell r="T375">
            <v>670.53</v>
          </cell>
          <cell r="U375">
            <v>623.04</v>
          </cell>
          <cell r="V375">
            <v>61.14</v>
          </cell>
          <cell r="W375">
            <v>-614.98</v>
          </cell>
          <cell r="X375">
            <v>-392.79</v>
          </cell>
          <cell r="Y375">
            <v>-331.92</v>
          </cell>
          <cell r="Z375">
            <v>-356.45</v>
          </cell>
          <cell r="AA375" t="str">
            <v>X</v>
          </cell>
        </row>
        <row r="376">
          <cell r="AA376" t="str">
            <v>X</v>
          </cell>
        </row>
        <row r="377">
          <cell r="L377">
            <v>517</v>
          </cell>
          <cell r="M377">
            <v>993</v>
          </cell>
          <cell r="N377">
            <v>742</v>
          </cell>
          <cell r="O377">
            <v>90</v>
          </cell>
          <cell r="AA377" t="str">
            <v>X</v>
          </cell>
        </row>
        <row r="378">
          <cell r="C378" t="e">
            <v>#DIV/0!</v>
          </cell>
          <cell r="D378" t="str">
            <v>Treasury bank financing</v>
          </cell>
          <cell r="L378">
            <v>-962.69745555583461</v>
          </cell>
          <cell r="M378">
            <v>-755.97158598374187</v>
          </cell>
          <cell r="N378">
            <v>-378.37338323139744</v>
          </cell>
          <cell r="O378">
            <v>-281.86813795811838</v>
          </cell>
          <cell r="AA378" t="str">
            <v>X</v>
          </cell>
        </row>
        <row r="379">
          <cell r="C379" t="e">
            <v>#DIV/0!</v>
          </cell>
          <cell r="D379" t="str">
            <v>Current account</v>
          </cell>
          <cell r="AA379" t="str">
            <v>X</v>
          </cell>
        </row>
        <row r="380">
          <cell r="L380">
            <v>-445.69745555583461</v>
          </cell>
          <cell r="M380">
            <v>237.02841401625813</v>
          </cell>
          <cell r="N380">
            <v>363.62661676860256</v>
          </cell>
          <cell r="O380">
            <v>-191.86813795811838</v>
          </cell>
          <cell r="AA380" t="str">
            <v>X</v>
          </cell>
        </row>
        <row r="381">
          <cell r="C381" t="e">
            <v>#DIV/0!</v>
          </cell>
          <cell r="D381" t="str">
            <v>Private S-I balance</v>
          </cell>
          <cell r="AA381" t="str">
            <v>X</v>
          </cell>
        </row>
        <row r="382">
          <cell r="AA382" t="str">
            <v>X</v>
          </cell>
        </row>
        <row r="383">
          <cell r="D383" t="str">
            <v>Interest payments</v>
          </cell>
          <cell r="K383">
            <v>-588.53310088540343</v>
          </cell>
          <cell r="L383">
            <v>-527.20650861139768</v>
          </cell>
          <cell r="M383">
            <v>-485.19922670780397</v>
          </cell>
          <cell r="N383">
            <v>-412.02968651841985</v>
          </cell>
          <cell r="O383">
            <v>-380.7355847468416</v>
          </cell>
          <cell r="AA383" t="str">
            <v>X</v>
          </cell>
        </row>
        <row r="384">
          <cell r="D384" t="str">
            <v>(including IMF charges)</v>
          </cell>
          <cell r="AA384" t="str">
            <v>X</v>
          </cell>
        </row>
        <row r="385">
          <cell r="AA385" t="str">
            <v>X</v>
          </cell>
        </row>
        <row r="386">
          <cell r="D386" t="str">
            <v>Memorandum items:</v>
          </cell>
          <cell r="AA386" t="str">
            <v>X</v>
          </cell>
        </row>
        <row r="387">
          <cell r="C387">
            <v>1.0169227774150189</v>
          </cell>
          <cell r="D387" t="str">
            <v xml:space="preserve">  Exports of goods and nf serv. (SDRs)</v>
          </cell>
          <cell r="E387">
            <v>2075.6999999999998</v>
          </cell>
          <cell r="F387">
            <v>2091.9</v>
          </cell>
          <cell r="G387">
            <v>1779.2</v>
          </cell>
          <cell r="H387">
            <v>1581.7</v>
          </cell>
          <cell r="I387">
            <v>2010.4999999999998</v>
          </cell>
          <cell r="J387">
            <v>2040.7000000000003</v>
          </cell>
          <cell r="K387">
            <v>1884.3999999999999</v>
          </cell>
          <cell r="L387">
            <v>1345.920464</v>
          </cell>
          <cell r="M387">
            <v>965.74083714124026</v>
          </cell>
          <cell r="N387">
            <v>911.30000000000007</v>
          </cell>
          <cell r="O387">
            <v>919.8</v>
          </cell>
          <cell r="P387">
            <v>1238.6102290925942</v>
          </cell>
          <cell r="Q387">
            <v>1197.0252351800013</v>
          </cell>
          <cell r="R387">
            <v>912.15718141622949</v>
          </cell>
          <cell r="S387">
            <v>914.40222974669439</v>
          </cell>
          <cell r="T387">
            <v>729.10167751315453</v>
          </cell>
          <cell r="U387">
            <v>628.73547168832067</v>
          </cell>
          <cell r="V387">
            <v>639.375422128629</v>
          </cell>
          <cell r="W387">
            <v>715.56858129326656</v>
          </cell>
          <cell r="X387">
            <v>751.58250302191868</v>
          </cell>
          <cell r="Y387">
            <v>803.45644680968917</v>
          </cell>
          <cell r="Z387">
            <v>863.74648419419657</v>
          </cell>
          <cell r="AA387" t="str">
            <v>X</v>
          </cell>
        </row>
        <row r="388">
          <cell r="C388">
            <v>0.8721617061978415</v>
          </cell>
          <cell r="D388" t="str">
            <v xml:space="preserve">  Imports of goods and nf serv. (SDRs)</v>
          </cell>
          <cell r="E388">
            <v>1452.8</v>
          </cell>
          <cell r="F388">
            <v>1624.9</v>
          </cell>
          <cell r="G388">
            <v>1661.5</v>
          </cell>
          <cell r="H388">
            <v>1913.5989999999999</v>
          </cell>
          <cell r="I388">
            <v>1884.019870230371</v>
          </cell>
          <cell r="J388">
            <v>2176.2757801420798</v>
          </cell>
          <cell r="K388">
            <v>1840.2299286017601</v>
          </cell>
          <cell r="L388">
            <v>1509.6806879999999</v>
          </cell>
          <cell r="M388">
            <v>1017.2044306087373</v>
          </cell>
          <cell r="N388">
            <v>748.89838194532774</v>
          </cell>
          <cell r="O388">
            <v>808.65771089051532</v>
          </cell>
          <cell r="P388">
            <v>1331.9635136766244</v>
          </cell>
          <cell r="Q388">
            <v>1357.5700750262963</v>
          </cell>
          <cell r="R388">
            <v>1133.4914157165613</v>
          </cell>
          <cell r="S388">
            <v>1207.1742924747973</v>
          </cell>
          <cell r="T388">
            <v>1087.4605038734035</v>
          </cell>
          <cell r="U388">
            <v>968.49094681150063</v>
          </cell>
          <cell r="V388">
            <v>844.68071660828139</v>
          </cell>
          <cell r="W388">
            <v>348.09042267454015</v>
          </cell>
          <cell r="X388">
            <v>376.76033869288636</v>
          </cell>
          <cell r="Y388">
            <v>404.54568466628695</v>
          </cell>
          <cell r="Z388">
            <v>434.12666230048671</v>
          </cell>
          <cell r="AA388" t="str">
            <v>X</v>
          </cell>
        </row>
        <row r="389">
          <cell r="D389" t="str">
            <v>FOR QUOTA REVIEW (SDR millions)</v>
          </cell>
          <cell r="AA389" t="str">
            <v>X</v>
          </cell>
        </row>
        <row r="390">
          <cell r="C390" t="e">
            <v>#DIV/0!</v>
          </cell>
          <cell r="D390" t="str">
            <v>Total reserves (12-month avg)</v>
          </cell>
          <cell r="E390">
            <v>140.22</v>
          </cell>
          <cell r="F390">
            <v>155.87</v>
          </cell>
          <cell r="G390">
            <v>180.7</v>
          </cell>
          <cell r="H390">
            <v>153.30000000000001</v>
          </cell>
          <cell r="I390">
            <v>163.59</v>
          </cell>
          <cell r="J390">
            <v>119.64</v>
          </cell>
          <cell r="K390">
            <v>139.74</v>
          </cell>
          <cell r="L390">
            <v>141.78</v>
          </cell>
          <cell r="M390">
            <v>132.52000000000001</v>
          </cell>
          <cell r="N390">
            <v>102.71</v>
          </cell>
          <cell r="O390">
            <v>102.06</v>
          </cell>
          <cell r="AA390" t="str">
            <v>X</v>
          </cell>
        </row>
        <row r="391">
          <cell r="C391" t="e">
            <v>#DIV/0!</v>
          </cell>
          <cell r="D391" t="str">
            <v>Current receipts</v>
          </cell>
          <cell r="E391">
            <v>2075.6999999999998</v>
          </cell>
          <cell r="F391">
            <v>2091.9</v>
          </cell>
          <cell r="G391">
            <v>1779.2</v>
          </cell>
          <cell r="H391">
            <v>1581.7</v>
          </cell>
          <cell r="I391">
            <v>2010.4999999999998</v>
          </cell>
          <cell r="J391">
            <v>2040.7000000000003</v>
          </cell>
          <cell r="K391">
            <v>1884.3999999999999</v>
          </cell>
          <cell r="L391">
            <v>1345.920464</v>
          </cell>
          <cell r="M391">
            <v>965.74083714124026</v>
          </cell>
          <cell r="N391">
            <v>911.30000000000007</v>
          </cell>
          <cell r="O391">
            <v>919.8</v>
          </cell>
          <cell r="P391">
            <v>1238.6102290925942</v>
          </cell>
          <cell r="AA391" t="str">
            <v>X</v>
          </cell>
        </row>
        <row r="392">
          <cell r="C392" t="e">
            <v>#DIV/0!</v>
          </cell>
          <cell r="D392" t="str">
            <v>Current payments</v>
          </cell>
          <cell r="E392">
            <v>1541.8</v>
          </cell>
          <cell r="F392">
            <v>1678.9</v>
          </cell>
          <cell r="G392">
            <v>1714.5</v>
          </cell>
          <cell r="H392">
            <v>1967.192</v>
          </cell>
          <cell r="I392">
            <v>1934.019870230371</v>
          </cell>
          <cell r="J392">
            <v>2261.2757801420798</v>
          </cell>
          <cell r="K392">
            <v>1900.2299286017601</v>
          </cell>
          <cell r="L392">
            <v>1569.6806879999999</v>
          </cell>
          <cell r="M392">
            <v>1086.2044306087373</v>
          </cell>
          <cell r="N392">
            <v>836.89838194532774</v>
          </cell>
          <cell r="O392">
            <v>877.25771089051534</v>
          </cell>
          <cell r="P392">
            <v>1413.9635136766244</v>
          </cell>
          <cell r="AA392" t="str">
            <v>X</v>
          </cell>
        </row>
        <row r="393">
          <cell r="AA393" t="str">
            <v>X</v>
          </cell>
        </row>
        <row r="394">
          <cell r="AA394" t="str">
            <v>X</v>
          </cell>
        </row>
        <row r="395">
          <cell r="D395" t="str">
            <v>TABLE  6</v>
          </cell>
          <cell r="AA395" t="str">
            <v>X</v>
          </cell>
        </row>
        <row r="396">
          <cell r="D396" t="str">
            <v>Exports - US $</v>
          </cell>
          <cell r="AA396" t="str">
            <v>X</v>
          </cell>
        </row>
        <row r="397">
          <cell r="D397" t="str">
            <v>Export worksheet: Summary table, followed by underlying details</v>
          </cell>
          <cell r="AA397" t="str">
            <v>X</v>
          </cell>
        </row>
        <row r="398">
          <cell r="D398" t="str">
            <v>(Values in millions of US dollars; volume and unit values as indicated)</v>
          </cell>
          <cell r="AA398" t="str">
            <v>X</v>
          </cell>
        </row>
        <row r="399">
          <cell r="E399">
            <v>1984</v>
          </cell>
          <cell r="F399">
            <v>1985</v>
          </cell>
          <cell r="G399">
            <v>1986</v>
          </cell>
          <cell r="H399">
            <v>1987</v>
          </cell>
          <cell r="I399">
            <v>1988</v>
          </cell>
          <cell r="J399">
            <v>1989</v>
          </cell>
          <cell r="K399">
            <v>1990</v>
          </cell>
          <cell r="L399">
            <v>1991</v>
          </cell>
          <cell r="M399">
            <v>1992</v>
          </cell>
          <cell r="N399">
            <v>1993</v>
          </cell>
          <cell r="O399">
            <v>1994</v>
          </cell>
          <cell r="P399">
            <v>1995</v>
          </cell>
          <cell r="Q399">
            <v>1996</v>
          </cell>
          <cell r="R399">
            <v>1997</v>
          </cell>
          <cell r="S399">
            <v>1998</v>
          </cell>
          <cell r="T399">
            <v>1999</v>
          </cell>
          <cell r="U399">
            <v>2000</v>
          </cell>
          <cell r="V399">
            <v>2001</v>
          </cell>
          <cell r="W399">
            <v>2002</v>
          </cell>
          <cell r="X399">
            <v>2003</v>
          </cell>
          <cell r="Y399">
            <v>2004</v>
          </cell>
          <cell r="Z399">
            <v>2005</v>
          </cell>
          <cell r="AA399" t="str">
            <v>X</v>
          </cell>
        </row>
        <row r="400">
          <cell r="AA400" t="str">
            <v>X</v>
          </cell>
        </row>
        <row r="401">
          <cell r="AA401" t="str">
            <v>X</v>
          </cell>
          <cell r="AE401" t="str">
            <v>New</v>
          </cell>
          <cell r="AF401" t="str">
            <v>Old</v>
          </cell>
        </row>
        <row r="402">
          <cell r="B402" t="str">
            <v>d</v>
          </cell>
          <cell r="C402">
            <v>1.0124410719032981</v>
          </cell>
          <cell r="D402" t="str">
            <v xml:space="preserve">  Total exports, fob</v>
          </cell>
          <cell r="E402">
            <v>1992.414438</v>
          </cell>
          <cell r="F402">
            <v>2010.5762679999998</v>
          </cell>
          <cell r="G402">
            <v>1768.5537750000001</v>
          </cell>
          <cell r="H402">
            <v>1812.89816</v>
          </cell>
          <cell r="I402">
            <v>2460.3143439999999</v>
          </cell>
          <cell r="J402">
            <v>2417.0148320000003</v>
          </cell>
          <cell r="K402">
            <v>2326.266404</v>
          </cell>
          <cell r="L402">
            <v>1649.3168800000001</v>
          </cell>
          <cell r="M402">
            <v>1245.8453514100411</v>
          </cell>
          <cell r="N402">
            <v>1143.8784639186576</v>
          </cell>
          <cell r="O402">
            <v>1255.457829682533</v>
          </cell>
          <cell r="P402">
            <v>1652.0142390106732</v>
          </cell>
          <cell r="Q402">
            <v>1652.0142390106732</v>
          </cell>
          <cell r="R402">
            <v>1188.6875525652449</v>
          </cell>
          <cell r="S402">
            <v>1180.0437398552008</v>
          </cell>
          <cell r="T402">
            <v>933.34743513600029</v>
          </cell>
          <cell r="U402">
            <v>760.31907989175477</v>
          </cell>
          <cell r="V402">
            <v>769.77826423413762</v>
          </cell>
          <cell r="W402">
            <v>844.08268984254244</v>
          </cell>
          <cell r="X402">
            <v>873.59714767630271</v>
          </cell>
          <cell r="Y402">
            <v>920.611346569342</v>
          </cell>
          <cell r="Z402">
            <v>975.11710620740905</v>
          </cell>
          <cell r="AA402" t="str">
            <v>X</v>
          </cell>
          <cell r="AB402" t="str">
            <v>n</v>
          </cell>
          <cell r="AD402">
            <v>765.04867206294625</v>
          </cell>
          <cell r="AE402">
            <v>811.64395129210243</v>
          </cell>
          <cell r="AF402">
            <v>862.96882269244998</v>
          </cell>
        </row>
        <row r="403">
          <cell r="B403" t="str">
            <v>f</v>
          </cell>
          <cell r="C403">
            <v>1.0378112679442564</v>
          </cell>
          <cell r="D403" t="str">
            <v xml:space="preserve">    Gécamines</v>
          </cell>
          <cell r="E403">
            <v>920.80000000000007</v>
          </cell>
          <cell r="F403">
            <v>949.80000000000007</v>
          </cell>
          <cell r="G403">
            <v>860.3</v>
          </cell>
          <cell r="H403">
            <v>974.66364926839049</v>
          </cell>
          <cell r="I403">
            <v>1423.5422486099999</v>
          </cell>
          <cell r="J403">
            <v>1389.69919501</v>
          </cell>
          <cell r="K403">
            <v>1265.337312618253</v>
          </cell>
          <cell r="L403">
            <v>896.41364346015348</v>
          </cell>
          <cell r="M403">
            <v>535.60451569925124</v>
          </cell>
          <cell r="N403">
            <v>249.66448110689834</v>
          </cell>
          <cell r="O403">
            <v>182.13792598160526</v>
          </cell>
          <cell r="P403">
            <v>323.23270372452839</v>
          </cell>
          <cell r="Q403">
            <v>412.64083400656989</v>
          </cell>
          <cell r="R403">
            <v>202.15664473385917</v>
          </cell>
          <cell r="S403">
            <v>198.7765589980423</v>
          </cell>
          <cell r="T403">
            <v>125.50042689979202</v>
          </cell>
          <cell r="U403">
            <v>139.24395210363483</v>
          </cell>
          <cell r="V403">
            <v>144.50894248624257</v>
          </cell>
          <cell r="W403">
            <v>140.44406890058656</v>
          </cell>
          <cell r="X403">
            <v>147.51326061756214</v>
          </cell>
          <cell r="Y403">
            <v>151.68699837346401</v>
          </cell>
          <cell r="Z403">
            <v>156.80163365286811</v>
          </cell>
          <cell r="AA403" t="str">
            <v>X</v>
          </cell>
          <cell r="AB403" t="str">
            <v>n</v>
          </cell>
          <cell r="AD403">
            <v>141.87644729493871</v>
          </cell>
          <cell r="AE403">
            <v>146.84015486754592</v>
          </cell>
          <cell r="AF403">
            <v>154.43635763145701</v>
          </cell>
        </row>
        <row r="404">
          <cell r="B404" t="str">
            <v>f</v>
          </cell>
          <cell r="C404">
            <v>1.0067531185393177</v>
          </cell>
          <cell r="D404" t="str">
            <v xml:space="preserve">    Other</v>
          </cell>
          <cell r="E404">
            <v>1071.6144380000001</v>
          </cell>
          <cell r="F404">
            <v>1060.7762679999996</v>
          </cell>
          <cell r="G404">
            <v>908.25377500000013</v>
          </cell>
          <cell r="H404">
            <v>838.23451073160948</v>
          </cell>
          <cell r="I404">
            <v>1036.77209539</v>
          </cell>
          <cell r="J404">
            <v>1027.3156369900003</v>
          </cell>
          <cell r="K404">
            <v>1060.929091381747</v>
          </cell>
          <cell r="L404">
            <v>752.9032365398466</v>
          </cell>
          <cell r="M404">
            <v>710.24083571078984</v>
          </cell>
          <cell r="N404">
            <v>894.21398281175925</v>
          </cell>
          <cell r="O404">
            <v>1073.3199037009276</v>
          </cell>
          <cell r="P404">
            <v>1328.7815352861448</v>
          </cell>
          <cell r="Q404">
            <v>1239.3734050041035</v>
          </cell>
          <cell r="R404">
            <v>986.53090783138578</v>
          </cell>
          <cell r="S404">
            <v>981.26718085715845</v>
          </cell>
          <cell r="T404">
            <v>807.84700823620824</v>
          </cell>
          <cell r="U404">
            <v>621.07512778811997</v>
          </cell>
          <cell r="V404">
            <v>625.26932174789499</v>
          </cell>
          <cell r="W404">
            <v>703.63862094195588</v>
          </cell>
          <cell r="X404">
            <v>726.08388705874063</v>
          </cell>
          <cell r="Y404">
            <v>768.924348195878</v>
          </cell>
          <cell r="Z404">
            <v>818.31547255454097</v>
          </cell>
          <cell r="AA404" t="str">
            <v>X</v>
          </cell>
          <cell r="AB404" t="str">
            <v>n</v>
          </cell>
          <cell r="AD404">
            <v>623.17222476800748</v>
          </cell>
          <cell r="AE404">
            <v>664.80379642455648</v>
          </cell>
          <cell r="AF404">
            <v>708.53246506099299</v>
          </cell>
        </row>
        <row r="405">
          <cell r="B405" t="str">
            <v>f</v>
          </cell>
          <cell r="C405">
            <v>0.92913118508065484</v>
          </cell>
          <cell r="D405" t="str">
            <v xml:space="preserve">          O/w:  parallel exports</v>
          </cell>
          <cell r="E405">
            <v>194.81443800000002</v>
          </cell>
          <cell r="F405">
            <v>314.57626799999991</v>
          </cell>
          <cell r="G405">
            <v>21.547775000000179</v>
          </cell>
          <cell r="H405">
            <v>188.60796502920951</v>
          </cell>
          <cell r="I405">
            <v>407.87120950999986</v>
          </cell>
          <cell r="J405">
            <v>376.14414629975607</v>
          </cell>
          <cell r="K405">
            <v>333.33614137645134</v>
          </cell>
          <cell r="L405">
            <v>139.80934704471377</v>
          </cell>
          <cell r="M405">
            <v>169.68561280570299</v>
          </cell>
          <cell r="N405">
            <v>334.70243972860794</v>
          </cell>
          <cell r="O405">
            <v>426.44727223708696</v>
          </cell>
          <cell r="P405">
            <v>443.7222185749219</v>
          </cell>
          <cell r="Q405">
            <v>396.99416841273933</v>
          </cell>
          <cell r="R405">
            <v>285.38983146083501</v>
          </cell>
          <cell r="S405">
            <v>308.6794307818368</v>
          </cell>
          <cell r="T405">
            <v>256.17147577394263</v>
          </cell>
          <cell r="U405">
            <v>203.96904068084859</v>
          </cell>
          <cell r="V405">
            <v>189.51399648756114</v>
          </cell>
          <cell r="W405">
            <v>222.66181821675139</v>
          </cell>
          <cell r="X405">
            <v>241.49990635261904</v>
          </cell>
          <cell r="Y405">
            <v>261.37423981144411</v>
          </cell>
          <cell r="Z405">
            <v>284.09609357436665</v>
          </cell>
          <cell r="AA405" t="str">
            <v>X</v>
          </cell>
          <cell r="AB405" t="str">
            <v>n</v>
          </cell>
          <cell r="AD405">
            <v>196.74151858420487</v>
          </cell>
          <cell r="AE405">
            <v>212.84749024075384</v>
          </cell>
          <cell r="AF405">
            <v>221.72593980065909</v>
          </cell>
        </row>
        <row r="406">
          <cell r="C406">
            <v>0.9753790857944441</v>
          </cell>
          <cell r="D406" t="str">
            <v>Non-Oil exports</v>
          </cell>
          <cell r="E406">
            <v>1662.1144380000001</v>
          </cell>
          <cell r="F406">
            <v>1709.3762679999998</v>
          </cell>
          <cell r="G406">
            <v>1622.2537750000001</v>
          </cell>
          <cell r="H406">
            <v>1620.66416</v>
          </cell>
          <cell r="I406">
            <v>2316.7533439999997</v>
          </cell>
          <cell r="J406">
            <v>2256.6368320000001</v>
          </cell>
          <cell r="K406">
            <v>2096.6875352000002</v>
          </cell>
          <cell r="L406">
            <v>1484.1587524900001</v>
          </cell>
          <cell r="M406">
            <v>1090.003391760041</v>
          </cell>
          <cell r="N406">
            <v>1016.6540901086577</v>
          </cell>
          <cell r="O406">
            <v>1131.9563033397051</v>
          </cell>
          <cell r="P406">
            <v>1485.8607962106732</v>
          </cell>
          <cell r="Q406">
            <v>1453.9347390106732</v>
          </cell>
          <cell r="R406">
            <v>1012.1471525652449</v>
          </cell>
          <cell r="S406">
            <v>1068.585263966517</v>
          </cell>
          <cell r="T406">
            <v>817.44743513600031</v>
          </cell>
          <cell r="U406">
            <v>619.0190798917547</v>
          </cell>
          <cell r="V406">
            <v>603.77826423413762</v>
          </cell>
          <cell r="W406">
            <v>664.09752764958864</v>
          </cell>
          <cell r="X406">
            <v>714.12080318992275</v>
          </cell>
          <cell r="Y406">
            <v>763.60598537152885</v>
          </cell>
          <cell r="Z406">
            <v>820.54425591277743</v>
          </cell>
          <cell r="AA406" t="str">
            <v>X</v>
          </cell>
          <cell r="AD406">
            <v>611.39867206294616</v>
          </cell>
          <cell r="AE406">
            <v>650.93895129210227</v>
          </cell>
          <cell r="AF406">
            <v>682.85882269244996</v>
          </cell>
        </row>
        <row r="408">
          <cell r="B408" t="str">
            <v>d</v>
          </cell>
          <cell r="C408">
            <v>1.0823725442018315</v>
          </cell>
          <cell r="D408" t="str">
            <v xml:space="preserve">   Copper</v>
          </cell>
          <cell r="E408">
            <v>670.5</v>
          </cell>
          <cell r="F408">
            <v>711.8</v>
          </cell>
          <cell r="G408">
            <v>694.80000000000007</v>
          </cell>
          <cell r="H408">
            <v>843.38907363479041</v>
          </cell>
          <cell r="I408">
            <v>1208.28687156</v>
          </cell>
          <cell r="J408">
            <v>1175.1200000000001</v>
          </cell>
          <cell r="K408">
            <v>997.04559107421994</v>
          </cell>
          <cell r="L408">
            <v>589.84778618722794</v>
          </cell>
          <cell r="M408">
            <v>374.78920814099359</v>
          </cell>
          <cell r="N408">
            <v>150.44580987717123</v>
          </cell>
          <cell r="O408">
            <v>42.800000000000004</v>
          </cell>
          <cell r="P408">
            <v>87.424364719999986</v>
          </cell>
          <cell r="Q408">
            <v>89.423517763199996</v>
          </cell>
          <cell r="R408">
            <v>82.893862399999989</v>
          </cell>
          <cell r="S408">
            <v>53.397731616000002</v>
          </cell>
          <cell r="T408">
            <v>48.0802038912</v>
          </cell>
          <cell r="U408">
            <v>44.5</v>
          </cell>
          <cell r="V408">
            <v>48.165578216981501</v>
          </cell>
          <cell r="W408">
            <v>50.7517278017637</v>
          </cell>
          <cell r="X408">
            <v>54.173192597388208</v>
          </cell>
          <cell r="Y408">
            <v>55.313680862596392</v>
          </cell>
          <cell r="Z408">
            <v>57.024413260408643</v>
          </cell>
          <cell r="AA408" t="str">
            <v>X</v>
          </cell>
          <cell r="AB408" t="str">
            <v>ok</v>
          </cell>
          <cell r="AD408">
            <v>46.332789108490751</v>
          </cell>
          <cell r="AE408">
            <v>48.250208623497983</v>
          </cell>
          <cell r="AF408">
            <v>52.000417246995958</v>
          </cell>
        </row>
        <row r="409">
          <cell r="B409" t="str">
            <v>f</v>
          </cell>
          <cell r="C409">
            <v>1.0874410858003054</v>
          </cell>
          <cell r="D409" t="str">
            <v xml:space="preserve">     Gécamines</v>
          </cell>
          <cell r="E409">
            <v>624.70000000000005</v>
          </cell>
          <cell r="F409">
            <v>658.4</v>
          </cell>
          <cell r="G409">
            <v>655.1</v>
          </cell>
          <cell r="H409">
            <v>797.01789426839036</v>
          </cell>
          <cell r="I409">
            <v>1135.3868715599999</v>
          </cell>
          <cell r="J409">
            <v>1135.72</v>
          </cell>
          <cell r="K409">
            <v>955.77974768957995</v>
          </cell>
          <cell r="L409">
            <v>566.43633365707751</v>
          </cell>
          <cell r="M409">
            <v>351.23041397505119</v>
          </cell>
          <cell r="N409">
            <v>131.26999032517122</v>
          </cell>
          <cell r="O409">
            <v>40.981699346405236</v>
          </cell>
          <cell r="P409">
            <v>81.17976723999999</v>
          </cell>
          <cell r="Q409">
            <v>86.531712462399994</v>
          </cell>
          <cell r="R409">
            <v>80.248313599999989</v>
          </cell>
          <cell r="S409">
            <v>52</v>
          </cell>
          <cell r="T409">
            <v>45.614552409600002</v>
          </cell>
          <cell r="U409">
            <v>42.317757679999993</v>
          </cell>
          <cell r="V409">
            <v>46.018068360173409</v>
          </cell>
          <cell r="W409">
            <v>45.260557252720417</v>
          </cell>
          <cell r="X409">
            <v>48.311830775375718</v>
          </cell>
          <cell r="Y409">
            <v>49.328921949594161</v>
          </cell>
          <cell r="Z409">
            <v>50.854558710921808</v>
          </cell>
          <cell r="AA409" t="str">
            <v>X</v>
          </cell>
          <cell r="AB409" t="str">
            <v>ok</v>
          </cell>
          <cell r="AD409">
            <v>44.167913020086701</v>
          </cell>
          <cell r="AE409">
            <v>46.085332535093926</v>
          </cell>
          <cell r="AF409">
            <v>49.852907390187866</v>
          </cell>
        </row>
        <row r="410">
          <cell r="B410" t="str">
            <v>f</v>
          </cell>
          <cell r="C410">
            <v>0.99682099531694668</v>
          </cell>
          <cell r="D410" t="str">
            <v xml:space="preserve">     Sodimiza</v>
          </cell>
          <cell r="E410">
            <v>45.8</v>
          </cell>
          <cell r="F410">
            <v>53.4</v>
          </cell>
          <cell r="G410">
            <v>39.700000000000003</v>
          </cell>
          <cell r="H410">
            <v>46.3711793664</v>
          </cell>
          <cell r="I410">
            <v>72.900000000000006</v>
          </cell>
          <cell r="J410">
            <v>39.4</v>
          </cell>
          <cell r="K410">
            <v>41.26584338464</v>
          </cell>
          <cell r="L410">
            <v>23.411452530150399</v>
          </cell>
          <cell r="M410">
            <v>23.558794165942398</v>
          </cell>
          <cell r="N410">
            <v>19.175819551999997</v>
          </cell>
          <cell r="O410">
            <v>1.8183006535947714</v>
          </cell>
          <cell r="P410">
            <v>6.2445974799999986</v>
          </cell>
          <cell r="Q410">
            <v>2.8918053008000002</v>
          </cell>
          <cell r="R410">
            <v>2.6455487999999998</v>
          </cell>
          <cell r="S410">
            <v>1.3977316159999997</v>
          </cell>
          <cell r="T410">
            <v>2.4656514816000001</v>
          </cell>
          <cell r="U410">
            <v>2.1543585727999996</v>
          </cell>
          <cell r="V410">
            <v>2.1475098568080924</v>
          </cell>
          <cell r="W410">
            <v>5.4911705490432849</v>
          </cell>
          <cell r="X410">
            <v>5.8613618220124941</v>
          </cell>
          <cell r="Y410">
            <v>5.9847589130022323</v>
          </cell>
          <cell r="Z410">
            <v>6.1698545494868373</v>
          </cell>
          <cell r="AA410" t="str">
            <v>X</v>
          </cell>
          <cell r="AB410" t="str">
            <v>N</v>
          </cell>
          <cell r="AD410">
            <v>2.150934214804046</v>
          </cell>
          <cell r="AE410">
            <v>2.150934214804046</v>
          </cell>
          <cell r="AF410">
            <v>2.1475098568080924</v>
          </cell>
        </row>
        <row r="411">
          <cell r="C411">
            <v>1.0830511852232569</v>
          </cell>
          <cell r="D411" t="str">
            <v>Implied revenues</v>
          </cell>
          <cell r="E411">
            <v>670.47805524896</v>
          </cell>
          <cell r="F411">
            <v>711.72229331839992</v>
          </cell>
          <cell r="G411">
            <v>695.29652174399996</v>
          </cell>
          <cell r="H411">
            <v>843.38907363479041</v>
          </cell>
          <cell r="I411">
            <v>1207.9190011599999</v>
          </cell>
          <cell r="J411">
            <v>1172.356374558176</v>
          </cell>
          <cell r="K411">
            <v>997.04429047359997</v>
          </cell>
          <cell r="L411">
            <v>589.84701539516152</v>
          </cell>
          <cell r="M411">
            <v>374.78920814099359</v>
          </cell>
          <cell r="N411">
            <v>150.44580987717123</v>
          </cell>
          <cell r="O411">
            <v>75.826719705600013</v>
          </cell>
          <cell r="P411">
            <v>87.424364719999986</v>
          </cell>
          <cell r="Q411">
            <v>89.423517763199996</v>
          </cell>
          <cell r="R411">
            <v>82.893862399999989</v>
          </cell>
          <cell r="S411">
            <v>53.393347731200002</v>
          </cell>
          <cell r="T411">
            <v>48.0802038912</v>
          </cell>
          <cell r="U411">
            <v>44.472116252799992</v>
          </cell>
          <cell r="V411">
            <v>48.165578216981501</v>
          </cell>
          <cell r="W411">
            <v>50.7517278017637</v>
          </cell>
          <cell r="X411">
            <v>54.173192597388208</v>
          </cell>
          <cell r="Y411">
            <v>55.313680862596392</v>
          </cell>
          <cell r="Z411">
            <v>57.024413260408643</v>
          </cell>
          <cell r="AA411" t="str">
            <v>X</v>
          </cell>
          <cell r="AD411">
            <v>46.318847234890747</v>
          </cell>
          <cell r="AE411">
            <v>48.236266749897979</v>
          </cell>
          <cell r="AF411">
            <v>52.000417246995958</v>
          </cell>
        </row>
        <row r="412">
          <cell r="C412">
            <v>1.0874410858003054</v>
          </cell>
          <cell r="D412" t="str">
            <v xml:space="preserve">     Gécamines</v>
          </cell>
          <cell r="E412">
            <v>624.73204111024006</v>
          </cell>
          <cell r="F412">
            <v>658.35716477439996</v>
          </cell>
          <cell r="G412">
            <v>655.62453332639996</v>
          </cell>
          <cell r="H412">
            <v>797.01789426839036</v>
          </cell>
          <cell r="I412">
            <v>1135.3868715599999</v>
          </cell>
          <cell r="J412">
            <v>1135.8173773069759</v>
          </cell>
          <cell r="K412">
            <v>955.77844708895998</v>
          </cell>
          <cell r="L412">
            <v>566.43556286501109</v>
          </cell>
          <cell r="M412">
            <v>351.23041397505119</v>
          </cell>
          <cell r="N412">
            <v>131.26999032517122</v>
          </cell>
          <cell r="O412">
            <v>72.605323116800008</v>
          </cell>
          <cell r="P412">
            <v>81.17976723999999</v>
          </cell>
          <cell r="Q412">
            <v>86.531712462399994</v>
          </cell>
          <cell r="R412">
            <v>80.248313599999989</v>
          </cell>
          <cell r="S412">
            <v>51.995616115200001</v>
          </cell>
          <cell r="T412">
            <v>45.614552409600002</v>
          </cell>
          <cell r="U412">
            <v>42.317757679999993</v>
          </cell>
          <cell r="V412">
            <v>46.018068360173409</v>
          </cell>
          <cell r="W412">
            <v>45.260557252720417</v>
          </cell>
          <cell r="X412">
            <v>48.311830775375718</v>
          </cell>
          <cell r="Y412">
            <v>49.328921949594161</v>
          </cell>
          <cell r="Z412">
            <v>50.854558710921808</v>
          </cell>
          <cell r="AA412" t="str">
            <v>X</v>
          </cell>
          <cell r="AD412">
            <v>44.167913020086701</v>
          </cell>
          <cell r="AE412">
            <v>46.085332535093926</v>
          </cell>
          <cell r="AF412">
            <v>49.852907390187866</v>
          </cell>
        </row>
        <row r="413">
          <cell r="C413">
            <v>0.99682099531694668</v>
          </cell>
          <cell r="D413" t="str">
            <v xml:space="preserve">     Sodimiza</v>
          </cell>
          <cell r="E413">
            <v>45.746014138719993</v>
          </cell>
          <cell r="F413">
            <v>53.365128544000001</v>
          </cell>
          <cell r="G413">
            <v>39.671988417599998</v>
          </cell>
          <cell r="H413">
            <v>46.3711793664</v>
          </cell>
          <cell r="I413">
            <v>72.532129600000005</v>
          </cell>
          <cell r="J413">
            <v>36.538997251200001</v>
          </cell>
          <cell r="K413">
            <v>41.26584338464</v>
          </cell>
          <cell r="L413">
            <v>23.411452530150399</v>
          </cell>
          <cell r="M413">
            <v>23.558794165942398</v>
          </cell>
          <cell r="N413">
            <v>19.175819551999997</v>
          </cell>
          <cell r="O413">
            <v>3.2213965888000002</v>
          </cell>
          <cell r="P413">
            <v>6.2445974799999986</v>
          </cell>
          <cell r="Q413">
            <v>2.8918053008000002</v>
          </cell>
          <cell r="R413">
            <v>2.6455487999999998</v>
          </cell>
          <cell r="S413">
            <v>1.3977316159999997</v>
          </cell>
          <cell r="T413">
            <v>2.4656514816000001</v>
          </cell>
          <cell r="U413">
            <v>2.1543585727999996</v>
          </cell>
          <cell r="V413">
            <v>2.1475098568080924</v>
          </cell>
          <cell r="W413">
            <v>5.4911705490432849</v>
          </cell>
          <cell r="X413">
            <v>5.8613618220124941</v>
          </cell>
          <cell r="Y413">
            <v>5.9847589130022323</v>
          </cell>
          <cell r="Z413">
            <v>6.1698545494868373</v>
          </cell>
          <cell r="AA413" t="str">
            <v>X</v>
          </cell>
          <cell r="AD413">
            <v>2.150934214804046</v>
          </cell>
          <cell r="AE413">
            <v>2.150934214804046</v>
          </cell>
          <cell r="AF413">
            <v>2.1475098568080924</v>
          </cell>
        </row>
        <row r="414">
          <cell r="D414" t="str">
            <v>Implied revenues</v>
          </cell>
          <cell r="E414">
            <v>670.47805524896</v>
          </cell>
          <cell r="F414">
            <v>711.72229331840003</v>
          </cell>
          <cell r="G414">
            <v>695.29652174400007</v>
          </cell>
          <cell r="H414">
            <v>843.38907363479052</v>
          </cell>
          <cell r="I414">
            <v>1207.9190011599999</v>
          </cell>
          <cell r="J414">
            <v>1172.356374558176</v>
          </cell>
          <cell r="K414">
            <v>997.0442904736002</v>
          </cell>
          <cell r="L414">
            <v>589.84701539516163</v>
          </cell>
          <cell r="M414">
            <v>374.78920814099365</v>
          </cell>
          <cell r="N414">
            <v>150.44580987717123</v>
          </cell>
          <cell r="O414">
            <v>75.826719705600013</v>
          </cell>
          <cell r="P414">
            <v>87.42436472</v>
          </cell>
          <cell r="Q414">
            <v>89.42351776320001</v>
          </cell>
          <cell r="R414">
            <v>82.893862400000017</v>
          </cell>
          <cell r="S414">
            <v>53.393347731200002</v>
          </cell>
          <cell r="T414">
            <v>48.080203891200007</v>
          </cell>
          <cell r="U414">
            <v>44.472116252799999</v>
          </cell>
          <cell r="V414">
            <v>48.165578216981508</v>
          </cell>
          <cell r="W414">
            <v>50.751727801763707</v>
          </cell>
          <cell r="X414">
            <v>54.173192597388216</v>
          </cell>
          <cell r="Y414">
            <v>55.313680862596406</v>
          </cell>
          <cell r="Z414">
            <v>57.024413260408657</v>
          </cell>
          <cell r="AA414" t="str">
            <v>X</v>
          </cell>
          <cell r="AD414">
            <v>46.318847234890754</v>
          </cell>
          <cell r="AE414">
            <v>48.236266749897979</v>
          </cell>
          <cell r="AF414">
            <v>52.000417246995958</v>
          </cell>
        </row>
        <row r="415">
          <cell r="B415" t="str">
            <v>f</v>
          </cell>
          <cell r="C415">
            <v>1.0865051903114187</v>
          </cell>
          <cell r="D415" t="str">
            <v xml:space="preserve">     Volume (thousand tons)</v>
          </cell>
          <cell r="E415">
            <v>482.2</v>
          </cell>
          <cell r="F415">
            <v>506.8</v>
          </cell>
          <cell r="G415">
            <v>503</v>
          </cell>
          <cell r="H415">
            <v>509.25799999999998</v>
          </cell>
          <cell r="I415">
            <v>466.3</v>
          </cell>
          <cell r="J415">
            <v>442.774</v>
          </cell>
          <cell r="K415">
            <v>389</v>
          </cell>
          <cell r="L415">
            <v>259.053</v>
          </cell>
          <cell r="M415">
            <v>163.57300000000001</v>
          </cell>
          <cell r="N415">
            <v>78.456000000000003</v>
          </cell>
          <cell r="O415">
            <v>30.6</v>
          </cell>
          <cell r="P415">
            <v>35</v>
          </cell>
          <cell r="Q415">
            <v>40.199999999999996</v>
          </cell>
          <cell r="R415">
            <v>37.6</v>
          </cell>
          <cell r="S415">
            <v>38.200000000000003</v>
          </cell>
          <cell r="T415">
            <v>31.200000000000003</v>
          </cell>
          <cell r="U415">
            <v>28.9</v>
          </cell>
          <cell r="V415">
            <v>31.4</v>
          </cell>
          <cell r="W415">
            <v>30.5</v>
          </cell>
          <cell r="X415">
            <v>30.5</v>
          </cell>
          <cell r="Y415">
            <v>30.5</v>
          </cell>
          <cell r="Z415">
            <v>30.5</v>
          </cell>
          <cell r="AA415" t="str">
            <v>X</v>
          </cell>
          <cell r="AB415" t="str">
            <v>ok</v>
          </cell>
          <cell r="AD415">
            <v>30.15</v>
          </cell>
          <cell r="AE415">
            <v>31.4</v>
          </cell>
          <cell r="AF415">
            <v>33.9</v>
          </cell>
        </row>
        <row r="416">
          <cell r="B416" t="str">
            <v>d</v>
          </cell>
          <cell r="C416">
            <v>1.0909090909090908</v>
          </cell>
          <cell r="D416" t="str">
            <v xml:space="preserve">             Gécamines </v>
          </cell>
          <cell r="E416">
            <v>449.3</v>
          </cell>
          <cell r="F416">
            <v>468.8</v>
          </cell>
          <cell r="G416">
            <v>474.3</v>
          </cell>
          <cell r="H416">
            <v>481.25799999999998</v>
          </cell>
          <cell r="I416">
            <v>438.3</v>
          </cell>
          <cell r="J416">
            <v>428.97399999999999</v>
          </cell>
          <cell r="K416">
            <v>372.9</v>
          </cell>
          <cell r="L416">
            <v>248.77099999999999</v>
          </cell>
          <cell r="M416">
            <v>153.291</v>
          </cell>
          <cell r="N416">
            <v>68.456000000000003</v>
          </cell>
          <cell r="O416">
            <v>29.3</v>
          </cell>
          <cell r="P416">
            <v>32.5</v>
          </cell>
          <cell r="Q416">
            <v>38.9</v>
          </cell>
          <cell r="R416">
            <v>36.4</v>
          </cell>
          <cell r="S416">
            <v>37.200000000000003</v>
          </cell>
          <cell r="T416">
            <v>29.6</v>
          </cell>
          <cell r="U416">
            <v>27.5</v>
          </cell>
          <cell r="V416">
            <v>30</v>
          </cell>
          <cell r="W416">
            <v>27.2</v>
          </cell>
          <cell r="X416">
            <v>27.2</v>
          </cell>
          <cell r="Y416">
            <v>27.2</v>
          </cell>
          <cell r="Z416">
            <v>27.2</v>
          </cell>
          <cell r="AA416" t="str">
            <v>X</v>
          </cell>
          <cell r="AB416" t="str">
            <v>ok</v>
          </cell>
          <cell r="AD416">
            <v>28.75</v>
          </cell>
          <cell r="AE416">
            <v>30</v>
          </cell>
          <cell r="AF416">
            <v>32.5</v>
          </cell>
        </row>
        <row r="417">
          <cell r="B417" t="str">
            <v>d</v>
          </cell>
          <cell r="C417">
            <v>1</v>
          </cell>
          <cell r="D417" t="str">
            <v xml:space="preserve">             Sodimiza</v>
          </cell>
          <cell r="E417">
            <v>32.9</v>
          </cell>
          <cell r="F417">
            <v>38</v>
          </cell>
          <cell r="G417">
            <v>28.7</v>
          </cell>
          <cell r="H417">
            <v>28</v>
          </cell>
          <cell r="I417">
            <v>28</v>
          </cell>
          <cell r="J417">
            <v>13.8</v>
          </cell>
          <cell r="K417">
            <v>16.100000000000001</v>
          </cell>
          <cell r="L417">
            <v>10.282</v>
          </cell>
          <cell r="M417">
            <v>10.282</v>
          </cell>
          <cell r="N417">
            <v>10</v>
          </cell>
          <cell r="O417">
            <v>1.3</v>
          </cell>
          <cell r="P417">
            <v>2.5</v>
          </cell>
          <cell r="Q417">
            <v>1.3</v>
          </cell>
          <cell r="R417">
            <v>1.2</v>
          </cell>
          <cell r="S417">
            <v>1</v>
          </cell>
          <cell r="T417">
            <v>1.6</v>
          </cell>
          <cell r="U417">
            <v>1.4</v>
          </cell>
          <cell r="V417">
            <v>1.4</v>
          </cell>
          <cell r="W417">
            <v>3.3</v>
          </cell>
          <cell r="X417">
            <v>3.3</v>
          </cell>
          <cell r="Y417">
            <v>3.3</v>
          </cell>
          <cell r="Z417">
            <v>3.3</v>
          </cell>
          <cell r="AA417" t="str">
            <v>X</v>
          </cell>
          <cell r="AB417" t="str">
            <v>ok</v>
          </cell>
          <cell r="AD417">
            <v>1.4</v>
          </cell>
          <cell r="AE417">
            <v>1.4</v>
          </cell>
          <cell r="AF417">
            <v>1.4</v>
          </cell>
        </row>
        <row r="418">
          <cell r="B418" t="str">
            <v>d</v>
          </cell>
          <cell r="C418">
            <v>0.99682099531694668</v>
          </cell>
          <cell r="D418" t="str">
            <v xml:space="preserve">Unit value (¢/lb) </v>
          </cell>
          <cell r="E418">
            <v>63.07</v>
          </cell>
          <cell r="F418">
            <v>63.7</v>
          </cell>
          <cell r="G418">
            <v>62.7</v>
          </cell>
          <cell r="H418">
            <v>75.12</v>
          </cell>
          <cell r="I418">
            <v>117.5</v>
          </cell>
          <cell r="J418">
            <v>120.1</v>
          </cell>
          <cell r="K418">
            <v>116.26</v>
          </cell>
          <cell r="L418">
            <v>103.28</v>
          </cell>
          <cell r="M418">
            <v>103.93</v>
          </cell>
          <cell r="N418">
            <v>86.98</v>
          </cell>
          <cell r="O418">
            <v>112.4</v>
          </cell>
          <cell r="P418">
            <v>113.3</v>
          </cell>
          <cell r="Q418">
            <v>100.9</v>
          </cell>
          <cell r="R418">
            <v>100</v>
          </cell>
          <cell r="S418">
            <v>63.4</v>
          </cell>
          <cell r="T418">
            <v>69.900000000000006</v>
          </cell>
          <cell r="U418">
            <v>69.8</v>
          </cell>
          <cell r="V418">
            <v>69.578105473122875</v>
          </cell>
          <cell r="W418">
            <v>75.477318375725858</v>
          </cell>
          <cell r="X418">
            <v>80.565676917909613</v>
          </cell>
          <cell r="Y418">
            <v>82.261796431970879</v>
          </cell>
          <cell r="Z418">
            <v>84.805975703062757</v>
          </cell>
          <cell r="AA418" t="str">
            <v>X</v>
          </cell>
          <cell r="AB418" t="str">
            <v>ok</v>
          </cell>
          <cell r="AD418">
            <v>69.689052736561436</v>
          </cell>
          <cell r="AE418">
            <v>69.689052736561436</v>
          </cell>
          <cell r="AF418">
            <v>69.578105473122875</v>
          </cell>
        </row>
        <row r="419">
          <cell r="C419">
            <v>0.99619638622397888</v>
          </cell>
          <cell r="D419" t="str">
            <v>Implied unit value</v>
          </cell>
          <cell r="E419">
            <v>63.072064281503714</v>
          </cell>
          <cell r="F419">
            <v>63.70695484132559</v>
          </cell>
          <cell r="G419">
            <v>62.655224983334143</v>
          </cell>
          <cell r="H419">
            <v>75.12</v>
          </cell>
          <cell r="I419">
            <v>117.53578449544919</v>
          </cell>
          <cell r="J419">
            <v>120.38311477871919</v>
          </cell>
          <cell r="K419">
            <v>116.26015165607942</v>
          </cell>
          <cell r="L419">
            <v>103.28013496279975</v>
          </cell>
          <cell r="M419">
            <v>103.92999999999999</v>
          </cell>
          <cell r="N419">
            <v>86.980000000000018</v>
          </cell>
          <cell r="O419">
            <v>63.443599019946994</v>
          </cell>
          <cell r="P419">
            <v>113.29999999999998</v>
          </cell>
          <cell r="Q419">
            <v>100.9</v>
          </cell>
          <cell r="R419">
            <v>99.999999999999972</v>
          </cell>
          <cell r="S419">
            <v>63.405205485479563</v>
          </cell>
          <cell r="T419">
            <v>69.899999999999991</v>
          </cell>
          <cell r="U419">
            <v>69.8437641767146</v>
          </cell>
          <cell r="V419">
            <v>69.578105473122875</v>
          </cell>
          <cell r="W419">
            <v>75.477318375725844</v>
          </cell>
          <cell r="X419">
            <v>80.565676917909599</v>
          </cell>
          <cell r="Y419">
            <v>82.261796431970865</v>
          </cell>
          <cell r="Z419">
            <v>84.805975703062742</v>
          </cell>
          <cell r="AA419" t="str">
            <v>X</v>
          </cell>
          <cell r="AB419" t="str">
            <v>ok</v>
          </cell>
          <cell r="AD419">
            <v>69.710934824918738</v>
          </cell>
          <cell r="AE419">
            <v>69.710934824918738</v>
          </cell>
          <cell r="AF419">
            <v>69.578105473122875</v>
          </cell>
        </row>
        <row r="420">
          <cell r="C420">
            <v>0.99682099531694668</v>
          </cell>
          <cell r="D420" t="str">
            <v>Unit value $ per ton</v>
          </cell>
          <cell r="E420">
            <v>1390.4563568000001</v>
          </cell>
          <cell r="F420">
            <v>1404.3454880000002</v>
          </cell>
          <cell r="G420">
            <v>1382.299248</v>
          </cell>
          <cell r="H420">
            <v>1656.1135488000002</v>
          </cell>
          <cell r="I420">
            <v>2590.4331999999999</v>
          </cell>
          <cell r="J420">
            <v>2647.753424</v>
          </cell>
          <cell r="K420">
            <v>2563.0958624000004</v>
          </cell>
          <cell r="L420">
            <v>2276.9356671999999</v>
          </cell>
          <cell r="M420">
            <v>2291.2657232000001</v>
          </cell>
          <cell r="N420">
            <v>1917.5819552000003</v>
          </cell>
          <cell r="O420">
            <v>2477.9973760000003</v>
          </cell>
          <cell r="P420">
            <v>2497.838992</v>
          </cell>
          <cell r="Q420">
            <v>2224.4656160000004</v>
          </cell>
          <cell r="R420">
            <v>2204.6240000000003</v>
          </cell>
          <cell r="S420">
            <v>1397.731616</v>
          </cell>
          <cell r="T420">
            <v>1541.0321760000002</v>
          </cell>
          <cell r="U420">
            <v>1538.827552</v>
          </cell>
          <cell r="V420">
            <v>1533.9356120057805</v>
          </cell>
          <cell r="W420">
            <v>1663.9910754676625</v>
          </cell>
          <cell r="X420">
            <v>1776.1702490946957</v>
          </cell>
          <cell r="Y420">
            <v>1813.5633069703738</v>
          </cell>
          <cell r="Z420">
            <v>1869.6528937838902</v>
          </cell>
          <cell r="AA420" t="str">
            <v>X</v>
          </cell>
          <cell r="AD420">
            <v>1536.3815820028904</v>
          </cell>
          <cell r="AE420">
            <v>1536.3815820028904</v>
          </cell>
          <cell r="AF420">
            <v>1533.9356120057805</v>
          </cell>
        </row>
        <row r="422">
          <cell r="B422" t="str">
            <v>f</v>
          </cell>
          <cell r="C422">
            <v>0.99172699069286452</v>
          </cell>
          <cell r="D422" t="str">
            <v xml:space="preserve">   Cobalt</v>
          </cell>
          <cell r="E422">
            <v>236.1</v>
          </cell>
          <cell r="F422">
            <v>235.8</v>
          </cell>
          <cell r="G422">
            <v>149.19999999999999</v>
          </cell>
          <cell r="H422">
            <v>133.68</v>
          </cell>
          <cell r="I422">
            <v>217</v>
          </cell>
          <cell r="J422">
            <v>162.44999999999999</v>
          </cell>
          <cell r="K422">
            <v>256.89480368079995</v>
          </cell>
          <cell r="L422">
            <v>296.71659629919998</v>
          </cell>
          <cell r="M422">
            <v>162.61553541888</v>
          </cell>
          <cell r="N422">
            <v>113.89087583999998</v>
          </cell>
          <cell r="O422">
            <v>140.30000000000001</v>
          </cell>
          <cell r="P422">
            <v>237.10731119999997</v>
          </cell>
          <cell r="Q422">
            <v>322.21468223471999</v>
          </cell>
          <cell r="R422">
            <v>119.168745696</v>
          </cell>
          <cell r="S422">
            <v>145.07969156800002</v>
          </cell>
          <cell r="T422">
            <v>79.885873414399995</v>
          </cell>
          <cell r="U422">
            <v>96.7</v>
          </cell>
          <cell r="V422">
            <v>95.9</v>
          </cell>
          <cell r="W422">
            <v>94.964323837726042</v>
          </cell>
          <cell r="X422">
            <v>98.972278949771635</v>
          </cell>
          <cell r="Y422">
            <v>102.12394399030133</v>
          </cell>
          <cell r="Z422">
            <v>105.70796096721789</v>
          </cell>
          <cell r="AA422" t="str">
            <v>X</v>
          </cell>
          <cell r="AB422" t="str">
            <v>n</v>
          </cell>
          <cell r="AD422">
            <v>96.300000000000011</v>
          </cell>
          <cell r="AE422">
            <v>98.150499999999994</v>
          </cell>
          <cell r="AF422">
            <v>99.600999999999999</v>
          </cell>
        </row>
        <row r="423">
          <cell r="C423">
            <v>0.88874588874588889</v>
          </cell>
          <cell r="D423" t="str">
            <v>Implied revenues</v>
          </cell>
          <cell r="E423">
            <v>236.1</v>
          </cell>
          <cell r="F423">
            <v>235.8</v>
          </cell>
          <cell r="G423">
            <v>149.19999999999999</v>
          </cell>
          <cell r="H423">
            <v>133.68</v>
          </cell>
          <cell r="I423">
            <v>217</v>
          </cell>
          <cell r="J423">
            <v>162.44999999999999</v>
          </cell>
          <cell r="K423">
            <v>256.89480368079995</v>
          </cell>
          <cell r="L423">
            <v>296.71659629919998</v>
          </cell>
          <cell r="M423">
            <v>162.61553541888</v>
          </cell>
          <cell r="N423">
            <v>113.89087583999998</v>
          </cell>
          <cell r="O423">
            <v>140.30152735190057</v>
          </cell>
          <cell r="P423">
            <v>237.10731119999997</v>
          </cell>
          <cell r="Q423">
            <v>322.21468223471999</v>
          </cell>
          <cell r="R423">
            <v>119.168745696</v>
          </cell>
          <cell r="S423">
            <v>145.07969156800002</v>
          </cell>
          <cell r="T423">
            <v>79.885873414399995</v>
          </cell>
          <cell r="U423">
            <v>107.91854942399999</v>
          </cell>
          <cell r="V423">
            <v>95.912167120000007</v>
          </cell>
          <cell r="W423">
            <v>94.964323837726042</v>
          </cell>
          <cell r="X423">
            <v>98.972278949771635</v>
          </cell>
          <cell r="Y423">
            <v>102.12394399030133</v>
          </cell>
          <cell r="Z423">
            <v>105.70796096721789</v>
          </cell>
          <cell r="AA423" t="str">
            <v>X</v>
          </cell>
          <cell r="AD423">
            <v>101.91535827199999</v>
          </cell>
          <cell r="AE423">
            <v>103.783777112</v>
          </cell>
          <cell r="AF423">
            <v>99.6490048</v>
          </cell>
        </row>
        <row r="424">
          <cell r="D424" t="str">
            <v>Implied revenues</v>
          </cell>
          <cell r="E424">
            <v>236.1</v>
          </cell>
          <cell r="F424">
            <v>235.8</v>
          </cell>
          <cell r="G424">
            <v>149.19999999999999</v>
          </cell>
          <cell r="H424">
            <v>133.68</v>
          </cell>
          <cell r="I424">
            <v>217.00000000000006</v>
          </cell>
          <cell r="J424">
            <v>162.44999999999999</v>
          </cell>
          <cell r="K424">
            <v>256.89480368080001</v>
          </cell>
          <cell r="L424">
            <v>296.71659629920003</v>
          </cell>
          <cell r="M424">
            <v>162.61553541888</v>
          </cell>
          <cell r="N424">
            <v>113.89087583999999</v>
          </cell>
          <cell r="O424">
            <v>140.30152735190057</v>
          </cell>
          <cell r="P424">
            <v>237.1073112</v>
          </cell>
          <cell r="Q424">
            <v>322.21468223472004</v>
          </cell>
          <cell r="R424">
            <v>119.16874569600002</v>
          </cell>
          <cell r="S424">
            <v>145.07969156800002</v>
          </cell>
          <cell r="T424">
            <v>79.885873414399995</v>
          </cell>
          <cell r="U424">
            <v>107.91854942400001</v>
          </cell>
          <cell r="V424">
            <v>95.912167120000021</v>
          </cell>
          <cell r="W424">
            <v>0.94964323837726028</v>
          </cell>
          <cell r="X424">
            <v>0.9897227894977163</v>
          </cell>
          <cell r="Y424">
            <v>1.0212394399030134</v>
          </cell>
          <cell r="Z424">
            <v>1.0570796096721791</v>
          </cell>
          <cell r="AA424" t="str">
            <v>X</v>
          </cell>
          <cell r="AD424">
            <v>101.91535827200002</v>
          </cell>
          <cell r="AE424">
            <v>103.78377711200001</v>
          </cell>
          <cell r="AF424">
            <v>99.649004800000014</v>
          </cell>
        </row>
        <row r="425">
          <cell r="B425" t="str">
            <v>d</v>
          </cell>
          <cell r="C425">
            <v>1.0405405405405406</v>
          </cell>
          <cell r="D425" t="str">
            <v xml:space="preserve">     Volume (thousand tons)</v>
          </cell>
          <cell r="E425">
            <v>12.6</v>
          </cell>
          <cell r="F425">
            <v>9.3000000000000007</v>
          </cell>
          <cell r="G425">
            <v>14.1</v>
          </cell>
          <cell r="H425">
            <v>10.217000000000001</v>
          </cell>
          <cell r="I425">
            <v>15.26</v>
          </cell>
          <cell r="J425">
            <v>10.199999999999999</v>
          </cell>
          <cell r="K425">
            <v>15.641</v>
          </cell>
          <cell r="L425">
            <v>11.858000000000001</v>
          </cell>
          <cell r="M425">
            <v>3.258</v>
          </cell>
          <cell r="N425">
            <v>4.0999999999999996</v>
          </cell>
          <cell r="O425">
            <v>3</v>
          </cell>
          <cell r="P425">
            <v>4.5</v>
          </cell>
          <cell r="Q425">
            <v>6.0670000000000002</v>
          </cell>
          <cell r="R425">
            <v>3.0030000000000001</v>
          </cell>
          <cell r="S425">
            <v>3.871</v>
          </cell>
          <cell r="T425">
            <v>2.3079999999999998</v>
          </cell>
          <cell r="U425">
            <v>3.7</v>
          </cell>
          <cell r="V425">
            <v>3.85</v>
          </cell>
          <cell r="W425">
            <v>3.57</v>
          </cell>
          <cell r="X425">
            <v>3.57</v>
          </cell>
          <cell r="Y425">
            <v>3.57</v>
          </cell>
          <cell r="Z425">
            <v>3.57</v>
          </cell>
          <cell r="AA425" t="str">
            <v>X</v>
          </cell>
          <cell r="AB425" t="str">
            <v>ok</v>
          </cell>
          <cell r="AD425">
            <v>3.7750000000000004</v>
          </cell>
          <cell r="AE425">
            <v>3.85</v>
          </cell>
          <cell r="AF425">
            <v>4</v>
          </cell>
        </row>
        <row r="426">
          <cell r="B426" t="str">
            <v>d</v>
          </cell>
          <cell r="C426">
            <v>0.85411942554799702</v>
          </cell>
          <cell r="D426" t="str">
            <v xml:space="preserve">Unit value (¢/lb) </v>
          </cell>
          <cell r="E426">
            <v>8.4994517151655966</v>
          </cell>
          <cell r="F426">
            <v>11.500754191951742</v>
          </cell>
          <cell r="G426">
            <v>4.7997120069852919</v>
          </cell>
          <cell r="H426">
            <v>5.9348331326977339</v>
          </cell>
          <cell r="I426">
            <v>6.4501626972393176</v>
          </cell>
          <cell r="J426">
            <v>7.2241210239184976</v>
          </cell>
          <cell r="K426">
            <v>7.45</v>
          </cell>
          <cell r="L426">
            <v>11.35</v>
          </cell>
          <cell r="M426">
            <v>22.64</v>
          </cell>
          <cell r="N426">
            <v>12.6</v>
          </cell>
          <cell r="O426">
            <v>21.213220841271283</v>
          </cell>
          <cell r="P426">
            <v>23.9</v>
          </cell>
          <cell r="Q426">
            <v>24.09</v>
          </cell>
          <cell r="R426">
            <v>18</v>
          </cell>
          <cell r="S426">
            <v>17</v>
          </cell>
          <cell r="T426">
            <v>15.7</v>
          </cell>
          <cell r="U426">
            <v>13.23</v>
          </cell>
          <cell r="V426">
            <v>11.3</v>
          </cell>
          <cell r="W426">
            <v>12.065844758533549</v>
          </cell>
          <cell r="X426">
            <v>12.575081935473271</v>
          </cell>
          <cell r="Y426">
            <v>12.975521801447671</v>
          </cell>
          <cell r="Z426">
            <v>13.430894837423994</v>
          </cell>
          <cell r="AA426" t="str">
            <v>X</v>
          </cell>
          <cell r="AB426" t="str">
            <v>ok</v>
          </cell>
          <cell r="AC426" t="str">
            <v>Actual price, includes discount for nickel content</v>
          </cell>
          <cell r="AD426">
            <v>12.265000000000001</v>
          </cell>
          <cell r="AE426">
            <v>12.265000000000001</v>
          </cell>
          <cell r="AF426">
            <v>11.3</v>
          </cell>
        </row>
        <row r="427">
          <cell r="C427">
            <v>0.95308827676976593</v>
          </cell>
          <cell r="D427" t="str">
            <v xml:space="preserve">     Implied unit value</v>
          </cell>
          <cell r="E427">
            <v>8.4994517151655966</v>
          </cell>
          <cell r="F427">
            <v>11.500754191951742</v>
          </cell>
          <cell r="G427">
            <v>4.7997120069852919</v>
          </cell>
          <cell r="H427">
            <v>5.9348331326977339</v>
          </cell>
          <cell r="I427">
            <v>6.4501626972393176</v>
          </cell>
          <cell r="J427">
            <v>7.2241210239184976</v>
          </cell>
          <cell r="K427">
            <v>7.4499999999999993</v>
          </cell>
          <cell r="L427">
            <v>11.35</v>
          </cell>
          <cell r="M427">
            <v>22.64</v>
          </cell>
          <cell r="N427">
            <v>12.6</v>
          </cell>
          <cell r="O427">
            <v>21.21298990969284</v>
          </cell>
          <cell r="P427">
            <v>23.9</v>
          </cell>
          <cell r="Q427">
            <v>24.09</v>
          </cell>
          <cell r="R427">
            <v>18</v>
          </cell>
          <cell r="S427">
            <v>17</v>
          </cell>
          <cell r="T427">
            <v>15.7</v>
          </cell>
          <cell r="U427">
            <v>11.854690475625384</v>
          </cell>
          <cell r="V427">
            <v>11.298566517052754</v>
          </cell>
          <cell r="W427">
            <v>12.065844758533549</v>
          </cell>
          <cell r="X427">
            <v>12.575081935473271</v>
          </cell>
          <cell r="Y427">
            <v>12.975521801447671</v>
          </cell>
          <cell r="Z427">
            <v>13.430894837423994</v>
          </cell>
          <cell r="AA427" t="str">
            <v>X</v>
          </cell>
          <cell r="AD427">
            <v>11.576628496339069</v>
          </cell>
          <cell r="AE427">
            <v>11.574623413138735</v>
          </cell>
          <cell r="AF427">
            <v>11.294556350652085</v>
          </cell>
        </row>
        <row r="428">
          <cell r="C428">
            <v>0.85411942554799702</v>
          </cell>
          <cell r="D428" t="str">
            <v>Unit value $ per ton</v>
          </cell>
          <cell r="E428">
            <v>187.38095238095238</v>
          </cell>
          <cell r="F428">
            <v>253.54838709677418</v>
          </cell>
          <cell r="G428">
            <v>105.81560283687942</v>
          </cell>
          <cell r="H428">
            <v>130.84075560340611</v>
          </cell>
          <cell r="I428">
            <v>142.20183486238534</v>
          </cell>
          <cell r="J428">
            <v>159.26470588235296</v>
          </cell>
          <cell r="K428">
            <v>164.24448800000002</v>
          </cell>
          <cell r="L428">
            <v>250.22482400000001</v>
          </cell>
          <cell r="M428">
            <v>499.12687360000001</v>
          </cell>
          <cell r="N428">
            <v>277.782624</v>
          </cell>
          <cell r="O428">
            <v>467.67175783966866</v>
          </cell>
          <cell r="P428">
            <v>526.90513599999997</v>
          </cell>
          <cell r="Q428">
            <v>531.09392160000004</v>
          </cell>
          <cell r="R428">
            <v>396.83232000000004</v>
          </cell>
          <cell r="S428">
            <v>374.78608000000003</v>
          </cell>
          <cell r="T428">
            <v>346.125968</v>
          </cell>
          <cell r="U428">
            <v>291.67175520000001</v>
          </cell>
          <cell r="V428">
            <v>249.12251200000003</v>
          </cell>
          <cell r="W428">
            <v>266.00650934937266</v>
          </cell>
          <cell r="X428">
            <v>277.23327436910824</v>
          </cell>
          <cell r="Y428">
            <v>286.06146775994773</v>
          </cell>
          <cell r="Z428">
            <v>296.10073100061038</v>
          </cell>
          <cell r="AA428" t="str">
            <v>X</v>
          </cell>
          <cell r="AD428">
            <v>270.39713360000002</v>
          </cell>
          <cell r="AE428">
            <v>270.39713360000002</v>
          </cell>
          <cell r="AF428">
            <v>249.12251200000003</v>
          </cell>
        </row>
        <row r="429">
          <cell r="AA429" t="str">
            <v>X</v>
          </cell>
          <cell r="AD429">
            <v>0</v>
          </cell>
          <cell r="AE429">
            <v>0</v>
          </cell>
        </row>
        <row r="430">
          <cell r="B430" t="str">
            <v>f</v>
          </cell>
          <cell r="C430">
            <v>11.454191033138402</v>
          </cell>
          <cell r="D430" t="str">
            <v xml:space="preserve">   Zinc</v>
          </cell>
          <cell r="E430">
            <v>53.3</v>
          </cell>
          <cell r="F430">
            <v>49.1</v>
          </cell>
          <cell r="G430">
            <v>48.3</v>
          </cell>
          <cell r="H430">
            <v>37.450000000000003</v>
          </cell>
          <cell r="I430">
            <v>64.25</v>
          </cell>
          <cell r="J430">
            <v>84.48</v>
          </cell>
          <cell r="K430">
            <v>49.392761247873125</v>
          </cell>
          <cell r="L430">
            <v>29.509621970544</v>
          </cell>
          <cell r="M430">
            <v>21.377147639120004</v>
          </cell>
          <cell r="N430">
            <v>4.3301681371200003</v>
          </cell>
          <cell r="O430">
            <v>0.55622663519999993</v>
          </cell>
          <cell r="P430">
            <v>4.639859499560945</v>
          </cell>
          <cell r="Q430">
            <v>3.2798964924624752</v>
          </cell>
          <cell r="R430">
            <v>2.1827152275244699</v>
          </cell>
          <cell r="S430">
            <v>1.1748461394281073</v>
          </cell>
          <cell r="T430">
            <v>1.075792026919319E-6</v>
          </cell>
          <cell r="U430">
            <v>0.22619442239999998</v>
          </cell>
          <cell r="V430">
            <v>2.5908741248</v>
          </cell>
          <cell r="W430">
            <v>0.21918780878489674</v>
          </cell>
          <cell r="X430">
            <v>0.22915089100239208</v>
          </cell>
          <cell r="Y430">
            <v>0.23413243211113971</v>
          </cell>
          <cell r="Z430">
            <v>0.23911397321988737</v>
          </cell>
          <cell r="AA430" t="str">
            <v>X</v>
          </cell>
          <cell r="AB430" t="str">
            <v>n</v>
          </cell>
          <cell r="AD430">
            <v>1.4085342735999999</v>
          </cell>
          <cell r="AE430">
            <v>2.6043223312000001</v>
          </cell>
          <cell r="AF430">
            <v>4.9824502400000004</v>
          </cell>
        </row>
        <row r="431">
          <cell r="C431">
            <v>11.454191033138402</v>
          </cell>
          <cell r="D431" t="str">
            <v>Implied revenues</v>
          </cell>
          <cell r="E431">
            <v>53.3</v>
          </cell>
          <cell r="F431">
            <v>49.1</v>
          </cell>
          <cell r="G431">
            <v>48.29999999999999</v>
          </cell>
          <cell r="H431">
            <v>37.450000000000003</v>
          </cell>
          <cell r="I431">
            <v>64.25</v>
          </cell>
          <cell r="J431">
            <v>84.48</v>
          </cell>
          <cell r="K431">
            <v>49.392761247873125</v>
          </cell>
          <cell r="L431">
            <v>29.509621970544</v>
          </cell>
          <cell r="M431">
            <v>21.377147639120004</v>
          </cell>
          <cell r="N431">
            <v>4.3301681371200003</v>
          </cell>
          <cell r="O431">
            <v>0.55622663519999993</v>
          </cell>
          <cell r="P431">
            <v>4.639859499560945</v>
          </cell>
          <cell r="Q431">
            <v>3.2798964924624752</v>
          </cell>
          <cell r="R431">
            <v>2.1827152275244699</v>
          </cell>
          <cell r="S431">
            <v>1.1748461394281073</v>
          </cell>
          <cell r="T431">
            <v>1.075792026919319E-6</v>
          </cell>
          <cell r="U431">
            <v>0.22619442239999998</v>
          </cell>
          <cell r="V431">
            <v>2.5908741248</v>
          </cell>
          <cell r="W431">
            <v>0.21918780878489674</v>
          </cell>
          <cell r="X431">
            <v>0.22915089100239208</v>
          </cell>
          <cell r="Y431">
            <v>0.23413243211113971</v>
          </cell>
          <cell r="Z431">
            <v>0.23911397321988737</v>
          </cell>
          <cell r="AA431" t="str">
            <v>X</v>
          </cell>
          <cell r="AD431">
            <v>1.4085342735999999</v>
          </cell>
          <cell r="AE431">
            <v>2.6043223312000001</v>
          </cell>
          <cell r="AF431">
            <v>4.9824502400000004</v>
          </cell>
        </row>
        <row r="432">
          <cell r="D432" t="str">
            <v>Implied revenues</v>
          </cell>
          <cell r="E432">
            <v>53.3</v>
          </cell>
          <cell r="F432">
            <v>49.1</v>
          </cell>
          <cell r="G432">
            <v>48.29999999999999</v>
          </cell>
          <cell r="H432">
            <v>37.45000000000001</v>
          </cell>
          <cell r="I432">
            <v>64.25</v>
          </cell>
          <cell r="J432">
            <v>84.48</v>
          </cell>
          <cell r="K432">
            <v>49.392761247873125</v>
          </cell>
          <cell r="L432">
            <v>29.509621970543996</v>
          </cell>
          <cell r="M432">
            <v>21.377147639120004</v>
          </cell>
          <cell r="N432">
            <v>4.3301681371200003</v>
          </cell>
          <cell r="O432">
            <v>0.55622663520000004</v>
          </cell>
          <cell r="P432">
            <v>4.6398594995609459</v>
          </cell>
          <cell r="Q432">
            <v>3.2798964924624752</v>
          </cell>
          <cell r="R432">
            <v>2.1827152275244703</v>
          </cell>
          <cell r="S432">
            <v>1.1748461394281076</v>
          </cell>
          <cell r="T432">
            <v>1.075792026919319E-6</v>
          </cell>
          <cell r="U432">
            <v>0.22619442240000001</v>
          </cell>
          <cell r="V432">
            <v>2.5908741248000005</v>
          </cell>
          <cell r="W432">
            <v>0.21918780878489677</v>
          </cell>
          <cell r="X432">
            <v>0.22915089100239208</v>
          </cell>
          <cell r="Y432">
            <v>0.23413243211113974</v>
          </cell>
          <cell r="Z432">
            <v>0.23911397321988739</v>
          </cell>
          <cell r="AA432" t="str">
            <v>X</v>
          </cell>
          <cell r="AD432">
            <v>1.4085342736000004</v>
          </cell>
          <cell r="AE432">
            <v>2.6043223312000001</v>
          </cell>
          <cell r="AF432">
            <v>4.9824502400000004</v>
          </cell>
        </row>
        <row r="433">
          <cell r="B433" t="str">
            <v>d</v>
          </cell>
          <cell r="C433">
            <v>13</v>
          </cell>
          <cell r="D433" t="str">
            <v xml:space="preserve">     Volume (thousand tons)</v>
          </cell>
          <cell r="E433">
            <v>63</v>
          </cell>
          <cell r="F433">
            <v>70.7</v>
          </cell>
          <cell r="G433">
            <v>71.900000000000006</v>
          </cell>
          <cell r="H433">
            <v>51.645000000000003</v>
          </cell>
          <cell r="I433">
            <v>62.19</v>
          </cell>
          <cell r="J433">
            <v>55.856000000000002</v>
          </cell>
          <cell r="K433">
            <v>37.447000000000003</v>
          </cell>
          <cell r="L433">
            <v>28.934999999999999</v>
          </cell>
          <cell r="M433">
            <v>18.382000000000001</v>
          </cell>
          <cell r="N433">
            <v>4.2</v>
          </cell>
          <cell r="O433">
            <v>0.6</v>
          </cell>
          <cell r="P433">
            <v>4.5</v>
          </cell>
          <cell r="Q433">
            <v>3.2</v>
          </cell>
          <cell r="R433">
            <v>1.66</v>
          </cell>
          <cell r="S433">
            <v>1.147</v>
          </cell>
          <cell r="T433">
            <v>9.9999999999999995E-7</v>
          </cell>
          <cell r="U433">
            <v>0.2</v>
          </cell>
          <cell r="V433">
            <v>2.6</v>
          </cell>
          <cell r="W433">
            <v>0.2</v>
          </cell>
          <cell r="X433">
            <v>0.2</v>
          </cell>
          <cell r="Y433">
            <v>0.2</v>
          </cell>
          <cell r="Z433">
            <v>0.2</v>
          </cell>
          <cell r="AA433" t="str">
            <v>X</v>
          </cell>
          <cell r="AB433" t="str">
            <v>ok</v>
          </cell>
          <cell r="AD433">
            <v>1.4</v>
          </cell>
          <cell r="AE433">
            <v>2.6</v>
          </cell>
          <cell r="AF433">
            <v>5</v>
          </cell>
        </row>
        <row r="434">
          <cell r="B434" t="str">
            <v>f</v>
          </cell>
          <cell r="C434">
            <v>0.88109161793372326</v>
          </cell>
          <cell r="D434" t="str">
            <v xml:space="preserve">     Unit value (¢/lb) </v>
          </cell>
          <cell r="E434">
            <v>38.375330488634162</v>
          </cell>
          <cell r="F434">
            <v>31.501232595113471</v>
          </cell>
          <cell r="G434">
            <v>30.470789673969961</v>
          </cell>
          <cell r="H434">
            <v>32.891903645252803</v>
          </cell>
          <cell r="I434">
            <v>46.86170052175305</v>
          </cell>
          <cell r="J434">
            <v>68.604016512787197</v>
          </cell>
          <cell r="K434">
            <v>59.829000000000001</v>
          </cell>
          <cell r="L434">
            <v>46.26</v>
          </cell>
          <cell r="M434">
            <v>52.75</v>
          </cell>
          <cell r="N434">
            <v>46.765000000000001</v>
          </cell>
          <cell r="O434">
            <v>42.05</v>
          </cell>
          <cell r="P434">
            <v>46.768967805454409</v>
          </cell>
          <cell r="Q434">
            <v>46.491721667482679</v>
          </cell>
          <cell r="R434">
            <v>59.642310492846001</v>
          </cell>
          <cell r="S434">
            <v>46.460410779609823</v>
          </cell>
          <cell r="T434">
            <v>48.797075007770893</v>
          </cell>
          <cell r="U434">
            <v>51.3</v>
          </cell>
          <cell r="V434">
            <v>45.2</v>
          </cell>
          <cell r="W434">
            <v>49.710927755684587</v>
          </cell>
          <cell r="X434">
            <v>51.970515380942977</v>
          </cell>
          <cell r="Y434">
            <v>53.100309193572173</v>
          </cell>
          <cell r="Z434">
            <v>54.230103006201368</v>
          </cell>
          <cell r="AA434" t="str">
            <v>X</v>
          </cell>
          <cell r="AB434" t="str">
            <v>ok</v>
          </cell>
          <cell r="AD434">
            <v>48.25</v>
          </cell>
          <cell r="AE434">
            <v>48.25</v>
          </cell>
          <cell r="AF434">
            <v>45.2</v>
          </cell>
        </row>
        <row r="435">
          <cell r="C435">
            <v>0.88730951409801906</v>
          </cell>
          <cell r="D435" t="str">
            <v xml:space="preserve">     Implied unit value</v>
          </cell>
          <cell r="E435">
            <v>38.375330488634162</v>
          </cell>
          <cell r="F435">
            <v>31.501232595113471</v>
          </cell>
          <cell r="G435">
            <v>30.470789673969968</v>
          </cell>
          <cell r="H435">
            <v>32.891903645252803</v>
          </cell>
          <cell r="I435">
            <v>46.86170052175305</v>
          </cell>
          <cell r="J435">
            <v>68.604016512787197</v>
          </cell>
          <cell r="K435">
            <v>59.829000000000008</v>
          </cell>
          <cell r="L435">
            <v>46.26</v>
          </cell>
          <cell r="M435">
            <v>52.750000000000007</v>
          </cell>
          <cell r="N435">
            <v>46.765000000000001</v>
          </cell>
          <cell r="O435">
            <v>42.05</v>
          </cell>
          <cell r="P435">
            <v>46.768967805454409</v>
          </cell>
          <cell r="Q435">
            <v>46.491721667482686</v>
          </cell>
          <cell r="R435">
            <v>59.642310492845994</v>
          </cell>
          <cell r="S435">
            <v>46.460410779609816</v>
          </cell>
          <cell r="T435">
            <v>48.797075007770893</v>
          </cell>
          <cell r="U435">
            <v>51.300000000000004</v>
          </cell>
          <cell r="V435">
            <v>45.518978073228382</v>
          </cell>
          <cell r="W435">
            <v>41.388441169751587</v>
          </cell>
          <cell r="X435">
            <v>39.588943727588472</v>
          </cell>
          <cell r="Y435">
            <v>38.746625775937659</v>
          </cell>
          <cell r="Z435">
            <v>37.939404405605629</v>
          </cell>
          <cell r="AA435" t="str">
            <v>X</v>
          </cell>
          <cell r="AD435">
            <v>48.40948903661419</v>
          </cell>
          <cell r="AE435">
            <v>48.40948903661419</v>
          </cell>
          <cell r="AF435">
            <v>45.518978073228375</v>
          </cell>
        </row>
        <row r="436">
          <cell r="C436">
            <v>0.88109161793372337</v>
          </cell>
          <cell r="D436" t="str">
            <v>Unit value $ per ton</v>
          </cell>
          <cell r="E436">
            <v>846.03174603174602</v>
          </cell>
          <cell r="F436">
            <v>694.48373408769442</v>
          </cell>
          <cell r="G436">
            <v>671.76634214186356</v>
          </cell>
          <cell r="H436">
            <v>725.14280182011817</v>
          </cell>
          <cell r="I436">
            <v>1033.1242965106931</v>
          </cell>
          <cell r="J436">
            <v>1512.4606130048696</v>
          </cell>
          <cell r="K436">
            <v>1319.0044929600001</v>
          </cell>
          <cell r="L436">
            <v>1019.8590624</v>
          </cell>
          <cell r="M436">
            <v>1162.9391600000001</v>
          </cell>
          <cell r="N436">
            <v>1030.9924136</v>
          </cell>
          <cell r="O436">
            <v>927.04439200000002</v>
          </cell>
          <cell r="P436">
            <v>1031.0798887913213</v>
          </cell>
          <cell r="Q436">
            <v>1024.9676538945234</v>
          </cell>
          <cell r="R436">
            <v>1314.8886912798014</v>
          </cell>
          <cell r="S436">
            <v>1024.2773665458653</v>
          </cell>
          <cell r="T436">
            <v>1075.7920269193189</v>
          </cell>
          <cell r="U436">
            <v>1130.9721119999999</v>
          </cell>
          <cell r="V436">
            <v>996.49004800000012</v>
          </cell>
          <cell r="W436">
            <v>1095.9390439244837</v>
          </cell>
          <cell r="X436">
            <v>1145.7544550119603</v>
          </cell>
          <cell r="Y436">
            <v>1170.6621605556986</v>
          </cell>
          <cell r="Z436">
            <v>1195.5698660994369</v>
          </cell>
          <cell r="AA436" t="str">
            <v>X</v>
          </cell>
          <cell r="AD436">
            <v>1063.73108</v>
          </cell>
          <cell r="AE436">
            <v>1063.73108</v>
          </cell>
          <cell r="AF436">
            <v>996.49004800000012</v>
          </cell>
        </row>
        <row r="437">
          <cell r="AA437" t="str">
            <v>X</v>
          </cell>
          <cell r="AD437">
            <v>0</v>
          </cell>
          <cell r="AE437">
            <v>0</v>
          </cell>
        </row>
        <row r="438">
          <cell r="B438" t="str">
            <v>f</v>
          </cell>
          <cell r="C438">
            <v>1.0277987471531966</v>
          </cell>
          <cell r="D438" t="str">
            <v xml:space="preserve">   Silver  </v>
          </cell>
          <cell r="E438">
            <v>6.7</v>
          </cell>
          <cell r="F438">
            <v>6.5</v>
          </cell>
          <cell r="G438">
            <v>7.7</v>
          </cell>
          <cell r="H438">
            <v>6.5157550000000004</v>
          </cell>
          <cell r="I438">
            <v>6.9053770500000002</v>
          </cell>
          <cell r="J438">
            <v>7.04919501</v>
          </cell>
          <cell r="K438">
            <v>3.27</v>
          </cell>
          <cell r="L438">
            <v>3.7510915333320001</v>
          </cell>
          <cell r="M438">
            <v>0.38141866619999998</v>
          </cell>
          <cell r="N438">
            <v>0.17344680460711712</v>
          </cell>
          <cell r="O438">
            <v>0.3</v>
          </cell>
          <cell r="P438">
            <v>0.30576578496750001</v>
          </cell>
          <cell r="Q438">
            <v>0.6145428169874575</v>
          </cell>
          <cell r="R438">
            <v>0.55687021033468442</v>
          </cell>
          <cell r="S438">
            <v>0.52202129061418978</v>
          </cell>
          <cell r="T438">
            <v>0</v>
          </cell>
          <cell r="U438">
            <v>1.234848214886146E-9</v>
          </cell>
          <cell r="V438">
            <v>1.2691754481843422E-9</v>
          </cell>
          <cell r="W438">
            <v>1.3551923831092491E-9</v>
          </cell>
          <cell r="X438">
            <v>1.4123880753459393E-9</v>
          </cell>
          <cell r="Y438">
            <v>1.4573640440511551E-9</v>
          </cell>
          <cell r="Z438">
            <v>1.5085099092747225E-9</v>
          </cell>
          <cell r="AA438" t="str">
            <v>X</v>
          </cell>
          <cell r="AB438" t="str">
            <v>ok</v>
          </cell>
          <cell r="AD438">
            <v>1.2520118315352441E-9</v>
          </cell>
          <cell r="AE438">
            <v>1.2520118315352441E-9</v>
          </cell>
          <cell r="AF438">
            <v>1.2691754481843422E-9</v>
          </cell>
        </row>
        <row r="439">
          <cell r="C439">
            <v>1.0277987471531966</v>
          </cell>
          <cell r="D439" t="str">
            <v>Implied revenues</v>
          </cell>
          <cell r="E439">
            <v>6.7</v>
          </cell>
          <cell r="F439">
            <v>6.5</v>
          </cell>
          <cell r="G439">
            <v>7.7</v>
          </cell>
          <cell r="H439">
            <v>6.5157550000000004</v>
          </cell>
          <cell r="I439">
            <v>6.9053770500000002</v>
          </cell>
          <cell r="J439">
            <v>7.04919501</v>
          </cell>
          <cell r="K439">
            <v>3.27</v>
          </cell>
          <cell r="L439">
            <v>3.7510915333320001</v>
          </cell>
          <cell r="M439">
            <v>0.38141866619999998</v>
          </cell>
          <cell r="N439">
            <v>0.17344680460711712</v>
          </cell>
          <cell r="O439">
            <v>0.30074939564867043</v>
          </cell>
          <cell r="P439">
            <v>0.30576578496750001</v>
          </cell>
          <cell r="Q439">
            <v>0.6145428169874575</v>
          </cell>
          <cell r="R439">
            <v>0.55687021033468442</v>
          </cell>
          <cell r="S439">
            <v>0.52202129061418978</v>
          </cell>
          <cell r="T439">
            <v>0</v>
          </cell>
          <cell r="U439">
            <v>1.234848214886146E-9</v>
          </cell>
          <cell r="V439">
            <v>1.2691754481843422E-9</v>
          </cell>
          <cell r="W439">
            <v>1.3551923831092491E-9</v>
          </cell>
          <cell r="X439">
            <v>1.4123880753459393E-9</v>
          </cell>
          <cell r="Y439">
            <v>1.4573640440511551E-9</v>
          </cell>
          <cell r="Z439">
            <v>1.5085099092747225E-9</v>
          </cell>
          <cell r="AA439" t="str">
            <v>X</v>
          </cell>
          <cell r="AD439">
            <v>1.2520118315352441E-9</v>
          </cell>
          <cell r="AE439">
            <v>1.2520118315352441E-9</v>
          </cell>
          <cell r="AF439">
            <v>1.2691754481843422E-9</v>
          </cell>
        </row>
        <row r="440">
          <cell r="D440" t="str">
            <v>Implied revenues</v>
          </cell>
          <cell r="E440">
            <v>6.6999999999999993</v>
          </cell>
          <cell r="F440">
            <v>6.5</v>
          </cell>
          <cell r="G440">
            <v>7.7</v>
          </cell>
          <cell r="H440">
            <v>6.5157549999999995</v>
          </cell>
          <cell r="I440">
            <v>6.9053770500000002</v>
          </cell>
          <cell r="J440">
            <v>7.0491950099999992</v>
          </cell>
          <cell r="K440">
            <v>3.2700000000000005</v>
          </cell>
          <cell r="L440">
            <v>3.7510915333319996</v>
          </cell>
          <cell r="M440">
            <v>0.38141866619999998</v>
          </cell>
          <cell r="N440">
            <v>0.17344680460711712</v>
          </cell>
          <cell r="O440">
            <v>0.30074939564867043</v>
          </cell>
          <cell r="P440">
            <v>0.30576578496749995</v>
          </cell>
          <cell r="Q440">
            <v>0.6145428169874575</v>
          </cell>
          <cell r="R440">
            <v>0.55687021033468453</v>
          </cell>
          <cell r="S440">
            <v>0.52202129061418978</v>
          </cell>
          <cell r="T440">
            <v>0</v>
          </cell>
          <cell r="U440">
            <v>1.2348482148861458E-9</v>
          </cell>
          <cell r="V440">
            <v>1.2691754481843422E-9</v>
          </cell>
          <cell r="W440">
            <v>1.3551923831092489E-9</v>
          </cell>
          <cell r="X440">
            <v>1.4123880753459393E-9</v>
          </cell>
          <cell r="Y440">
            <v>1.4573640440511551E-9</v>
          </cell>
          <cell r="Z440">
            <v>1.5085099092747227E-9</v>
          </cell>
          <cell r="AA440" t="str">
            <v>X</v>
          </cell>
          <cell r="AD440">
            <v>1.2520118315352441E-9</v>
          </cell>
          <cell r="AE440">
            <v>1.2520118315352441E-9</v>
          </cell>
          <cell r="AF440">
            <v>1.2691754481843422E-9</v>
          </cell>
        </row>
        <row r="441">
          <cell r="B441" t="str">
            <v>d</v>
          </cell>
          <cell r="C441">
            <v>1</v>
          </cell>
          <cell r="D441" t="str">
            <v xml:space="preserve">     Volume (tons)</v>
          </cell>
          <cell r="E441">
            <v>25.4</v>
          </cell>
          <cell r="F441">
            <v>27</v>
          </cell>
          <cell r="G441">
            <v>44.9</v>
          </cell>
          <cell r="H441">
            <v>31.042000000000002</v>
          </cell>
          <cell r="I441">
            <v>34</v>
          </cell>
          <cell r="J441">
            <v>41.207999999999998</v>
          </cell>
          <cell r="K441">
            <v>34</v>
          </cell>
          <cell r="L441">
            <v>29.852519999999998</v>
          </cell>
          <cell r="M441">
            <v>3.06582</v>
          </cell>
          <cell r="N441">
            <v>1.3691200000000001</v>
          </cell>
          <cell r="O441">
            <v>2.99</v>
          </cell>
          <cell r="P441">
            <v>1.913</v>
          </cell>
          <cell r="Q441">
            <v>3.89</v>
          </cell>
          <cell r="R441">
            <v>3.64</v>
          </cell>
          <cell r="S441">
            <v>4</v>
          </cell>
          <cell r="T441">
            <v>0</v>
          </cell>
          <cell r="U441">
            <v>1E-8</v>
          </cell>
          <cell r="V441">
            <v>1E-8</v>
          </cell>
          <cell r="W441">
            <v>1E-8</v>
          </cell>
          <cell r="X441">
            <v>1E-8</v>
          </cell>
          <cell r="Y441">
            <v>1E-8</v>
          </cell>
          <cell r="Z441">
            <v>1E-8</v>
          </cell>
          <cell r="AA441" t="str">
            <v>X</v>
          </cell>
          <cell r="AB441" t="str">
            <v>ok</v>
          </cell>
          <cell r="AD441">
            <v>1E-8</v>
          </cell>
          <cell r="AE441">
            <v>1E-8</v>
          </cell>
          <cell r="AF441">
            <v>1E-8</v>
          </cell>
        </row>
        <row r="442">
          <cell r="B442" t="str">
            <v>d</v>
          </cell>
          <cell r="C442">
            <v>1.0277987471531969</v>
          </cell>
          <cell r="D442" t="str">
            <v xml:space="preserve">     Unit value ($ per troy oz)</v>
          </cell>
          <cell r="E442">
            <v>8.4809750842876017</v>
          </cell>
          <cell r="F442">
            <v>7.7402376252950971</v>
          </cell>
          <cell r="G442">
            <v>5.5137755775187616</v>
          </cell>
          <cell r="H442">
            <v>6.748694246611417</v>
          </cell>
          <cell r="I442">
            <v>6.53</v>
          </cell>
          <cell r="J442">
            <v>5.5</v>
          </cell>
          <cell r="K442">
            <v>3.0922424431552225</v>
          </cell>
          <cell r="L442">
            <v>4.04</v>
          </cell>
          <cell r="M442">
            <v>4</v>
          </cell>
          <cell r="N442">
            <v>4.0731414273058943</v>
          </cell>
          <cell r="O442">
            <v>3.2339870478818731</v>
          </cell>
          <cell r="P442">
            <v>5.1390000000000002</v>
          </cell>
          <cell r="Q442">
            <v>5.0793395581898855</v>
          </cell>
          <cell r="R442">
            <v>4.9187789251834326</v>
          </cell>
          <cell r="S442">
            <v>4.1959753284638674</v>
          </cell>
          <cell r="T442">
            <v>3.9000529331802358</v>
          </cell>
          <cell r="U442">
            <v>3.9702538859774803</v>
          </cell>
          <cell r="V442">
            <v>4.0806219698877655</v>
          </cell>
          <cell r="W442">
            <v>4.3571815227369148</v>
          </cell>
          <cell r="X442">
            <v>4.5410757184983179</v>
          </cell>
          <cell r="Y442">
            <v>4.6856813569685878</v>
          </cell>
          <cell r="Z442">
            <v>4.8501242963579214</v>
          </cell>
          <cell r="AA442" t="str">
            <v>X</v>
          </cell>
          <cell r="AB442" t="str">
            <v>ok</v>
          </cell>
          <cell r="AD442">
            <v>4.0254379279326233</v>
          </cell>
          <cell r="AE442">
            <v>4.0254379279326233</v>
          </cell>
          <cell r="AF442">
            <v>4.0806219698877655</v>
          </cell>
        </row>
        <row r="443">
          <cell r="C443">
            <v>1.0277987471531966</v>
          </cell>
          <cell r="D443" t="str">
            <v xml:space="preserve">     Implied unit value</v>
          </cell>
          <cell r="E443">
            <v>8.4809750842876035</v>
          </cell>
          <cell r="F443">
            <v>7.7402376252950971</v>
          </cell>
          <cell r="G443">
            <v>5.5137755775187616</v>
          </cell>
          <cell r="H443">
            <v>6.748694246611417</v>
          </cell>
          <cell r="I443">
            <v>6.5300000000000011</v>
          </cell>
          <cell r="J443">
            <v>5.5</v>
          </cell>
          <cell r="K443">
            <v>3.0922424431552225</v>
          </cell>
          <cell r="L443">
            <v>4.04</v>
          </cell>
          <cell r="M443">
            <v>4</v>
          </cell>
          <cell r="N443">
            <v>4.0731414273058943</v>
          </cell>
          <cell r="O443">
            <v>3.2259287247177912</v>
          </cell>
          <cell r="P443">
            <v>5.1390000000000002</v>
          </cell>
          <cell r="Q443">
            <v>5.0793395581898846</v>
          </cell>
          <cell r="R443">
            <v>4.9187789251834317</v>
          </cell>
          <cell r="S443">
            <v>4.1959753284638674</v>
          </cell>
          <cell r="T443">
            <v>3.9</v>
          </cell>
          <cell r="U443">
            <v>3.9702538859774807</v>
          </cell>
          <cell r="V443">
            <v>4.0806219698877655</v>
          </cell>
          <cell r="W443">
            <v>4.3571815227369157</v>
          </cell>
          <cell r="X443">
            <v>4.5410757184983179</v>
          </cell>
          <cell r="Y443">
            <v>4.6856813569685878</v>
          </cell>
          <cell r="Z443">
            <v>4.8501242963579205</v>
          </cell>
          <cell r="AA443" t="str">
            <v>X</v>
          </cell>
          <cell r="AD443">
            <v>4.0254379279326233</v>
          </cell>
          <cell r="AE443">
            <v>4.0254379279326233</v>
          </cell>
          <cell r="AF443">
            <v>4.0806219698877655</v>
          </cell>
        </row>
        <row r="444">
          <cell r="C444">
            <v>1.0277987471531969</v>
          </cell>
          <cell r="D444" t="str">
            <v>Unit value $ per ton</v>
          </cell>
          <cell r="E444">
            <v>0.26377952755905509</v>
          </cell>
          <cell r="F444">
            <v>0.24074074074074076</v>
          </cell>
          <cell r="G444">
            <v>0.17149220489977729</v>
          </cell>
          <cell r="H444">
            <v>0.20990126280523161</v>
          </cell>
          <cell r="I444">
            <v>0.203099325</v>
          </cell>
          <cell r="J444">
            <v>0.17106374999999999</v>
          </cell>
          <cell r="K444">
            <v>9.6176470588235308E-2</v>
          </cell>
          <cell r="L444">
            <v>0.12565409999999999</v>
          </cell>
          <cell r="M444">
            <v>0.12440999999999999</v>
          </cell>
          <cell r="N444">
            <v>0.12668488124278157</v>
          </cell>
          <cell r="O444">
            <v>0.10058508215674596</v>
          </cell>
          <cell r="P444">
            <v>0.15983574749999999</v>
          </cell>
          <cell r="Q444">
            <v>0.1579801586086009</v>
          </cell>
          <cell r="R444">
            <v>0.15298632152051772</v>
          </cell>
          <cell r="S444">
            <v>0.13050532265354745</v>
          </cell>
          <cell r="T444">
            <v>0.12130139635423828</v>
          </cell>
          <cell r="U444">
            <v>0.12348482148861457</v>
          </cell>
          <cell r="V444">
            <v>0.12691754481843423</v>
          </cell>
          <cell r="W444">
            <v>0.13551923831092488</v>
          </cell>
          <cell r="X444">
            <v>0.14123880753459392</v>
          </cell>
          <cell r="Y444">
            <v>0.14573640440511551</v>
          </cell>
          <cell r="Z444">
            <v>0.15085099092747226</v>
          </cell>
          <cell r="AA444" t="str">
            <v>X</v>
          </cell>
          <cell r="AD444">
            <v>0.12520118315352441</v>
          </cell>
          <cell r="AE444">
            <v>0.12520118315352441</v>
          </cell>
          <cell r="AF444">
            <v>0.12691754481843423</v>
          </cell>
        </row>
        <row r="445">
          <cell r="AA445" t="str">
            <v>X</v>
          </cell>
          <cell r="AD445">
            <v>0</v>
          </cell>
          <cell r="AE445">
            <v>0</v>
          </cell>
        </row>
        <row r="446">
          <cell r="C446" t="e">
            <v>#DIV/0!</v>
          </cell>
          <cell r="D446" t="str">
            <v>Gold (incl. Parallel)</v>
          </cell>
          <cell r="E446">
            <v>115.33000000000001</v>
          </cell>
          <cell r="F446">
            <v>59.09</v>
          </cell>
          <cell r="G446">
            <v>50.920000000000009</v>
          </cell>
          <cell r="H446">
            <v>88.54</v>
          </cell>
          <cell r="I446">
            <v>73.53</v>
          </cell>
          <cell r="J446">
            <v>33.440000000000005</v>
          </cell>
          <cell r="K446">
            <v>34.909999999999997</v>
          </cell>
          <cell r="L446">
            <v>40.24</v>
          </cell>
          <cell r="M446">
            <v>21.465</v>
          </cell>
          <cell r="N446">
            <v>15.914999999999999</v>
          </cell>
          <cell r="O446">
            <v>5.6</v>
          </cell>
          <cell r="P446">
            <v>32.313347695200001</v>
          </cell>
          <cell r="Q446">
            <v>38.951576664000001</v>
          </cell>
          <cell r="R446">
            <v>7.2379249800000007</v>
          </cell>
          <cell r="S446">
            <v>1.0015005000000001</v>
          </cell>
          <cell r="T446">
            <v>0.3</v>
          </cell>
          <cell r="U446">
            <v>0</v>
          </cell>
          <cell r="V446">
            <v>0</v>
          </cell>
          <cell r="W446">
            <v>0.85749592499999994</v>
          </cell>
          <cell r="X446">
            <v>0.85749592499999994</v>
          </cell>
          <cell r="Y446">
            <v>0.85749592499999994</v>
          </cell>
          <cell r="Z446">
            <v>0.85749592499999994</v>
          </cell>
          <cell r="AA446" t="str">
            <v>X</v>
          </cell>
          <cell r="AC446">
            <v>0.3</v>
          </cell>
          <cell r="AD446">
            <v>0</v>
          </cell>
          <cell r="AE446">
            <v>0</v>
          </cell>
          <cell r="AF446">
            <v>0</v>
          </cell>
        </row>
        <row r="447">
          <cell r="D447" t="str">
            <v xml:space="preserve">     Volume (incl.parallel, tons)</v>
          </cell>
          <cell r="E447">
            <v>11.590000000000003</v>
          </cell>
          <cell r="F447">
            <v>5.7000000000000011</v>
          </cell>
          <cell r="G447">
            <v>5.1300000000000008</v>
          </cell>
          <cell r="H447">
            <v>7.2200000000000006</v>
          </cell>
          <cell r="I447">
            <v>6.65</v>
          </cell>
          <cell r="J447">
            <v>3.6100000000000017</v>
          </cell>
          <cell r="K447">
            <v>5.6710119904951233</v>
          </cell>
          <cell r="L447">
            <v>4.3465469387382685</v>
          </cell>
          <cell r="M447">
            <v>2.3570649398243342</v>
          </cell>
          <cell r="N447">
            <v>1.7236326600747995</v>
          </cell>
          <cell r="O447">
            <v>0.59514704400307084</v>
          </cell>
          <cell r="P447">
            <v>2.7952206095109564</v>
          </cell>
          <cell r="Q447">
            <v>3.3699775099873217</v>
          </cell>
          <cell r="R447">
            <v>0.785638928708701</v>
          </cell>
          <cell r="S447">
            <v>0.11887957473881658</v>
          </cell>
          <cell r="T447">
            <v>3.5658140062499809E-2</v>
          </cell>
          <cell r="U447">
            <v>0</v>
          </cell>
          <cell r="V447">
            <v>0</v>
          </cell>
          <cell r="W447">
            <v>0.1</v>
          </cell>
          <cell r="X447">
            <v>0.1</v>
          </cell>
          <cell r="Y447">
            <v>0.1</v>
          </cell>
          <cell r="Z447">
            <v>0.1</v>
          </cell>
          <cell r="AA447" t="str">
            <v>X</v>
          </cell>
          <cell r="AC447">
            <v>0.2</v>
          </cell>
          <cell r="AD447">
            <v>0</v>
          </cell>
          <cell r="AE447">
            <v>0</v>
          </cell>
          <cell r="AF447">
            <v>0</v>
          </cell>
        </row>
        <row r="448">
          <cell r="B448" t="str">
            <v>f</v>
          </cell>
          <cell r="C448" t="e">
            <v>#DIV/0!</v>
          </cell>
          <cell r="D448" t="str">
            <v xml:space="preserve">   Gold (excl. parallel)</v>
          </cell>
          <cell r="E448">
            <v>60.7</v>
          </cell>
          <cell r="F448">
            <v>31.1</v>
          </cell>
          <cell r="G448">
            <v>26.800000000000004</v>
          </cell>
          <cell r="H448">
            <v>46.6</v>
          </cell>
          <cell r="I448">
            <v>38.700000000000003</v>
          </cell>
          <cell r="J448">
            <v>17.600000000000001</v>
          </cell>
          <cell r="K448">
            <v>29.599999999999998</v>
          </cell>
          <cell r="L448">
            <v>38.08</v>
          </cell>
          <cell r="M448">
            <v>20.61</v>
          </cell>
          <cell r="N448">
            <v>10.469999999999999</v>
          </cell>
          <cell r="O448">
            <v>3.2</v>
          </cell>
          <cell r="P448">
            <v>19.4071289412</v>
          </cell>
          <cell r="Q448">
            <v>24.972023075999999</v>
          </cell>
          <cell r="R448">
            <v>3.8094342000000001</v>
          </cell>
          <cell r="S448">
            <v>0.87087000000000003</v>
          </cell>
          <cell r="T448">
            <v>0.3</v>
          </cell>
          <cell r="U448">
            <v>0</v>
          </cell>
          <cell r="V448">
            <v>0</v>
          </cell>
          <cell r="W448">
            <v>0.85749592499999994</v>
          </cell>
          <cell r="X448">
            <v>0.85749592499999994</v>
          </cell>
          <cell r="Y448">
            <v>0.85749592499999994</v>
          </cell>
          <cell r="Z448">
            <v>0.85749592499999994</v>
          </cell>
          <cell r="AA448" t="str">
            <v>X</v>
          </cell>
          <cell r="AB448" t="str">
            <v>n</v>
          </cell>
          <cell r="AC448">
            <v>270.5</v>
          </cell>
          <cell r="AD448">
            <v>0</v>
          </cell>
          <cell r="AE448">
            <v>0</v>
          </cell>
          <cell r="AF448">
            <v>0</v>
          </cell>
        </row>
        <row r="449">
          <cell r="C449">
            <v>0</v>
          </cell>
          <cell r="D449" t="str">
            <v>Implied revenues</v>
          </cell>
          <cell r="E449">
            <v>60.699999999999996</v>
          </cell>
          <cell r="F449">
            <v>31.099999999999998</v>
          </cell>
          <cell r="G449">
            <v>26.8</v>
          </cell>
          <cell r="H449">
            <v>46.6</v>
          </cell>
          <cell r="I449">
            <v>38.700000000000003</v>
          </cell>
          <cell r="J449">
            <v>17.600000000000001</v>
          </cell>
          <cell r="K449">
            <v>28.634018984999997</v>
          </cell>
          <cell r="L449">
            <v>36.837278478000002</v>
          </cell>
          <cell r="M449">
            <v>19.937403083812502</v>
          </cell>
          <cell r="N449">
            <v>10.128316850437496</v>
          </cell>
          <cell r="O449">
            <v>3.2</v>
          </cell>
          <cell r="P449">
            <v>18.773787113062962</v>
          </cell>
          <cell r="Q449">
            <v>24.157073745001419</v>
          </cell>
          <cell r="R449">
            <v>3.6851152434090633</v>
          </cell>
          <cell r="S449">
            <v>0.84244959842793754</v>
          </cell>
          <cell r="T449">
            <v>1.68264525</v>
          </cell>
          <cell r="U449">
            <v>0.85749592499999994</v>
          </cell>
          <cell r="V449">
            <v>0</v>
          </cell>
          <cell r="W449">
            <v>0.85749592499999994</v>
          </cell>
          <cell r="X449">
            <v>0.85749592499999994</v>
          </cell>
          <cell r="Y449">
            <v>0.85749592499999994</v>
          </cell>
          <cell r="Z449">
            <v>0.85749592499999994</v>
          </cell>
          <cell r="AA449" t="str">
            <v>X</v>
          </cell>
          <cell r="AD449">
            <v>0.42874796249999997</v>
          </cell>
          <cell r="AE449">
            <v>0.42874796249999997</v>
          </cell>
          <cell r="AF449">
            <v>0</v>
          </cell>
        </row>
        <row r="450">
          <cell r="D450" t="str">
            <v>Implied revenues</v>
          </cell>
          <cell r="E450">
            <v>60.699999999999989</v>
          </cell>
          <cell r="F450">
            <v>31.099999999999994</v>
          </cell>
          <cell r="G450">
            <v>26.8</v>
          </cell>
          <cell r="H450">
            <v>46.6</v>
          </cell>
          <cell r="I450">
            <v>38.700000000000003</v>
          </cell>
          <cell r="J450">
            <v>17.599999999999994</v>
          </cell>
          <cell r="K450">
            <v>28.634018984999997</v>
          </cell>
          <cell r="L450">
            <v>36.837278478000002</v>
          </cell>
          <cell r="M450">
            <v>19.937403083812498</v>
          </cell>
          <cell r="N450">
            <v>10.128316850437498</v>
          </cell>
          <cell r="O450">
            <v>3.2</v>
          </cell>
          <cell r="P450">
            <v>18.773787113062962</v>
          </cell>
          <cell r="Q450">
            <v>24.157073745001419</v>
          </cell>
          <cell r="R450">
            <v>3.6851152434090633</v>
          </cell>
          <cell r="S450">
            <v>0.84244959842793754</v>
          </cell>
          <cell r="T450">
            <v>1.68264525</v>
          </cell>
          <cell r="U450">
            <v>0.85749592499999994</v>
          </cell>
          <cell r="V450">
            <v>0</v>
          </cell>
          <cell r="W450">
            <v>0.85749592499999994</v>
          </cell>
          <cell r="X450">
            <v>0.85749592499999994</v>
          </cell>
          <cell r="Y450">
            <v>0.85749592499999994</v>
          </cell>
          <cell r="Z450">
            <v>0.85749592499999994</v>
          </cell>
          <cell r="AA450" t="str">
            <v>X</v>
          </cell>
          <cell r="AD450">
            <v>0.42874796249999997</v>
          </cell>
          <cell r="AE450">
            <v>0.42874796249999997</v>
          </cell>
          <cell r="AF450">
            <v>0</v>
          </cell>
        </row>
        <row r="451">
          <cell r="B451" t="str">
            <v>f</v>
          </cell>
          <cell r="C451">
            <v>0</v>
          </cell>
          <cell r="D451" t="str">
            <v xml:space="preserve">     Volume (excl.parallel, tons)</v>
          </cell>
          <cell r="E451">
            <v>6.1</v>
          </cell>
          <cell r="F451">
            <v>3</v>
          </cell>
          <cell r="G451">
            <v>2.7</v>
          </cell>
          <cell r="H451">
            <v>3.8</v>
          </cell>
          <cell r="I451">
            <v>3.5</v>
          </cell>
          <cell r="J451">
            <v>1.9000000000000001</v>
          </cell>
          <cell r="K451">
            <v>4.6515000000000004</v>
          </cell>
          <cell r="L451">
            <v>3.9790000000000001</v>
          </cell>
          <cell r="M451">
            <v>2.1893199999999999</v>
          </cell>
          <cell r="N451">
            <v>1.096921</v>
          </cell>
          <cell r="O451">
            <v>0.34008402514461195</v>
          </cell>
          <cell r="P451">
            <v>1.6239999999999999</v>
          </cell>
          <cell r="Q451">
            <v>2.09</v>
          </cell>
          <cell r="R451">
            <v>0.4</v>
          </cell>
          <cell r="S451">
            <v>0.1</v>
          </cell>
          <cell r="T451">
            <v>0.2</v>
          </cell>
          <cell r="U451">
            <v>0.1</v>
          </cell>
          <cell r="V451">
            <v>0</v>
          </cell>
          <cell r="W451">
            <v>0.1</v>
          </cell>
          <cell r="X451">
            <v>0.1</v>
          </cell>
          <cell r="Y451">
            <v>0.1</v>
          </cell>
          <cell r="Z451">
            <v>0.1</v>
          </cell>
          <cell r="AA451" t="str">
            <v>X</v>
          </cell>
          <cell r="AB451" t="str">
            <v>ok</v>
          </cell>
          <cell r="AD451">
            <v>0.05</v>
          </cell>
          <cell r="AE451">
            <v>0.05</v>
          </cell>
          <cell r="AF451">
            <v>0</v>
          </cell>
        </row>
        <row r="452">
          <cell r="B452" t="str">
            <v>f</v>
          </cell>
          <cell r="C452">
            <v>1</v>
          </cell>
          <cell r="D452" t="str">
            <v xml:space="preserve">     Unit value ($ per troy oz)</v>
          </cell>
          <cell r="E452">
            <v>319.93632898098696</v>
          </cell>
          <cell r="F452">
            <v>333.30654020309191</v>
          </cell>
          <cell r="G452">
            <v>319.13595131985937</v>
          </cell>
          <cell r="H452">
            <v>394.28206397353404</v>
          </cell>
          <cell r="I452">
            <v>355.50656240311412</v>
          </cell>
          <cell r="J452">
            <v>297.82679510447201</v>
          </cell>
          <cell r="K452">
            <v>197.92196065785228</v>
          </cell>
          <cell r="L452">
            <v>297.65850716260366</v>
          </cell>
          <cell r="M452">
            <v>292.79526291268519</v>
          </cell>
          <cell r="N452">
            <v>296.87021672481421</v>
          </cell>
          <cell r="O452">
            <v>302.52999999999997</v>
          </cell>
          <cell r="P452">
            <v>371.681174811375</v>
          </cell>
          <cell r="Q452">
            <v>371.623132881</v>
          </cell>
          <cell r="R452">
            <v>296.20731801374995</v>
          </cell>
          <cell r="S452">
            <v>270.86234174999998</v>
          </cell>
          <cell r="T452">
            <v>270.5</v>
          </cell>
          <cell r="U452">
            <v>275.7</v>
          </cell>
          <cell r="V452">
            <v>275.7</v>
          </cell>
          <cell r="W452">
            <v>275.7</v>
          </cell>
          <cell r="X452">
            <v>275.7</v>
          </cell>
          <cell r="Y452">
            <v>275.7</v>
          </cell>
          <cell r="Z452">
            <v>275.7</v>
          </cell>
          <cell r="AA452" t="str">
            <v>X</v>
          </cell>
          <cell r="AB452" t="str">
            <v>ok</v>
          </cell>
          <cell r="AD452">
            <v>275.7</v>
          </cell>
          <cell r="AE452">
            <v>275.7</v>
          </cell>
          <cell r="AF452">
            <v>275.7</v>
          </cell>
        </row>
        <row r="453">
          <cell r="C453" t="e">
            <v>#DIV/0!</v>
          </cell>
          <cell r="D453" t="str">
            <v xml:space="preserve">     Implied unit value</v>
          </cell>
          <cell r="E453">
            <v>319.93632898098701</v>
          </cell>
          <cell r="F453">
            <v>333.30654020309191</v>
          </cell>
          <cell r="G453">
            <v>319.13595131985937</v>
          </cell>
          <cell r="H453">
            <v>394.28206397353404</v>
          </cell>
          <cell r="I453">
            <v>355.50656240311417</v>
          </cell>
          <cell r="J453">
            <v>297.82679510447207</v>
          </cell>
          <cell r="K453">
            <v>204.59894360415882</v>
          </cell>
          <cell r="L453">
            <v>307.70014564244616</v>
          </cell>
          <cell r="M453">
            <v>302.67283774434793</v>
          </cell>
          <cell r="N453">
            <v>306.88526188579328</v>
          </cell>
          <cell r="O453">
            <v>302.52999999999997</v>
          </cell>
          <cell r="P453">
            <v>384.22000000000008</v>
          </cell>
          <cell r="Q453">
            <v>384.16000000000008</v>
          </cell>
          <cell r="R453">
            <v>306.2</v>
          </cell>
          <cell r="S453">
            <v>279.99999999999994</v>
          </cell>
          <cell r="T453">
            <v>48.227634434530977</v>
          </cell>
          <cell r="U453">
            <v>0</v>
          </cell>
          <cell r="V453" t="e">
            <v>#DIV/0!</v>
          </cell>
          <cell r="W453">
            <v>275.69999999999993</v>
          </cell>
          <cell r="X453">
            <v>275.69999999999993</v>
          </cell>
          <cell r="Y453">
            <v>275.69999999999993</v>
          </cell>
          <cell r="Z453">
            <v>275.69999999999993</v>
          </cell>
          <cell r="AA453" t="str">
            <v>X</v>
          </cell>
          <cell r="AB453" t="str">
            <v>n</v>
          </cell>
          <cell r="AD453" t="e">
            <v>#DIV/0!</v>
          </cell>
          <cell r="AE453" t="e">
            <v>#DIV/0!</v>
          </cell>
          <cell r="AF453" t="e">
            <v>#DIV/0!</v>
          </cell>
        </row>
        <row r="454">
          <cell r="C454">
            <v>1</v>
          </cell>
          <cell r="D454" t="str">
            <v>Unit value $m per ton</v>
          </cell>
          <cell r="E454">
            <v>9.9508196721311464</v>
          </cell>
          <cell r="F454">
            <v>10.366666666666665</v>
          </cell>
          <cell r="G454">
            <v>9.9259259259259256</v>
          </cell>
          <cell r="H454">
            <v>12.263157894736842</v>
          </cell>
          <cell r="I454">
            <v>11.057142857142857</v>
          </cell>
          <cell r="J454">
            <v>9.2631578947368389</v>
          </cell>
          <cell r="K454">
            <v>6.1558677813608504</v>
          </cell>
          <cell r="L454">
            <v>9.2579237190248804</v>
          </cell>
          <cell r="M454">
            <v>9.1066646647417908</v>
          </cell>
          <cell r="N454">
            <v>9.2334059156835337</v>
          </cell>
          <cell r="O454">
            <v>9.4094393249999992</v>
          </cell>
          <cell r="P454">
            <v>11.560213739570791</v>
          </cell>
          <cell r="Q454">
            <v>11.558408490431303</v>
          </cell>
          <cell r="R454">
            <v>9.2127881085226573</v>
          </cell>
          <cell r="S454">
            <v>8.4244959842793747</v>
          </cell>
          <cell r="T454">
            <v>8.4132262499999992</v>
          </cell>
          <cell r="U454">
            <v>8.5749592499999991</v>
          </cell>
          <cell r="V454">
            <v>8.5749592499999991</v>
          </cell>
          <cell r="W454">
            <v>8.5749592499999991</v>
          </cell>
          <cell r="X454">
            <v>8.5749592499999991</v>
          </cell>
          <cell r="Y454">
            <v>8.5749592499999991</v>
          </cell>
          <cell r="Z454">
            <v>8.5749592499999991</v>
          </cell>
          <cell r="AA454" t="str">
            <v>X</v>
          </cell>
          <cell r="AD454">
            <v>8.5749592499999991</v>
          </cell>
          <cell r="AE454">
            <v>8.5749592499999991</v>
          </cell>
          <cell r="AF454">
            <v>8.5749592499999991</v>
          </cell>
        </row>
        <row r="455">
          <cell r="AA455" t="str">
            <v>X</v>
          </cell>
          <cell r="AD455">
            <v>0</v>
          </cell>
          <cell r="AE455">
            <v>0</v>
          </cell>
        </row>
        <row r="456">
          <cell r="C456">
            <v>0.96162135782977365</v>
          </cell>
          <cell r="D456" t="str">
            <v xml:space="preserve">   Diamonds (incl. parallel)</v>
          </cell>
          <cell r="E456">
            <v>345.19443799999999</v>
          </cell>
          <cell r="F456">
            <v>474.29626799999994</v>
          </cell>
          <cell r="G456">
            <v>214.14377500000018</v>
          </cell>
          <cell r="H456">
            <v>319.87296502920947</v>
          </cell>
          <cell r="I456">
            <v>629.75120950999985</v>
          </cell>
          <cell r="J456">
            <v>595.83624629975611</v>
          </cell>
          <cell r="K456">
            <v>571.36926168870286</v>
          </cell>
          <cell r="L456">
            <v>337.05224389307534</v>
          </cell>
          <cell r="M456">
            <v>346.33904981329238</v>
          </cell>
          <cell r="N456">
            <v>580.05612982652679</v>
          </cell>
          <cell r="O456">
            <v>533.09442153570512</v>
          </cell>
          <cell r="P456">
            <v>654.81024507402503</v>
          </cell>
          <cell r="Q456">
            <v>632.84825813173416</v>
          </cell>
          <cell r="R456">
            <v>610.69646760686601</v>
          </cell>
          <cell r="S456">
            <v>716.40750574130152</v>
          </cell>
          <cell r="T456">
            <v>571.57756331860173</v>
          </cell>
          <cell r="U456">
            <v>436.70411080276619</v>
          </cell>
          <cell r="V456">
            <v>419.94399999999996</v>
          </cell>
          <cell r="W456">
            <v>459.07676800000002</v>
          </cell>
          <cell r="X456">
            <v>493.12835935999999</v>
          </cell>
          <cell r="Y456">
            <v>530.11298631199998</v>
          </cell>
          <cell r="Z456">
            <v>572.52202521695995</v>
          </cell>
          <cell r="AA456" t="str">
            <v>X</v>
          </cell>
          <cell r="AD456">
            <v>428.32405540138308</v>
          </cell>
          <cell r="AE456">
            <v>462.80955540138308</v>
          </cell>
          <cell r="AF456">
            <v>488.91500000000002</v>
          </cell>
        </row>
        <row r="457">
          <cell r="D457" t="str">
            <v xml:space="preserve">     Volume (incl.parallel, million carats)</v>
          </cell>
          <cell r="E457">
            <v>28.766203166666671</v>
          </cell>
          <cell r="F457">
            <v>46.504286407203601</v>
          </cell>
          <cell r="G457">
            <v>21.800181685167729</v>
          </cell>
          <cell r="H457">
            <v>33.30633359542523</v>
          </cell>
          <cell r="I457">
            <v>42.53221166199743</v>
          </cell>
          <cell r="J457">
            <v>41.925234120961356</v>
          </cell>
          <cell r="K457">
            <v>43.179729807479575</v>
          </cell>
          <cell r="L457">
            <v>28.288511922117021</v>
          </cell>
          <cell r="M457">
            <v>19.879980123495454</v>
          </cell>
          <cell r="N457">
            <v>28.497022460168491</v>
          </cell>
          <cell r="O457">
            <v>30.018993808886009</v>
          </cell>
          <cell r="P457">
            <v>34.056718444768755</v>
          </cell>
          <cell r="Q457">
            <v>34.535941848357893</v>
          </cell>
          <cell r="R457">
            <v>35.715255660621708</v>
          </cell>
          <cell r="S457">
            <v>41.827085359800158</v>
          </cell>
          <cell r="T457">
            <v>31.476781991310606</v>
          </cell>
          <cell r="U457">
            <v>27.040931396685885</v>
          </cell>
          <cell r="V457">
            <v>31.78495681299788</v>
          </cell>
          <cell r="W457">
            <v>29.376818258549303</v>
          </cell>
          <cell r="X457">
            <v>29.39571498406017</v>
          </cell>
          <cell r="Y457">
            <v>29.395714984060167</v>
          </cell>
          <cell r="Z457">
            <v>29.39571498406017</v>
          </cell>
          <cell r="AD457">
            <v>29.412944104841884</v>
          </cell>
          <cell r="AE457">
            <v>32.044765221501187</v>
          </cell>
          <cell r="AF457">
            <v>37.04859904631649</v>
          </cell>
        </row>
        <row r="458">
          <cell r="B458" t="str">
            <v>f</v>
          </cell>
          <cell r="C458">
            <v>0.97341223167741864</v>
          </cell>
          <cell r="D458" t="str">
            <v xml:space="preserve">   Diamonds (excl. parallel)</v>
          </cell>
          <cell r="E458">
            <v>217.2</v>
          </cell>
          <cell r="F458">
            <v>199.9</v>
          </cell>
          <cell r="G458">
            <v>228.90600000000001</v>
          </cell>
          <cell r="H458">
            <v>185.39499999999998</v>
          </cell>
          <cell r="I458">
            <v>268.89999999999998</v>
          </cell>
          <cell r="J458">
            <v>250.82400000000001</v>
          </cell>
          <cell r="K458">
            <v>257.7</v>
          </cell>
          <cell r="L458">
            <v>212.23850999999999</v>
          </cell>
          <cell r="M458">
            <v>231.33693220070003</v>
          </cell>
          <cell r="N458">
            <v>311.96031999999997</v>
          </cell>
          <cell r="O458">
            <v>293.61214929861819</v>
          </cell>
          <cell r="P458">
            <v>423.45655999999997</v>
          </cell>
          <cell r="Q458">
            <v>403.13542743471299</v>
          </cell>
          <cell r="R458">
            <v>380.9836369098449</v>
          </cell>
          <cell r="S458">
            <v>445.03259219602421</v>
          </cell>
          <cell r="T458">
            <v>367.57756331860168</v>
          </cell>
          <cell r="U458">
            <v>239.96904127398466</v>
          </cell>
          <cell r="V458">
            <v>233.58879999999999</v>
          </cell>
          <cell r="W458">
            <v>250.03484800000001</v>
          </cell>
          <cell r="X458">
            <v>268.40829536000001</v>
          </cell>
          <cell r="Y458">
            <v>288.53891751200001</v>
          </cell>
          <cell r="Z458">
            <v>311.62203091295999</v>
          </cell>
          <cell r="AA458" t="str">
            <v>X</v>
          </cell>
          <cell r="AB458" t="str">
            <v>n</v>
          </cell>
          <cell r="AD458">
            <v>236.77892063699232</v>
          </cell>
          <cell r="AE458">
            <v>255.24952063699232</v>
          </cell>
          <cell r="AF458">
            <v>270.52999999999997</v>
          </cell>
        </row>
        <row r="459">
          <cell r="C459">
            <v>0.97641975355087296</v>
          </cell>
          <cell r="D459" t="str">
            <v>Implied revenues</v>
          </cell>
          <cell r="E459">
            <v>217.2</v>
          </cell>
          <cell r="F459">
            <v>199.9</v>
          </cell>
          <cell r="G459">
            <v>228.90600000000001</v>
          </cell>
          <cell r="H459">
            <v>185.39499999999998</v>
          </cell>
          <cell r="I459">
            <v>268.89999999999998</v>
          </cell>
          <cell r="J459">
            <v>250.82400000000001</v>
          </cell>
          <cell r="K459">
            <v>257.7</v>
          </cell>
          <cell r="L459">
            <v>212.23850999999999</v>
          </cell>
          <cell r="M459">
            <v>231.33693220070003</v>
          </cell>
          <cell r="N459">
            <v>311.96031999999997</v>
          </cell>
          <cell r="O459">
            <v>293.61214929861819</v>
          </cell>
          <cell r="P459">
            <v>423.45655999999997</v>
          </cell>
          <cell r="Q459">
            <v>403.13542743471305</v>
          </cell>
          <cell r="R459">
            <v>380.9836369098449</v>
          </cell>
          <cell r="S459">
            <v>445.03259219602421</v>
          </cell>
          <cell r="T459">
            <v>367.57756331860168</v>
          </cell>
          <cell r="U459">
            <v>239.22990000000001</v>
          </cell>
          <cell r="V459">
            <v>233.58879999999999</v>
          </cell>
          <cell r="W459">
            <v>250.03484800000001</v>
          </cell>
          <cell r="X459">
            <v>268.40829536000001</v>
          </cell>
          <cell r="Y459">
            <v>288.53891751200001</v>
          </cell>
          <cell r="Z459">
            <v>311.62203091295999</v>
          </cell>
          <cell r="AA459" t="str">
            <v>X</v>
          </cell>
          <cell r="AD459">
            <v>236.40935000000002</v>
          </cell>
          <cell r="AE459">
            <v>254.87995000000001</v>
          </cell>
          <cell r="AF459">
            <v>270.52999999999997</v>
          </cell>
        </row>
        <row r="460">
          <cell r="B460" t="str">
            <v>f</v>
          </cell>
          <cell r="C460">
            <v>1.189851268591426</v>
          </cell>
          <cell r="D460" t="str">
            <v xml:space="preserve">     Volume (excl.parallel, million carats)</v>
          </cell>
          <cell r="E460">
            <v>18.100000000000001</v>
          </cell>
          <cell r="F460">
            <v>19.600000000000001</v>
          </cell>
          <cell r="G460">
            <v>23.303000000000001</v>
          </cell>
          <cell r="H460">
            <v>19.304000000000002</v>
          </cell>
          <cell r="I460">
            <v>18.161000000000001</v>
          </cell>
          <cell r="J460">
            <v>17.648900999999999</v>
          </cell>
          <cell r="K460">
            <v>19.474999999999998</v>
          </cell>
          <cell r="L460">
            <v>17.813000000000002</v>
          </cell>
          <cell r="M460">
            <v>13.27881917</v>
          </cell>
          <cell r="N460">
            <v>15.326000000000001</v>
          </cell>
          <cell r="O460">
            <v>16.533546283636362</v>
          </cell>
          <cell r="P460">
            <v>22.024000000000001</v>
          </cell>
          <cell r="Q460">
            <v>22</v>
          </cell>
          <cell r="R460">
            <v>22.281000000000002</v>
          </cell>
          <cell r="S460">
            <v>25.983000000000001</v>
          </cell>
          <cell r="T460">
            <v>20.2425</v>
          </cell>
          <cell r="U460">
            <v>14.859</v>
          </cell>
          <cell r="V460">
            <v>17.68</v>
          </cell>
          <cell r="W460">
            <v>16</v>
          </cell>
          <cell r="X460">
            <v>16</v>
          </cell>
          <cell r="Y460">
            <v>16</v>
          </cell>
          <cell r="Z460">
            <v>16</v>
          </cell>
          <cell r="AA460" t="str">
            <v>X</v>
          </cell>
          <cell r="AB460" t="str">
            <v>ok</v>
          </cell>
          <cell r="AD460">
            <v>16.269500000000001</v>
          </cell>
          <cell r="AE460">
            <v>17.679500000000001</v>
          </cell>
          <cell r="AF460">
            <v>20.5</v>
          </cell>
        </row>
        <row r="461">
          <cell r="B461" t="str">
            <v>f</v>
          </cell>
          <cell r="C461">
            <v>0.82062336640341749</v>
          </cell>
          <cell r="D461" t="str">
            <v xml:space="preserve">     Unit value ($ per carat)</v>
          </cell>
          <cell r="E461">
            <v>11.999999999999998</v>
          </cell>
          <cell r="F461">
            <v>10.198979591836734</v>
          </cell>
          <cell r="G461">
            <v>9.8230270780586189</v>
          </cell>
          <cell r="H461">
            <v>9.6039680895151243</v>
          </cell>
          <cell r="I461">
            <v>14.806453389130553</v>
          </cell>
          <cell r="J461">
            <v>14.211876422220286</v>
          </cell>
          <cell r="K461">
            <v>13.23234916559692</v>
          </cell>
          <cell r="L461">
            <v>11.914809970246447</v>
          </cell>
          <cell r="M461">
            <v>17.421498797373864</v>
          </cell>
          <cell r="N461">
            <v>20.354973248075165</v>
          </cell>
          <cell r="O461">
            <v>17.758570621307843</v>
          </cell>
          <cell r="P461">
            <v>19.227050490374136</v>
          </cell>
          <cell r="Q461">
            <v>18.324337610668774</v>
          </cell>
          <cell r="R461">
            <v>17.099036708848114</v>
          </cell>
          <cell r="S461">
            <v>17.127837131817888</v>
          </cell>
          <cell r="T461">
            <v>18.158703881368492</v>
          </cell>
          <cell r="U461">
            <v>16.100000000000001</v>
          </cell>
          <cell r="V461">
            <v>13.212036199095023</v>
          </cell>
          <cell r="W461">
            <v>15.627178000000001</v>
          </cell>
          <cell r="X461">
            <v>16.775518460000001</v>
          </cell>
          <cell r="Y461">
            <v>18.033682344500001</v>
          </cell>
          <cell r="Z461">
            <v>19.476376932059999</v>
          </cell>
          <cell r="AA461" t="str">
            <v>X</v>
          </cell>
          <cell r="AB461" t="str">
            <v>ok</v>
          </cell>
          <cell r="AD461">
            <v>14.656018099547513</v>
          </cell>
          <cell r="AE461">
            <v>14.648292682926829</v>
          </cell>
          <cell r="AF461">
            <v>13.196585365853657</v>
          </cell>
        </row>
        <row r="462">
          <cell r="C462">
            <v>0.81809572118183049</v>
          </cell>
          <cell r="D462" t="str">
            <v xml:space="preserve">     Implied unit value</v>
          </cell>
          <cell r="E462">
            <v>11.999999999999998</v>
          </cell>
          <cell r="F462">
            <v>10.198979591836734</v>
          </cell>
          <cell r="G462">
            <v>9.8230270780586189</v>
          </cell>
          <cell r="H462">
            <v>9.6039680895151243</v>
          </cell>
          <cell r="I462">
            <v>14.806453389130553</v>
          </cell>
          <cell r="J462">
            <v>14.211876422220286</v>
          </cell>
          <cell r="K462">
            <v>13.23234916559692</v>
          </cell>
          <cell r="L462">
            <v>11.914809970246447</v>
          </cell>
          <cell r="M462">
            <v>17.421498797373864</v>
          </cell>
          <cell r="N462">
            <v>20.354973248075165</v>
          </cell>
          <cell r="O462">
            <v>17.758570621307843</v>
          </cell>
          <cell r="P462">
            <v>19.227050490374136</v>
          </cell>
          <cell r="Q462">
            <v>18.324337610668774</v>
          </cell>
          <cell r="R462">
            <v>17.099036708848114</v>
          </cell>
          <cell r="S462">
            <v>17.127837131817888</v>
          </cell>
          <cell r="T462">
            <v>18.158703881368492</v>
          </cell>
          <cell r="U462">
            <v>16.14974367548184</v>
          </cell>
          <cell r="V462">
            <v>13.212036199095023</v>
          </cell>
          <cell r="W462">
            <v>15.627178000000001</v>
          </cell>
          <cell r="X462">
            <v>16.775518460000001</v>
          </cell>
          <cell r="Y462">
            <v>18.033682344500001</v>
          </cell>
          <cell r="Z462">
            <v>19.476376932059999</v>
          </cell>
          <cell r="AA462" t="str">
            <v>X</v>
          </cell>
          <cell r="AB462" t="str">
            <v>ok</v>
          </cell>
          <cell r="AD462">
            <v>14.680889937288431</v>
          </cell>
          <cell r="AE462">
            <v>14.673164520667749</v>
          </cell>
          <cell r="AF462">
            <v>13.196585365853657</v>
          </cell>
        </row>
        <row r="463">
          <cell r="AA463" t="str">
            <v>X</v>
          </cell>
          <cell r="AD463">
            <v>0</v>
          </cell>
          <cell r="AE463">
            <v>0</v>
          </cell>
        </row>
        <row r="464">
          <cell r="B464" t="str">
            <v>f</v>
          </cell>
          <cell r="C464">
            <v>1.1748053786270345</v>
          </cell>
          <cell r="D464" t="str">
            <v xml:space="preserve">   Crude oil</v>
          </cell>
          <cell r="E464">
            <v>330.3</v>
          </cell>
          <cell r="F464">
            <v>301.2</v>
          </cell>
          <cell r="G464">
            <v>146.30000000000001</v>
          </cell>
          <cell r="H464">
            <v>192.23400000000001</v>
          </cell>
          <cell r="I464">
            <v>143.56099999999998</v>
          </cell>
          <cell r="J464">
            <v>160.37799999999999</v>
          </cell>
          <cell r="K464">
            <v>229.57886879999998</v>
          </cell>
          <cell r="L464">
            <v>165.15812750999999</v>
          </cell>
          <cell r="M464">
            <v>155.84195965000001</v>
          </cell>
          <cell r="N464">
            <v>127.22437380999999</v>
          </cell>
          <cell r="O464">
            <v>123.50152634282799</v>
          </cell>
          <cell r="P464">
            <v>166.15344279999999</v>
          </cell>
          <cell r="Q464">
            <v>198.07950000000002</v>
          </cell>
          <cell r="R464">
            <v>176.54039999999998</v>
          </cell>
          <cell r="S464">
            <v>111.45847588868374</v>
          </cell>
          <cell r="T464">
            <v>115.9</v>
          </cell>
          <cell r="U464">
            <v>141.30000000000001</v>
          </cell>
          <cell r="V464">
            <v>166</v>
          </cell>
          <cell r="W464">
            <v>179.98516219295382</v>
          </cell>
          <cell r="X464">
            <v>159.47634448638001</v>
          </cell>
          <cell r="Y464">
            <v>157.00536119781313</v>
          </cell>
          <cell r="Z464">
            <v>154.57285029463165</v>
          </cell>
          <cell r="AA464" t="str">
            <v>X</v>
          </cell>
          <cell r="AB464" t="str">
            <v>n</v>
          </cell>
          <cell r="AD464">
            <v>153.65</v>
          </cell>
          <cell r="AE464">
            <v>160.70500000000001</v>
          </cell>
          <cell r="AF464">
            <v>180.11</v>
          </cell>
        </row>
        <row r="465">
          <cell r="C465">
            <v>1.1748053786270345</v>
          </cell>
          <cell r="D465" t="str">
            <v>Implied revenues</v>
          </cell>
          <cell r="E465">
            <v>330.3</v>
          </cell>
          <cell r="F465">
            <v>301.2</v>
          </cell>
          <cell r="G465">
            <v>146.30000000000001</v>
          </cell>
          <cell r="H465">
            <v>192.23400000000001</v>
          </cell>
          <cell r="I465">
            <v>143.56099999999998</v>
          </cell>
          <cell r="J465">
            <v>160.37799999999999</v>
          </cell>
          <cell r="K465">
            <v>229.57886879999998</v>
          </cell>
          <cell r="L465">
            <v>165.15812750999999</v>
          </cell>
          <cell r="M465">
            <v>155.84195965000001</v>
          </cell>
          <cell r="N465">
            <v>127.22437380999999</v>
          </cell>
          <cell r="O465">
            <v>123.50152634282799</v>
          </cell>
          <cell r="P465">
            <v>166.15344279999999</v>
          </cell>
          <cell r="Q465">
            <v>198.07950000000002</v>
          </cell>
          <cell r="R465">
            <v>176.54039999999998</v>
          </cell>
          <cell r="S465">
            <v>111.45847588868374</v>
          </cell>
          <cell r="T465">
            <v>115.9</v>
          </cell>
          <cell r="U465">
            <v>141.30000000000001</v>
          </cell>
          <cell r="V465">
            <v>166</v>
          </cell>
          <cell r="W465">
            <v>179.98516219295382</v>
          </cell>
          <cell r="X465">
            <v>159.47634448638001</v>
          </cell>
          <cell r="Y465">
            <v>157.00536119781313</v>
          </cell>
          <cell r="Z465">
            <v>154.57285029463165</v>
          </cell>
          <cell r="AA465" t="str">
            <v>X</v>
          </cell>
          <cell r="AD465">
            <v>153.65</v>
          </cell>
          <cell r="AE465">
            <v>160.70500000000001</v>
          </cell>
          <cell r="AF465">
            <v>180.11</v>
          </cell>
        </row>
        <row r="466">
          <cell r="B466" t="str">
            <v>f</v>
          </cell>
          <cell r="C466">
            <v>1</v>
          </cell>
          <cell r="D466" t="str">
            <v xml:space="preserve">     Volume (million barrels)</v>
          </cell>
          <cell r="E466">
            <v>12.100000000000001</v>
          </cell>
          <cell r="F466">
            <v>12</v>
          </cell>
          <cell r="G466">
            <v>11.7</v>
          </cell>
          <cell r="H466">
            <v>11.534000000000001</v>
          </cell>
          <cell r="I466">
            <v>10.627064000000001</v>
          </cell>
          <cell r="J466">
            <v>9.8561999999999994</v>
          </cell>
          <cell r="K466">
            <v>10.689762</v>
          </cell>
          <cell r="L466">
            <v>9.4809960000000011</v>
          </cell>
          <cell r="M466">
            <v>8.9242889999999999</v>
          </cell>
          <cell r="N466">
            <v>8.3096239999999995</v>
          </cell>
          <cell r="O466">
            <v>8.530435279999999</v>
          </cell>
          <cell r="P466">
            <v>10.1</v>
          </cell>
          <cell r="Q466">
            <v>10.707000000000001</v>
          </cell>
          <cell r="R466">
            <v>10.146000000000001</v>
          </cell>
          <cell r="S466">
            <v>9.4400000000000013</v>
          </cell>
          <cell r="T466">
            <v>8.6999999999999993</v>
          </cell>
          <cell r="U466">
            <v>8.3000000000000007</v>
          </cell>
          <cell r="V466">
            <v>8.3000000000000007</v>
          </cell>
          <cell r="W466">
            <v>8.3000000000000007</v>
          </cell>
          <cell r="X466">
            <v>8.3000000000000007</v>
          </cell>
          <cell r="Y466">
            <v>8.3000000000000007</v>
          </cell>
          <cell r="Z466">
            <v>8.3000000000000007</v>
          </cell>
          <cell r="AA466" t="str">
            <v>X</v>
          </cell>
          <cell r="AB466" t="str">
            <v>ok</v>
          </cell>
          <cell r="AD466">
            <v>8.3000000000000007</v>
          </cell>
          <cell r="AE466">
            <v>8.3000000000000007</v>
          </cell>
          <cell r="AF466">
            <v>8.3000000000000007</v>
          </cell>
        </row>
        <row r="467">
          <cell r="B467" t="str">
            <v>f</v>
          </cell>
          <cell r="C467">
            <v>1.1748053786270347</v>
          </cell>
          <cell r="D467" t="str">
            <v xml:space="preserve">     Unit v. ($ per barrel)</v>
          </cell>
          <cell r="E467">
            <v>27.297520661157023</v>
          </cell>
          <cell r="F467">
            <v>25.099999999999998</v>
          </cell>
          <cell r="G467">
            <v>12.504273504273506</v>
          </cell>
          <cell r="H467">
            <v>16.666724466793827</v>
          </cell>
          <cell r="I467">
            <v>13.50899928710319</v>
          </cell>
          <cell r="J467">
            <v>16.271788315983848</v>
          </cell>
          <cell r="K467">
            <v>21.476518261117505</v>
          </cell>
          <cell r="L467">
            <v>17.419913214814137</v>
          </cell>
          <cell r="M467">
            <v>17.46267513860208</v>
          </cell>
          <cell r="N467">
            <v>15.310485024352486</v>
          </cell>
          <cell r="O467">
            <v>14.477751989090526</v>
          </cell>
          <cell r="P467">
            <v>16.45083592079208</v>
          </cell>
          <cell r="Q467">
            <v>18.5</v>
          </cell>
          <cell r="R467">
            <v>17.399999999999995</v>
          </cell>
          <cell r="S467">
            <v>11.807041937360564</v>
          </cell>
          <cell r="T467">
            <v>13.321839080459771</v>
          </cell>
          <cell r="U467">
            <v>17.024096385542169</v>
          </cell>
          <cell r="V467">
            <v>20</v>
          </cell>
          <cell r="W467">
            <v>21.684959300355882</v>
          </cell>
          <cell r="X467">
            <v>19.214017407997591</v>
          </cell>
          <cell r="Y467">
            <v>18.916308578049772</v>
          </cell>
          <cell r="Z467">
            <v>18.623234975256825</v>
          </cell>
          <cell r="AA467" t="str">
            <v>X</v>
          </cell>
          <cell r="AB467" t="str">
            <v>ok</v>
          </cell>
          <cell r="AD467">
            <v>18.512048192771083</v>
          </cell>
          <cell r="AE467">
            <v>19.362048192771084</v>
          </cell>
          <cell r="AF467">
            <v>21.7</v>
          </cell>
        </row>
        <row r="468">
          <cell r="C468">
            <v>1.1748053786270347</v>
          </cell>
          <cell r="D468" t="str">
            <v xml:space="preserve">     Implied unit value</v>
          </cell>
          <cell r="E468">
            <v>27.297520661157023</v>
          </cell>
          <cell r="F468">
            <v>25.099999999999998</v>
          </cell>
          <cell r="G468">
            <v>12.504273504273506</v>
          </cell>
          <cell r="H468">
            <v>16.666724466793827</v>
          </cell>
          <cell r="I468">
            <v>13.50899928710319</v>
          </cell>
          <cell r="J468">
            <v>16.271788315983848</v>
          </cell>
          <cell r="K468">
            <v>21.476518261117505</v>
          </cell>
          <cell r="L468">
            <v>17.419913214814137</v>
          </cell>
          <cell r="M468">
            <v>17.46267513860208</v>
          </cell>
          <cell r="N468">
            <v>15.310485024352486</v>
          </cell>
          <cell r="O468">
            <v>14.477751989090526</v>
          </cell>
          <cell r="P468">
            <v>16.45083592079208</v>
          </cell>
          <cell r="Q468">
            <v>18.5</v>
          </cell>
          <cell r="R468">
            <v>17.399999999999995</v>
          </cell>
          <cell r="S468">
            <v>11.807041937360564</v>
          </cell>
          <cell r="T468">
            <v>13.321839080459771</v>
          </cell>
          <cell r="U468">
            <v>17.024096385542169</v>
          </cell>
          <cell r="V468">
            <v>20</v>
          </cell>
          <cell r="W468">
            <v>21.684959300355882</v>
          </cell>
          <cell r="X468">
            <v>19.214017407997591</v>
          </cell>
          <cell r="Y468">
            <v>18.916308578049772</v>
          </cell>
          <cell r="Z468">
            <v>18.623234975256825</v>
          </cell>
          <cell r="AA468" t="str">
            <v>X</v>
          </cell>
          <cell r="AB468" t="str">
            <v>ok</v>
          </cell>
          <cell r="AD468">
            <v>18.512048192771083</v>
          </cell>
          <cell r="AE468">
            <v>19.362048192771084</v>
          </cell>
          <cell r="AF468">
            <v>21.7</v>
          </cell>
        </row>
        <row r="469">
          <cell r="AA469" t="str">
            <v>X</v>
          </cell>
          <cell r="AD469">
            <v>0</v>
          </cell>
          <cell r="AE469">
            <v>0</v>
          </cell>
        </row>
        <row r="470">
          <cell r="C470">
            <v>0.39005654714092358</v>
          </cell>
          <cell r="D470" t="str">
            <v xml:space="preserve">   Coffee (incl. parallel)</v>
          </cell>
          <cell r="E470">
            <v>224.29</v>
          </cell>
          <cell r="F470">
            <v>165.19</v>
          </cell>
          <cell r="G470">
            <v>449.28999999999996</v>
          </cell>
          <cell r="H470">
            <v>180.834</v>
          </cell>
          <cell r="I470">
            <v>105.78</v>
          </cell>
          <cell r="J470">
            <v>136.66999999999999</v>
          </cell>
          <cell r="K470">
            <v>126.10017154049399</v>
          </cell>
          <cell r="L470">
            <v>111.53949199361597</v>
          </cell>
          <cell r="M470">
            <v>100.8861039839616</v>
          </cell>
          <cell r="N470">
            <v>120.0189814287648</v>
          </cell>
          <cell r="O470">
            <v>340.99</v>
          </cell>
          <cell r="P470">
            <v>367.07869613940733</v>
          </cell>
          <cell r="Q470">
            <v>263.36159761486442</v>
          </cell>
          <cell r="R470">
            <v>95.174073450001941</v>
          </cell>
          <cell r="S470">
            <v>66.888992543283408</v>
          </cell>
          <cell r="T470">
            <v>91.288914487189629</v>
          </cell>
          <cell r="U470">
            <v>11.617104013463585</v>
          </cell>
          <cell r="V470">
            <v>4.5313274792685716</v>
          </cell>
          <cell r="W470">
            <v>21.621918774499996</v>
          </cell>
          <cell r="X470">
            <v>26.851769163999997</v>
          </cell>
          <cell r="Y470">
            <v>31.847447147999997</v>
          </cell>
          <cell r="Z470">
            <v>37.46758487999999</v>
          </cell>
          <cell r="AA470" t="str">
            <v>X</v>
          </cell>
          <cell r="AC470">
            <v>91.2</v>
          </cell>
          <cell r="AD470">
            <v>8.0742157463660789</v>
          </cell>
          <cell r="AE470">
            <v>8.0742157463660789</v>
          </cell>
          <cell r="AF470">
            <v>4.5313274792685716</v>
          </cell>
        </row>
        <row r="471">
          <cell r="D471" t="str">
            <v xml:space="preserve">     Volume (excl. parallel, thousand tons)</v>
          </cell>
          <cell r="E471">
            <v>83.395292177191337</v>
          </cell>
          <cell r="F471">
            <v>70.672403657740034</v>
          </cell>
          <cell r="G471">
            <v>149.83184354986275</v>
          </cell>
          <cell r="H471">
            <v>112.33646757218031</v>
          </cell>
          <cell r="I471">
            <v>61.995728466218367</v>
          </cell>
          <cell r="J471">
            <v>130.67244910900624</v>
          </cell>
          <cell r="K471">
            <v>105.03996757103869</v>
          </cell>
          <cell r="L471">
            <v>98.17355618879435</v>
          </cell>
          <cell r="M471">
            <v>113.262</v>
          </cell>
          <cell r="N471">
            <v>110.08999999999999</v>
          </cell>
          <cell r="O471">
            <v>131.15</v>
          </cell>
          <cell r="P471">
            <v>168.345</v>
          </cell>
          <cell r="Q471">
            <v>124.55000000000004</v>
          </cell>
          <cell r="R471">
            <v>42.999999999999993</v>
          </cell>
          <cell r="S471">
            <v>34.4</v>
          </cell>
          <cell r="T471">
            <v>55.286908119494562</v>
          </cell>
          <cell r="U471">
            <v>12.499999999999998</v>
          </cell>
          <cell r="V471">
            <v>6.5</v>
          </cell>
          <cell r="W471">
            <v>28.324999999999996</v>
          </cell>
          <cell r="X471">
            <v>27.5</v>
          </cell>
          <cell r="Y471">
            <v>27.499999999999996</v>
          </cell>
          <cell r="Z471">
            <v>27.5</v>
          </cell>
          <cell r="AA471" t="str">
            <v>X</v>
          </cell>
          <cell r="AC471">
            <v>24.4</v>
          </cell>
          <cell r="AD471">
            <v>9.5</v>
          </cell>
          <cell r="AE471">
            <v>9.5</v>
          </cell>
          <cell r="AF471">
            <v>6.5</v>
          </cell>
        </row>
        <row r="472">
          <cell r="B472" t="str">
            <v>f</v>
          </cell>
          <cell r="C472">
            <v>0.39005654714092353</v>
          </cell>
          <cell r="D472" t="str">
            <v xml:space="preserve">   Coffee (excl. parallel)</v>
          </cell>
          <cell r="E472">
            <v>212.2</v>
          </cell>
          <cell r="F472">
            <v>153.1</v>
          </cell>
          <cell r="G472">
            <v>437.2</v>
          </cell>
          <cell r="H472">
            <v>168.744</v>
          </cell>
          <cell r="I472">
            <v>93.69</v>
          </cell>
          <cell r="J472">
            <v>124.58</v>
          </cell>
          <cell r="K472">
            <v>114.94519185274559</v>
          </cell>
          <cell r="L472">
            <v>101.67256832197759</v>
          </cell>
          <cell r="M472">
            <v>50.443051991980802</v>
          </cell>
          <cell r="N472">
            <v>60.009490714382402</v>
          </cell>
          <cell r="O472">
            <v>158.6</v>
          </cell>
          <cell r="P472">
            <v>170.73427727414293</v>
          </cell>
          <cell r="Q472">
            <v>112.06876494249548</v>
          </cell>
          <cell r="R472">
            <v>44.267010906977646</v>
          </cell>
          <cell r="S472">
            <v>31.111159322457397</v>
          </cell>
          <cell r="T472">
            <v>40.288914487189636</v>
          </cell>
          <cell r="U472">
            <v>4.6468416053854344</v>
          </cell>
          <cell r="V472">
            <v>1.8125309917074286</v>
          </cell>
          <cell r="W472">
            <v>8.648767509799999</v>
          </cell>
          <cell r="X472">
            <v>10.740707665599999</v>
          </cell>
          <cell r="Y472">
            <v>12.7389788592</v>
          </cell>
          <cell r="Z472">
            <v>14.987033951999997</v>
          </cell>
          <cell r="AA472" t="str">
            <v>X</v>
          </cell>
          <cell r="AB472" t="str">
            <v>n</v>
          </cell>
          <cell r="AC472">
            <v>0.7</v>
          </cell>
          <cell r="AD472">
            <v>3.2296862985464316</v>
          </cell>
          <cell r="AE472">
            <v>3.2296862985464316</v>
          </cell>
          <cell r="AF472">
            <v>1.8125309917074286</v>
          </cell>
        </row>
        <row r="473">
          <cell r="C473">
            <v>0.39005654714092353</v>
          </cell>
          <cell r="D473" t="str">
            <v>Implied revenues</v>
          </cell>
          <cell r="E473">
            <v>212.2</v>
          </cell>
          <cell r="F473">
            <v>153.1</v>
          </cell>
          <cell r="G473">
            <v>437.2</v>
          </cell>
          <cell r="H473">
            <v>168.744</v>
          </cell>
          <cell r="I473">
            <v>93.69</v>
          </cell>
          <cell r="J473">
            <v>124.58</v>
          </cell>
          <cell r="K473">
            <v>114.94519185274559</v>
          </cell>
          <cell r="L473">
            <v>101.67256832197758</v>
          </cell>
          <cell r="M473">
            <v>50.443051991980802</v>
          </cell>
          <cell r="N473">
            <v>60.009490714382402</v>
          </cell>
          <cell r="O473">
            <v>158.6</v>
          </cell>
          <cell r="P473">
            <v>170.73427727414293</v>
          </cell>
          <cell r="Q473">
            <v>112.06876494249548</v>
          </cell>
          <cell r="R473">
            <v>44.267010906977646</v>
          </cell>
          <cell r="S473">
            <v>31.1111593224574</v>
          </cell>
          <cell r="T473">
            <v>40.288914487189636</v>
          </cell>
          <cell r="U473">
            <v>4.6468416053854344</v>
          </cell>
          <cell r="V473">
            <v>1.8125309917074286</v>
          </cell>
          <cell r="W473">
            <v>8.648767509799999</v>
          </cell>
          <cell r="X473">
            <v>10.740707665599999</v>
          </cell>
          <cell r="Y473">
            <v>12.7389788592</v>
          </cell>
          <cell r="Z473">
            <v>14.987033951999997</v>
          </cell>
          <cell r="AA473" t="str">
            <v>X</v>
          </cell>
          <cell r="AD473">
            <v>3.2296862985464316</v>
          </cell>
          <cell r="AE473">
            <v>3.2296862985464316</v>
          </cell>
          <cell r="AF473">
            <v>1.8125309917074286</v>
          </cell>
        </row>
        <row r="474">
          <cell r="D474" t="str">
            <v>Implied revenues</v>
          </cell>
          <cell r="E474">
            <v>212.19999999999996</v>
          </cell>
          <cell r="F474">
            <v>153.1</v>
          </cell>
          <cell r="G474">
            <v>437.2</v>
          </cell>
          <cell r="H474">
            <v>168.74400000000003</v>
          </cell>
          <cell r="I474">
            <v>93.69</v>
          </cell>
          <cell r="J474">
            <v>124.58000000000001</v>
          </cell>
          <cell r="K474">
            <v>114.94519185274559</v>
          </cell>
          <cell r="L474">
            <v>101.67256832197759</v>
          </cell>
          <cell r="M474">
            <v>50.443051991980802</v>
          </cell>
          <cell r="N474">
            <v>60.009490714382402</v>
          </cell>
          <cell r="O474">
            <v>158.6</v>
          </cell>
          <cell r="P474">
            <v>170.73427727414295</v>
          </cell>
          <cell r="Q474">
            <v>112.06876494249548</v>
          </cell>
          <cell r="R474">
            <v>44.26701090697766</v>
          </cell>
          <cell r="S474">
            <v>31.1111593224574</v>
          </cell>
          <cell r="T474">
            <v>40.288914487189636</v>
          </cell>
          <cell r="U474">
            <v>4.6468416053854344</v>
          </cell>
          <cell r="V474">
            <v>1.8125309917074288</v>
          </cell>
          <cell r="W474">
            <v>8.6487675098000008</v>
          </cell>
          <cell r="X474">
            <v>10.740707665599999</v>
          </cell>
          <cell r="Y474">
            <v>12.738978859200001</v>
          </cell>
          <cell r="Z474">
            <v>14.987033951999996</v>
          </cell>
          <cell r="AA474" t="str">
            <v>X</v>
          </cell>
          <cell r="AD474">
            <v>3.2296862985464316</v>
          </cell>
          <cell r="AE474">
            <v>3.2296862985464316</v>
          </cell>
          <cell r="AF474">
            <v>1.8125309917074288</v>
          </cell>
        </row>
        <row r="475">
          <cell r="B475" t="str">
            <v>f</v>
          </cell>
          <cell r="C475">
            <v>0.52</v>
          </cell>
          <cell r="D475" t="str">
            <v xml:space="preserve">     Volume (excl. parallel, thousand tons)</v>
          </cell>
          <cell r="E475">
            <v>78.900000000000006</v>
          </cell>
          <cell r="F475">
            <v>65.5</v>
          </cell>
          <cell r="G475">
            <v>145.80000000000001</v>
          </cell>
          <cell r="H475">
            <v>104.82599999999999</v>
          </cell>
          <cell r="I475">
            <v>54.91</v>
          </cell>
          <cell r="J475">
            <v>119.113</v>
          </cell>
          <cell r="K475">
            <v>95.748000000000005</v>
          </cell>
          <cell r="L475">
            <v>89.489000000000004</v>
          </cell>
          <cell r="M475">
            <v>56.631</v>
          </cell>
          <cell r="N475">
            <v>55.045000000000002</v>
          </cell>
          <cell r="O475">
            <v>61</v>
          </cell>
          <cell r="P475">
            <v>78.3</v>
          </cell>
          <cell r="Q475">
            <v>53</v>
          </cell>
          <cell r="R475">
            <v>20</v>
          </cell>
          <cell r="S475">
            <v>16</v>
          </cell>
          <cell r="T475">
            <v>24.4</v>
          </cell>
          <cell r="U475">
            <v>5</v>
          </cell>
          <cell r="V475">
            <v>2.6</v>
          </cell>
          <cell r="W475">
            <v>11.33</v>
          </cell>
          <cell r="X475">
            <v>11</v>
          </cell>
          <cell r="Y475">
            <v>11</v>
          </cell>
          <cell r="Z475">
            <v>11</v>
          </cell>
          <cell r="AA475" t="str">
            <v>X</v>
          </cell>
          <cell r="AB475" t="str">
            <v>ok</v>
          </cell>
          <cell r="AD475">
            <v>3.8</v>
          </cell>
          <cell r="AE475">
            <v>3.8</v>
          </cell>
          <cell r="AF475">
            <v>2.6</v>
          </cell>
        </row>
        <row r="476">
          <cell r="B476" t="str">
            <v>f</v>
          </cell>
          <cell r="C476">
            <v>0.75010874450177611</v>
          </cell>
          <cell r="D476" t="str">
            <v xml:space="preserve">     Unit value ($ per pound)</v>
          </cell>
          <cell r="E476">
            <v>1.2199270056388727</v>
          </cell>
          <cell r="F476">
            <v>1.0602282203916276</v>
          </cell>
          <cell r="G476">
            <v>1.3601540479861949</v>
          </cell>
          <cell r="H476">
            <v>0.73017136050303766</v>
          </cell>
          <cell r="I476">
            <v>0.77393994863588311</v>
          </cell>
          <cell r="J476">
            <v>0.47441087144197897</v>
          </cell>
          <cell r="K476">
            <v>0.54453596315327735</v>
          </cell>
          <cell r="L476">
            <v>0.51534682921923358</v>
          </cell>
          <cell r="M476">
            <v>0.40402905122636013</v>
          </cell>
          <cell r="N476">
            <v>0.49450140975565449</v>
          </cell>
          <cell r="O476">
            <v>1.1793394247726596</v>
          </cell>
          <cell r="P476">
            <v>0.98906407480824987</v>
          </cell>
          <cell r="Q476">
            <v>0.95912273426897687</v>
          </cell>
          <cell r="R476">
            <v>1.0039582919123091</v>
          </cell>
          <cell r="S476">
            <v>0.88198597931147782</v>
          </cell>
          <cell r="T476">
            <v>0.74896445832340963</v>
          </cell>
          <cell r="U476">
            <v>0.42155411583884006</v>
          </cell>
          <cell r="V476">
            <v>0.31621142857142859</v>
          </cell>
          <cell r="W476">
            <v>0.34625</v>
          </cell>
          <cell r="X476">
            <v>0.44289999999999996</v>
          </cell>
          <cell r="Y476">
            <v>0.52529999999999999</v>
          </cell>
          <cell r="Z476">
            <v>0.61799999999999988</v>
          </cell>
          <cell r="AA476" t="str">
            <v>X</v>
          </cell>
          <cell r="AB476" t="str">
            <v>ok</v>
          </cell>
          <cell r="AD476">
            <v>0.36888277220513432</v>
          </cell>
          <cell r="AE476">
            <v>0.36888277220513432</v>
          </cell>
          <cell r="AF476">
            <v>0.31621142857142859</v>
          </cell>
        </row>
        <row r="477">
          <cell r="C477">
            <v>0.750108744501776</v>
          </cell>
          <cell r="D477" t="str">
            <v xml:space="preserve">     Implied unit value</v>
          </cell>
          <cell r="E477">
            <v>1.2199270056388727</v>
          </cell>
          <cell r="F477">
            <v>1.0602282203916276</v>
          </cell>
          <cell r="G477">
            <v>1.3601540479861949</v>
          </cell>
          <cell r="H477">
            <v>0.73017136050303766</v>
          </cell>
          <cell r="I477">
            <v>0.77393994863588311</v>
          </cell>
          <cell r="J477">
            <v>0.47441087144197897</v>
          </cell>
          <cell r="K477">
            <v>0.54453596315327735</v>
          </cell>
          <cell r="L477">
            <v>0.51534682921923358</v>
          </cell>
          <cell r="M477">
            <v>0.40402905122636013</v>
          </cell>
          <cell r="N477">
            <v>0.49450140975565449</v>
          </cell>
          <cell r="O477">
            <v>1.1793394247726596</v>
          </cell>
          <cell r="P477">
            <v>0.98906407480824987</v>
          </cell>
          <cell r="Q477">
            <v>0.95912273426897687</v>
          </cell>
          <cell r="R477">
            <v>1.0039582919123091</v>
          </cell>
          <cell r="S477">
            <v>0.88198597931147782</v>
          </cell>
          <cell r="T477">
            <v>0.74896445832340963</v>
          </cell>
          <cell r="U477">
            <v>0.42155411583884012</v>
          </cell>
          <cell r="V477">
            <v>0.31621142857142859</v>
          </cell>
          <cell r="W477">
            <v>0.34625</v>
          </cell>
          <cell r="X477">
            <v>0.44289999999999996</v>
          </cell>
          <cell r="Y477">
            <v>0.52529999999999999</v>
          </cell>
          <cell r="Z477">
            <v>0.61799999999999988</v>
          </cell>
          <cell r="AA477" t="str">
            <v>X</v>
          </cell>
          <cell r="AD477">
            <v>0.36888277220513432</v>
          </cell>
          <cell r="AE477">
            <v>0.36888277220513432</v>
          </cell>
          <cell r="AF477">
            <v>0.31621142857142859</v>
          </cell>
        </row>
        <row r="478">
          <cell r="C478">
            <v>0.75010874450177611</v>
          </cell>
          <cell r="D478" t="str">
            <v>Unit value $ per ton</v>
          </cell>
          <cell r="E478">
            <v>2689.480354879594</v>
          </cell>
          <cell r="F478">
            <v>2337.4045801526718</v>
          </cell>
          <cell r="G478">
            <v>2998.6282578875171</v>
          </cell>
          <cell r="H478">
            <v>1609.7533054776491</v>
          </cell>
          <cell r="I478">
            <v>1706.2465853214353</v>
          </cell>
          <cell r="J478">
            <v>1045.8975930419015</v>
          </cell>
          <cell r="K478">
            <v>1200.4970532308309</v>
          </cell>
          <cell r="L478">
            <v>1136.1459880206237</v>
          </cell>
          <cell r="M478">
            <v>890.73214303086297</v>
          </cell>
          <cell r="N478">
            <v>1090.18967598115</v>
          </cell>
          <cell r="O478">
            <v>2600</v>
          </cell>
          <cell r="P478">
            <v>2180.5143968600632</v>
          </cell>
          <cell r="Q478">
            <v>2114.5049989150089</v>
          </cell>
          <cell r="R478">
            <v>2213.3505453488829</v>
          </cell>
          <cell r="S478">
            <v>1944.4474576535874</v>
          </cell>
          <cell r="T478">
            <v>1651.1850199667886</v>
          </cell>
          <cell r="U478">
            <v>929.36832107708688</v>
          </cell>
          <cell r="V478">
            <v>697.12730450285721</v>
          </cell>
          <cell r="W478">
            <v>763.35105999999996</v>
          </cell>
          <cell r="X478">
            <v>976.42796959999987</v>
          </cell>
          <cell r="Y478">
            <v>1158.0889872</v>
          </cell>
          <cell r="Z478">
            <v>1362.4576319999996</v>
          </cell>
          <cell r="AA478" t="str">
            <v>X</v>
          </cell>
          <cell r="AD478">
            <v>813.24781278997204</v>
          </cell>
          <cell r="AE478">
            <v>813.24781278997204</v>
          </cell>
          <cell r="AF478">
            <v>697.12730450285721</v>
          </cell>
        </row>
        <row r="479">
          <cell r="AA479" t="str">
            <v>X</v>
          </cell>
          <cell r="AD479">
            <v>0</v>
          </cell>
          <cell r="AE479">
            <v>0</v>
          </cell>
        </row>
        <row r="480">
          <cell r="B480" t="str">
            <v>f</v>
          </cell>
          <cell r="C480">
            <v>0.9457863055975817</v>
          </cell>
          <cell r="D480" t="str">
            <v xml:space="preserve">   Rubber</v>
          </cell>
          <cell r="E480">
            <v>10.6</v>
          </cell>
          <cell r="F480">
            <v>7.5</v>
          </cell>
          <cell r="G480">
            <v>7.8</v>
          </cell>
          <cell r="H480">
            <v>10.282366335999999</v>
          </cell>
          <cell r="I480">
            <v>11.149885879999999</v>
          </cell>
          <cell r="J480">
            <v>10.998490690244161</v>
          </cell>
          <cell r="K480">
            <v>7.1120459679102606</v>
          </cell>
          <cell r="L480">
            <v>4.5520970530047995</v>
          </cell>
          <cell r="M480">
            <v>6.1266033579711987</v>
          </cell>
          <cell r="N480">
            <v>4.2682212891936002</v>
          </cell>
          <cell r="O480">
            <v>3.9406551688000002</v>
          </cell>
          <cell r="P480">
            <v>5.8441938991327662</v>
          </cell>
          <cell r="Q480">
            <v>5.3394171067921281</v>
          </cell>
          <cell r="R480">
            <v>4.0705301923236057</v>
          </cell>
          <cell r="S480">
            <v>2.1650706348052964</v>
          </cell>
          <cell r="T480">
            <v>1.9069353095014547</v>
          </cell>
          <cell r="U480">
            <v>6.9126610833446534E-8</v>
          </cell>
          <cell r="V480">
            <v>6.5379001878647165E-8</v>
          </cell>
          <cell r="W480">
            <v>7.0547967999999994E-8</v>
          </cell>
          <cell r="X480">
            <v>7.7161839999999988E-8</v>
          </cell>
          <cell r="Y480">
            <v>8.3775711999999996E-8</v>
          </cell>
          <cell r="Z480">
            <v>8.8184959999999992E-8</v>
          </cell>
          <cell r="AA480" t="str">
            <v>X</v>
          </cell>
          <cell r="AB480" t="str">
            <v>ok</v>
          </cell>
          <cell r="AD480">
            <v>6.7252806356046843E-8</v>
          </cell>
          <cell r="AE480">
            <v>6.7252806356046843E-8</v>
          </cell>
          <cell r="AF480">
            <v>6.5379001878647165E-8</v>
          </cell>
        </row>
        <row r="481">
          <cell r="C481">
            <v>0.9457863055975817</v>
          </cell>
          <cell r="D481" t="str">
            <v>Implied revenues</v>
          </cell>
          <cell r="E481">
            <v>10.6</v>
          </cell>
          <cell r="F481">
            <v>7.5</v>
          </cell>
          <cell r="G481">
            <v>7.8</v>
          </cell>
          <cell r="H481">
            <v>10.282366335999999</v>
          </cell>
          <cell r="I481">
            <v>11.149885879999999</v>
          </cell>
          <cell r="J481">
            <v>10.998490690244161</v>
          </cell>
          <cell r="K481">
            <v>7.1120459679102606</v>
          </cell>
          <cell r="L481">
            <v>4.5520970530047995</v>
          </cell>
          <cell r="M481">
            <v>6.1266033579711987</v>
          </cell>
          <cell r="N481">
            <v>4.2682212891936002</v>
          </cell>
          <cell r="O481">
            <v>3.9406551688000002</v>
          </cell>
          <cell r="P481">
            <v>5.8441938991327662</v>
          </cell>
          <cell r="Q481">
            <v>5.3394171067921281</v>
          </cell>
          <cell r="R481">
            <v>4.0705301923236057</v>
          </cell>
          <cell r="S481">
            <v>2.1650706348052964</v>
          </cell>
          <cell r="T481">
            <v>1.9069353095014547</v>
          </cell>
          <cell r="U481">
            <v>6.9126610833446534E-8</v>
          </cell>
          <cell r="V481">
            <v>6.5379001878647165E-8</v>
          </cell>
          <cell r="W481">
            <v>7.0547967999999994E-8</v>
          </cell>
          <cell r="X481">
            <v>7.7161839999999988E-8</v>
          </cell>
          <cell r="Y481">
            <v>8.3775711999999996E-8</v>
          </cell>
          <cell r="Z481">
            <v>8.8184959999999992E-8</v>
          </cell>
          <cell r="AA481" t="str">
            <v>X</v>
          </cell>
          <cell r="AD481">
            <v>6.7252806356046843E-8</v>
          </cell>
          <cell r="AE481">
            <v>6.7252806356046843E-8</v>
          </cell>
          <cell r="AF481">
            <v>6.5379001878647165E-8</v>
          </cell>
        </row>
        <row r="482">
          <cell r="D482" t="str">
            <v>Implied revenues</v>
          </cell>
          <cell r="E482">
            <v>10.599999999999998</v>
          </cell>
          <cell r="F482">
            <v>7.5000000000000009</v>
          </cell>
          <cell r="G482">
            <v>7.8000000000000007</v>
          </cell>
          <cell r="H482">
            <v>10.282366336000001</v>
          </cell>
          <cell r="I482">
            <v>11.149885880000001</v>
          </cell>
          <cell r="J482">
            <v>10.998490690244161</v>
          </cell>
          <cell r="K482">
            <v>7.1120459679102614</v>
          </cell>
          <cell r="L482">
            <v>4.5520970530047995</v>
          </cell>
          <cell r="M482">
            <v>6.1266033579712014</v>
          </cell>
          <cell r="N482">
            <v>4.2682212891935993</v>
          </cell>
          <cell r="O482">
            <v>3.9406551688000007</v>
          </cell>
          <cell r="P482">
            <v>5.8441938991327662</v>
          </cell>
          <cell r="Q482">
            <v>5.3394171067921281</v>
          </cell>
          <cell r="R482">
            <v>4.0705301923236066</v>
          </cell>
          <cell r="S482">
            <v>2.1650706348052968</v>
          </cell>
          <cell r="T482">
            <v>1.906935309501455</v>
          </cell>
          <cell r="U482">
            <v>6.9126610833446548E-8</v>
          </cell>
          <cell r="V482">
            <v>6.5379001878647165E-8</v>
          </cell>
          <cell r="W482">
            <v>7.0547967999999994E-8</v>
          </cell>
          <cell r="X482">
            <v>7.7161840000000002E-8</v>
          </cell>
          <cell r="Y482">
            <v>8.3775711999999996E-8</v>
          </cell>
          <cell r="Z482">
            <v>8.8184960000000006E-8</v>
          </cell>
          <cell r="AA482" t="str">
            <v>X</v>
          </cell>
          <cell r="AD482">
            <v>6.7252806356046856E-8</v>
          </cell>
          <cell r="AE482">
            <v>6.7252806356046856E-8</v>
          </cell>
          <cell r="AF482">
            <v>6.5379001878647165E-8</v>
          </cell>
        </row>
        <row r="483">
          <cell r="B483" t="str">
            <v>d</v>
          </cell>
          <cell r="C483">
            <v>1</v>
          </cell>
          <cell r="D483" t="str">
            <v xml:space="preserve">     Volume (thousand tons)</v>
          </cell>
          <cell r="E483">
            <v>14.6</v>
          </cell>
          <cell r="F483">
            <v>11</v>
          </cell>
          <cell r="G483">
            <v>13.9</v>
          </cell>
          <cell r="H483">
            <v>10.6</v>
          </cell>
          <cell r="I483">
            <v>10.625</v>
          </cell>
          <cell r="J483">
            <v>9.7970000000000006</v>
          </cell>
          <cell r="K483">
            <v>6.9770000000000003</v>
          </cell>
          <cell r="L483">
            <v>5.5119999999999996</v>
          </cell>
          <cell r="M483">
            <v>7.1109999999999998</v>
          </cell>
          <cell r="N483">
            <v>5.1340000000000003</v>
          </cell>
          <cell r="O483">
            <v>3.5</v>
          </cell>
          <cell r="P483">
            <v>3.698</v>
          </cell>
          <cell r="Q483">
            <v>3.8089400000000002</v>
          </cell>
          <cell r="R483">
            <v>4</v>
          </cell>
          <cell r="S483">
            <v>3</v>
          </cell>
          <cell r="T483">
            <v>3</v>
          </cell>
          <cell r="U483">
            <v>9.9999999999999995E-8</v>
          </cell>
          <cell r="V483">
            <v>9.9999999999999995E-8</v>
          </cell>
          <cell r="W483">
            <v>9.9999999999999995E-8</v>
          </cell>
          <cell r="X483">
            <v>9.9999999999999995E-8</v>
          </cell>
          <cell r="Y483">
            <v>9.9999999999999995E-8</v>
          </cell>
          <cell r="Z483">
            <v>9.9999999999999995E-8</v>
          </cell>
          <cell r="AA483" t="str">
            <v>X</v>
          </cell>
          <cell r="AB483" t="str">
            <v>ok</v>
          </cell>
          <cell r="AD483">
            <v>9.9999999999999995E-8</v>
          </cell>
          <cell r="AE483">
            <v>9.9999999999999995E-8</v>
          </cell>
          <cell r="AF483">
            <v>9.9999999999999995E-8</v>
          </cell>
        </row>
        <row r="484">
          <cell r="B484" t="str">
            <v>f</v>
          </cell>
          <cell r="C484">
            <v>0.9457863055975817</v>
          </cell>
          <cell r="D484" t="str">
            <v xml:space="preserve">     Unit value ($ per pound)</v>
          </cell>
          <cell r="E484">
            <v>0.32932028194389334</v>
          </cell>
          <cell r="F484">
            <v>0.309267331671152</v>
          </cell>
          <cell r="G484">
            <v>0.25453368879985461</v>
          </cell>
          <cell r="H484">
            <v>0.44</v>
          </cell>
          <cell r="I484">
            <v>0.47600000000000003</v>
          </cell>
          <cell r="J484">
            <v>0.50922000000000001</v>
          </cell>
          <cell r="K484">
            <v>0.46237176000000002</v>
          </cell>
          <cell r="L484">
            <v>0.37459999999999999</v>
          </cell>
          <cell r="M484">
            <v>0.39079999999999998</v>
          </cell>
          <cell r="N484">
            <v>0.37709999999999999</v>
          </cell>
          <cell r="O484">
            <v>0.51070000000000004</v>
          </cell>
          <cell r="P484">
            <v>0.71684156417846689</v>
          </cell>
          <cell r="Q484">
            <v>0.63585074742635106</v>
          </cell>
          <cell r="R484">
            <v>0.46159007072448704</v>
          </cell>
          <cell r="S484">
            <v>0.32735296885172505</v>
          </cell>
          <cell r="T484">
            <v>0.28832358858796403</v>
          </cell>
          <cell r="U484">
            <v>0.31355283637230902</v>
          </cell>
          <cell r="V484">
            <v>0.29655397872220918</v>
          </cell>
          <cell r="W484">
            <v>0.32</v>
          </cell>
          <cell r="X484">
            <v>0.35</v>
          </cell>
          <cell r="Y484">
            <v>0.38</v>
          </cell>
          <cell r="Z484">
            <v>0.4</v>
          </cell>
          <cell r="AA484" t="str">
            <v>X</v>
          </cell>
          <cell r="AB484" t="str">
            <v>ok</v>
          </cell>
          <cell r="AD484">
            <v>0.30505340754725907</v>
          </cell>
          <cell r="AE484">
            <v>0.30505340754725907</v>
          </cell>
          <cell r="AF484">
            <v>0.29655397872220918</v>
          </cell>
        </row>
        <row r="485">
          <cell r="C485">
            <v>0.9457863055975817</v>
          </cell>
          <cell r="D485" t="str">
            <v xml:space="preserve">     Implied unit value</v>
          </cell>
          <cell r="E485">
            <v>0.32932028194389334</v>
          </cell>
          <cell r="F485">
            <v>0.309267331671152</v>
          </cell>
          <cell r="G485">
            <v>0.25453368879985461</v>
          </cell>
          <cell r="H485">
            <v>0.44</v>
          </cell>
          <cell r="I485">
            <v>0.47600000000000003</v>
          </cell>
          <cell r="J485">
            <v>0.50922000000000001</v>
          </cell>
          <cell r="K485">
            <v>0.46237176000000002</v>
          </cell>
          <cell r="L485">
            <v>0.37460000000000004</v>
          </cell>
          <cell r="M485">
            <v>0.39079999999999998</v>
          </cell>
          <cell r="N485">
            <v>0.37709999999999999</v>
          </cell>
          <cell r="O485">
            <v>0.51070000000000004</v>
          </cell>
          <cell r="P485">
            <v>0.71684156417846689</v>
          </cell>
          <cell r="Q485">
            <v>0.63585074742635106</v>
          </cell>
          <cell r="R485">
            <v>0.46159007072448699</v>
          </cell>
          <cell r="S485">
            <v>0.32735296885172505</v>
          </cell>
          <cell r="T485">
            <v>0.28832358858796403</v>
          </cell>
          <cell r="U485">
            <v>0.31355283637230902</v>
          </cell>
          <cell r="V485">
            <v>0.29655397872220918</v>
          </cell>
          <cell r="W485">
            <v>0.32</v>
          </cell>
          <cell r="X485">
            <v>0.35</v>
          </cell>
          <cell r="Y485">
            <v>0.38</v>
          </cell>
          <cell r="Z485">
            <v>0.4</v>
          </cell>
          <cell r="AA485" t="str">
            <v>X</v>
          </cell>
          <cell r="AD485">
            <v>0.30505340754725907</v>
          </cell>
          <cell r="AE485">
            <v>0.30505340754725907</v>
          </cell>
          <cell r="AF485">
            <v>0.29655397872220918</v>
          </cell>
        </row>
        <row r="486">
          <cell r="C486">
            <v>0.94578630559758159</v>
          </cell>
          <cell r="D486" t="str">
            <v>Unit value $ per ton</v>
          </cell>
          <cell r="E486">
            <v>726.02739726027391</v>
          </cell>
          <cell r="F486">
            <v>681.81818181818187</v>
          </cell>
          <cell r="G486">
            <v>561.15107913669067</v>
          </cell>
          <cell r="H486">
            <v>970.03456000000006</v>
          </cell>
          <cell r="I486">
            <v>1049.4010240000002</v>
          </cell>
          <cell r="J486">
            <v>1122.63863328</v>
          </cell>
          <cell r="K486">
            <v>1019.3558790182401</v>
          </cell>
          <cell r="L486">
            <v>825.85215040000003</v>
          </cell>
          <cell r="M486">
            <v>861.56705920000013</v>
          </cell>
          <cell r="N486">
            <v>831.36371039999995</v>
          </cell>
          <cell r="O486">
            <v>1125.9014768000002</v>
          </cell>
          <cell r="P486">
            <v>1580.3661165853885</v>
          </cell>
          <cell r="Q486">
            <v>1401.8118181940717</v>
          </cell>
          <cell r="R486">
            <v>1017.6325480809016</v>
          </cell>
          <cell r="S486">
            <v>721.69021160176555</v>
          </cell>
          <cell r="T486">
            <v>635.64510316715166</v>
          </cell>
          <cell r="U486">
            <v>691.26610833446546</v>
          </cell>
          <cell r="V486">
            <v>653.79001878647171</v>
          </cell>
          <cell r="W486">
            <v>705.47968000000003</v>
          </cell>
          <cell r="X486">
            <v>771.61840000000007</v>
          </cell>
          <cell r="Y486">
            <v>837.75711999999999</v>
          </cell>
          <cell r="Z486">
            <v>881.84960000000012</v>
          </cell>
          <cell r="AA486" t="str">
            <v>X</v>
          </cell>
          <cell r="AD486">
            <v>672.52806356046858</v>
          </cell>
          <cell r="AE486">
            <v>672.52806356046858</v>
          </cell>
          <cell r="AF486">
            <v>653.79001878647171</v>
          </cell>
        </row>
        <row r="487">
          <cell r="AA487" t="str">
            <v>X</v>
          </cell>
          <cell r="AD487">
            <v>0</v>
          </cell>
          <cell r="AE487">
            <v>0</v>
          </cell>
        </row>
        <row r="488">
          <cell r="B488" t="str">
            <v>f</v>
          </cell>
          <cell r="C488">
            <v>0.95168397926025083</v>
          </cell>
          <cell r="D488" t="str">
            <v xml:space="preserve">   Other exports</v>
          </cell>
          <cell r="E488">
            <v>194.81443800000002</v>
          </cell>
          <cell r="F488">
            <v>314.57626799999991</v>
          </cell>
          <cell r="G488">
            <v>21.547775000000183</v>
          </cell>
          <cell r="H488">
            <v>188.60796502920951</v>
          </cell>
          <cell r="I488">
            <v>407.87120950999986</v>
          </cell>
          <cell r="J488">
            <v>423.53514629975609</v>
          </cell>
          <cell r="K488">
            <v>380.72714137645136</v>
          </cell>
          <cell r="L488">
            <v>207.79048112471375</v>
          </cell>
          <cell r="M488">
            <v>222.32349434419527</v>
          </cell>
          <cell r="N488">
            <v>361.10575744618342</v>
          </cell>
          <cell r="O488">
            <v>488.64727223708695</v>
          </cell>
          <cell r="P488">
            <v>536.94133489166916</v>
          </cell>
          <cell r="Q488">
            <v>492.88646714330281</v>
          </cell>
          <cell r="R488">
            <v>374.21434682223969</v>
          </cell>
          <cell r="S488">
            <v>389.23128119918772</v>
          </cell>
          <cell r="T488">
            <v>279.40794363931553</v>
          </cell>
          <cell r="U488">
            <v>232.97700251962314</v>
          </cell>
          <cell r="V488">
            <v>221.72048083400043</v>
          </cell>
          <cell r="W488">
            <v>258.62117669461094</v>
          </cell>
          <cell r="X488">
            <v>280.7396817225864</v>
          </cell>
          <cell r="Y488">
            <v>303.79883570508701</v>
          </cell>
          <cell r="Z488">
            <v>330.10620683227756</v>
          </cell>
          <cell r="AA488" t="str">
            <v>X</v>
          </cell>
          <cell r="AB488" t="str">
            <v>ok</v>
          </cell>
          <cell r="AD488">
            <v>227.34874167681178</v>
          </cell>
          <cell r="AE488">
            <v>243.45471333336073</v>
          </cell>
          <cell r="AF488">
            <v>253.93242414709832</v>
          </cell>
        </row>
        <row r="489">
          <cell r="C489">
            <v>0.92913118508065484</v>
          </cell>
          <cell r="D489" t="str">
            <v>Parallel exports</v>
          </cell>
          <cell r="E489">
            <v>194.81443800000002</v>
          </cell>
          <cell r="F489">
            <v>314.57626799999991</v>
          </cell>
          <cell r="G489">
            <v>21.547775000000179</v>
          </cell>
          <cell r="H489">
            <v>188.60796502920951</v>
          </cell>
          <cell r="I489">
            <v>407.87120950999986</v>
          </cell>
          <cell r="J489">
            <v>376.14414629975607</v>
          </cell>
          <cell r="K489">
            <v>333.33614137645134</v>
          </cell>
          <cell r="L489">
            <v>139.80934704471377</v>
          </cell>
          <cell r="M489">
            <v>169.68561280570299</v>
          </cell>
          <cell r="N489">
            <v>334.70243972860794</v>
          </cell>
          <cell r="O489">
            <v>426.44727223708696</v>
          </cell>
          <cell r="P489">
            <v>443.7222185749219</v>
          </cell>
          <cell r="Q489">
            <v>396.99416841273933</v>
          </cell>
          <cell r="R489">
            <v>285.38983146083501</v>
          </cell>
          <cell r="S489">
            <v>308.6794307818368</v>
          </cell>
          <cell r="T489">
            <v>256.17147577394263</v>
          </cell>
          <cell r="U489">
            <v>203.96904068084859</v>
          </cell>
          <cell r="V489">
            <v>189.51399648756114</v>
          </cell>
          <cell r="W489">
            <v>222.66181821675139</v>
          </cell>
          <cell r="X489">
            <v>241.49990635261904</v>
          </cell>
          <cell r="Y489">
            <v>261.37423981144411</v>
          </cell>
          <cell r="Z489">
            <v>284.09609357436665</v>
          </cell>
          <cell r="AA489" t="str">
            <v>X</v>
          </cell>
          <cell r="AD489">
            <v>196.74151858420487</v>
          </cell>
          <cell r="AE489">
            <v>212.84749024075384</v>
          </cell>
          <cell r="AF489">
            <v>221.72593980065909</v>
          </cell>
        </row>
        <row r="490">
          <cell r="C490">
            <v>0.94723935313798724</v>
          </cell>
          <cell r="D490" t="str">
            <v>Diamonds</v>
          </cell>
          <cell r="E490">
            <v>127.99443800000003</v>
          </cell>
          <cell r="F490">
            <v>274.39626799999991</v>
          </cell>
          <cell r="G490">
            <v>-14.762224999999827</v>
          </cell>
          <cell r="H490">
            <v>134.47796502920951</v>
          </cell>
          <cell r="I490">
            <v>360.85120950999988</v>
          </cell>
          <cell r="J490">
            <v>345.0122462997561</v>
          </cell>
          <cell r="K490">
            <v>313.66926168870293</v>
          </cell>
          <cell r="L490">
            <v>124.81373389307537</v>
          </cell>
          <cell r="M490">
            <v>115.00211761259234</v>
          </cell>
          <cell r="N490">
            <v>268.09580982652687</v>
          </cell>
          <cell r="O490">
            <v>239.48227223708693</v>
          </cell>
          <cell r="P490">
            <v>231.35368507402507</v>
          </cell>
          <cell r="Q490">
            <v>229.71283069702116</v>
          </cell>
          <cell r="R490">
            <v>229.71283069702116</v>
          </cell>
          <cell r="S490">
            <v>271.37491354527737</v>
          </cell>
          <cell r="T490">
            <v>204</v>
          </cell>
          <cell r="U490">
            <v>196.73506952878157</v>
          </cell>
          <cell r="V490">
            <v>186.3552</v>
          </cell>
          <cell r="W490">
            <v>209.04192</v>
          </cell>
          <cell r="X490">
            <v>224.72006399999998</v>
          </cell>
          <cell r="Y490">
            <v>241.57406879999999</v>
          </cell>
          <cell r="Z490">
            <v>260.89999430399996</v>
          </cell>
          <cell r="AA490" t="str">
            <v>X</v>
          </cell>
          <cell r="AD490">
            <v>191.54513476439078</v>
          </cell>
          <cell r="AE490">
            <v>207.56003476439076</v>
          </cell>
          <cell r="AF490">
            <v>218.38499999999999</v>
          </cell>
        </row>
        <row r="491">
          <cell r="C491" t="e">
            <v>#DIV/0!</v>
          </cell>
          <cell r="D491" t="str">
            <v>Gold</v>
          </cell>
          <cell r="E491">
            <v>54.63</v>
          </cell>
          <cell r="F491">
            <v>27.990000000000002</v>
          </cell>
          <cell r="G491">
            <v>24.120000000000005</v>
          </cell>
          <cell r="H491">
            <v>41.940000000000005</v>
          </cell>
          <cell r="I491">
            <v>34.830000000000005</v>
          </cell>
          <cell r="J491">
            <v>15.840000000000002</v>
          </cell>
          <cell r="K491">
            <v>5.31</v>
          </cell>
          <cell r="L491">
            <v>2.1600000000000006</v>
          </cell>
          <cell r="M491">
            <v>0.85500000000000009</v>
          </cell>
          <cell r="N491">
            <v>5.4450000000000003</v>
          </cell>
          <cell r="O491">
            <v>2.4</v>
          </cell>
          <cell r="P491">
            <v>12.906218754000001</v>
          </cell>
          <cell r="Q491">
            <v>13.979553588</v>
          </cell>
          <cell r="R491">
            <v>3.4284907800000002</v>
          </cell>
          <cell r="S491">
            <v>0.13063050000000001</v>
          </cell>
          <cell r="T491">
            <v>0.60649874999999986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 t="str">
            <v>X</v>
          </cell>
          <cell r="AD491">
            <v>0</v>
          </cell>
          <cell r="AE491">
            <v>0</v>
          </cell>
          <cell r="AF491">
            <v>0</v>
          </cell>
        </row>
        <row r="492">
          <cell r="C492">
            <v>0.39005654714092353</v>
          </cell>
          <cell r="D492" t="str">
            <v>Coffee</v>
          </cell>
          <cell r="E492">
            <v>12.09</v>
          </cell>
          <cell r="F492">
            <v>12.09</v>
          </cell>
          <cell r="G492">
            <v>12.09</v>
          </cell>
          <cell r="H492">
            <v>12.09</v>
          </cell>
          <cell r="I492">
            <v>12.09</v>
          </cell>
          <cell r="J492">
            <v>12.09</v>
          </cell>
          <cell r="K492">
            <v>11.154979687748387</v>
          </cell>
          <cell r="L492">
            <v>9.8669236716383768</v>
          </cell>
          <cell r="M492">
            <v>50.443051991980802</v>
          </cell>
          <cell r="N492">
            <v>60.009490714382402</v>
          </cell>
          <cell r="O492">
            <v>182.39000000000001</v>
          </cell>
          <cell r="P492">
            <v>196.3444188652644</v>
          </cell>
          <cell r="Q492">
            <v>151.29283267236892</v>
          </cell>
          <cell r="R492">
            <v>50.907062543024296</v>
          </cell>
          <cell r="S492">
            <v>35.777833220826011</v>
          </cell>
          <cell r="T492">
            <v>51</v>
          </cell>
          <cell r="U492">
            <v>6.9702624080781517</v>
          </cell>
          <cell r="V492">
            <v>2.7187964875611428</v>
          </cell>
          <cell r="W492">
            <v>12.973151264699998</v>
          </cell>
          <cell r="X492">
            <v>16.111061498399998</v>
          </cell>
          <cell r="Y492">
            <v>19.108468288799997</v>
          </cell>
          <cell r="Z492">
            <v>22.480550927999996</v>
          </cell>
          <cell r="AA492" t="str">
            <v>X</v>
          </cell>
          <cell r="AD492">
            <v>4.8445294478196477</v>
          </cell>
          <cell r="AE492">
            <v>4.8445294478196477</v>
          </cell>
          <cell r="AF492">
            <v>2.7187964875611428</v>
          </cell>
        </row>
        <row r="493">
          <cell r="C493">
            <v>1.6685074349244444</v>
          </cell>
          <cell r="D493" t="str">
            <v>Other parallel</v>
          </cell>
          <cell r="E493">
            <v>0.1</v>
          </cell>
          <cell r="F493">
            <v>0.1</v>
          </cell>
          <cell r="G493">
            <v>0.1</v>
          </cell>
          <cell r="H493">
            <v>0.1</v>
          </cell>
          <cell r="I493">
            <v>0.1</v>
          </cell>
          <cell r="J493">
            <v>3.2019000000000002</v>
          </cell>
          <cell r="K493">
            <v>3.2019000000000002</v>
          </cell>
          <cell r="L493">
            <v>2.9686894800000001</v>
          </cell>
          <cell r="M493">
            <v>3.3854432011298403</v>
          </cell>
          <cell r="N493">
            <v>1.1521391876986187</v>
          </cell>
          <cell r="O493">
            <v>2.1749999999999998</v>
          </cell>
          <cell r="P493">
            <v>3.1178958816324105</v>
          </cell>
          <cell r="Q493">
            <v>2.0089514553491581</v>
          </cell>
          <cell r="R493">
            <v>1.3414474407895705</v>
          </cell>
          <cell r="S493">
            <v>1.3960535157334688</v>
          </cell>
          <cell r="T493">
            <v>0.56497702394258575</v>
          </cell>
          <cell r="U493">
            <v>0.26370874398886013</v>
          </cell>
          <cell r="V493">
            <v>0.44</v>
          </cell>
          <cell r="W493">
            <v>0.64674695205138522</v>
          </cell>
          <cell r="X493">
            <v>0.66878085421905586</v>
          </cell>
          <cell r="Y493">
            <v>0.69170272264408417</v>
          </cell>
          <cell r="Z493">
            <v>0.71554834236664056</v>
          </cell>
          <cell r="AA493" t="str">
            <v>X</v>
          </cell>
          <cell r="AD493">
            <v>0.35185437199443004</v>
          </cell>
          <cell r="AE493">
            <v>0.44292602854340157</v>
          </cell>
          <cell r="AF493">
            <v>0.62214331309794302</v>
          </cell>
        </row>
        <row r="494">
          <cell r="C494">
            <v>1.1102636071242113</v>
          </cell>
          <cell r="D494" t="str">
            <v>Other exports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47.391000000000005</v>
          </cell>
          <cell r="K494">
            <v>47.391000000000005</v>
          </cell>
          <cell r="L494">
            <v>67.981134080000004</v>
          </cell>
          <cell r="M494">
            <v>52.637881538492294</v>
          </cell>
          <cell r="N494">
            <v>26.40331771757555</v>
          </cell>
          <cell r="O494">
            <v>62.2</v>
          </cell>
          <cell r="P494">
            <v>93.219116316747261</v>
          </cell>
          <cell r="Q494">
            <v>95.892298730563624</v>
          </cell>
          <cell r="R494">
            <v>88.824515361404764</v>
          </cell>
          <cell r="S494">
            <v>80.551850417351204</v>
          </cell>
          <cell r="T494">
            <v>23.236467865372763</v>
          </cell>
          <cell r="U494">
            <v>29.007961838774616</v>
          </cell>
          <cell r="V494">
            <v>32.206484346439375</v>
          </cell>
          <cell r="W494">
            <v>35.959358477859475</v>
          </cell>
          <cell r="X494">
            <v>39.23977536996707</v>
          </cell>
          <cell r="Y494">
            <v>42.424595893642909</v>
          </cell>
          <cell r="Z494">
            <v>46.010113257910966</v>
          </cell>
          <cell r="AA494" t="str">
            <v>X</v>
          </cell>
          <cell r="AD494">
            <v>30.607223092606993</v>
          </cell>
          <cell r="AE494">
            <v>30.607223092606993</v>
          </cell>
          <cell r="AF494">
            <v>32.206484346439375</v>
          </cell>
        </row>
        <row r="495">
          <cell r="AD495">
            <v>0</v>
          </cell>
          <cell r="AE495">
            <v>0</v>
          </cell>
        </row>
        <row r="496">
          <cell r="D496" t="str">
            <v>Other exports excl parallel gold, coffee, diam</v>
          </cell>
          <cell r="E496">
            <v>0.1</v>
          </cell>
          <cell r="F496">
            <v>0.1</v>
          </cell>
          <cell r="G496">
            <v>0.1</v>
          </cell>
          <cell r="H496">
            <v>0.1</v>
          </cell>
          <cell r="I496">
            <v>0.1</v>
          </cell>
          <cell r="J496">
            <v>50.592900000000007</v>
          </cell>
          <cell r="K496">
            <v>50.592900000000007</v>
          </cell>
          <cell r="L496">
            <v>70.949823559999999</v>
          </cell>
          <cell r="M496">
            <v>56.023324739622133</v>
          </cell>
          <cell r="N496">
            <v>27.55545690527417</v>
          </cell>
          <cell r="O496">
            <v>64.375</v>
          </cell>
          <cell r="P496">
            <v>96.337012198379668</v>
          </cell>
          <cell r="Q496">
            <v>97.901250185912787</v>
          </cell>
          <cell r="R496">
            <v>90.165962802194329</v>
          </cell>
          <cell r="S496">
            <v>81.947903933084675</v>
          </cell>
          <cell r="T496">
            <v>23.801444889315349</v>
          </cell>
          <cell r="U496">
            <v>29.271670582763477</v>
          </cell>
          <cell r="V496">
            <v>32.646484346439372</v>
          </cell>
          <cell r="AA496" t="str">
            <v>X</v>
          </cell>
          <cell r="AD496">
            <v>30.959077464601425</v>
          </cell>
          <cell r="AE496">
            <v>31.050149121150397</v>
          </cell>
          <cell r="AF496">
            <v>32.828627659537318</v>
          </cell>
        </row>
        <row r="497">
          <cell r="AD497">
            <v>0</v>
          </cell>
          <cell r="AE497">
            <v>0</v>
          </cell>
        </row>
        <row r="498">
          <cell r="D498" t="str">
            <v>Memorandum items:</v>
          </cell>
          <cell r="AA498" t="str">
            <v>X</v>
          </cell>
          <cell r="AD498">
            <v>0</v>
          </cell>
          <cell r="AE498">
            <v>0</v>
          </cell>
        </row>
        <row r="499">
          <cell r="B499" t="str">
            <v>f</v>
          </cell>
          <cell r="C499">
            <v>0.90460017986057195</v>
          </cell>
          <cell r="D499" t="str">
            <v>Export unit value (US$), 1989=100</v>
          </cell>
          <cell r="E499">
            <v>83.228686209969197</v>
          </cell>
          <cell r="F499">
            <v>77.417543432255982</v>
          </cell>
          <cell r="G499">
            <v>73.935903107718573</v>
          </cell>
          <cell r="H499">
            <v>73.937341728408711</v>
          </cell>
          <cell r="I499">
            <v>98.657419497707934</v>
          </cell>
          <cell r="J499">
            <v>99.999999999999972</v>
          </cell>
          <cell r="K499">
            <v>99.093283185382319</v>
          </cell>
          <cell r="L499">
            <v>97.395354804317165</v>
          </cell>
          <cell r="M499">
            <v>109.50230796267124</v>
          </cell>
          <cell r="N499">
            <v>116.79755102776826</v>
          </cell>
          <cell r="O499">
            <v>146.42420327589389</v>
          </cell>
          <cell r="P499">
            <v>150.47960936058496</v>
          </cell>
          <cell r="Q499">
            <v>148.97112356590603</v>
          </cell>
          <cell r="R499">
            <v>126.32711281045596</v>
          </cell>
          <cell r="S499">
            <v>117.23737273016857</v>
          </cell>
          <cell r="T499">
            <v>118.98695170400178</v>
          </cell>
          <cell r="U499">
            <v>111.94807459895077</v>
          </cell>
          <cell r="V499">
            <v>101.26824841725559</v>
          </cell>
          <cell r="W499">
            <v>129.80076361931231</v>
          </cell>
          <cell r="X499">
            <v>133.4579347336134</v>
          </cell>
          <cell r="Y499">
            <v>139.7139285592817</v>
          </cell>
          <cell r="Z499">
            <v>146.85078744809599</v>
          </cell>
          <cell r="AA499" t="str">
            <v>X</v>
          </cell>
          <cell r="AD499">
            <v>106.60816150810318</v>
          </cell>
          <cell r="AE499">
            <v>106.87699212330199</v>
          </cell>
          <cell r="AF499">
            <v>101.80590964765321</v>
          </cell>
        </row>
        <row r="500">
          <cell r="B500" t="str">
            <v>f</v>
          </cell>
          <cell r="C500">
            <v>1.6126625912185608</v>
          </cell>
          <cell r="D500" t="str">
            <v>Export unit value (US$), % change</v>
          </cell>
          <cell r="F500">
            <v>-6.9821392627211196</v>
          </cell>
          <cell r="G500">
            <v>-4.4972239755760341</v>
          </cell>
          <cell r="H500">
            <v>1.9457673872409487E-3</v>
          </cell>
          <cell r="I500">
            <v>33.433820031159058</v>
          </cell>
          <cell r="J500">
            <v>1.3608510227892339</v>
          </cell>
          <cell r="K500">
            <v>-0.90671681461765274</v>
          </cell>
          <cell r="L500">
            <v>-1.7134646531881543</v>
          </cell>
          <cell r="M500">
            <v>12.430729558590215</v>
          </cell>
          <cell r="N500">
            <v>6.6621820131717442</v>
          </cell>
          <cell r="O500">
            <v>25.365816309865934</v>
          </cell>
          <cell r="P500">
            <v>2.7696282403871777</v>
          </cell>
          <cell r="Q500">
            <v>-1.0024519608263063</v>
          </cell>
          <cell r="R500">
            <v>-15.200268490579091</v>
          </cell>
          <cell r="S500">
            <v>-7.1953992124603019</v>
          </cell>
          <cell r="T500">
            <v>1.4923389471205724</v>
          </cell>
          <cell r="U500">
            <v>-5.9156714280413638</v>
          </cell>
          <cell r="V500">
            <v>-9.5399820139427902</v>
          </cell>
          <cell r="W500">
            <v>28.175183878459308</v>
          </cell>
          <cell r="X500">
            <v>2.8175266557191208</v>
          </cell>
          <cell r="Y500">
            <v>4.6876147440431168</v>
          </cell>
          <cell r="Z500">
            <v>5.1081942669631957</v>
          </cell>
          <cell r="AA500" t="str">
            <v>X</v>
          </cell>
          <cell r="AD500">
            <v>-7.727826720992077</v>
          </cell>
          <cell r="AE500">
            <v>-9.0787823891405495</v>
          </cell>
          <cell r="AF500">
            <v>-9.0597046779334391</v>
          </cell>
        </row>
        <row r="501">
          <cell r="B501" t="str">
            <v>f</v>
          </cell>
          <cell r="C501">
            <v>-6.7109477720542876E-2</v>
          </cell>
          <cell r="D501" t="str">
            <v>Export values, % change</v>
          </cell>
          <cell r="F501">
            <v>0.91154880498811508</v>
          </cell>
          <cell r="G501">
            <v>-12.037468901428397</v>
          </cell>
          <cell r="H501">
            <v>2.5073812075632134</v>
          </cell>
          <cell r="I501">
            <v>35.711668657659175</v>
          </cell>
          <cell r="J501">
            <v>-1.7599178782010085</v>
          </cell>
          <cell r="K501">
            <v>-3.754566451084159</v>
          </cell>
          <cell r="L501">
            <v>-29.10025794277</v>
          </cell>
          <cell r="M501">
            <v>-24.462947871482342</v>
          </cell>
          <cell r="N501">
            <v>-8.1845541564189972</v>
          </cell>
          <cell r="O501">
            <v>9.7544773578156878</v>
          </cell>
          <cell r="P501">
            <v>31.586597331462514</v>
          </cell>
          <cell r="Q501">
            <v>0</v>
          </cell>
          <cell r="R501">
            <v>-28.046167854031125</v>
          </cell>
          <cell r="S501">
            <v>-0.72717281268658951</v>
          </cell>
          <cell r="T501">
            <v>-20.905691576269177</v>
          </cell>
          <cell r="U501">
            <v>-18.538472248443384</v>
          </cell>
          <cell r="V501">
            <v>1.2441071903298138</v>
          </cell>
          <cell r="W501">
            <v>9.6527050789530051</v>
          </cell>
          <cell r="X501">
            <v>3.4966310989348699</v>
          </cell>
          <cell r="Y501">
            <v>5.3816795325045632</v>
          </cell>
          <cell r="Z501">
            <v>5.9206048069234356</v>
          </cell>
          <cell r="AA501" t="str">
            <v>X</v>
          </cell>
          <cell r="AD501">
            <v>-8.647182529056785</v>
          </cell>
          <cell r="AE501">
            <v>-3.3468526421205098</v>
          </cell>
          <cell r="AF501">
            <v>13.500876870709234</v>
          </cell>
        </row>
        <row r="502">
          <cell r="AA502" t="str">
            <v>X</v>
          </cell>
          <cell r="AD502">
            <v>0</v>
          </cell>
          <cell r="AE502">
            <v>0</v>
          </cell>
        </row>
        <row r="503">
          <cell r="B503" t="str">
            <v>f</v>
          </cell>
          <cell r="C503">
            <v>1.025058442160258</v>
          </cell>
          <cell r="D503" t="str">
            <v>Gécamines exports / total exports</v>
          </cell>
          <cell r="E503">
            <v>46.215284452782107</v>
          </cell>
          <cell r="F503">
            <v>47.240187558008124</v>
          </cell>
          <cell r="G503">
            <v>48.6442658493661</v>
          </cell>
          <cell r="H503">
            <v>53.762735865338982</v>
          </cell>
          <cell r="I503">
            <v>57.860177585909327</v>
          </cell>
          <cell r="J503">
            <v>57.496510845159754</v>
          </cell>
          <cell r="K503">
            <v>54.393482639929537</v>
          </cell>
          <cell r="L503">
            <v>54.350601411425167</v>
          </cell>
          <cell r="M503">
            <v>42.991252091847265</v>
          </cell>
          <cell r="N503">
            <v>21.826137040084376</v>
          </cell>
          <cell r="O503">
            <v>14.507689679044208</v>
          </cell>
          <cell r="P503">
            <v>19.565975649102143</v>
          </cell>
          <cell r="Q503">
            <v>24.978043424957665</v>
          </cell>
          <cell r="R503">
            <v>17.006709988473876</v>
          </cell>
          <cell r="S503">
            <v>16.844846702244574</v>
          </cell>
          <cell r="T503">
            <v>13.446271149982326</v>
          </cell>
          <cell r="U503">
            <v>18.313883708331865</v>
          </cell>
          <cell r="V503">
            <v>18.772801103966788</v>
          </cell>
          <cell r="W503">
            <v>16.638662371667092</v>
          </cell>
          <cell r="X503">
            <v>16.885730569283037</v>
          </cell>
          <cell r="Y503">
            <v>16.476768284328188</v>
          </cell>
          <cell r="Z503">
            <v>16.080287450061011</v>
          </cell>
          <cell r="AA503" t="str">
            <v>X</v>
          </cell>
          <cell r="AD503">
            <v>18.543342406149328</v>
          </cell>
          <cell r="AE503">
            <v>18.104910400098905</v>
          </cell>
          <cell r="AF503">
            <v>17.895937091865946</v>
          </cell>
        </row>
        <row r="504">
          <cell r="AA504" t="str">
            <v>X</v>
          </cell>
          <cell r="AD504">
            <v>0</v>
          </cell>
          <cell r="AE504">
            <v>0</v>
          </cell>
        </row>
        <row r="505">
          <cell r="AA505" t="str">
            <v>X</v>
          </cell>
          <cell r="AD505">
            <v>0</v>
          </cell>
          <cell r="AE505">
            <v>0</v>
          </cell>
        </row>
        <row r="506">
          <cell r="D506" t="str">
            <v>Sources: Data provided by the authorities; and staff estimates.</v>
          </cell>
          <cell r="AA506" t="str">
            <v>X</v>
          </cell>
          <cell r="AD506">
            <v>0</v>
          </cell>
          <cell r="AE506">
            <v>0</v>
          </cell>
        </row>
        <row r="507">
          <cell r="D507" t="str">
            <v>Note: Other exports in 1985 include sale of airplane for US$38.2 million.</v>
          </cell>
          <cell r="AA507" t="str">
            <v>X</v>
          </cell>
          <cell r="AD507">
            <v>0</v>
          </cell>
          <cell r="AE507">
            <v>0</v>
          </cell>
        </row>
        <row r="508">
          <cell r="AA508" t="str">
            <v>X</v>
          </cell>
          <cell r="AD508">
            <v>0</v>
          </cell>
          <cell r="AE508">
            <v>0</v>
          </cell>
        </row>
        <row r="509">
          <cell r="D509" t="str">
            <v>TABLE  7</v>
          </cell>
          <cell r="AA509" t="str">
            <v>X</v>
          </cell>
          <cell r="AD509">
            <v>0</v>
          </cell>
          <cell r="AE509">
            <v>0</v>
          </cell>
        </row>
        <row r="510">
          <cell r="D510" t="str">
            <v>Detailed exports  USD</v>
          </cell>
          <cell r="AA510" t="str">
            <v>X</v>
          </cell>
          <cell r="AD510">
            <v>0</v>
          </cell>
          <cell r="AE510">
            <v>0</v>
          </cell>
        </row>
        <row r="511">
          <cell r="AA511" t="str">
            <v>X</v>
          </cell>
          <cell r="AD511">
            <v>0</v>
          </cell>
          <cell r="AE511">
            <v>0</v>
          </cell>
        </row>
        <row r="512">
          <cell r="E512">
            <v>1984</v>
          </cell>
          <cell r="F512">
            <v>1985</v>
          </cell>
          <cell r="G512">
            <v>1986</v>
          </cell>
          <cell r="H512">
            <v>1987</v>
          </cell>
          <cell r="I512">
            <v>1988</v>
          </cell>
          <cell r="J512">
            <v>1989</v>
          </cell>
          <cell r="K512">
            <v>1990</v>
          </cell>
          <cell r="L512">
            <v>1991</v>
          </cell>
          <cell r="M512">
            <v>1992</v>
          </cell>
          <cell r="N512">
            <v>1993</v>
          </cell>
          <cell r="O512">
            <v>1994</v>
          </cell>
          <cell r="P512">
            <v>1995</v>
          </cell>
          <cell r="Q512">
            <v>1996</v>
          </cell>
          <cell r="R512">
            <v>1997</v>
          </cell>
          <cell r="S512">
            <v>1998</v>
          </cell>
          <cell r="T512">
            <v>1999</v>
          </cell>
          <cell r="U512">
            <v>2000</v>
          </cell>
          <cell r="V512">
            <v>2001</v>
          </cell>
          <cell r="W512">
            <v>2002</v>
          </cell>
          <cell r="X512">
            <v>2003</v>
          </cell>
          <cell r="Y512">
            <v>2004</v>
          </cell>
          <cell r="Z512">
            <v>2005</v>
          </cell>
          <cell r="AA512" t="str">
            <v>X</v>
          </cell>
          <cell r="AD512">
            <v>2000.5</v>
          </cell>
          <cell r="AE512">
            <v>2000.5</v>
          </cell>
          <cell r="AF512">
            <v>2001</v>
          </cell>
        </row>
        <row r="513">
          <cell r="AA513" t="str">
            <v>X</v>
          </cell>
          <cell r="AD513">
            <v>0</v>
          </cell>
          <cell r="AE513">
            <v>0</v>
          </cell>
        </row>
        <row r="514">
          <cell r="AA514" t="str">
            <v>X</v>
          </cell>
          <cell r="AD514">
            <v>0</v>
          </cell>
          <cell r="AE514">
            <v>0</v>
          </cell>
        </row>
        <row r="515">
          <cell r="D515" t="str">
            <v>Gold</v>
          </cell>
          <cell r="AA515" t="str">
            <v>X</v>
          </cell>
          <cell r="AD515">
            <v>0</v>
          </cell>
          <cell r="AE515">
            <v>0</v>
          </cell>
        </row>
        <row r="516">
          <cell r="B516" t="str">
            <v>f</v>
          </cell>
          <cell r="C516" t="e">
            <v>#DIV/0!</v>
          </cell>
          <cell r="D516" t="str">
            <v xml:space="preserve">   Central bank</v>
          </cell>
          <cell r="K516">
            <v>23.7</v>
          </cell>
          <cell r="L516">
            <v>35.68</v>
          </cell>
          <cell r="M516">
            <v>19.66</v>
          </cell>
          <cell r="N516">
            <v>4.42</v>
          </cell>
          <cell r="O516">
            <v>0</v>
          </cell>
          <cell r="P516">
            <v>5.0668858812000002</v>
          </cell>
          <cell r="Q516">
            <v>9.4391857560000005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 t="str">
            <v>X</v>
          </cell>
          <cell r="AD516">
            <v>0</v>
          </cell>
          <cell r="AE516">
            <v>0</v>
          </cell>
          <cell r="AF516">
            <v>0</v>
          </cell>
        </row>
        <row r="517">
          <cell r="B517" t="str">
            <v>d</v>
          </cell>
          <cell r="C517" t="e">
            <v>#DIV/0!</v>
          </cell>
          <cell r="D517" t="str">
            <v xml:space="preserve">       Volume (tons)</v>
          </cell>
          <cell r="K517">
            <v>4.1515000000000004</v>
          </cell>
          <cell r="L517">
            <v>3.7589999999999999</v>
          </cell>
          <cell r="M517">
            <v>2.0793200000000001</v>
          </cell>
          <cell r="N517">
            <v>0.436921</v>
          </cell>
          <cell r="O517">
            <v>0</v>
          </cell>
          <cell r="P517">
            <v>0.42399999999999999</v>
          </cell>
          <cell r="Q517">
            <v>0.79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 t="str">
            <v>X</v>
          </cell>
          <cell r="AD517">
            <v>0</v>
          </cell>
          <cell r="AE517">
            <v>0</v>
          </cell>
          <cell r="AF517">
            <v>0</v>
          </cell>
        </row>
        <row r="518">
          <cell r="B518" t="str">
            <v>d</v>
          </cell>
          <cell r="C518">
            <v>1.0153846153846153</v>
          </cell>
          <cell r="D518" t="str">
            <v xml:space="preserve">       Unit value (per troy oz)</v>
          </cell>
          <cell r="K518">
            <v>183.54730195485718</v>
          </cell>
          <cell r="L518">
            <v>305.18080990051709</v>
          </cell>
          <cell r="M518">
            <v>303.9953103203224</v>
          </cell>
          <cell r="N518">
            <v>325.25505251617102</v>
          </cell>
          <cell r="O518">
            <v>302.52999999999997</v>
          </cell>
          <cell r="P518">
            <v>384.22</v>
          </cell>
          <cell r="Q518">
            <v>384.16</v>
          </cell>
          <cell r="R518">
            <v>306.2</v>
          </cell>
          <cell r="S518">
            <v>280</v>
          </cell>
          <cell r="T518">
            <v>260</v>
          </cell>
          <cell r="U518">
            <v>260</v>
          </cell>
          <cell r="V518">
            <v>264</v>
          </cell>
          <cell r="W518">
            <v>264</v>
          </cell>
          <cell r="X518">
            <v>264</v>
          </cell>
          <cell r="Y518">
            <v>264</v>
          </cell>
          <cell r="Z518">
            <v>264</v>
          </cell>
          <cell r="AA518" t="str">
            <v>X</v>
          </cell>
          <cell r="AD518">
            <v>262</v>
          </cell>
          <cell r="AE518">
            <v>262</v>
          </cell>
          <cell r="AF518">
            <v>264</v>
          </cell>
        </row>
        <row r="519">
          <cell r="B519" t="str">
            <v>f</v>
          </cell>
          <cell r="C519">
            <v>1.066153846153846</v>
          </cell>
          <cell r="D519" t="str">
            <v xml:space="preserve">   Other</v>
          </cell>
          <cell r="E519">
            <v>60.7</v>
          </cell>
          <cell r="F519">
            <v>31.1</v>
          </cell>
          <cell r="G519">
            <v>26.800000000000004</v>
          </cell>
          <cell r="H519">
            <v>46.6</v>
          </cell>
          <cell r="I519">
            <v>38.700000000000003</v>
          </cell>
          <cell r="J519">
            <v>17.600000000000001</v>
          </cell>
          <cell r="K519">
            <v>5.8999999999999995</v>
          </cell>
          <cell r="L519">
            <v>2.4000000000000004</v>
          </cell>
          <cell r="M519">
            <v>0.95000000000000007</v>
          </cell>
          <cell r="N519">
            <v>6.05</v>
          </cell>
          <cell r="O519">
            <v>3.2</v>
          </cell>
          <cell r="P519">
            <v>14.340243060000001</v>
          </cell>
          <cell r="Q519">
            <v>15.532837320000001</v>
          </cell>
          <cell r="R519">
            <v>3.8094342000000001</v>
          </cell>
          <cell r="S519">
            <v>0.87087000000000003</v>
          </cell>
          <cell r="T519">
            <v>4.0433249999999994</v>
          </cell>
          <cell r="U519">
            <v>4.2454912499999997</v>
          </cell>
          <cell r="V519">
            <v>4.5263468249999992</v>
          </cell>
          <cell r="W519">
            <v>4.7979276345000006</v>
          </cell>
          <cell r="X519">
            <v>5.0858032925700005</v>
          </cell>
          <cell r="Y519">
            <v>5.3909514901242019</v>
          </cell>
          <cell r="Z519">
            <v>5.7144085795316544</v>
          </cell>
          <cell r="AA519" t="str">
            <v>X</v>
          </cell>
          <cell r="AD519">
            <v>4.385919037499999</v>
          </cell>
          <cell r="AE519">
            <v>4.385919037499999</v>
          </cell>
          <cell r="AF519">
            <v>4.5263468249999992</v>
          </cell>
        </row>
        <row r="520">
          <cell r="B520" t="str">
            <v>d</v>
          </cell>
          <cell r="C520">
            <v>1.05</v>
          </cell>
          <cell r="D520" t="str">
            <v xml:space="preserve">       Volume (tons)</v>
          </cell>
          <cell r="E520">
            <v>6.1</v>
          </cell>
          <cell r="F520">
            <v>3</v>
          </cell>
          <cell r="G520">
            <v>2.7</v>
          </cell>
          <cell r="H520">
            <v>3.8</v>
          </cell>
          <cell r="I520">
            <v>3.5</v>
          </cell>
          <cell r="J520">
            <v>1.9000000000000001</v>
          </cell>
          <cell r="K520">
            <v>0.5</v>
          </cell>
          <cell r="L520">
            <v>0.22</v>
          </cell>
          <cell r="M520">
            <v>0.11</v>
          </cell>
          <cell r="N520">
            <v>0.66</v>
          </cell>
          <cell r="O520">
            <v>0.34008402514461195</v>
          </cell>
          <cell r="P520">
            <v>1.2</v>
          </cell>
          <cell r="Q520">
            <v>1.3</v>
          </cell>
          <cell r="R520">
            <v>0.4</v>
          </cell>
          <cell r="S520">
            <v>0.1</v>
          </cell>
          <cell r="T520">
            <v>0.5</v>
          </cell>
          <cell r="U520">
            <v>0.52500000000000002</v>
          </cell>
          <cell r="V520">
            <v>0.55125000000000002</v>
          </cell>
          <cell r="W520">
            <v>0.58432500000000009</v>
          </cell>
          <cell r="X520">
            <v>0.61938450000000012</v>
          </cell>
          <cell r="Y520">
            <v>0.65654757000000019</v>
          </cell>
          <cell r="Z520">
            <v>0.69594042420000024</v>
          </cell>
          <cell r="AA520" t="str">
            <v>X</v>
          </cell>
          <cell r="AD520">
            <v>0.53812499999999996</v>
          </cell>
          <cell r="AE520">
            <v>0.53812499999999996</v>
          </cell>
          <cell r="AF520">
            <v>0.55125000000000002</v>
          </cell>
        </row>
        <row r="521">
          <cell r="B521" t="str">
            <v>d</v>
          </cell>
          <cell r="C521">
            <v>1.0153846153846153</v>
          </cell>
          <cell r="D521" t="str">
            <v xml:space="preserve">       Unit value (per troy oz)</v>
          </cell>
          <cell r="E521">
            <v>320</v>
          </cell>
          <cell r="F521">
            <v>333.30654020309191</v>
          </cell>
          <cell r="G521">
            <v>319.13595131985937</v>
          </cell>
          <cell r="H521">
            <v>394.28206397353404</v>
          </cell>
          <cell r="I521">
            <v>355.50656240311412</v>
          </cell>
          <cell r="J521">
            <v>297.82679510447201</v>
          </cell>
          <cell r="K521">
            <v>379.39072421831037</v>
          </cell>
          <cell r="L521">
            <v>350.74643225113448</v>
          </cell>
          <cell r="M521">
            <v>277.67425886548142</v>
          </cell>
          <cell r="N521">
            <v>294.72443265546713</v>
          </cell>
          <cell r="O521">
            <v>302.52999999999997</v>
          </cell>
          <cell r="P521">
            <v>384.22</v>
          </cell>
          <cell r="Q521">
            <v>384.16</v>
          </cell>
          <cell r="R521">
            <v>306.2</v>
          </cell>
          <cell r="S521">
            <v>280</v>
          </cell>
          <cell r="T521">
            <v>260</v>
          </cell>
          <cell r="U521">
            <v>260</v>
          </cell>
          <cell r="V521">
            <v>264</v>
          </cell>
          <cell r="W521">
            <v>264</v>
          </cell>
          <cell r="X521">
            <v>264</v>
          </cell>
          <cell r="Y521">
            <v>264</v>
          </cell>
          <cell r="Z521">
            <v>264</v>
          </cell>
          <cell r="AA521" t="str">
            <v>X</v>
          </cell>
          <cell r="AD521">
            <v>262</v>
          </cell>
          <cell r="AE521">
            <v>262</v>
          </cell>
          <cell r="AF521">
            <v>264</v>
          </cell>
        </row>
        <row r="522">
          <cell r="AA522" t="str">
            <v>X</v>
          </cell>
          <cell r="AD522">
            <v>0</v>
          </cell>
          <cell r="AE522">
            <v>0</v>
          </cell>
        </row>
        <row r="523">
          <cell r="C523">
            <v>0.39005654714092353</v>
          </cell>
          <cell r="D523" t="str">
            <v>Coffee</v>
          </cell>
          <cell r="I523">
            <v>93.69</v>
          </cell>
          <cell r="J523">
            <v>124.58</v>
          </cell>
          <cell r="K523">
            <v>114.94519185274559</v>
          </cell>
          <cell r="L523">
            <v>101.67256832197759</v>
          </cell>
          <cell r="M523">
            <v>50.443051991980802</v>
          </cell>
          <cell r="N523">
            <v>60.009490714382402</v>
          </cell>
          <cell r="O523">
            <v>158.6</v>
          </cell>
          <cell r="P523">
            <v>170.73427727414293</v>
          </cell>
          <cell r="Q523">
            <v>112.06876494249548</v>
          </cell>
          <cell r="R523">
            <v>44.267010906977646</v>
          </cell>
          <cell r="S523">
            <v>31.111159322457397</v>
          </cell>
          <cell r="T523">
            <v>40.288914487189636</v>
          </cell>
          <cell r="U523">
            <v>4.6468416053854344</v>
          </cell>
          <cell r="V523">
            <v>1.8125309917074286</v>
          </cell>
          <cell r="W523">
            <v>8.648767509799999</v>
          </cell>
          <cell r="X523">
            <v>10.740707665599999</v>
          </cell>
          <cell r="Y523">
            <v>12.7389788592</v>
          </cell>
          <cell r="Z523">
            <v>14.987033951999997</v>
          </cell>
          <cell r="AA523" t="str">
            <v>X</v>
          </cell>
          <cell r="AD523">
            <v>3.2296862985464316</v>
          </cell>
          <cell r="AE523">
            <v>3.2296862985464316</v>
          </cell>
          <cell r="AF523">
            <v>1.8125309917074286</v>
          </cell>
        </row>
        <row r="524">
          <cell r="B524" t="str">
            <v>f</v>
          </cell>
          <cell r="C524">
            <v>0.39005654714092353</v>
          </cell>
          <cell r="D524" t="str">
            <v xml:space="preserve">  Robusta</v>
          </cell>
          <cell r="I524">
            <v>77.290000000000006</v>
          </cell>
          <cell r="J524">
            <v>109.31</v>
          </cell>
          <cell r="K524">
            <v>90.366792597087993</v>
          </cell>
          <cell r="L524">
            <v>73.421179501984</v>
          </cell>
          <cell r="M524">
            <v>42.799913358048002</v>
          </cell>
          <cell r="N524">
            <v>50.56940075712</v>
          </cell>
          <cell r="O524">
            <v>147.40026757135999</v>
          </cell>
          <cell r="P524">
            <v>126.87041310515787</v>
          </cell>
          <cell r="Q524">
            <v>59.448799310495474</v>
          </cell>
          <cell r="R524">
            <v>27.658493615281508</v>
          </cell>
          <cell r="S524">
            <v>25.168705889838932</v>
          </cell>
          <cell r="T524">
            <v>35.360422043362647</v>
          </cell>
          <cell r="U524">
            <v>4.6468416053854344</v>
          </cell>
          <cell r="V524">
            <v>1.8125309917074286</v>
          </cell>
          <cell r="W524">
            <v>8.648767509799999</v>
          </cell>
          <cell r="X524">
            <v>10.740707665599999</v>
          </cell>
          <cell r="Y524">
            <v>12.7389788592</v>
          </cell>
          <cell r="Z524">
            <v>14.987033951999997</v>
          </cell>
          <cell r="AA524" t="str">
            <v>X</v>
          </cell>
          <cell r="AD524">
            <v>3.2296862985464316</v>
          </cell>
          <cell r="AE524">
            <v>3.2296862985464316</v>
          </cell>
          <cell r="AF524">
            <v>1.8125309917074286</v>
          </cell>
        </row>
        <row r="525">
          <cell r="B525" t="str">
            <v>d</v>
          </cell>
          <cell r="C525">
            <v>0.52</v>
          </cell>
          <cell r="D525" t="str">
            <v xml:space="preserve">       Volume ('000 tons)</v>
          </cell>
          <cell r="I525">
            <v>54.131</v>
          </cell>
          <cell r="J525">
            <v>107.577</v>
          </cell>
          <cell r="K525">
            <v>83.481999999999999</v>
          </cell>
          <cell r="L525">
            <v>74.671000000000006</v>
          </cell>
          <cell r="M525">
            <v>51.359000000000002</v>
          </cell>
          <cell r="N525">
            <v>48.804000000000002</v>
          </cell>
          <cell r="O525">
            <v>57.43</v>
          </cell>
          <cell r="P525">
            <v>46.7</v>
          </cell>
          <cell r="Q525">
            <v>33.5</v>
          </cell>
          <cell r="R525">
            <v>16</v>
          </cell>
          <cell r="S525">
            <v>14</v>
          </cell>
          <cell r="T525">
            <v>24.4</v>
          </cell>
          <cell r="U525">
            <v>5</v>
          </cell>
          <cell r="V525">
            <v>2.6</v>
          </cell>
          <cell r="W525">
            <v>11.33</v>
          </cell>
          <cell r="X525">
            <v>11.33</v>
          </cell>
          <cell r="Y525">
            <v>11.33</v>
          </cell>
          <cell r="Z525">
            <v>11.33</v>
          </cell>
          <cell r="AA525" t="str">
            <v>X</v>
          </cell>
          <cell r="AD525">
            <v>3.8</v>
          </cell>
          <cell r="AE525">
            <v>3.8</v>
          </cell>
          <cell r="AF525">
            <v>2.6</v>
          </cell>
        </row>
        <row r="526">
          <cell r="B526" t="str">
            <v>d</v>
          </cell>
          <cell r="C526">
            <v>0.75010874450177611</v>
          </cell>
          <cell r="D526" t="str">
            <v xml:space="preserve">       Unit value ($ per pound)</v>
          </cell>
          <cell r="I526">
            <v>0.64765351391623227</v>
          </cell>
          <cell r="J526">
            <v>0.46089917891334875</v>
          </cell>
          <cell r="K526">
            <v>0.49099999999999999</v>
          </cell>
          <cell r="L526">
            <v>0.44600000000000001</v>
          </cell>
          <cell r="M526">
            <v>0.378</v>
          </cell>
          <cell r="N526">
            <v>0.47</v>
          </cell>
          <cell r="O526">
            <v>1.1642055157000093</v>
          </cell>
          <cell r="P526">
            <v>1.2322787021257335</v>
          </cell>
          <cell r="Q526">
            <v>0.80494044526136654</v>
          </cell>
          <cell r="R526">
            <v>0.78410461419048971</v>
          </cell>
          <cell r="S526">
            <v>0.81545184413172789</v>
          </cell>
          <cell r="T526">
            <v>0.65734457428022985</v>
          </cell>
          <cell r="U526">
            <v>0.42155411583884006</v>
          </cell>
          <cell r="V526">
            <v>0.31621142857142859</v>
          </cell>
          <cell r="W526">
            <v>0.34625</v>
          </cell>
          <cell r="X526">
            <v>0.43</v>
          </cell>
          <cell r="Y526">
            <v>0.51</v>
          </cell>
          <cell r="Z526">
            <v>0.6</v>
          </cell>
          <cell r="AA526" t="str">
            <v>X</v>
          </cell>
          <cell r="AD526">
            <v>0.36888277220513432</v>
          </cell>
          <cell r="AE526">
            <v>0.36888277220513432</v>
          </cell>
          <cell r="AF526">
            <v>0.31621142857142859</v>
          </cell>
        </row>
        <row r="527">
          <cell r="B527" t="str">
            <v>f</v>
          </cell>
          <cell r="C527" t="e">
            <v>#DIV/0!</v>
          </cell>
          <cell r="D527" t="str">
            <v xml:space="preserve">  Arabica</v>
          </cell>
          <cell r="I527">
            <v>16.399999999999999</v>
          </cell>
          <cell r="J527">
            <v>15.27</v>
          </cell>
          <cell r="K527">
            <v>24.578399255657597</v>
          </cell>
          <cell r="L527">
            <v>28.251388819993601</v>
          </cell>
          <cell r="M527">
            <v>7.6431386339328</v>
          </cell>
          <cell r="N527">
            <v>9.4400899572623995</v>
          </cell>
          <cell r="O527">
            <v>11.199732428639999</v>
          </cell>
          <cell r="P527">
            <v>43.86386416898506</v>
          </cell>
          <cell r="Q527">
            <v>52.619965631999996</v>
          </cell>
          <cell r="R527">
            <v>16.608517291696138</v>
          </cell>
          <cell r="S527">
            <v>5.942453432618465</v>
          </cell>
          <cell r="T527">
            <v>4.9284924438269906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 t="str">
            <v>X</v>
          </cell>
          <cell r="AD527">
            <v>0</v>
          </cell>
          <cell r="AE527">
            <v>0</v>
          </cell>
          <cell r="AF527">
            <v>0</v>
          </cell>
        </row>
        <row r="528">
          <cell r="B528" t="str">
            <v>d</v>
          </cell>
          <cell r="C528">
            <v>1.0294117647058822</v>
          </cell>
          <cell r="D528" t="str">
            <v xml:space="preserve">       Volume ('000 tons)</v>
          </cell>
          <cell r="I528">
            <v>6.6950000000000003</v>
          </cell>
          <cell r="J528">
            <v>11.536</v>
          </cell>
          <cell r="K528">
            <v>12.266</v>
          </cell>
          <cell r="L528">
            <v>14.818</v>
          </cell>
          <cell r="M528">
            <v>5.2720000000000002</v>
          </cell>
          <cell r="N528">
            <v>6.2409999999999997</v>
          </cell>
          <cell r="O528">
            <v>3.57</v>
          </cell>
          <cell r="P528">
            <v>13.9</v>
          </cell>
          <cell r="Q528">
            <v>19.5</v>
          </cell>
          <cell r="R528">
            <v>4</v>
          </cell>
          <cell r="S528">
            <v>2</v>
          </cell>
          <cell r="T528">
            <v>2.16</v>
          </cell>
          <cell r="U528">
            <v>1.8360000000000001</v>
          </cell>
          <cell r="V528">
            <v>1.89</v>
          </cell>
          <cell r="W528">
            <v>2.0034000000000001</v>
          </cell>
          <cell r="X528">
            <v>2.1236040000000003</v>
          </cell>
          <cell r="Y528">
            <v>2.2510202400000003</v>
          </cell>
          <cell r="Z528">
            <v>2.3860814544000006</v>
          </cell>
          <cell r="AA528" t="str">
            <v>X</v>
          </cell>
          <cell r="AD528">
            <v>1.863</v>
          </cell>
          <cell r="AE528">
            <v>1.8910800000000001</v>
          </cell>
          <cell r="AF528">
            <v>1.9461600000000001</v>
          </cell>
        </row>
        <row r="529">
          <cell r="B529" t="str">
            <v>d</v>
          </cell>
          <cell r="C529">
            <v>0.79950862221800989</v>
          </cell>
          <cell r="D529" t="str">
            <v xml:space="preserve">       Unit value ($ per pound)</v>
          </cell>
          <cell r="I529">
            <v>1.1111142969076588</v>
          </cell>
          <cell r="J529">
            <v>0.60041185507169914</v>
          </cell>
          <cell r="K529">
            <v>0.90890000000000004</v>
          </cell>
          <cell r="L529">
            <v>0.86480000000000001</v>
          </cell>
          <cell r="M529">
            <v>0.65759999999999996</v>
          </cell>
          <cell r="N529">
            <v>0.68610000000000004</v>
          </cell>
          <cell r="O529">
            <v>1.423</v>
          </cell>
          <cell r="P529">
            <v>1.4313886092240431</v>
          </cell>
          <cell r="Q529">
            <v>1.224</v>
          </cell>
          <cell r="R529">
            <v>1.8833730027995861</v>
          </cell>
          <cell r="S529">
            <v>1.3477249255697266</v>
          </cell>
          <cell r="T529">
            <v>1.0349653567840675</v>
          </cell>
          <cell r="U529">
            <v>0.86570544618006229</v>
          </cell>
          <cell r="V529">
            <v>0.69213896852204915</v>
          </cell>
          <cell r="W529">
            <v>0.81434322740611087</v>
          </cell>
          <cell r="X529">
            <v>0.96703258254475666</v>
          </cell>
          <cell r="Y529">
            <v>1.0688254859705204</v>
          </cell>
          <cell r="Z529">
            <v>1.1706183893962843</v>
          </cell>
          <cell r="AA529" t="str">
            <v>X</v>
          </cell>
          <cell r="AD529">
            <v>0.77892220735105577</v>
          </cell>
          <cell r="AE529">
            <v>0.77892220735105577</v>
          </cell>
          <cell r="AF529">
            <v>0.69213896852204915</v>
          </cell>
        </row>
        <row r="530">
          <cell r="AA530" t="str">
            <v>X</v>
          </cell>
          <cell r="AD530">
            <v>0</v>
          </cell>
          <cell r="AE530">
            <v>0</v>
          </cell>
        </row>
        <row r="531">
          <cell r="C531">
            <v>0.97341223167741864</v>
          </cell>
          <cell r="D531" t="str">
            <v>Diamonds</v>
          </cell>
          <cell r="E531">
            <v>216.7</v>
          </cell>
          <cell r="F531">
            <v>199.5</v>
          </cell>
          <cell r="G531">
            <v>228.90600000000001</v>
          </cell>
          <cell r="H531">
            <v>197.32099999999997</v>
          </cell>
          <cell r="I531">
            <v>278.9375</v>
          </cell>
          <cell r="J531">
            <v>250.82400000000001</v>
          </cell>
          <cell r="K531">
            <v>257.7</v>
          </cell>
          <cell r="L531">
            <v>212.23850999999999</v>
          </cell>
          <cell r="M531">
            <v>231.33693220070003</v>
          </cell>
          <cell r="N531">
            <v>311.96031999999997</v>
          </cell>
          <cell r="O531">
            <v>293.61214929861819</v>
          </cell>
          <cell r="P531">
            <v>423.45655999999997</v>
          </cell>
          <cell r="Q531">
            <v>403.13542743471299</v>
          </cell>
          <cell r="R531">
            <v>380.9836369098449</v>
          </cell>
          <cell r="S531">
            <v>445.03259219602421</v>
          </cell>
          <cell r="T531">
            <v>367.57756331860168</v>
          </cell>
          <cell r="U531">
            <v>239.96904127398466</v>
          </cell>
          <cell r="V531">
            <v>233.58879999999999</v>
          </cell>
          <cell r="W531">
            <v>250.03484800000001</v>
          </cell>
          <cell r="X531">
            <v>268.40829536000001</v>
          </cell>
          <cell r="Y531">
            <v>288.53891751200001</v>
          </cell>
          <cell r="Z531">
            <v>311.62203091295999</v>
          </cell>
          <cell r="AA531" t="str">
            <v>X</v>
          </cell>
          <cell r="AD531">
            <v>236.77892063699232</v>
          </cell>
          <cell r="AE531">
            <v>255.24952063699232</v>
          </cell>
          <cell r="AF531">
            <v>270.52999999999997</v>
          </cell>
        </row>
        <row r="532">
          <cell r="B532" t="str">
            <v>f</v>
          </cell>
          <cell r="C532">
            <v>0.94103967015310452</v>
          </cell>
          <cell r="D532" t="str">
            <v xml:space="preserve">   MIBA</v>
          </cell>
          <cell r="E532">
            <v>56.8</v>
          </cell>
          <cell r="F532">
            <v>54.1</v>
          </cell>
          <cell r="G532">
            <v>68.694999999999993</v>
          </cell>
          <cell r="H532">
            <v>67.994</v>
          </cell>
          <cell r="I532">
            <v>72.8</v>
          </cell>
          <cell r="J532">
            <v>91.793000000000006</v>
          </cell>
          <cell r="K532">
            <v>102.6</v>
          </cell>
          <cell r="L532">
            <v>76.984049999999996</v>
          </cell>
          <cell r="M532">
            <v>46.317872692000002</v>
          </cell>
          <cell r="N532">
            <v>52.186799999999998</v>
          </cell>
          <cell r="O532">
            <v>51.382380122181814</v>
          </cell>
          <cell r="P532">
            <v>64.683810000000008</v>
          </cell>
          <cell r="Q532">
            <v>75.855000000000004</v>
          </cell>
          <cell r="R532">
            <v>82.920600000000007</v>
          </cell>
          <cell r="S532">
            <v>93.606800000000007</v>
          </cell>
          <cell r="T532">
            <v>97.227740000000011</v>
          </cell>
          <cell r="U532">
            <v>76.023150000000015</v>
          </cell>
          <cell r="V532">
            <v>71.540800000000004</v>
          </cell>
          <cell r="W532">
            <v>75.833248000000012</v>
          </cell>
          <cell r="X532">
            <v>81.141575360000004</v>
          </cell>
          <cell r="Y532">
            <v>87.227193512000014</v>
          </cell>
          <cell r="Z532">
            <v>94.205368992960018</v>
          </cell>
          <cell r="AA532" t="str">
            <v>X</v>
          </cell>
          <cell r="AB532" t="str">
            <v>ok</v>
          </cell>
          <cell r="AD532">
            <v>73.781975000000017</v>
          </cell>
          <cell r="AE532">
            <v>78.326575000000005</v>
          </cell>
          <cell r="AF532">
            <v>80.63</v>
          </cell>
        </row>
        <row r="533">
          <cell r="C533">
            <v>0.94103967015310452</v>
          </cell>
          <cell r="D533" t="str">
            <v>Implied revenues</v>
          </cell>
          <cell r="E533">
            <v>56.76</v>
          </cell>
          <cell r="F533">
            <v>54.11999999999999</v>
          </cell>
          <cell r="G533">
            <v>68.694999999999993</v>
          </cell>
          <cell r="H533">
            <v>67.994</v>
          </cell>
          <cell r="I533">
            <v>72.8</v>
          </cell>
          <cell r="J533">
            <v>91.793000000000021</v>
          </cell>
          <cell r="K533">
            <v>102.6</v>
          </cell>
          <cell r="L533">
            <v>76.984049999999996</v>
          </cell>
          <cell r="M533">
            <v>46.317872692000002</v>
          </cell>
          <cell r="N533">
            <v>52.186799999999998</v>
          </cell>
          <cell r="O533">
            <v>51.382380122181814</v>
          </cell>
          <cell r="P533">
            <v>64.683810000000008</v>
          </cell>
          <cell r="Q533">
            <v>75.855000000000004</v>
          </cell>
          <cell r="R533">
            <v>82.920600000000007</v>
          </cell>
          <cell r="S533">
            <v>93.606800000000007</v>
          </cell>
          <cell r="T533">
            <v>97.227740000000011</v>
          </cell>
          <cell r="U533">
            <v>76.023150000000015</v>
          </cell>
          <cell r="V533">
            <v>71.540800000000004</v>
          </cell>
          <cell r="W533">
            <v>75.833248000000012</v>
          </cell>
          <cell r="X533">
            <v>81.141575360000004</v>
          </cell>
          <cell r="Y533">
            <v>87.227193512000014</v>
          </cell>
          <cell r="Z533">
            <v>94.205368992960018</v>
          </cell>
          <cell r="AA533" t="str">
            <v>X</v>
          </cell>
          <cell r="AD533">
            <v>73.781975000000017</v>
          </cell>
          <cell r="AE533">
            <v>78.326575000000005</v>
          </cell>
          <cell r="AF533">
            <v>80.63</v>
          </cell>
        </row>
        <row r="534">
          <cell r="B534" t="str">
            <v>d</v>
          </cell>
          <cell r="C534">
            <v>1.1458088753228457</v>
          </cell>
          <cell r="D534" t="str">
            <v>Volume (mn carats)</v>
          </cell>
          <cell r="E534">
            <v>6.6</v>
          </cell>
          <cell r="F534">
            <v>6.6</v>
          </cell>
          <cell r="G534">
            <v>8.7620000000000005</v>
          </cell>
          <cell r="H534">
            <v>8.0500000000000007</v>
          </cell>
          <cell r="I534">
            <v>8.093</v>
          </cell>
          <cell r="J534">
            <v>8.91</v>
          </cell>
          <cell r="K534">
            <v>9.6999999999999993</v>
          </cell>
          <cell r="L534">
            <v>7.2149999999999999</v>
          </cell>
          <cell r="M534">
            <v>4.3450161999999999</v>
          </cell>
          <cell r="N534">
            <v>4.71</v>
          </cell>
          <cell r="O534">
            <v>4.7976078545454541</v>
          </cell>
          <cell r="P534">
            <v>5.6790000000000003</v>
          </cell>
          <cell r="Q534">
            <v>6.5</v>
          </cell>
          <cell r="R534">
            <v>6.5810000000000004</v>
          </cell>
          <cell r="S534">
            <v>6.62</v>
          </cell>
          <cell r="T534">
            <v>4.7990000000000004</v>
          </cell>
          <cell r="U534">
            <v>4.2590000000000003</v>
          </cell>
          <cell r="V534">
            <v>4.88</v>
          </cell>
          <cell r="W534">
            <v>5.1728000000000005</v>
          </cell>
          <cell r="X534">
            <v>5.5348960000000007</v>
          </cell>
          <cell r="Y534">
            <v>5.9500132000000008</v>
          </cell>
          <cell r="Z534">
            <v>6.4260142560000011</v>
          </cell>
          <cell r="AA534" t="str">
            <v>X</v>
          </cell>
          <cell r="AB534" t="str">
            <v>ok</v>
          </cell>
          <cell r="AD534">
            <v>4.5694999999999997</v>
          </cell>
          <cell r="AE534">
            <v>4.8795000000000002</v>
          </cell>
          <cell r="AF534">
            <v>5.5</v>
          </cell>
        </row>
        <row r="535">
          <cell r="B535" t="str">
            <v>d</v>
          </cell>
          <cell r="C535">
            <v>0.82128851540616243</v>
          </cell>
          <cell r="D535" t="str">
            <v>Unit value (per carat)</v>
          </cell>
          <cell r="E535">
            <v>8.6</v>
          </cell>
          <cell r="F535">
            <v>8.1999999999999993</v>
          </cell>
          <cell r="G535">
            <v>7.840104998858707</v>
          </cell>
          <cell r="H535">
            <v>8.4464596273291921</v>
          </cell>
          <cell r="I535">
            <v>8.9954281477820341</v>
          </cell>
          <cell r="J535">
            <v>10.302244668911337</v>
          </cell>
          <cell r="K535">
            <v>10.577319587628866</v>
          </cell>
          <cell r="L535">
            <v>10.67</v>
          </cell>
          <cell r="M535">
            <v>10.66</v>
          </cell>
          <cell r="N535">
            <v>11.08</v>
          </cell>
          <cell r="O535">
            <v>10.71</v>
          </cell>
          <cell r="P535">
            <v>11.39</v>
          </cell>
          <cell r="Q535">
            <v>11.67</v>
          </cell>
          <cell r="R535">
            <v>12.6</v>
          </cell>
          <cell r="S535">
            <v>14.14</v>
          </cell>
          <cell r="T535">
            <v>20.260000000000002</v>
          </cell>
          <cell r="U535">
            <v>17.850000000000001</v>
          </cell>
          <cell r="V535">
            <v>14.66</v>
          </cell>
          <cell r="W535">
            <v>14.66</v>
          </cell>
          <cell r="X535">
            <v>14.66</v>
          </cell>
          <cell r="Y535">
            <v>14.66</v>
          </cell>
          <cell r="Z535">
            <v>14.66</v>
          </cell>
          <cell r="AA535" t="str">
            <v>X</v>
          </cell>
          <cell r="AB535" t="str">
            <v>ok?</v>
          </cell>
          <cell r="AC535" t="str">
            <v>Change in diamond prices assumed to be 50% of gold price change</v>
          </cell>
          <cell r="AD535">
            <v>16.255000000000003</v>
          </cell>
          <cell r="AE535">
            <v>16.254999999999999</v>
          </cell>
          <cell r="AF535">
            <v>14.66</v>
          </cell>
        </row>
        <row r="536">
          <cell r="B536" t="str">
            <v>f</v>
          </cell>
          <cell r="C536">
            <v>0.98842367283963883</v>
          </cell>
          <cell r="D536" t="str">
            <v xml:space="preserve">  Comptoirs agrees</v>
          </cell>
          <cell r="E536">
            <v>159.9</v>
          </cell>
          <cell r="F536">
            <v>145.4</v>
          </cell>
          <cell r="G536">
            <v>160.21100000000001</v>
          </cell>
          <cell r="H536">
            <v>117.401</v>
          </cell>
          <cell r="I536">
            <v>196.1</v>
          </cell>
          <cell r="J536">
            <v>153.85</v>
          </cell>
          <cell r="K536">
            <v>139.4</v>
          </cell>
          <cell r="L536">
            <v>125.67725999999999</v>
          </cell>
          <cell r="M536">
            <v>185.01905950870002</v>
          </cell>
          <cell r="N536">
            <v>259.77351999999996</v>
          </cell>
          <cell r="O536">
            <v>242.22976917643635</v>
          </cell>
          <cell r="P536">
            <v>358.77274999999997</v>
          </cell>
          <cell r="Q536">
            <v>324.32400000000001</v>
          </cell>
          <cell r="R536">
            <v>295.20006372344852</v>
          </cell>
          <cell r="S536">
            <v>348.73929997045678</v>
          </cell>
          <cell r="T536">
            <v>267.72794541958837</v>
          </cell>
          <cell r="U536">
            <v>163.94589127398464</v>
          </cell>
          <cell r="V536">
            <v>162.048</v>
          </cell>
          <cell r="W536">
            <v>174.20160000000001</v>
          </cell>
          <cell r="X536">
            <v>187.26671999999999</v>
          </cell>
          <cell r="Y536">
            <v>201.311724</v>
          </cell>
          <cell r="Z536">
            <v>217.41666192</v>
          </cell>
          <cell r="AA536" t="str">
            <v>X</v>
          </cell>
          <cell r="AB536" t="str">
            <v>dis</v>
          </cell>
          <cell r="AD536">
            <v>162.99694563699234</v>
          </cell>
          <cell r="AE536">
            <v>176.92294563699232</v>
          </cell>
          <cell r="AF536">
            <v>189.9</v>
          </cell>
        </row>
        <row r="537">
          <cell r="C537">
            <v>0.98842367283963883</v>
          </cell>
          <cell r="D537" t="str">
            <v>Implied revenues</v>
          </cell>
          <cell r="E537">
            <v>160.08000000000001</v>
          </cell>
          <cell r="F537">
            <v>145.6</v>
          </cell>
          <cell r="G537">
            <v>160.21100000000001</v>
          </cell>
          <cell r="H537">
            <v>117.401</v>
          </cell>
          <cell r="I537">
            <v>196.1</v>
          </cell>
          <cell r="J537">
            <v>153.85</v>
          </cell>
          <cell r="K537">
            <v>139.4</v>
          </cell>
          <cell r="L537">
            <v>125.67725999999999</v>
          </cell>
          <cell r="M537">
            <v>185.01905950870002</v>
          </cell>
          <cell r="N537">
            <v>259.77351999999996</v>
          </cell>
          <cell r="O537">
            <v>242.22976917643635</v>
          </cell>
          <cell r="P537">
            <v>358.77274999999997</v>
          </cell>
          <cell r="Q537">
            <v>324.32400000000001</v>
          </cell>
          <cell r="R537">
            <v>295.20006372344852</v>
          </cell>
          <cell r="S537">
            <v>348.73929997045678</v>
          </cell>
          <cell r="T537">
            <v>267.72794541958837</v>
          </cell>
          <cell r="U537">
            <v>163.94589127398464</v>
          </cell>
          <cell r="V537">
            <v>162.048</v>
          </cell>
          <cell r="W537">
            <v>174.20160000000001</v>
          </cell>
          <cell r="X537">
            <v>187.26671999999999</v>
          </cell>
          <cell r="Y537">
            <v>201.311724</v>
          </cell>
          <cell r="Z537">
            <v>217.41666192</v>
          </cell>
          <cell r="AA537" t="str">
            <v>X</v>
          </cell>
          <cell r="AD537">
            <v>162.99694563699234</v>
          </cell>
          <cell r="AE537">
            <v>176.92294563699232</v>
          </cell>
          <cell r="AF537">
            <v>189.9</v>
          </cell>
        </row>
        <row r="538">
          <cell r="B538" t="str">
            <v>d</v>
          </cell>
          <cell r="C538">
            <v>1.2075471698113209</v>
          </cell>
          <cell r="D538" t="str">
            <v>Volume (mn carats)</v>
          </cell>
          <cell r="E538">
            <v>11.6</v>
          </cell>
          <cell r="F538">
            <v>13</v>
          </cell>
          <cell r="G538">
            <v>14.541</v>
          </cell>
          <cell r="H538">
            <v>11.254</v>
          </cell>
          <cell r="I538">
            <v>10.068</v>
          </cell>
          <cell r="J538">
            <v>8.6359999999999992</v>
          </cell>
          <cell r="K538">
            <v>9.5</v>
          </cell>
          <cell r="L538">
            <v>10.250999999999999</v>
          </cell>
          <cell r="M538">
            <v>8.9338029700000003</v>
          </cell>
          <cell r="N538">
            <v>10.616</v>
          </cell>
          <cell r="O538">
            <v>11.735938429090908</v>
          </cell>
          <cell r="P538">
            <v>16.344999999999999</v>
          </cell>
          <cell r="Q538">
            <v>15.4</v>
          </cell>
          <cell r="R538">
            <v>15.6</v>
          </cell>
          <cell r="S538">
            <v>19.253</v>
          </cell>
          <cell r="T538">
            <v>15.327999999999999</v>
          </cell>
          <cell r="U538">
            <v>10.6</v>
          </cell>
          <cell r="V538">
            <v>12.8</v>
          </cell>
          <cell r="W538">
            <v>13.76</v>
          </cell>
          <cell r="X538">
            <v>14.792</v>
          </cell>
          <cell r="Y538">
            <v>15.901399999999999</v>
          </cell>
          <cell r="Z538">
            <v>17.173511999999999</v>
          </cell>
          <cell r="AA538" t="str">
            <v>X</v>
          </cell>
          <cell r="AB538" t="str">
            <v>dis</v>
          </cell>
          <cell r="AD538">
            <v>11.7</v>
          </cell>
          <cell r="AE538">
            <v>12.8</v>
          </cell>
          <cell r="AF538">
            <v>15</v>
          </cell>
        </row>
        <row r="539">
          <cell r="B539" t="str">
            <v>d</v>
          </cell>
          <cell r="C539">
            <v>0.81853835407032594</v>
          </cell>
          <cell r="D539" t="str">
            <v>Unit value (per carat)</v>
          </cell>
          <cell r="E539">
            <v>13.8</v>
          </cell>
          <cell r="F539">
            <v>11.2</v>
          </cell>
          <cell r="G539">
            <v>11.017880475895744</v>
          </cell>
          <cell r="H539">
            <v>10.431935311889106</v>
          </cell>
          <cell r="I539">
            <v>19.477552642034169</v>
          </cell>
          <cell r="J539">
            <v>17.814960629921259</v>
          </cell>
          <cell r="K539">
            <v>14.673684210526316</v>
          </cell>
          <cell r="L539">
            <v>12.26</v>
          </cell>
          <cell r="M539">
            <v>20.71</v>
          </cell>
          <cell r="N539">
            <v>24.47</v>
          </cell>
          <cell r="O539">
            <v>20.64</v>
          </cell>
          <cell r="P539">
            <v>21.95</v>
          </cell>
          <cell r="Q539">
            <v>21.06</v>
          </cell>
          <cell r="R539">
            <v>18.923081007913368</v>
          </cell>
          <cell r="S539">
            <v>18.113504387391927</v>
          </cell>
          <cell r="T539">
            <v>17.466593516413646</v>
          </cell>
          <cell r="U539">
            <v>15.466593516413646</v>
          </cell>
          <cell r="V539">
            <v>12.66</v>
          </cell>
          <cell r="W539">
            <v>12.66</v>
          </cell>
          <cell r="X539">
            <v>12.66</v>
          </cell>
          <cell r="Y539">
            <v>12.66</v>
          </cell>
          <cell r="Z539">
            <v>12.66</v>
          </cell>
          <cell r="AA539" t="str">
            <v>X</v>
          </cell>
          <cell r="AB539" t="str">
            <v>dis</v>
          </cell>
          <cell r="AD539">
            <v>14.063296758206823</v>
          </cell>
          <cell r="AE539">
            <v>14.063296758206823</v>
          </cell>
          <cell r="AF539">
            <v>12.66</v>
          </cell>
        </row>
        <row r="540">
          <cell r="C540" t="e">
            <v>#DIV/0!</v>
          </cell>
          <cell r="D540" t="str">
            <v xml:space="preserve">  Gécamines commerciale</v>
          </cell>
          <cell r="H540">
            <v>11.926</v>
          </cell>
          <cell r="I540">
            <v>10.0375</v>
          </cell>
          <cell r="J540">
            <v>5.181</v>
          </cell>
          <cell r="K540">
            <v>15.7</v>
          </cell>
          <cell r="L540">
            <v>9.5772000000000013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2.9564274347129418</v>
          </cell>
          <cell r="R540">
            <v>2.8629731863963914</v>
          </cell>
          <cell r="S540">
            <v>2.6864922255674135</v>
          </cell>
          <cell r="T540">
            <v>2.621877899013326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 t="str">
            <v>X</v>
          </cell>
          <cell r="AB540" t="str">
            <v>dis</v>
          </cell>
          <cell r="AD540">
            <v>0</v>
          </cell>
          <cell r="AE540">
            <v>0</v>
          </cell>
          <cell r="AF540">
            <v>0</v>
          </cell>
        </row>
        <row r="541">
          <cell r="C541" t="e">
            <v>#DIV/0!</v>
          </cell>
          <cell r="D541" t="str">
            <v xml:space="preserve">       Volume (mn carats)</v>
          </cell>
          <cell r="H541">
            <v>0.34700000000000003</v>
          </cell>
          <cell r="I541">
            <v>0.2303</v>
          </cell>
          <cell r="J541">
            <v>0.10290100000000001</v>
          </cell>
          <cell r="K541">
            <v>0.27500000000000002</v>
          </cell>
          <cell r="L541">
            <v>0.34700000000000003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0.1</v>
          </cell>
          <cell r="R541">
            <v>0.1</v>
          </cell>
          <cell r="S541">
            <v>0.11000000000000001</v>
          </cell>
          <cell r="T541">
            <v>0.11550000000000002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 t="str">
            <v>X</v>
          </cell>
          <cell r="AB541" t="str">
            <v>dis</v>
          </cell>
          <cell r="AD541">
            <v>0</v>
          </cell>
          <cell r="AE541">
            <v>0</v>
          </cell>
          <cell r="AF541">
            <v>0</v>
          </cell>
        </row>
        <row r="542">
          <cell r="C542">
            <v>1.0277987471531969</v>
          </cell>
          <cell r="D542" t="str">
            <v xml:space="preserve">       Unit value (per carat)</v>
          </cell>
          <cell r="E542" t="str">
            <v>Check 1995-2000</v>
          </cell>
          <cell r="H542">
            <v>34.368876080691642</v>
          </cell>
          <cell r="I542">
            <v>43.584455058619191</v>
          </cell>
          <cell r="J542">
            <v>50.349364923567308</v>
          </cell>
          <cell r="K542">
            <v>57.090909090909086</v>
          </cell>
          <cell r="L542">
            <v>27.6</v>
          </cell>
          <cell r="M542">
            <v>27.6</v>
          </cell>
          <cell r="N542">
            <v>27.6</v>
          </cell>
          <cell r="O542">
            <v>27.6</v>
          </cell>
          <cell r="P542">
            <v>29.911527695549729</v>
          </cell>
          <cell r="Q542">
            <v>29.564274347129416</v>
          </cell>
          <cell r="R542">
            <v>28.629731863963912</v>
          </cell>
          <cell r="S542">
            <v>24.422656596067391</v>
          </cell>
          <cell r="T542">
            <v>22.700241549898923</v>
          </cell>
          <cell r="U542">
            <v>23.108845897797103</v>
          </cell>
          <cell r="V542">
            <v>23.751242861912154</v>
          </cell>
          <cell r="W542">
            <v>25.360956565846028</v>
          </cell>
          <cell r="X542">
            <v>26.431311952023893</v>
          </cell>
          <cell r="Y542">
            <v>27.272988457187569</v>
          </cell>
          <cell r="Z542">
            <v>28.230127888182249</v>
          </cell>
          <cell r="AA542" t="str">
            <v>X</v>
          </cell>
          <cell r="AB542" t="str">
            <v>dis</v>
          </cell>
          <cell r="AD542">
            <v>23.430044379854628</v>
          </cell>
          <cell r="AE542">
            <v>23.430044379854628</v>
          </cell>
          <cell r="AF542">
            <v>23.751242861912154</v>
          </cell>
        </row>
        <row r="543">
          <cell r="AA543" t="str">
            <v>X</v>
          </cell>
          <cell r="AD543">
            <v>0</v>
          </cell>
          <cell r="AE543">
            <v>0</v>
          </cell>
        </row>
        <row r="544">
          <cell r="C544">
            <v>0.99202619291475547</v>
          </cell>
          <cell r="D544" t="str">
            <v xml:space="preserve">Crude oil 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143.56099999999998</v>
          </cell>
          <cell r="J544">
            <v>160.37799999999999</v>
          </cell>
          <cell r="K544">
            <v>229.57886879999998</v>
          </cell>
          <cell r="L544">
            <v>165.15812750999999</v>
          </cell>
          <cell r="M544">
            <v>155.84195965000001</v>
          </cell>
          <cell r="N544">
            <v>127.22437380999999</v>
          </cell>
          <cell r="O544">
            <v>123.50152634282799</v>
          </cell>
          <cell r="P544">
            <v>166.15344279999999</v>
          </cell>
          <cell r="Q544">
            <v>198.07950000000002</v>
          </cell>
          <cell r="R544">
            <v>176.54039999999998</v>
          </cell>
          <cell r="S544">
            <v>111.45847588868374</v>
          </cell>
          <cell r="T544">
            <v>151.21292656248716</v>
          </cell>
          <cell r="U544">
            <v>205.9339636977771</v>
          </cell>
          <cell r="V544">
            <v>204.29188599895127</v>
          </cell>
          <cell r="W544">
            <v>179.98516219295382</v>
          </cell>
          <cell r="X544">
            <v>159.47634448638001</v>
          </cell>
          <cell r="Y544">
            <v>157.00536119781313</v>
          </cell>
          <cell r="Z544">
            <v>154.57285029463165</v>
          </cell>
          <cell r="AA544" t="str">
            <v>X</v>
          </cell>
          <cell r="AD544">
            <v>205.11292484836417</v>
          </cell>
          <cell r="AE544">
            <v>214.44452511780156</v>
          </cell>
          <cell r="AF544">
            <v>222.95508653782605</v>
          </cell>
        </row>
        <row r="545">
          <cell r="B545" t="str">
            <v>f</v>
          </cell>
          <cell r="C545">
            <v>0.99056604115595803</v>
          </cell>
          <cell r="D545" t="str">
            <v xml:space="preserve">  Groupe Onshore  (ZAIREP , SHELL)</v>
          </cell>
          <cell r="I545">
            <v>52.08</v>
          </cell>
          <cell r="J545">
            <v>56.557000000000002</v>
          </cell>
          <cell r="K545">
            <v>73.377405799999991</v>
          </cell>
          <cell r="L545">
            <v>45.624551510000003</v>
          </cell>
          <cell r="M545">
            <v>24.757206650000001</v>
          </cell>
          <cell r="N545">
            <v>34.825235809999995</v>
          </cell>
          <cell r="O545">
            <v>30.060384684999995</v>
          </cell>
          <cell r="P545">
            <v>39.550442799999999</v>
          </cell>
          <cell r="Q545">
            <v>37</v>
          </cell>
          <cell r="R545">
            <v>34.799999999999997</v>
          </cell>
          <cell r="S545">
            <v>23.614083874721128</v>
          </cell>
          <cell r="T545">
            <v>32.804591422826704</v>
          </cell>
          <cell r="U545">
            <v>45.739806925140549</v>
          </cell>
          <cell r="V545">
            <v>45.308299469074349</v>
          </cell>
          <cell r="W545">
            <v>40.852565871774935</v>
          </cell>
          <cell r="X545">
            <v>37.039659723742609</v>
          </cell>
          <cell r="Y545">
            <v>37.308197256739739</v>
          </cell>
          <cell r="Z545">
            <v>37.572660427167257</v>
          </cell>
          <cell r="AA545" t="str">
            <v>X</v>
          </cell>
          <cell r="AB545" t="str">
            <v>dis</v>
          </cell>
          <cell r="AD545">
            <v>45.524053197107449</v>
          </cell>
          <cell r="AE545">
            <v>47.630080045643169</v>
          </cell>
          <cell r="AF545">
            <v>49.520353166145782</v>
          </cell>
        </row>
        <row r="546">
          <cell r="C546">
            <v>0.99056604115595803</v>
          </cell>
          <cell r="D546" t="str">
            <v>Implied revenues</v>
          </cell>
          <cell r="I546">
            <v>52.08</v>
          </cell>
          <cell r="J546">
            <v>56.556999999999995</v>
          </cell>
          <cell r="K546">
            <v>73.377405799999991</v>
          </cell>
          <cell r="L546">
            <v>45.624551510000011</v>
          </cell>
          <cell r="M546">
            <v>24.757206650000004</v>
          </cell>
          <cell r="N546">
            <v>34.825235809999995</v>
          </cell>
          <cell r="O546">
            <v>30.060384684999995</v>
          </cell>
          <cell r="P546">
            <v>39.550442799999999</v>
          </cell>
          <cell r="Q546">
            <v>37</v>
          </cell>
          <cell r="R546">
            <v>34.799999999999997</v>
          </cell>
          <cell r="S546">
            <v>23.614083874721128</v>
          </cell>
          <cell r="T546">
            <v>32.804591422826704</v>
          </cell>
          <cell r="U546">
            <v>45.739806925140549</v>
          </cell>
          <cell r="V546">
            <v>45.308299469074349</v>
          </cell>
          <cell r="W546">
            <v>40.852565871774935</v>
          </cell>
          <cell r="X546">
            <v>37.039659723742609</v>
          </cell>
          <cell r="Y546">
            <v>37.308197256739739</v>
          </cell>
          <cell r="Z546">
            <v>37.572660427167257</v>
          </cell>
          <cell r="AA546" t="str">
            <v>X</v>
          </cell>
          <cell r="AD546">
            <v>45.524053197107449</v>
          </cell>
          <cell r="AE546">
            <v>47.630080045643169</v>
          </cell>
          <cell r="AF546">
            <v>49.520353166145782</v>
          </cell>
        </row>
        <row r="547">
          <cell r="B547" t="str">
            <v>d</v>
          </cell>
          <cell r="C547">
            <v>1.0979315753357515</v>
          </cell>
          <cell r="D547" t="str">
            <v>Volume (mn bbl)</v>
          </cell>
          <cell r="E547">
            <v>1.8</v>
          </cell>
          <cell r="F547">
            <v>3.4</v>
          </cell>
          <cell r="G547">
            <v>4</v>
          </cell>
          <cell r="H547">
            <v>4</v>
          </cell>
          <cell r="I547">
            <v>3.790664</v>
          </cell>
          <cell r="J547">
            <v>3.3092999999999999</v>
          </cell>
          <cell r="K547">
            <v>3.3024010000000001</v>
          </cell>
          <cell r="L547">
            <v>2.6575959999999998</v>
          </cell>
          <cell r="M547">
            <v>1.4452309999999999</v>
          </cell>
          <cell r="N547">
            <v>2.4103810000000001</v>
          </cell>
          <cell r="O547">
            <v>2.1776548399999998</v>
          </cell>
          <cell r="P547">
            <v>2</v>
          </cell>
          <cell r="Q547">
            <v>2</v>
          </cell>
          <cell r="R547">
            <v>2</v>
          </cell>
          <cell r="S547">
            <v>2</v>
          </cell>
          <cell r="T547">
            <v>2.02</v>
          </cell>
          <cell r="U547">
            <v>2.0402</v>
          </cell>
          <cell r="V547">
            <v>2.2400000000000002</v>
          </cell>
          <cell r="W547">
            <v>2.2848000000000002</v>
          </cell>
          <cell r="X547">
            <v>2.3304960000000001</v>
          </cell>
          <cell r="Y547">
            <v>2.37710592</v>
          </cell>
          <cell r="Z547">
            <v>2.4246480384</v>
          </cell>
          <cell r="AA547" t="str">
            <v>X</v>
          </cell>
          <cell r="AB547" t="str">
            <v>dis</v>
          </cell>
          <cell r="AD547">
            <v>2.1401000000000003</v>
          </cell>
          <cell r="AE547">
            <v>2.2442199999999999</v>
          </cell>
          <cell r="AF547">
            <v>2.4482399999999997</v>
          </cell>
        </row>
        <row r="548">
          <cell r="B548" t="str">
            <v>d</v>
          </cell>
          <cell r="C548">
            <v>0.90221108802070771</v>
          </cell>
          <cell r="D548" t="str">
            <v>Unit value (per barrel)</v>
          </cell>
          <cell r="I548">
            <v>13.739017755200672</v>
          </cell>
          <cell r="J548">
            <v>17.090321215967123</v>
          </cell>
          <cell r="K548">
            <v>22.219411210207358</v>
          </cell>
          <cell r="L548">
            <v>17.167602415867577</v>
          </cell>
          <cell r="M548">
            <v>17.130276509429983</v>
          </cell>
          <cell r="N548">
            <v>14.448021209095158</v>
          </cell>
          <cell r="O548">
            <v>13.804017116413178</v>
          </cell>
          <cell r="P548">
            <v>19.7752214</v>
          </cell>
          <cell r="Q548">
            <v>18.5</v>
          </cell>
          <cell r="R548">
            <v>17.399999999999999</v>
          </cell>
          <cell r="S548">
            <v>11.807041937360564</v>
          </cell>
          <cell r="T548">
            <v>16.239896743973617</v>
          </cell>
          <cell r="U548">
            <v>22.419276014675301</v>
          </cell>
          <cell r="V548">
            <v>20.22691940583676</v>
          </cell>
          <cell r="W548">
            <v>17.880149628753035</v>
          </cell>
          <cell r="X548">
            <v>15.893466336669364</v>
          </cell>
          <cell r="Y548">
            <v>15.694798007460998</v>
          </cell>
          <cell r="Z548">
            <v>15.496129678252629</v>
          </cell>
          <cell r="AA548" t="str">
            <v>X</v>
          </cell>
          <cell r="AB548" t="str">
            <v>dis</v>
          </cell>
          <cell r="AD548">
            <v>21.323097710256029</v>
          </cell>
          <cell r="AE548">
            <v>21.323097710256029</v>
          </cell>
          <cell r="AF548">
            <v>20.22691940583676</v>
          </cell>
        </row>
        <row r="549">
          <cell r="B549" t="str">
            <v>f</v>
          </cell>
          <cell r="C549">
            <v>0.99244310612104425</v>
          </cell>
          <cell r="D549" t="str">
            <v xml:space="preserve">  Groupe Offshore  (Gulf, Zapeco, Unocal)</v>
          </cell>
          <cell r="I549">
            <v>91.480999999999995</v>
          </cell>
          <cell r="J549">
            <v>103.821</v>
          </cell>
          <cell r="K549">
            <v>156.20146299999999</v>
          </cell>
          <cell r="L549">
            <v>119.533576</v>
          </cell>
          <cell r="M549">
            <v>131.08475300000001</v>
          </cell>
          <cell r="N549">
            <v>92.399137999999994</v>
          </cell>
          <cell r="O549">
            <v>93.441141657827998</v>
          </cell>
          <cell r="P549">
            <v>126.60299999999999</v>
          </cell>
          <cell r="Q549">
            <v>161.07950000000002</v>
          </cell>
          <cell r="R549">
            <v>141.74039999999999</v>
          </cell>
          <cell r="S549">
            <v>87.844392013962604</v>
          </cell>
          <cell r="T549">
            <v>118.40833513966044</v>
          </cell>
          <cell r="U549">
            <v>160.19415677263655</v>
          </cell>
          <cell r="V549">
            <v>158.98358652987693</v>
          </cell>
          <cell r="W549">
            <v>139.13259632117888</v>
          </cell>
          <cell r="X549">
            <v>122.43668476263741</v>
          </cell>
          <cell r="Y549">
            <v>119.6971639410734</v>
          </cell>
          <cell r="Z549">
            <v>117.00018986746439</v>
          </cell>
          <cell r="AA549" t="str">
            <v>X</v>
          </cell>
          <cell r="AB549" t="str">
            <v>dis</v>
          </cell>
          <cell r="AD549">
            <v>159.58887165125674</v>
          </cell>
          <cell r="AE549">
            <v>166.81444507215841</v>
          </cell>
          <cell r="AF549">
            <v>173.43473337168027</v>
          </cell>
        </row>
        <row r="550">
          <cell r="C550">
            <v>0.99244310612104425</v>
          </cell>
          <cell r="D550" t="str">
            <v>Implied revenues</v>
          </cell>
          <cell r="I550">
            <v>91.480999999999995</v>
          </cell>
          <cell r="J550">
            <v>103.821</v>
          </cell>
          <cell r="K550">
            <v>156.20146299999999</v>
          </cell>
          <cell r="L550">
            <v>119.53357599999998</v>
          </cell>
          <cell r="M550">
            <v>131.08475300000001</v>
          </cell>
          <cell r="N550">
            <v>92.399137999999994</v>
          </cell>
          <cell r="O550">
            <v>93.441141657827998</v>
          </cell>
          <cell r="P550">
            <v>126.60299999999999</v>
          </cell>
          <cell r="Q550">
            <v>161.07950000000002</v>
          </cell>
          <cell r="R550">
            <v>141.74039999999999</v>
          </cell>
          <cell r="S550">
            <v>87.844392013962604</v>
          </cell>
          <cell r="T550">
            <v>118.40833513966044</v>
          </cell>
          <cell r="U550">
            <v>160.19415677263655</v>
          </cell>
          <cell r="V550">
            <v>158.98358652987693</v>
          </cell>
          <cell r="W550">
            <v>139.13259632117888</v>
          </cell>
          <cell r="X550">
            <v>122.43668476263741</v>
          </cell>
          <cell r="Y550">
            <v>119.6971639410734</v>
          </cell>
          <cell r="Z550">
            <v>117.00018986746439</v>
          </cell>
          <cell r="AA550" t="str">
            <v>X</v>
          </cell>
          <cell r="AD550">
            <v>159.58887165125674</v>
          </cell>
          <cell r="AE550">
            <v>166.81444507215841</v>
          </cell>
          <cell r="AF550">
            <v>173.43473337168027</v>
          </cell>
        </row>
        <row r="551">
          <cell r="B551" t="str">
            <v>d</v>
          </cell>
          <cell r="C551">
            <v>1.1000120917359704</v>
          </cell>
          <cell r="D551" t="str">
            <v>Volume (mn bbl)</v>
          </cell>
          <cell r="E551">
            <v>10.3</v>
          </cell>
          <cell r="F551">
            <v>8.6</v>
          </cell>
          <cell r="G551">
            <v>7.7</v>
          </cell>
          <cell r="H551">
            <v>7.5340000000000007</v>
          </cell>
          <cell r="I551">
            <v>6.8364000000000003</v>
          </cell>
          <cell r="J551">
            <v>6.5468999999999999</v>
          </cell>
          <cell r="K551">
            <v>7.3873610000000003</v>
          </cell>
          <cell r="L551">
            <v>6.8234000000000004</v>
          </cell>
          <cell r="M551">
            <v>7.4790580000000002</v>
          </cell>
          <cell r="N551">
            <v>5.8992430000000002</v>
          </cell>
          <cell r="O551">
            <v>6.3527804400000001</v>
          </cell>
          <cell r="P551">
            <v>8.1</v>
          </cell>
          <cell r="Q551">
            <v>8.7070000000000007</v>
          </cell>
          <cell r="R551">
            <v>8.1460000000000008</v>
          </cell>
          <cell r="S551">
            <v>7.44</v>
          </cell>
          <cell r="T551">
            <v>7.2911999999999999</v>
          </cell>
          <cell r="U551">
            <v>7.1453759999999997</v>
          </cell>
          <cell r="V551">
            <v>7.86</v>
          </cell>
          <cell r="W551">
            <v>7.7814000000000005</v>
          </cell>
          <cell r="X551">
            <v>7.7035860000000005</v>
          </cell>
          <cell r="Y551">
            <v>7.62655014</v>
          </cell>
          <cell r="Z551">
            <v>7.5502846386</v>
          </cell>
          <cell r="AA551" t="str">
            <v>X</v>
          </cell>
          <cell r="AB551" t="str">
            <v>dis</v>
          </cell>
          <cell r="AD551">
            <v>7.502688</v>
          </cell>
          <cell r="AE551">
            <v>7.8599135999999987</v>
          </cell>
          <cell r="AF551">
            <v>8.5744511999999986</v>
          </cell>
        </row>
        <row r="552">
          <cell r="B552" t="str">
            <v>d</v>
          </cell>
          <cell r="C552">
            <v>0.90221108802070771</v>
          </cell>
          <cell r="D552" t="str">
            <v>Unit value (per barrel)</v>
          </cell>
          <cell r="I552">
            <v>13.381458077350651</v>
          </cell>
          <cell r="J552">
            <v>15.858039682903359</v>
          </cell>
          <cell r="K552">
            <v>21.144419908543792</v>
          </cell>
          <cell r="L552">
            <v>17.51818389659114</v>
          </cell>
          <cell r="M552">
            <v>17.52690686447411</v>
          </cell>
          <cell r="N552">
            <v>15.66288047466429</v>
          </cell>
          <cell r="O552">
            <v>14.7087</v>
          </cell>
          <cell r="P552">
            <v>15.63</v>
          </cell>
          <cell r="Q552">
            <v>18.5</v>
          </cell>
          <cell r="R552">
            <v>17.399999999999999</v>
          </cell>
          <cell r="S552">
            <v>11.807041937360564</v>
          </cell>
          <cell r="T552">
            <v>16.239896743973617</v>
          </cell>
          <cell r="U552">
            <v>22.419276014675301</v>
          </cell>
          <cell r="V552">
            <v>20.22691940583676</v>
          </cell>
          <cell r="W552">
            <v>17.880149628753035</v>
          </cell>
          <cell r="X552">
            <v>15.893466336669364</v>
          </cell>
          <cell r="Y552">
            <v>15.694798007460998</v>
          </cell>
          <cell r="Z552">
            <v>15.496129678252629</v>
          </cell>
          <cell r="AA552" t="str">
            <v>X</v>
          </cell>
          <cell r="AB552" t="str">
            <v>dis</v>
          </cell>
          <cell r="AD552">
            <v>21.323097710256029</v>
          </cell>
          <cell r="AE552">
            <v>21.323097710256029</v>
          </cell>
          <cell r="AF552">
            <v>20.22691940583676</v>
          </cell>
        </row>
        <row r="553">
          <cell r="AA553" t="str">
            <v>X</v>
          </cell>
          <cell r="AD553">
            <v>0</v>
          </cell>
          <cell r="AE553">
            <v>0</v>
          </cell>
        </row>
        <row r="554">
          <cell r="C554">
            <v>1.1102636071242113</v>
          </cell>
          <cell r="D554" t="str">
            <v>Other exports:</v>
          </cell>
          <cell r="J554">
            <v>47.391000000000005</v>
          </cell>
          <cell r="K554">
            <v>47.391000000000005</v>
          </cell>
          <cell r="L554">
            <v>67.981134080000004</v>
          </cell>
          <cell r="M554">
            <v>52.637881538492294</v>
          </cell>
          <cell r="N554">
            <v>26.40331771757555</v>
          </cell>
          <cell r="O554">
            <v>62.2</v>
          </cell>
          <cell r="P554">
            <v>93.219116316747261</v>
          </cell>
          <cell r="Q554">
            <v>95.892298730563624</v>
          </cell>
          <cell r="R554">
            <v>88.824515361404764</v>
          </cell>
          <cell r="S554">
            <v>80.551850417351204</v>
          </cell>
          <cell r="T554">
            <v>23.236467865372763</v>
          </cell>
          <cell r="U554">
            <v>29.007961838774616</v>
          </cell>
          <cell r="V554">
            <v>32.206484346439375</v>
          </cell>
          <cell r="W554">
            <v>35.959358477859475</v>
          </cell>
          <cell r="X554">
            <v>39.23977536996707</v>
          </cell>
          <cell r="Y554">
            <v>42.424595893642909</v>
          </cell>
          <cell r="Z554">
            <v>46.010113257910966</v>
          </cell>
          <cell r="AA554" t="str">
            <v>X</v>
          </cell>
          <cell r="AD554">
            <v>30.607223092606993</v>
          </cell>
          <cell r="AE554">
            <v>30.607223092606993</v>
          </cell>
          <cell r="AF554">
            <v>32.206484346439375</v>
          </cell>
        </row>
        <row r="555">
          <cell r="B555" t="str">
            <v>f</v>
          </cell>
          <cell r="C555">
            <v>1.0586327095677928</v>
          </cell>
          <cell r="D555" t="str">
            <v xml:space="preserve"> Mineral products</v>
          </cell>
          <cell r="J555">
            <v>13.816000000000001</v>
          </cell>
          <cell r="K555">
            <v>13.816000000000001</v>
          </cell>
          <cell r="L555">
            <v>19.135085760000003</v>
          </cell>
          <cell r="M555">
            <v>4.3377839501954849</v>
          </cell>
          <cell r="N555">
            <v>8.1029378980956643</v>
          </cell>
          <cell r="O555">
            <v>6.7000000000000011</v>
          </cell>
          <cell r="P555">
            <v>27.482157911812585</v>
          </cell>
          <cell r="Q555">
            <v>27.552571731942624</v>
          </cell>
          <cell r="R555">
            <v>24.01345821742677</v>
          </cell>
          <cell r="S555">
            <v>21.099276092082746</v>
          </cell>
          <cell r="T555">
            <v>20.199580737349898</v>
          </cell>
          <cell r="U555">
            <v>2.3733786958997412</v>
          </cell>
          <cell r="V555">
            <v>2.5125363196708173</v>
          </cell>
          <cell r="W555">
            <v>2.7633052547632801</v>
          </cell>
          <cell r="X555">
            <v>2.9663280447728244</v>
          </cell>
          <cell r="Y555">
            <v>3.1526111754244606</v>
          </cell>
          <cell r="Z555">
            <v>3.3611489004134034</v>
          </cell>
          <cell r="AA555" t="str">
            <v>X</v>
          </cell>
          <cell r="AD555">
            <v>2.4429575077852794</v>
          </cell>
          <cell r="AE555">
            <v>2.4429575077852794</v>
          </cell>
          <cell r="AF555">
            <v>2.5125363196708173</v>
          </cell>
        </row>
        <row r="556">
          <cell r="B556" t="str">
            <v>d</v>
          </cell>
          <cell r="C556" t="e">
            <v>#DIV/0!</v>
          </cell>
          <cell r="D556" t="str">
            <v xml:space="preserve">      Cassitérite</v>
          </cell>
          <cell r="J556">
            <v>7.3840000000000003</v>
          </cell>
          <cell r="K556">
            <v>7.3840000000000003</v>
          </cell>
          <cell r="L556">
            <v>2.6884344000000002</v>
          </cell>
          <cell r="M556">
            <v>2.5252099424352288</v>
          </cell>
          <cell r="N556">
            <v>1.4801161764572472</v>
          </cell>
          <cell r="O556">
            <v>2.1</v>
          </cell>
          <cell r="P556">
            <v>2.5789</v>
          </cell>
          <cell r="Q556">
            <v>2.2000000000000002</v>
          </cell>
          <cell r="R556">
            <v>1.9174111437696304</v>
          </cell>
          <cell r="S556">
            <v>1.6847214065599407</v>
          </cell>
          <cell r="T556">
            <v>1.6128831114029931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 t="str">
            <v>X</v>
          </cell>
          <cell r="AD556">
            <v>0</v>
          </cell>
          <cell r="AE556">
            <v>0</v>
          </cell>
          <cell r="AF556">
            <v>0</v>
          </cell>
        </row>
        <row r="557">
          <cell r="B557" t="str">
            <v>d</v>
          </cell>
          <cell r="C557" t="e">
            <v>#DIV/0!</v>
          </cell>
          <cell r="D557" t="str">
            <v xml:space="preserve">      Wolfram</v>
          </cell>
          <cell r="J557">
            <v>2.548</v>
          </cell>
          <cell r="K557">
            <v>2.548</v>
          </cell>
          <cell r="L557">
            <v>0.51579631999999997</v>
          </cell>
          <cell r="M557">
            <v>6.6193456382853177E-2</v>
          </cell>
          <cell r="N557">
            <v>6.5627792729708131E-2</v>
          </cell>
          <cell r="O557">
            <v>0</v>
          </cell>
          <cell r="P557">
            <v>7.3257911812588256E-2</v>
          </cell>
          <cell r="Q557">
            <v>7.4579658241421973E-2</v>
          </cell>
          <cell r="R557">
            <v>6.499993991392411E-2</v>
          </cell>
          <cell r="S557">
            <v>5.711179396965823E-2</v>
          </cell>
          <cell r="T557">
            <v>5.4676486923543891E-2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 t="str">
            <v>X</v>
          </cell>
          <cell r="AD557">
            <v>0</v>
          </cell>
          <cell r="AE557">
            <v>0</v>
          </cell>
          <cell r="AF557">
            <v>0</v>
          </cell>
        </row>
        <row r="558">
          <cell r="B558" t="str">
            <v>d</v>
          </cell>
          <cell r="C558">
            <v>1.0586327095677928</v>
          </cell>
          <cell r="D558" t="str">
            <v xml:space="preserve">      Other minerals</v>
          </cell>
          <cell r="J558">
            <v>3.8840000000000003</v>
          </cell>
          <cell r="K558">
            <v>3.8840000000000003</v>
          </cell>
          <cell r="L558">
            <v>15.930855040000001</v>
          </cell>
          <cell r="M558">
            <v>1.7463805513774031</v>
          </cell>
          <cell r="N558">
            <v>6.5571939289087098</v>
          </cell>
          <cell r="O558">
            <v>4.6000000000000005</v>
          </cell>
          <cell r="P558">
            <v>24.83</v>
          </cell>
          <cell r="Q558">
            <v>25.277992073701203</v>
          </cell>
          <cell r="R558">
            <v>22.031047133743215</v>
          </cell>
          <cell r="S558">
            <v>19.357442891553148</v>
          </cell>
          <cell r="T558">
            <v>18.53202113902336</v>
          </cell>
          <cell r="U558">
            <v>2.3733786958997412</v>
          </cell>
          <cell r="V558">
            <v>2.5125363196708173</v>
          </cell>
          <cell r="W558">
            <v>2.7633052547632801</v>
          </cell>
          <cell r="X558">
            <v>2.9663280447728244</v>
          </cell>
          <cell r="Y558">
            <v>3.1526111754244606</v>
          </cell>
          <cell r="Z558">
            <v>3.3611489004134034</v>
          </cell>
          <cell r="AA558" t="str">
            <v>X</v>
          </cell>
          <cell r="AD558">
            <v>2.4429575077852794</v>
          </cell>
          <cell r="AE558">
            <v>2.4429575077852794</v>
          </cell>
          <cell r="AF558">
            <v>2.5125363196708173</v>
          </cell>
        </row>
        <row r="559">
          <cell r="B559" t="str">
            <v>f</v>
          </cell>
          <cell r="C559">
            <v>1.0791886845108569</v>
          </cell>
          <cell r="D559" t="str">
            <v xml:space="preserve"> Agricultural products</v>
          </cell>
          <cell r="J559">
            <v>26.85</v>
          </cell>
          <cell r="K559">
            <v>26.85</v>
          </cell>
          <cell r="L559">
            <v>40.226640320000001</v>
          </cell>
          <cell r="M559">
            <v>37.420428427498067</v>
          </cell>
          <cell r="N559">
            <v>15.111148360019177</v>
          </cell>
          <cell r="O559">
            <v>49.5</v>
          </cell>
          <cell r="P559">
            <v>56.327958404934677</v>
          </cell>
          <cell r="Q559">
            <v>58.457728882306306</v>
          </cell>
          <cell r="R559">
            <v>56.609848888079732</v>
          </cell>
          <cell r="S559">
            <v>50.705715694931691</v>
          </cell>
          <cell r="T559">
            <v>1.9868871280228644</v>
          </cell>
          <cell r="U559">
            <v>25.579748166919433</v>
          </cell>
          <cell r="V559">
            <v>27.605374774376784</v>
          </cell>
          <cell r="W559">
            <v>31.009065414890649</v>
          </cell>
          <cell r="X559">
            <v>33.998323908318021</v>
          </cell>
          <cell r="Y559">
            <v>36.905173827642109</v>
          </cell>
          <cell r="Z559">
            <v>40.186770988031</v>
          </cell>
          <cell r="AA559" t="str">
            <v>X</v>
          </cell>
          <cell r="AD559">
            <v>26.592561470648107</v>
          </cell>
          <cell r="AE559">
            <v>26.592561470648107</v>
          </cell>
          <cell r="AF559">
            <v>27.605374774376784</v>
          </cell>
        </row>
        <row r="560">
          <cell r="B560" t="str">
            <v>d</v>
          </cell>
          <cell r="C560">
            <v>0.4</v>
          </cell>
          <cell r="D560" t="str">
            <v xml:space="preserve">      Of which: Logs</v>
          </cell>
          <cell r="J560" t="str">
            <v xml:space="preserve">... </v>
          </cell>
          <cell r="K560" t="str">
            <v xml:space="preserve">... </v>
          </cell>
          <cell r="L560" t="str">
            <v xml:space="preserve">... </v>
          </cell>
          <cell r="M560" t="str">
            <v xml:space="preserve">... </v>
          </cell>
          <cell r="N560" t="str">
            <v xml:space="preserve">... </v>
          </cell>
          <cell r="O560" t="str">
            <v xml:space="preserve">... </v>
          </cell>
          <cell r="P560">
            <v>26.86</v>
          </cell>
          <cell r="Q560">
            <v>32</v>
          </cell>
          <cell r="R560">
            <v>17.043654611285604</v>
          </cell>
          <cell r="S560">
            <v>32.409999999999997</v>
          </cell>
          <cell r="T560">
            <v>0</v>
          </cell>
          <cell r="U560">
            <v>23.470078215008552</v>
          </cell>
          <cell r="V560">
            <v>9.3880312860034216</v>
          </cell>
          <cell r="W560">
            <v>10.57563071945645</v>
          </cell>
          <cell r="X560">
            <v>11.628182185267164</v>
          </cell>
          <cell r="Y560">
            <v>12.658384852125128</v>
          </cell>
          <cell r="Z560">
            <v>13.82327257986274</v>
          </cell>
          <cell r="AA560" t="str">
            <v>X</v>
          </cell>
          <cell r="AD560">
            <v>16.429054750505987</v>
          </cell>
          <cell r="AE560">
            <v>16.429054750505987</v>
          </cell>
          <cell r="AF560">
            <v>9.3880312860034216</v>
          </cell>
        </row>
        <row r="561">
          <cell r="B561" t="str">
            <v>d</v>
          </cell>
          <cell r="C561" t="e">
            <v>#DIV/0!</v>
          </cell>
          <cell r="D561" t="str">
            <v xml:space="preserve">         Tea</v>
          </cell>
          <cell r="J561">
            <v>0.85899999999999999</v>
          </cell>
          <cell r="K561">
            <v>0.85899999999999999</v>
          </cell>
          <cell r="L561">
            <v>0.42686592000000001</v>
          </cell>
          <cell r="M561">
            <v>0.36335982439949194</v>
          </cell>
          <cell r="N561">
            <v>1.6756032186308459E-2</v>
          </cell>
          <cell r="O561">
            <v>0.4</v>
          </cell>
          <cell r="P561">
            <v>0.42982152963397335</v>
          </cell>
          <cell r="Q561">
            <v>0.51027301286418247</v>
          </cell>
          <cell r="R561">
            <v>0.70364852729479543</v>
          </cell>
          <cell r="S561">
            <v>0.72895512043799016</v>
          </cell>
          <cell r="T561">
            <v>0.73129210637486453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 t="str">
            <v>X</v>
          </cell>
          <cell r="AD561">
            <v>0</v>
          </cell>
          <cell r="AE561">
            <v>0</v>
          </cell>
          <cell r="AF561">
            <v>0</v>
          </cell>
        </row>
        <row r="562">
          <cell r="B562" t="str">
            <v>d</v>
          </cell>
          <cell r="C562" t="e">
            <v>#DIV/0!</v>
          </cell>
          <cell r="D562" t="str">
            <v xml:space="preserve">         Cocoa</v>
          </cell>
          <cell r="J562">
            <v>1.87</v>
          </cell>
          <cell r="K562">
            <v>1.87</v>
          </cell>
          <cell r="L562">
            <v>1.3531102400000001</v>
          </cell>
          <cell r="M562">
            <v>1.2886598423470355</v>
          </cell>
          <cell r="N562">
            <v>0.41052278856455726</v>
          </cell>
          <cell r="O562">
            <v>1.3</v>
          </cell>
          <cell r="P562">
            <v>1.6012019968956706</v>
          </cell>
          <cell r="Q562">
            <v>1.7892415406273976</v>
          </cell>
          <cell r="R562">
            <v>1.5922064809330132</v>
          </cell>
          <cell r="S562">
            <v>1.8</v>
          </cell>
          <cell r="T562">
            <v>1.2555950216479999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 t="str">
            <v>X</v>
          </cell>
          <cell r="AD562">
            <v>0</v>
          </cell>
          <cell r="AE562">
            <v>0</v>
          </cell>
          <cell r="AF562">
            <v>0</v>
          </cell>
        </row>
        <row r="563">
          <cell r="C563">
            <v>0.99126138032279476</v>
          </cell>
          <cell r="D563" t="str">
            <v>Other</v>
          </cell>
          <cell r="J563" t="str">
            <v xml:space="preserve">... </v>
          </cell>
          <cell r="K563" t="str">
            <v xml:space="preserve">... </v>
          </cell>
          <cell r="L563" t="str">
            <v xml:space="preserve">... </v>
          </cell>
          <cell r="M563" t="str">
            <v xml:space="preserve">... </v>
          </cell>
          <cell r="N563" t="str">
            <v xml:space="preserve">... </v>
          </cell>
          <cell r="O563" t="str">
            <v xml:space="preserve">... </v>
          </cell>
          <cell r="P563" t="str">
            <v xml:space="preserve">... </v>
          </cell>
          <cell r="Q563" t="str">
            <v xml:space="preserve">... </v>
          </cell>
          <cell r="R563" t="str">
            <v xml:space="preserve">... </v>
          </cell>
          <cell r="S563" t="str">
            <v xml:space="preserve">... </v>
          </cell>
          <cell r="T563" t="str">
            <v xml:space="preserve">... </v>
          </cell>
          <cell r="U563">
            <v>2.109669951910881</v>
          </cell>
          <cell r="V563">
            <v>2.091234348556704</v>
          </cell>
          <cell r="W563">
            <v>2.0829977741299035</v>
          </cell>
          <cell r="X563">
            <v>2.0739575589989356</v>
          </cell>
          <cell r="Y563">
            <v>2.0637361922070645</v>
          </cell>
          <cell r="Z563">
            <v>2.0528048392152418</v>
          </cell>
          <cell r="AA563" t="str">
            <v>X</v>
          </cell>
          <cell r="AD563">
            <v>2.1004521502337923</v>
          </cell>
          <cell r="AE563">
            <v>2.1004521502337923</v>
          </cell>
          <cell r="AF563">
            <v>2.091234348556704</v>
          </cell>
        </row>
        <row r="564">
          <cell r="B564" t="str">
            <v>f</v>
          </cell>
          <cell r="C564">
            <v>1.98</v>
          </cell>
          <cell r="D564" t="str">
            <v xml:space="preserve"> Industrial products</v>
          </cell>
          <cell r="J564">
            <v>6.7249999999999996</v>
          </cell>
          <cell r="K564">
            <v>6.7249999999999996</v>
          </cell>
          <cell r="L564">
            <v>8.619408</v>
          </cell>
          <cell r="M564">
            <v>10.879669160798741</v>
          </cell>
          <cell r="N564">
            <v>3.1892314594607098</v>
          </cell>
          <cell r="O564">
            <v>6</v>
          </cell>
          <cell r="P564">
            <v>9.4089999999999989</v>
          </cell>
          <cell r="Q564">
            <v>9.8819981163146906</v>
          </cell>
          <cell r="R564">
            <v>8.2012082558982655</v>
          </cell>
          <cell r="S564">
            <v>8.7468586303367566</v>
          </cell>
          <cell r="T564">
            <v>1.05</v>
          </cell>
          <cell r="U564">
            <v>1.0548349759554405</v>
          </cell>
          <cell r="V564">
            <v>2.0885732523917722</v>
          </cell>
          <cell r="W564">
            <v>2.186987808205541</v>
          </cell>
          <cell r="X564">
            <v>2.2751234168762235</v>
          </cell>
          <cell r="Y564">
            <v>2.3668108905763368</v>
          </cell>
          <cell r="Z564">
            <v>2.4621933694665623</v>
          </cell>
          <cell r="AA564" t="str">
            <v>X</v>
          </cell>
          <cell r="AD564">
            <v>1.5717041141736063</v>
          </cell>
          <cell r="AE564">
            <v>1.5717041141736063</v>
          </cell>
          <cell r="AF564">
            <v>2.0885732523917722</v>
          </cell>
        </row>
        <row r="565">
          <cell r="B565" t="str">
            <v>d</v>
          </cell>
          <cell r="C565" t="e">
            <v>#DIV/0!</v>
          </cell>
          <cell r="D565" t="str">
            <v xml:space="preserve">      Cement</v>
          </cell>
          <cell r="J565">
            <v>3.399</v>
          </cell>
          <cell r="K565">
            <v>3.399</v>
          </cell>
          <cell r="L565">
            <v>2.8225140800000004</v>
          </cell>
          <cell r="M565">
            <v>2.8308265389262748</v>
          </cell>
          <cell r="N565">
            <v>1.6281277941029719</v>
          </cell>
          <cell r="O565">
            <v>2.4</v>
          </cell>
          <cell r="P565">
            <v>2.125</v>
          </cell>
          <cell r="Q565">
            <v>2.1202730454001535</v>
          </cell>
          <cell r="R565">
            <v>1.75964421365212</v>
          </cell>
          <cell r="S565">
            <v>1.781616723625413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 t="str">
            <v>X</v>
          </cell>
          <cell r="AD565">
            <v>0</v>
          </cell>
          <cell r="AE565">
            <v>0</v>
          </cell>
          <cell r="AF565">
            <v>0</v>
          </cell>
        </row>
        <row r="566">
          <cell r="B566" t="str">
            <v>d</v>
          </cell>
          <cell r="C566">
            <v>1.98</v>
          </cell>
          <cell r="D566" t="str">
            <v xml:space="preserve">      Other industrial products</v>
          </cell>
          <cell r="J566">
            <v>3.3260000000000001</v>
          </cell>
          <cell r="K566">
            <v>3.3260000000000001</v>
          </cell>
          <cell r="L566">
            <v>5.7968939200000005</v>
          </cell>
          <cell r="M566">
            <v>8.0488426218724669</v>
          </cell>
          <cell r="N566">
            <v>1.5611036653577379</v>
          </cell>
          <cell r="O566">
            <v>3.6</v>
          </cell>
          <cell r="P566">
            <v>7.2839999999999998</v>
          </cell>
          <cell r="Q566">
            <v>7.7617250709145367</v>
          </cell>
          <cell r="R566">
            <v>6.4415640422461449</v>
          </cell>
          <cell r="S566">
            <v>6.965241906711344</v>
          </cell>
          <cell r="T566">
            <v>1.05</v>
          </cell>
          <cell r="U566">
            <v>1.0548349759554405</v>
          </cell>
          <cell r="V566">
            <v>2.0885732523917722</v>
          </cell>
          <cell r="W566">
            <v>2.186987808205541</v>
          </cell>
          <cell r="X566">
            <v>2.2751234168762235</v>
          </cell>
          <cell r="Y566">
            <v>2.3668108905763368</v>
          </cell>
          <cell r="Z566">
            <v>2.4621933694665623</v>
          </cell>
          <cell r="AA566" t="str">
            <v>X</v>
          </cell>
          <cell r="AD566">
            <v>1.5717041141736063</v>
          </cell>
          <cell r="AE566">
            <v>1.5717041141736063</v>
          </cell>
          <cell r="AF566">
            <v>2.0885732523917722</v>
          </cell>
        </row>
        <row r="567">
          <cell r="AA567" t="str">
            <v>X</v>
          </cell>
          <cell r="AD567">
            <v>0</v>
          </cell>
          <cell r="AE567">
            <v>0</v>
          </cell>
        </row>
        <row r="568">
          <cell r="B568" t="str">
            <v>f</v>
          </cell>
          <cell r="C568">
            <v>0.92913118508065484</v>
          </cell>
          <cell r="D568" t="str">
            <v xml:space="preserve"> Parallel exports</v>
          </cell>
          <cell r="E568">
            <v>194.81443800000002</v>
          </cell>
          <cell r="F568">
            <v>314.57626799999991</v>
          </cell>
          <cell r="G568">
            <v>21.547775000000179</v>
          </cell>
          <cell r="H568">
            <v>188.60796502920951</v>
          </cell>
          <cell r="I568">
            <v>407.87120950999986</v>
          </cell>
          <cell r="J568">
            <v>376.14414629975607</v>
          </cell>
          <cell r="K568">
            <v>333.33614137645134</v>
          </cell>
          <cell r="L568">
            <v>139.80934704471377</v>
          </cell>
          <cell r="M568">
            <v>169.68561280570299</v>
          </cell>
          <cell r="N568">
            <v>334.70243972860794</v>
          </cell>
          <cell r="O568">
            <v>426.44727223708696</v>
          </cell>
          <cell r="P568">
            <v>443.7222185749219</v>
          </cell>
          <cell r="Q568">
            <v>396.99416841273933</v>
          </cell>
          <cell r="R568">
            <v>285.38983146083501</v>
          </cell>
          <cell r="S568">
            <v>308.6794307818368</v>
          </cell>
          <cell r="T568">
            <v>256.17147577394263</v>
          </cell>
          <cell r="U568">
            <v>203.96904068084859</v>
          </cell>
          <cell r="V568">
            <v>189.51399648756114</v>
          </cell>
          <cell r="W568">
            <v>222.66181821675139</v>
          </cell>
          <cell r="X568">
            <v>241.49990635261904</v>
          </cell>
          <cell r="Y568">
            <v>261.37423981144411</v>
          </cell>
          <cell r="Z568">
            <v>284.09609357436665</v>
          </cell>
          <cell r="AA568" t="str">
            <v>X</v>
          </cell>
          <cell r="AD568">
            <v>196.74151858420487</v>
          </cell>
          <cell r="AE568">
            <v>212.84749024075384</v>
          </cell>
          <cell r="AF568">
            <v>221.72593980065909</v>
          </cell>
        </row>
        <row r="569">
          <cell r="B569" t="str">
            <v>d</v>
          </cell>
          <cell r="C569">
            <v>0.94723935313798724</v>
          </cell>
          <cell r="D569" t="str">
            <v xml:space="preserve">      Diamonds (120% ca exports)</v>
          </cell>
          <cell r="E569">
            <v>127.99443800000003</v>
          </cell>
          <cell r="F569">
            <v>274.39626799999991</v>
          </cell>
          <cell r="G569">
            <v>-14.762224999999827</v>
          </cell>
          <cell r="H569">
            <v>134.47796502920951</v>
          </cell>
          <cell r="I569">
            <v>360.85120950999988</v>
          </cell>
          <cell r="J569">
            <v>345.0122462997561</v>
          </cell>
          <cell r="K569">
            <v>313.66926168870293</v>
          </cell>
          <cell r="L569">
            <v>124.81373389307537</v>
          </cell>
          <cell r="M569">
            <v>115.00211761259234</v>
          </cell>
          <cell r="N569">
            <v>268.09580982652687</v>
          </cell>
          <cell r="O569">
            <v>239.48227223708693</v>
          </cell>
          <cell r="P569">
            <v>231.35368507402507</v>
          </cell>
          <cell r="Q569">
            <v>229.71283069702116</v>
          </cell>
          <cell r="R569">
            <v>229.71283069702116</v>
          </cell>
          <cell r="S569">
            <v>271.37491354527737</v>
          </cell>
          <cell r="T569">
            <v>204</v>
          </cell>
          <cell r="U569">
            <v>196.73506952878157</v>
          </cell>
          <cell r="V569">
            <v>186.3552</v>
          </cell>
          <cell r="W569">
            <v>209.04192</v>
          </cell>
          <cell r="X569">
            <v>224.72006399999998</v>
          </cell>
          <cell r="Y569">
            <v>241.57406879999999</v>
          </cell>
          <cell r="Z569">
            <v>260.89999430399996</v>
          </cell>
          <cell r="AA569" t="str">
            <v>X</v>
          </cell>
          <cell r="AD569">
            <v>191.54513476439078</v>
          </cell>
          <cell r="AE569">
            <v>207.56003476439076</v>
          </cell>
          <cell r="AF569">
            <v>218.38499999999999</v>
          </cell>
        </row>
        <row r="570">
          <cell r="B570" t="str">
            <v>d</v>
          </cell>
          <cell r="C570" t="e">
            <v>#DIV/0!</v>
          </cell>
          <cell r="D570" t="str">
            <v xml:space="preserve">      Gold (90 % artisanal, declining)</v>
          </cell>
          <cell r="E570">
            <v>54.63</v>
          </cell>
          <cell r="F570">
            <v>27.990000000000002</v>
          </cell>
          <cell r="G570">
            <v>24.120000000000005</v>
          </cell>
          <cell r="H570">
            <v>41.940000000000005</v>
          </cell>
          <cell r="I570">
            <v>34.830000000000005</v>
          </cell>
          <cell r="J570">
            <v>15.840000000000002</v>
          </cell>
          <cell r="K570">
            <v>5.31</v>
          </cell>
          <cell r="L570">
            <v>2.1600000000000006</v>
          </cell>
          <cell r="M570">
            <v>0.85500000000000009</v>
          </cell>
          <cell r="N570">
            <v>5.4450000000000003</v>
          </cell>
          <cell r="O570">
            <v>2.4</v>
          </cell>
          <cell r="P570">
            <v>12.906218754000001</v>
          </cell>
          <cell r="Q570">
            <v>13.979553588</v>
          </cell>
          <cell r="R570">
            <v>3.4284907800000002</v>
          </cell>
          <cell r="S570">
            <v>0.13063050000000001</v>
          </cell>
          <cell r="T570">
            <v>0.60649874999999986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 t="str">
            <v>X</v>
          </cell>
          <cell r="AD570">
            <v>0</v>
          </cell>
          <cell r="AE570">
            <v>0</v>
          </cell>
          <cell r="AF570">
            <v>0</v>
          </cell>
        </row>
        <row r="571">
          <cell r="B571" t="str">
            <v>d</v>
          </cell>
          <cell r="C571">
            <v>0.39005654714092353</v>
          </cell>
          <cell r="D571" t="str">
            <v xml:space="preserve">      Coffee (150 % of ROC, declining) </v>
          </cell>
          <cell r="E571">
            <v>12.09</v>
          </cell>
          <cell r="F571">
            <v>12.09</v>
          </cell>
          <cell r="G571">
            <v>12.09</v>
          </cell>
          <cell r="H571">
            <v>12.09</v>
          </cell>
          <cell r="I571">
            <v>12.09</v>
          </cell>
          <cell r="J571">
            <v>12.09</v>
          </cell>
          <cell r="K571">
            <v>11.154979687748387</v>
          </cell>
          <cell r="L571">
            <v>9.8669236716383768</v>
          </cell>
          <cell r="M571">
            <v>50.443051991980802</v>
          </cell>
          <cell r="N571">
            <v>60.009490714382402</v>
          </cell>
          <cell r="O571">
            <v>182.39000000000001</v>
          </cell>
          <cell r="P571">
            <v>196.3444188652644</v>
          </cell>
          <cell r="Q571">
            <v>151.29283267236892</v>
          </cell>
          <cell r="R571">
            <v>50.907062543024296</v>
          </cell>
          <cell r="S571">
            <v>35.777833220826011</v>
          </cell>
          <cell r="T571">
            <v>51</v>
          </cell>
          <cell r="U571">
            <v>6.9702624080781517</v>
          </cell>
          <cell r="V571">
            <v>2.7187964875611428</v>
          </cell>
          <cell r="W571">
            <v>12.973151264699998</v>
          </cell>
          <cell r="X571">
            <v>16.111061498399998</v>
          </cell>
          <cell r="Y571">
            <v>19.108468288799997</v>
          </cell>
          <cell r="Z571">
            <v>22.480550927999996</v>
          </cell>
          <cell r="AA571" t="str">
            <v>X</v>
          </cell>
          <cell r="AD571">
            <v>4.8445294478196477</v>
          </cell>
          <cell r="AE571">
            <v>4.8445294478196477</v>
          </cell>
          <cell r="AF571">
            <v>2.7187964875611428</v>
          </cell>
        </row>
        <row r="572">
          <cell r="B572" t="str">
            <v>d</v>
          </cell>
          <cell r="C572" t="e">
            <v>#DIV/0!</v>
          </cell>
          <cell r="D572" t="str">
            <v xml:space="preserve">      Cassiterite (10 % ROC)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0.73840000000000006</v>
          </cell>
          <cell r="K572">
            <v>0.73840000000000006</v>
          </cell>
          <cell r="L572">
            <v>0.26884344000000004</v>
          </cell>
          <cell r="M572">
            <v>0.25252099424352287</v>
          </cell>
          <cell r="N572">
            <v>0.14801161764572474</v>
          </cell>
          <cell r="O572">
            <v>0.21000000000000002</v>
          </cell>
          <cell r="P572">
            <v>0.25789000000000001</v>
          </cell>
          <cell r="Q572">
            <v>0.22000000000000003</v>
          </cell>
          <cell r="R572">
            <v>0.19174111437696306</v>
          </cell>
          <cell r="S572">
            <v>0.16847214065599408</v>
          </cell>
          <cell r="T572">
            <v>0.16128831114029932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 t="str">
            <v>X</v>
          </cell>
          <cell r="AD572">
            <v>0</v>
          </cell>
          <cell r="AE572">
            <v>0</v>
          </cell>
          <cell r="AF572">
            <v>0</v>
          </cell>
        </row>
        <row r="573">
          <cell r="B573" t="str">
            <v>d</v>
          </cell>
          <cell r="C573" t="e">
            <v>#DIV/0!</v>
          </cell>
          <cell r="D573" t="str">
            <v xml:space="preserve">      Tea &amp; cocoa (10 of exports)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0.68225000000000002</v>
          </cell>
          <cell r="K573">
            <v>0.68225000000000002</v>
          </cell>
          <cell r="L573">
            <v>0.44499404000000004</v>
          </cell>
          <cell r="M573">
            <v>0.41300491668663186</v>
          </cell>
          <cell r="N573">
            <v>0.10681970518771643</v>
          </cell>
          <cell r="O573">
            <v>0.36499999999999999</v>
          </cell>
          <cell r="P573">
            <v>0.50775588163241103</v>
          </cell>
          <cell r="Q573">
            <v>0.22995145534915801</v>
          </cell>
          <cell r="R573">
            <v>0.22958550082278087</v>
          </cell>
          <cell r="S573">
            <v>0.25289551204379901</v>
          </cell>
          <cell r="T573">
            <v>0.19868871280228645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 t="str">
            <v>X</v>
          </cell>
          <cell r="AD573">
            <v>0</v>
          </cell>
          <cell r="AE573">
            <v>0</v>
          </cell>
          <cell r="AF573">
            <v>0</v>
          </cell>
        </row>
        <row r="574">
          <cell r="B574" t="str">
            <v>d</v>
          </cell>
          <cell r="C574" t="e">
            <v>#DIV/0!</v>
          </cell>
          <cell r="D574" t="str">
            <v xml:space="preserve">      Quinquina (25% of exports)</v>
          </cell>
          <cell r="E574">
            <v>0.1</v>
          </cell>
          <cell r="F574">
            <v>0.1</v>
          </cell>
          <cell r="G574">
            <v>0.1</v>
          </cell>
          <cell r="H574">
            <v>0.1</v>
          </cell>
          <cell r="I574">
            <v>0.1</v>
          </cell>
          <cell r="J574">
            <v>0.1</v>
          </cell>
          <cell r="K574">
            <v>0.1</v>
          </cell>
          <cell r="L574">
            <v>0.1</v>
          </cell>
          <cell r="M574">
            <v>0</v>
          </cell>
          <cell r="N574">
            <v>0.1</v>
          </cell>
          <cell r="O574">
            <v>0.1</v>
          </cell>
          <cell r="P574">
            <v>0</v>
          </cell>
          <cell r="Q574">
            <v>0.1</v>
          </cell>
          <cell r="R574">
            <v>0.1</v>
          </cell>
          <cell r="S574">
            <v>0.1</v>
          </cell>
          <cell r="T574">
            <v>0.1</v>
          </cell>
          <cell r="U574">
            <v>0</v>
          </cell>
          <cell r="V574">
            <v>0.05</v>
          </cell>
          <cell r="W574">
            <v>0.1</v>
          </cell>
          <cell r="X574">
            <v>0.1</v>
          </cell>
          <cell r="Y574">
            <v>0.1</v>
          </cell>
          <cell r="Z574">
            <v>0.1</v>
          </cell>
          <cell r="AA574" t="str">
            <v>X</v>
          </cell>
          <cell r="AD574">
            <v>2.5000000000000001E-2</v>
          </cell>
          <cell r="AE574">
            <v>0.05</v>
          </cell>
          <cell r="AF574">
            <v>0.1</v>
          </cell>
        </row>
        <row r="575">
          <cell r="B575" t="str">
            <v>d</v>
          </cell>
          <cell r="C575">
            <v>1.4789043173193939</v>
          </cell>
          <cell r="D575" t="str">
            <v xml:space="preserve">      Manufactured products (25%, declining)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1.6812499999999999</v>
          </cell>
          <cell r="K575">
            <v>1.6812499999999999</v>
          </cell>
          <cell r="L575">
            <v>2.154852</v>
          </cell>
          <cell r="M575">
            <v>2.7199172901996853</v>
          </cell>
          <cell r="N575">
            <v>0.79730786486517746</v>
          </cell>
          <cell r="O575">
            <v>1.5</v>
          </cell>
          <cell r="P575">
            <v>2.3522499999999997</v>
          </cell>
          <cell r="Q575">
            <v>1.4590000000000001</v>
          </cell>
          <cell r="R575">
            <v>0.82012082558982657</v>
          </cell>
          <cell r="S575">
            <v>0.87468586303367568</v>
          </cell>
          <cell r="T575">
            <v>0.10500000000000001</v>
          </cell>
          <cell r="U575">
            <v>0.26370874398886013</v>
          </cell>
          <cell r="V575">
            <v>0.39</v>
          </cell>
          <cell r="W575">
            <v>0.54674695205138524</v>
          </cell>
          <cell r="X575">
            <v>0.56878085421905589</v>
          </cell>
          <cell r="Y575">
            <v>0.59170272264408419</v>
          </cell>
          <cell r="Z575">
            <v>0.61554834236664058</v>
          </cell>
          <cell r="AA575" t="str">
            <v>X</v>
          </cell>
          <cell r="AD575">
            <v>0.32685437199443007</v>
          </cell>
          <cell r="AE575">
            <v>0.39292602854340158</v>
          </cell>
          <cell r="AF575">
            <v>0.52214331309794304</v>
          </cell>
        </row>
        <row r="576">
          <cell r="AA576" t="str">
            <v>X</v>
          </cell>
        </row>
        <row r="577">
          <cell r="D577" t="str">
            <v>TABLE  8 -Derived</v>
          </cell>
          <cell r="AA577" t="str">
            <v>X</v>
          </cell>
        </row>
        <row r="578">
          <cell r="D578" t="str">
            <v>Export Volumes</v>
          </cell>
          <cell r="AA578" t="str">
            <v>X</v>
          </cell>
        </row>
        <row r="579">
          <cell r="E579">
            <v>1984</v>
          </cell>
          <cell r="F579">
            <v>1985</v>
          </cell>
          <cell r="G579">
            <v>1986</v>
          </cell>
          <cell r="H579">
            <v>1987</v>
          </cell>
          <cell r="I579">
            <v>1988</v>
          </cell>
          <cell r="J579">
            <v>1989</v>
          </cell>
          <cell r="K579">
            <v>1990</v>
          </cell>
          <cell r="L579">
            <v>1991</v>
          </cell>
          <cell r="M579">
            <v>1992</v>
          </cell>
          <cell r="N579">
            <v>1993</v>
          </cell>
          <cell r="O579">
            <v>1994</v>
          </cell>
          <cell r="P579">
            <v>1995</v>
          </cell>
          <cell r="Q579">
            <v>1996</v>
          </cell>
          <cell r="R579">
            <v>1997</v>
          </cell>
          <cell r="S579">
            <v>1998</v>
          </cell>
          <cell r="T579">
            <v>1999</v>
          </cell>
          <cell r="U579">
            <v>2000</v>
          </cell>
          <cell r="V579">
            <v>2001</v>
          </cell>
          <cell r="W579">
            <v>2002</v>
          </cell>
          <cell r="X579">
            <v>2003</v>
          </cell>
          <cell r="Y579">
            <v>2004</v>
          </cell>
          <cell r="Z579">
            <v>2005</v>
          </cell>
          <cell r="AA579" t="str">
            <v>X</v>
          </cell>
          <cell r="AF579">
            <v>2001</v>
          </cell>
        </row>
        <row r="580">
          <cell r="AA580" t="str">
            <v>X</v>
          </cell>
        </row>
        <row r="581">
          <cell r="AA581" t="str">
            <v>X</v>
          </cell>
        </row>
        <row r="582">
          <cell r="D582" t="str">
            <v>Exports at 1989 prices (millions of US$)</v>
          </cell>
          <cell r="AA582" t="str">
            <v>X</v>
          </cell>
        </row>
        <row r="583">
          <cell r="B583" t="str">
            <v>f</v>
          </cell>
          <cell r="C583">
            <v>1.119213874199481</v>
          </cell>
          <cell r="D583" t="str">
            <v>Total exports</v>
          </cell>
          <cell r="E583">
            <v>2393.9035069874108</v>
          </cell>
          <cell r="F583">
            <v>2597.0551103308376</v>
          </cell>
          <cell r="G583">
            <v>2392.0094306866877</v>
          </cell>
          <cell r="H583">
            <v>2451.9385166148541</v>
          </cell>
          <cell r="I583">
            <v>2493.7955569141554</v>
          </cell>
          <cell r="J583">
            <v>2417.0148320000008</v>
          </cell>
          <cell r="K583">
            <v>2347.5520531982511</v>
          </cell>
          <cell r="L583">
            <v>1693.4245820180452</v>
          </cell>
          <cell r="M583">
            <v>1137.7343314396105</v>
          </cell>
          <cell r="N583">
            <v>979.36853457372922</v>
          </cell>
          <cell r="O583">
            <v>857.41141259070901</v>
          </cell>
          <cell r="P583">
            <v>1097.8326206656038</v>
          </cell>
          <cell r="Q583">
            <v>1108.9493047152919</v>
          </cell>
          <cell r="R583">
            <v>940.95996189573202</v>
          </cell>
          <cell r="S583">
            <v>1006.542293105773</v>
          </cell>
          <cell r="T583">
            <v>784.41158611899277</v>
          </cell>
          <cell r="U583">
            <v>679.17119844674926</v>
          </cell>
          <cell r="V583">
            <v>760.13782825829082</v>
          </cell>
          <cell r="W583">
            <v>650.29100469556579</v>
          </cell>
          <cell r="X583">
            <v>654.58614313194073</v>
          </cell>
          <cell r="Y583">
            <v>658.92596111397688</v>
          </cell>
          <cell r="Z583">
            <v>664.01898359044321</v>
          </cell>
          <cell r="AA583" t="str">
            <v>X</v>
          </cell>
          <cell r="AF583">
            <v>847.66083391342966</v>
          </cell>
        </row>
        <row r="584">
          <cell r="AA584" t="str">
            <v>X</v>
          </cell>
        </row>
        <row r="585">
          <cell r="B585" t="str">
            <v>f</v>
          </cell>
          <cell r="C585">
            <v>1.0858243850067415</v>
          </cell>
          <cell r="D585" t="str">
            <v xml:space="preserve">   Copper</v>
          </cell>
          <cell r="E585">
            <v>1276.7884889804977</v>
          </cell>
          <cell r="F585">
            <v>1342.0279434850861</v>
          </cell>
          <cell r="G585">
            <v>1330.8688995215311</v>
          </cell>
          <cell r="H585">
            <v>1348.389613199392</v>
          </cell>
          <cell r="I585">
            <v>1235.0234321221787</v>
          </cell>
          <cell r="J585">
            <v>1175.1200000000001</v>
          </cell>
          <cell r="K585">
            <v>1029.9774254946997</v>
          </cell>
          <cell r="L585">
            <v>685.90936406938499</v>
          </cell>
          <cell r="M585">
            <v>433.10097082395197</v>
          </cell>
          <cell r="N585">
            <v>207.73214263334398</v>
          </cell>
          <cell r="O585">
            <v>45.732028469750887</v>
          </cell>
          <cell r="P585">
            <v>92.671369839999983</v>
          </cell>
          <cell r="Q585">
            <v>106.43968764479997</v>
          </cell>
          <cell r="R585">
            <v>99.555528742399972</v>
          </cell>
          <cell r="S585">
            <v>101.15248528519874</v>
          </cell>
          <cell r="T585">
            <v>82.609906828799993</v>
          </cell>
          <cell r="U585">
            <v>76.568051575931236</v>
          </cell>
          <cell r="V585">
            <v>83.139457513599993</v>
          </cell>
          <cell r="W585">
            <v>80.756479431999992</v>
          </cell>
          <cell r="X585">
            <v>80.756479431999978</v>
          </cell>
          <cell r="Y585">
            <v>80.756479431999992</v>
          </cell>
          <cell r="Z585">
            <v>80.756479431999992</v>
          </cell>
          <cell r="AA585" t="str">
            <v>X</v>
          </cell>
          <cell r="AF585">
            <v>89.758841073599996</v>
          </cell>
        </row>
        <row r="586">
          <cell r="B586" t="str">
            <v>f</v>
          </cell>
          <cell r="C586">
            <v>1.0909090909090911</v>
          </cell>
          <cell r="D586" t="str">
            <v xml:space="preserve">      Gécamines</v>
          </cell>
          <cell r="E586">
            <v>1189.5745996511812</v>
          </cell>
          <cell r="F586">
            <v>1241.3475667189953</v>
          </cell>
          <cell r="G586">
            <v>1254.8247208931421</v>
          </cell>
          <cell r="H586">
            <v>1274.2525173273916</v>
          </cell>
          <cell r="I586">
            <v>1160.5103257392</v>
          </cell>
          <cell r="J586">
            <v>1135.72</v>
          </cell>
          <cell r="K586">
            <v>987.34859536829981</v>
          </cell>
          <cell r="L586">
            <v>658.68516336381686</v>
          </cell>
          <cell r="M586">
            <v>405.87677011838394</v>
          </cell>
          <cell r="N586">
            <v>181.254608393344</v>
          </cell>
          <cell r="O586">
            <v>43.78916451515363</v>
          </cell>
          <cell r="P586">
            <v>86.051986279999994</v>
          </cell>
          <cell r="Q586">
            <v>102.99760819359997</v>
          </cell>
          <cell r="R586">
            <v>96.378224633599984</v>
          </cell>
          <cell r="S586">
            <v>98.504731861198735</v>
          </cell>
          <cell r="T586">
            <v>78.373501350399991</v>
          </cell>
          <cell r="U586">
            <v>72.813219159999989</v>
          </cell>
          <cell r="V586">
            <v>79.432602719999991</v>
          </cell>
          <cell r="W586">
            <v>72.018893132799988</v>
          </cell>
          <cell r="X586">
            <v>72.018893132799988</v>
          </cell>
          <cell r="Y586">
            <v>72.018893132799988</v>
          </cell>
          <cell r="Z586">
            <v>72.018893132800002</v>
          </cell>
          <cell r="AA586" t="str">
            <v>X</v>
          </cell>
          <cell r="AF586">
            <v>86.051986279999994</v>
          </cell>
        </row>
        <row r="587">
          <cell r="B587" t="str">
            <v>f</v>
          </cell>
          <cell r="C587">
            <v>1</v>
          </cell>
          <cell r="D587" t="str">
            <v xml:space="preserve">      Sodimiza</v>
          </cell>
          <cell r="E587">
            <v>87.213889329316629</v>
          </cell>
          <cell r="F587">
            <v>100.68037676609103</v>
          </cell>
          <cell r="G587">
            <v>76.044178628389162</v>
          </cell>
          <cell r="H587">
            <v>74.137095871999989</v>
          </cell>
          <cell r="I587">
            <v>74.513106382978719</v>
          </cell>
          <cell r="J587">
            <v>39.4</v>
          </cell>
          <cell r="K587">
            <v>42.62883012639999</v>
          </cell>
          <cell r="L587">
            <v>27.224200705567998</v>
          </cell>
          <cell r="M587">
            <v>27.224200705567995</v>
          </cell>
          <cell r="N587">
            <v>26.47753423999999</v>
          </cell>
          <cell r="O587">
            <v>1.9428639545972601</v>
          </cell>
          <cell r="P587">
            <v>6.6193835599999984</v>
          </cell>
          <cell r="Q587">
            <v>3.4420794511999997</v>
          </cell>
          <cell r="R587">
            <v>3.1773041087999996</v>
          </cell>
          <cell r="S587">
            <v>2.6477534239999994</v>
          </cell>
          <cell r="T587">
            <v>4.2364054784</v>
          </cell>
          <cell r="U587">
            <v>3.7068547935999994</v>
          </cell>
          <cell r="V587">
            <v>3.7068547935999994</v>
          </cell>
          <cell r="W587">
            <v>8.7375862991999984</v>
          </cell>
          <cell r="X587">
            <v>8.7375862991999984</v>
          </cell>
          <cell r="Y587">
            <v>8.7375862991999984</v>
          </cell>
          <cell r="Z587">
            <v>8.7375862991999984</v>
          </cell>
          <cell r="AA587" t="str">
            <v>X</v>
          </cell>
          <cell r="AF587">
            <v>3.7068547935999994</v>
          </cell>
        </row>
        <row r="588">
          <cell r="B588" t="str">
            <v>f</v>
          </cell>
          <cell r="C588">
            <v>1.1611104501651857</v>
          </cell>
          <cell r="D588" t="str">
            <v xml:space="preserve">   Cobalt</v>
          </cell>
          <cell r="E588">
            <v>200.67352941176472</v>
          </cell>
          <cell r="F588">
            <v>148.11617647058827</v>
          </cell>
          <cell r="G588">
            <v>224.56323529411767</v>
          </cell>
          <cell r="H588">
            <v>162.72074999999998</v>
          </cell>
          <cell r="I588">
            <v>243.03794117647061</v>
          </cell>
          <cell r="J588">
            <v>162.44999999999999</v>
          </cell>
          <cell r="K588">
            <v>249.1059264705882</v>
          </cell>
          <cell r="L588">
            <v>188.85608823529412</v>
          </cell>
          <cell r="M588">
            <v>51.888441176470593</v>
          </cell>
          <cell r="N588">
            <v>65.29852941176469</v>
          </cell>
          <cell r="O588">
            <v>47.778891627992159</v>
          </cell>
          <cell r="P588">
            <v>71.669117647058826</v>
          </cell>
          <cell r="Q588">
            <v>96.625897058823526</v>
          </cell>
          <cell r="R588">
            <v>47.827191176470592</v>
          </cell>
          <cell r="S588">
            <v>61.651367647058827</v>
          </cell>
          <cell r="T588">
            <v>36.758294117647061</v>
          </cell>
          <cell r="U588">
            <v>52.802154422745183</v>
          </cell>
          <cell r="V588">
            <v>61.309133291485303</v>
          </cell>
          <cell r="W588">
            <v>56.857500000000002</v>
          </cell>
          <cell r="X588">
            <v>56.857499999999995</v>
          </cell>
          <cell r="Y588">
            <v>56.857499999999995</v>
          </cell>
          <cell r="Z588">
            <v>56.857499999999987</v>
          </cell>
          <cell r="AA588" t="str">
            <v>X</v>
          </cell>
          <cell r="AF588">
            <v>63.675192752504984</v>
          </cell>
        </row>
        <row r="589">
          <cell r="B589" t="str">
            <v>f</v>
          </cell>
          <cell r="C589">
            <v>12.999999999999996</v>
          </cell>
          <cell r="D589" t="str">
            <v xml:space="preserve">   Zinc</v>
          </cell>
          <cell r="E589">
            <v>95.285018619306783</v>
          </cell>
          <cell r="F589">
            <v>106.9309653394443</v>
          </cell>
          <cell r="G589">
            <v>108.74591807505014</v>
          </cell>
          <cell r="H589">
            <v>78.111028358636489</v>
          </cell>
          <cell r="I589">
            <v>94.059925522772843</v>
          </cell>
          <cell r="J589">
            <v>84.48</v>
          </cell>
          <cell r="K589">
            <v>56.637112575193356</v>
          </cell>
          <cell r="L589">
            <v>43.7630478372959</v>
          </cell>
          <cell r="M589">
            <v>27.802050988255516</v>
          </cell>
          <cell r="N589">
            <v>6.3523345746204534</v>
          </cell>
          <cell r="O589">
            <v>0.90747636780292162</v>
          </cell>
          <cell r="P589">
            <v>6.8060727585219114</v>
          </cell>
          <cell r="Q589">
            <v>4.8398739616155835</v>
          </cell>
          <cell r="R589">
            <v>2.5106846175880833</v>
          </cell>
          <cell r="S589">
            <v>1.7347923231165852</v>
          </cell>
          <cell r="T589">
            <v>1.5124606130048697E-6</v>
          </cell>
          <cell r="U589">
            <v>0.30249212260097397</v>
          </cell>
          <cell r="V589">
            <v>3.9323975938126603</v>
          </cell>
          <cell r="W589">
            <v>0.30249212260097397</v>
          </cell>
          <cell r="X589">
            <v>0.30249212260097397</v>
          </cell>
          <cell r="Y589">
            <v>0.30249212260097391</v>
          </cell>
          <cell r="Z589">
            <v>0.30249212260097391</v>
          </cell>
          <cell r="AA589" t="str">
            <v>X</v>
          </cell>
          <cell r="AF589">
            <v>7.5623030650243477</v>
          </cell>
        </row>
        <row r="590">
          <cell r="B590" t="str">
            <v>f</v>
          </cell>
          <cell r="C590">
            <v>0.99999999999999967</v>
          </cell>
          <cell r="D590" t="str">
            <v xml:space="preserve">   Silver</v>
          </cell>
          <cell r="E590">
            <v>4.3450192500000009</v>
          </cell>
          <cell r="F590">
            <v>4.6187212500000001</v>
          </cell>
          <cell r="G590">
            <v>7.6807623749999987</v>
          </cell>
          <cell r="H590">
            <v>5.3101609275000001</v>
          </cell>
          <cell r="I590">
            <v>5.8161674999999997</v>
          </cell>
          <cell r="J590">
            <v>7.04919501</v>
          </cell>
          <cell r="K590">
            <v>5.8161674999999988</v>
          </cell>
          <cell r="L590">
            <v>5.1066840181500002</v>
          </cell>
          <cell r="M590">
            <v>0.52445066602500001</v>
          </cell>
          <cell r="N590">
            <v>0.2342068014</v>
          </cell>
          <cell r="O590">
            <v>0.51020612499999995</v>
          </cell>
          <cell r="P590">
            <v>0.32724495375000001</v>
          </cell>
          <cell r="Q590">
            <v>0.66543798749999994</v>
          </cell>
          <cell r="R590">
            <v>0.62267204999999981</v>
          </cell>
          <cell r="S590">
            <v>0.68425499999999995</v>
          </cell>
          <cell r="T590">
            <v>0</v>
          </cell>
          <cell r="U590">
            <v>1.7106375000000002E-9</v>
          </cell>
          <cell r="V590">
            <v>1.7106374999999996E-9</v>
          </cell>
          <cell r="W590">
            <v>1.7106375000000002E-9</v>
          </cell>
          <cell r="X590">
            <v>1.7106374999999998E-9</v>
          </cell>
          <cell r="Y590">
            <v>1.7106374999999998E-9</v>
          </cell>
          <cell r="Z590">
            <v>1.7106374999999996E-9</v>
          </cell>
          <cell r="AA590" t="str">
            <v>X</v>
          </cell>
          <cell r="AF590">
            <v>1.7106374999999996E-9</v>
          </cell>
        </row>
        <row r="591">
          <cell r="B591" t="str">
            <v>f</v>
          </cell>
          <cell r="C591" t="e">
            <v>#DIV/0!</v>
          </cell>
          <cell r="D591" t="str">
            <v xml:space="preserve">   Gold</v>
          </cell>
          <cell r="E591">
            <v>107.35999999999999</v>
          </cell>
          <cell r="F591">
            <v>52.8</v>
          </cell>
          <cell r="G591">
            <v>47.519999999999989</v>
          </cell>
          <cell r="H591">
            <v>66.879999999999981</v>
          </cell>
          <cell r="I591">
            <v>61.59999999999998</v>
          </cell>
          <cell r="J591">
            <v>33.440000000000005</v>
          </cell>
          <cell r="K591">
            <v>52.531479490902178</v>
          </cell>
          <cell r="L591">
            <v>40.262750590417639</v>
          </cell>
          <cell r="M591">
            <v>21.833864705741195</v>
          </cell>
          <cell r="N591">
            <v>15.966281482798138</v>
          </cell>
          <cell r="O591">
            <v>5.5129410391863383</v>
          </cell>
          <cell r="P591">
            <v>25.892569856522535</v>
          </cell>
          <cell r="Q591">
            <v>31.216633776724652</v>
          </cell>
          <cell r="R591">
            <v>7.2774974448805958</v>
          </cell>
          <cell r="S591">
            <v>1.101200271264827</v>
          </cell>
          <cell r="T591">
            <v>0.33030698163157701</v>
          </cell>
          <cell r="U591">
            <v>0</v>
          </cell>
          <cell r="V591">
            <v>0</v>
          </cell>
          <cell r="W591">
            <v>0.92631578947368387</v>
          </cell>
          <cell r="X591">
            <v>0.92631578947368387</v>
          </cell>
          <cell r="Y591">
            <v>0.92631578947368387</v>
          </cell>
          <cell r="Z591">
            <v>0.92631578947368387</v>
          </cell>
          <cell r="AA591" t="str">
            <v>X</v>
          </cell>
          <cell r="AF591">
            <v>0</v>
          </cell>
        </row>
        <row r="592">
          <cell r="B592" t="str">
            <v>f</v>
          </cell>
          <cell r="C592">
            <v>1.1754386839239355</v>
          </cell>
          <cell r="D592" t="str">
            <v xml:space="preserve">   Diamonds</v>
          </cell>
          <cell r="E592">
            <v>408.82172454114857</v>
          </cell>
          <cell r="F592">
            <v>660.9131715227162</v>
          </cell>
          <cell r="G592">
            <v>309.82148809155376</v>
          </cell>
          <cell r="H592">
            <v>473.34549713542731</v>
          </cell>
          <cell r="I592">
            <v>604.46253610402403</v>
          </cell>
          <cell r="J592">
            <v>595.83624629975611</v>
          </cell>
          <cell r="K592">
            <v>613.66498396876148</v>
          </cell>
          <cell r="L592">
            <v>402.03283560563233</v>
          </cell>
          <cell r="M592">
            <v>282.53182079131295</v>
          </cell>
          <cell r="N592">
            <v>404.99616160515052</v>
          </cell>
          <cell r="O592">
            <v>426.62623033128381</v>
          </cell>
          <cell r="P592">
            <v>484.00987388340383</v>
          </cell>
          <cell r="Q592">
            <v>490.82053767384832</v>
          </cell>
          <cell r="R592">
            <v>507.5807998367593</v>
          </cell>
          <cell r="S592">
            <v>594.44136823513918</v>
          </cell>
          <cell r="T592">
            <v>447.34413582967528</v>
          </cell>
          <cell r="U592">
            <v>384.30237535143641</v>
          </cell>
          <cell r="V592">
            <v>451.72387831193464</v>
          </cell>
          <cell r="W592">
            <v>227.39002275552457</v>
          </cell>
          <cell r="X592">
            <v>227.39002275552457</v>
          </cell>
          <cell r="Y592">
            <v>227.39002275552454</v>
          </cell>
          <cell r="Z592">
            <v>227.39002275552457</v>
          </cell>
          <cell r="AA592" t="str">
            <v>X</v>
          </cell>
          <cell r="AF592">
            <v>526.53011126263834</v>
          </cell>
        </row>
        <row r="593">
          <cell r="B593" t="str">
            <v>f</v>
          </cell>
          <cell r="C593">
            <v>0.99999999999999978</v>
          </cell>
          <cell r="D593" t="str">
            <v xml:space="preserve">   Crude oil</v>
          </cell>
          <cell r="E593">
            <v>196.88863862340457</v>
          </cell>
          <cell r="F593">
            <v>195.26145979180617</v>
          </cell>
          <cell r="G593">
            <v>190.379923297011</v>
          </cell>
          <cell r="H593">
            <v>187.67880643655772</v>
          </cell>
          <cell r="I593">
            <v>172.92133582841257</v>
          </cell>
          <cell r="J593">
            <v>160.37799999999999</v>
          </cell>
          <cell r="K593">
            <v>173.94154441224813</v>
          </cell>
          <cell r="L593">
            <v>154.27275993668962</v>
          </cell>
          <cell r="M593">
            <v>145.21414147866315</v>
          </cell>
          <cell r="N593">
            <v>135.21244271341897</v>
          </cell>
          <cell r="O593">
            <v>138.80543711936039</v>
          </cell>
          <cell r="P593">
            <v>164.34506199143686</v>
          </cell>
          <cell r="Q593">
            <v>174.22203749923909</v>
          </cell>
          <cell r="R593">
            <v>165.09356425397215</v>
          </cell>
          <cell r="S593">
            <v>153.60568170288752</v>
          </cell>
          <cell r="T593">
            <v>141.56455834905947</v>
          </cell>
          <cell r="U593">
            <v>135.05584302266595</v>
          </cell>
          <cell r="V593">
            <v>135.05584302266593</v>
          </cell>
          <cell r="W593">
            <v>135.05584302266593</v>
          </cell>
          <cell r="X593">
            <v>135.05584302266595</v>
          </cell>
          <cell r="Y593">
            <v>135.05584302266595</v>
          </cell>
          <cell r="Z593">
            <v>135.05584302266593</v>
          </cell>
          <cell r="AA593" t="str">
            <v>X</v>
          </cell>
          <cell r="AF593">
            <v>135.05584302266595</v>
          </cell>
        </row>
        <row r="594">
          <cell r="B594" t="str">
            <v>f</v>
          </cell>
          <cell r="C594">
            <v>0.52</v>
          </cell>
          <cell r="D594" t="str">
            <v xml:space="preserve">   Coffee</v>
          </cell>
          <cell r="E594">
            <v>87.22293535915054</v>
          </cell>
          <cell r="F594">
            <v>73.916096880115987</v>
          </cell>
          <cell r="G594">
            <v>156.70876452983219</v>
          </cell>
          <cell r="H594">
            <v>117.49244104457301</v>
          </cell>
          <cell r="I594">
            <v>64.84118318169709</v>
          </cell>
          <cell r="J594">
            <v>136.66999999999999</v>
          </cell>
          <cell r="K594">
            <v>109.86104925574875</v>
          </cell>
          <cell r="L594">
            <v>102.67948611822388</v>
          </cell>
          <cell r="M594">
            <v>118.46045318311185</v>
          </cell>
          <cell r="N594">
            <v>115.14286601798294</v>
          </cell>
          <cell r="O594">
            <v>137.1694693274454</v>
          </cell>
          <cell r="P594">
            <v>176.0716303006389</v>
          </cell>
          <cell r="Q594">
            <v>130.26654521336886</v>
          </cell>
          <cell r="R594">
            <v>44.973596500801754</v>
          </cell>
          <cell r="S594">
            <v>35.978877200641406</v>
          </cell>
          <cell r="T594">
            <v>57.824444128908119</v>
          </cell>
          <cell r="U594">
            <v>13.073719913023767</v>
          </cell>
          <cell r="V594">
            <v>6.7983343547723587</v>
          </cell>
          <cell r="W594">
            <v>11.850019729164744</v>
          </cell>
          <cell r="X594">
            <v>11.504873523460915</v>
          </cell>
          <cell r="Y594">
            <v>11.504873523460915</v>
          </cell>
          <cell r="Z594">
            <v>11.504873523460917</v>
          </cell>
          <cell r="AA594" t="str">
            <v>X</v>
          </cell>
          <cell r="AF594">
            <v>6.7983343547723587</v>
          </cell>
        </row>
        <row r="595">
          <cell r="B595" t="str">
            <v>f</v>
          </cell>
          <cell r="C595">
            <v>1.0000000000000002</v>
          </cell>
          <cell r="D595" t="str">
            <v xml:space="preserve">   Rubber</v>
          </cell>
          <cell r="E595">
            <v>16.390524045888004</v>
          </cell>
          <cell r="F595">
            <v>12.34902496608</v>
          </cell>
          <cell r="G595">
            <v>15.604677002591998</v>
          </cell>
          <cell r="H595">
            <v>11.899969512767997</v>
          </cell>
          <cell r="I595">
            <v>11.928035478599996</v>
          </cell>
          <cell r="J595">
            <v>10.998490690244161</v>
          </cell>
          <cell r="K595">
            <v>7.8326497443945593</v>
          </cell>
          <cell r="L595">
            <v>6.1879841466393595</v>
          </cell>
          <cell r="M595">
            <v>7.9830833212540773</v>
          </cell>
          <cell r="N595">
            <v>5.763626743259521</v>
          </cell>
          <cell r="O595">
            <v>3.9292352164799995</v>
          </cell>
          <cell r="P595">
            <v>4.1515176658694397</v>
          </cell>
          <cell r="Q595">
            <v>4.2760631958455235</v>
          </cell>
          <cell r="R595">
            <v>4.4905545331199992</v>
          </cell>
          <cell r="S595">
            <v>3.3679158998399998</v>
          </cell>
          <cell r="T595">
            <v>3.3679158998399994</v>
          </cell>
          <cell r="U595">
            <v>1.1226386332799998E-7</v>
          </cell>
          <cell r="V595">
            <v>1.1226386332800001E-7</v>
          </cell>
          <cell r="W595">
            <v>1.1226386332799999E-7</v>
          </cell>
          <cell r="X595">
            <v>1.1226386332799998E-7</v>
          </cell>
          <cell r="Y595">
            <v>1.1226386332799999E-7</v>
          </cell>
          <cell r="Z595">
            <v>1.1226386332799997E-7</v>
          </cell>
          <cell r="AA595" t="str">
            <v>X</v>
          </cell>
          <cell r="AF595">
            <v>1.1226386332800001E-7</v>
          </cell>
        </row>
        <row r="596">
          <cell r="B596" t="str">
            <v>f</v>
          </cell>
          <cell r="C596">
            <v>1.0621836483791309</v>
          </cell>
          <cell r="D596" t="str">
            <v xml:space="preserve">   Other</v>
          </cell>
          <cell r="E596">
            <v>0.12762815625000001</v>
          </cell>
          <cell r="F596">
            <v>0.12155062500000001</v>
          </cell>
          <cell r="G596">
            <v>0.11576250000000002</v>
          </cell>
          <cell r="H596">
            <v>0.11025000000000001</v>
          </cell>
          <cell r="I596">
            <v>0.10500000000000001</v>
          </cell>
          <cell r="J596">
            <v>50.592900000000007</v>
          </cell>
          <cell r="K596">
            <v>48.183714285714288</v>
          </cell>
          <cell r="L596">
            <v>64.353581460317457</v>
          </cell>
          <cell r="M596">
            <v>48.395054304824214</v>
          </cell>
          <cell r="N596">
            <v>22.669942589990114</v>
          </cell>
          <cell r="O596">
            <v>50.439496966407042</v>
          </cell>
          <cell r="P596">
            <v>71.888161768401517</v>
          </cell>
          <cell r="Q596">
            <v>69.576590703526293</v>
          </cell>
          <cell r="R596">
            <v>61.02787273973955</v>
          </cell>
          <cell r="S596">
            <v>52.824349540625882</v>
          </cell>
          <cell r="T596">
            <v>14.612022470970663</v>
          </cell>
          <cell r="U596">
            <v>17.114539546702531</v>
          </cell>
          <cell r="V596">
            <v>18.178784056045412</v>
          </cell>
          <cell r="W596">
            <v>137.15233173016148</v>
          </cell>
          <cell r="X596">
            <v>141.79261637224019</v>
          </cell>
          <cell r="Y596">
            <v>146.13243435427637</v>
          </cell>
          <cell r="Z596">
            <v>151.22545683074264</v>
          </cell>
          <cell r="AA596" t="str">
            <v>X</v>
          </cell>
          <cell r="AF596">
            <v>18.280208268249179</v>
          </cell>
        </row>
        <row r="597">
          <cell r="AA597" t="str">
            <v>X</v>
          </cell>
        </row>
        <row r="598">
          <cell r="B598" t="str">
            <v>f</v>
          </cell>
          <cell r="C598">
            <v>0.94814048556603392</v>
          </cell>
          <cell r="D598" t="str">
            <v>Z+Ag+G+C+R+etc</v>
          </cell>
          <cell r="E598">
            <v>310.73112543059534</v>
          </cell>
          <cell r="F598">
            <v>250.73635906064027</v>
          </cell>
          <cell r="G598">
            <v>336.37588448247431</v>
          </cell>
          <cell r="H598">
            <v>279.80384984347751</v>
          </cell>
          <cell r="I598">
            <v>238.35031168306992</v>
          </cell>
          <cell r="J598">
            <v>323.23058570024415</v>
          </cell>
          <cell r="K598">
            <v>280.86217285195312</v>
          </cell>
          <cell r="L598">
            <v>262.3535341710442</v>
          </cell>
          <cell r="M598">
            <v>224.99895716921185</v>
          </cell>
          <cell r="N598">
            <v>166.12925821005118</v>
          </cell>
          <cell r="O598">
            <v>198.4688250423217</v>
          </cell>
          <cell r="P598">
            <v>285.13719730370428</v>
          </cell>
          <cell r="Q598">
            <v>240.84114483858093</v>
          </cell>
          <cell r="R598">
            <v>120.90287788612997</v>
          </cell>
          <cell r="S598">
            <v>95.691390235488697</v>
          </cell>
          <cell r="T598">
            <v>76.134690993810977</v>
          </cell>
          <cell r="U598">
            <v>30.490751696301771</v>
          </cell>
          <cell r="V598">
            <v>28.909516118604934</v>
          </cell>
          <cell r="W598">
            <v>150.23115948537537</v>
          </cell>
          <cell r="X598">
            <v>154.52629792175026</v>
          </cell>
          <cell r="Y598">
            <v>158.86611590378644</v>
          </cell>
          <cell r="Z598">
            <v>163.95913838025271</v>
          </cell>
          <cell r="AA598" t="str">
            <v>X</v>
          </cell>
          <cell r="AF598">
            <v>32.640845802020387</v>
          </cell>
        </row>
        <row r="599">
          <cell r="AA599" t="str">
            <v>X</v>
          </cell>
        </row>
        <row r="600">
          <cell r="B600" t="str">
            <v>f</v>
          </cell>
          <cell r="C600" t="e">
            <v>#DIV/0!</v>
          </cell>
          <cell r="D600" t="str">
            <v>Export volume index (1989=100):</v>
          </cell>
          <cell r="AA600" t="str">
            <v>X</v>
          </cell>
        </row>
        <row r="601">
          <cell r="B601" t="str">
            <v>f</v>
          </cell>
          <cell r="C601">
            <v>1.119213874199481</v>
          </cell>
          <cell r="D601" t="str">
            <v>Total exports</v>
          </cell>
          <cell r="E601">
            <v>99.043807067022996</v>
          </cell>
          <cell r="F601">
            <v>107.44886940482112</v>
          </cell>
          <cell r="G601">
            <v>98.96544278577629</v>
          </cell>
          <cell r="H601">
            <v>101.44490981819732</v>
          </cell>
          <cell r="I601">
            <v>103.176675786082</v>
          </cell>
          <cell r="J601">
            <v>100</v>
          </cell>
          <cell r="K601">
            <v>97.126092157892487</v>
          </cell>
          <cell r="L601">
            <v>70.062647510391642</v>
          </cell>
          <cell r="M601">
            <v>47.071880419458267</v>
          </cell>
          <cell r="N601">
            <v>40.519756916979027</v>
          </cell>
          <cell r="O601">
            <v>35.473982254433622</v>
          </cell>
          <cell r="P601">
            <v>45.421012983903921</v>
          </cell>
          <cell r="Q601">
            <v>45.880947441173653</v>
          </cell>
          <cell r="R601">
            <v>38.930665606098842</v>
          </cell>
          <cell r="S601">
            <v>41.644026332800458</v>
          </cell>
          <cell r="T601">
            <v>32.453734901987247</v>
          </cell>
          <cell r="U601">
            <v>28.099587534792132</v>
          </cell>
          <cell r="V601">
            <v>31.449448228222149</v>
          </cell>
          <cell r="W601">
            <v>26.904717177820181</v>
          </cell>
          <cell r="X601">
            <v>27.082421442581389</v>
          </cell>
          <cell r="Y601">
            <v>27.261974249811999</v>
          </cell>
          <cell r="Z601">
            <v>27.472689650025409</v>
          </cell>
          <cell r="AA601" t="str">
            <v>X</v>
          </cell>
          <cell r="AF601">
            <v>35.070568152534591</v>
          </cell>
        </row>
        <row r="602">
          <cell r="AA602" t="str">
            <v>X</v>
          </cell>
        </row>
        <row r="603">
          <cell r="B603" t="str">
            <v>f</v>
          </cell>
          <cell r="C603">
            <v>1.0858243850067413</v>
          </cell>
          <cell r="D603" t="str">
            <v xml:space="preserve">   Copper</v>
          </cell>
          <cell r="E603">
            <v>108.65175377667792</v>
          </cell>
          <cell r="F603">
            <v>114.20348079218174</v>
          </cell>
          <cell r="G603">
            <v>113.25387190427624</v>
          </cell>
          <cell r="H603">
            <v>114.74484420309346</v>
          </cell>
          <cell r="I603">
            <v>105.09764382549686</v>
          </cell>
          <cell r="J603">
            <v>100</v>
          </cell>
          <cell r="K603">
            <v>87.64870187680404</v>
          </cell>
          <cell r="L603">
            <v>58.369303906782712</v>
          </cell>
          <cell r="M603">
            <v>36.855893085297836</v>
          </cell>
          <cell r="N603">
            <v>17.677525923594523</v>
          </cell>
          <cell r="O603">
            <v>3.8916900801408265</v>
          </cell>
          <cell r="P603">
            <v>7.8861197018176847</v>
          </cell>
          <cell r="Q603">
            <v>9.0577717718020256</v>
          </cell>
          <cell r="R603">
            <v>8.4719457368098539</v>
          </cell>
          <cell r="S603">
            <v>8.607843053066814</v>
          </cell>
          <cell r="T603">
            <v>7.0299124199060508</v>
          </cell>
          <cell r="U603">
            <v>6.5157644815790077</v>
          </cell>
          <cell r="V603">
            <v>7.0749759610592946</v>
          </cell>
          <cell r="W603">
            <v>6.8721900258696973</v>
          </cell>
          <cell r="X603">
            <v>6.8721900258696955</v>
          </cell>
          <cell r="Y603">
            <v>6.8721900258696973</v>
          </cell>
          <cell r="Z603">
            <v>6.8721900258696973</v>
          </cell>
          <cell r="AA603" t="str">
            <v>X</v>
          </cell>
          <cell r="AF603">
            <v>7.6382702254748445</v>
          </cell>
        </row>
        <row r="604">
          <cell r="B604" t="str">
            <v>f</v>
          </cell>
          <cell r="C604">
            <v>1.0909090909090911</v>
          </cell>
          <cell r="D604" t="str">
            <v xml:space="preserve">      Gécamines</v>
          </cell>
          <cell r="E604">
            <v>104.74189057612627</v>
          </cell>
          <cell r="F604">
            <v>109.30049367088677</v>
          </cell>
          <cell r="G604">
            <v>110.48715536339432</v>
          </cell>
          <cell r="H604">
            <v>112.19777034193213</v>
          </cell>
          <cell r="I604">
            <v>102.18278499447045</v>
          </cell>
          <cell r="J604">
            <v>100</v>
          </cell>
          <cell r="K604">
            <v>86.935916895740135</v>
          </cell>
          <cell r="L604">
            <v>57.997143958353888</v>
          </cell>
          <cell r="M604">
            <v>35.737397432323455</v>
          </cell>
          <cell r="N604">
            <v>15.959444968244284</v>
          </cell>
          <cell r="O604">
            <v>3.8556303063390294</v>
          </cell>
          <cell r="P604">
            <v>7.5768663297291585</v>
          </cell>
          <cell r="Q604">
            <v>9.0689261608142822</v>
          </cell>
          <cell r="R604">
            <v>8.4860902892966568</v>
          </cell>
          <cell r="S604">
            <v>8.673328977318242</v>
          </cell>
          <cell r="T604">
            <v>6.9007767187687099</v>
          </cell>
          <cell r="U604">
            <v>6.4111945866939024</v>
          </cell>
          <cell r="V604">
            <v>6.9940304582115305</v>
          </cell>
          <cell r="W604">
            <v>6.3412542821117865</v>
          </cell>
          <cell r="X604">
            <v>6.3412542821117865</v>
          </cell>
          <cell r="Y604">
            <v>6.3412542821117865</v>
          </cell>
          <cell r="Z604">
            <v>6.3412542821117883</v>
          </cell>
          <cell r="AA604" t="str">
            <v>X</v>
          </cell>
          <cell r="AF604">
            <v>7.5768663297291585</v>
          </cell>
        </row>
        <row r="605">
          <cell r="B605" t="str">
            <v>f</v>
          </cell>
          <cell r="C605">
            <v>1</v>
          </cell>
          <cell r="D605" t="str">
            <v xml:space="preserve">      Sodimiza</v>
          </cell>
          <cell r="E605">
            <v>221.35504905917927</v>
          </cell>
          <cell r="F605">
            <v>255.53395118297217</v>
          </cell>
          <cell r="G605">
            <v>193.00552951367808</v>
          </cell>
          <cell r="H605">
            <v>188.16521794923855</v>
          </cell>
          <cell r="I605">
            <v>189.11955934766175</v>
          </cell>
          <cell r="J605">
            <v>100</v>
          </cell>
          <cell r="K605">
            <v>108.19500032081216</v>
          </cell>
          <cell r="L605">
            <v>69.096956105502542</v>
          </cell>
          <cell r="M605">
            <v>69.096956105502528</v>
          </cell>
          <cell r="N605">
            <v>67.201863553299475</v>
          </cell>
          <cell r="O605">
            <v>4.9311267883179193</v>
          </cell>
          <cell r="P605">
            <v>16.800465888324872</v>
          </cell>
          <cell r="Q605">
            <v>8.7362422619289344</v>
          </cell>
          <cell r="R605">
            <v>8.0642236263959379</v>
          </cell>
          <cell r="S605">
            <v>6.7201863553299477</v>
          </cell>
          <cell r="T605">
            <v>10.75229816852792</v>
          </cell>
          <cell r="U605">
            <v>9.4082608974619273</v>
          </cell>
          <cell r="V605">
            <v>9.4082608974619273</v>
          </cell>
          <cell r="W605">
            <v>22.17661497258883</v>
          </cell>
          <cell r="X605">
            <v>22.17661497258883</v>
          </cell>
          <cell r="Y605">
            <v>22.17661497258883</v>
          </cell>
          <cell r="Z605">
            <v>22.17661497258883</v>
          </cell>
          <cell r="AA605" t="str">
            <v>X</v>
          </cell>
          <cell r="AF605">
            <v>9.4082608974619273</v>
          </cell>
        </row>
        <row r="606">
          <cell r="B606" t="str">
            <v>f</v>
          </cell>
          <cell r="C606">
            <v>1.1611104501651854</v>
          </cell>
          <cell r="D606" t="str">
            <v xml:space="preserve">   Cobalt</v>
          </cell>
          <cell r="E606">
            <v>123.5294117647059</v>
          </cell>
          <cell r="F606">
            <v>91.176470588235318</v>
          </cell>
          <cell r="G606">
            <v>138.23529411764707</v>
          </cell>
          <cell r="H606">
            <v>100.16666666666667</v>
          </cell>
          <cell r="I606">
            <v>149.60784313725492</v>
          </cell>
          <cell r="J606">
            <v>100</v>
          </cell>
          <cell r="K606">
            <v>153.34313725490196</v>
          </cell>
          <cell r="L606">
            <v>116.25490196078432</v>
          </cell>
          <cell r="M606">
            <v>31.941176470588243</v>
          </cell>
          <cell r="N606">
            <v>40.196078431372541</v>
          </cell>
          <cell r="O606">
            <v>29.411444523233097</v>
          </cell>
          <cell r="P606">
            <v>44.117647058823536</v>
          </cell>
          <cell r="Q606">
            <v>59.480392156862742</v>
          </cell>
          <cell r="R606">
            <v>29.441176470588236</v>
          </cell>
          <cell r="S606">
            <v>37.950980392156865</v>
          </cell>
          <cell r="T606">
            <v>22.627450980392158</v>
          </cell>
          <cell r="U606">
            <v>32.503634609261425</v>
          </cell>
          <cell r="V606">
            <v>37.740309813164238</v>
          </cell>
          <cell r="W606">
            <v>35</v>
          </cell>
          <cell r="X606">
            <v>35</v>
          </cell>
          <cell r="Y606">
            <v>35</v>
          </cell>
          <cell r="Z606">
            <v>35</v>
          </cell>
          <cell r="AA606" t="str">
            <v>X</v>
          </cell>
          <cell r="AF606">
            <v>39.196794553711904</v>
          </cell>
        </row>
        <row r="607">
          <cell r="B607" t="str">
            <v>f</v>
          </cell>
          <cell r="C607">
            <v>12.999999999999995</v>
          </cell>
          <cell r="D607" t="str">
            <v xml:space="preserve">   Zinc</v>
          </cell>
          <cell r="E607">
            <v>112.79003150959608</v>
          </cell>
          <cell r="F607">
            <v>126.57547980521342</v>
          </cell>
          <cell r="G607">
            <v>128.72386135777714</v>
          </cell>
          <cell r="H607">
            <v>92.460971068461745</v>
          </cell>
          <cell r="I607">
            <v>111.33987396161558</v>
          </cell>
          <cell r="J607">
            <v>100</v>
          </cell>
          <cell r="K607">
            <v>67.042036665711834</v>
          </cell>
          <cell r="L607">
            <v>51.802850186193062</v>
          </cell>
          <cell r="M607">
            <v>32.909624749355487</v>
          </cell>
          <cell r="N607">
            <v>7.5193354339730734</v>
          </cell>
          <cell r="O607">
            <v>1.0741907762818674</v>
          </cell>
          <cell r="P607">
            <v>8.0564308221140042</v>
          </cell>
          <cell r="Q607">
            <v>5.729017473503295</v>
          </cell>
          <cell r="R607">
            <v>2.9719278143798333</v>
          </cell>
          <cell r="S607">
            <v>2.0534947006588364</v>
          </cell>
          <cell r="T607">
            <v>1.7903179604697793E-6</v>
          </cell>
          <cell r="U607">
            <v>0.35806359209395594</v>
          </cell>
          <cell r="V607">
            <v>4.6548266972214254</v>
          </cell>
          <cell r="W607">
            <v>0.35806359209395594</v>
          </cell>
          <cell r="X607">
            <v>0.35806359209395594</v>
          </cell>
          <cell r="Y607">
            <v>0.35806359209395583</v>
          </cell>
          <cell r="Z607">
            <v>0.35806359209395583</v>
          </cell>
          <cell r="AA607" t="str">
            <v>X</v>
          </cell>
          <cell r="AF607">
            <v>8.9515898023488969</v>
          </cell>
        </row>
        <row r="608">
          <cell r="B608" t="str">
            <v>f</v>
          </cell>
          <cell r="C608">
            <v>0.99999999999999978</v>
          </cell>
          <cell r="D608" t="str">
            <v xml:space="preserve">   Silver</v>
          </cell>
          <cell r="E608">
            <v>61.638516792855768</v>
          </cell>
          <cell r="F608">
            <v>65.521258008153751</v>
          </cell>
          <cell r="G608">
            <v>108.95942535430011</v>
          </cell>
          <cell r="H608">
            <v>75.330033003300329</v>
          </cell>
          <cell r="I608">
            <v>82.508250825082513</v>
          </cell>
          <cell r="J608">
            <v>100</v>
          </cell>
          <cell r="K608">
            <v>82.508250825082499</v>
          </cell>
          <cell r="L608">
            <v>72.443506115317419</v>
          </cell>
          <cell r="M608">
            <v>7.4398660454280723</v>
          </cell>
          <cell r="N608">
            <v>3.3224616579304986</v>
          </cell>
          <cell r="O608">
            <v>7.2377927447917205</v>
          </cell>
          <cell r="P608">
            <v>4.6423024655406726</v>
          </cell>
          <cell r="Q608">
            <v>9.4399145796932622</v>
          </cell>
          <cell r="R608">
            <v>8.8332362648029488</v>
          </cell>
          <cell r="S608">
            <v>9.7068530382450007</v>
          </cell>
          <cell r="T608">
            <v>0</v>
          </cell>
          <cell r="U608">
            <v>2.4267132595612506E-8</v>
          </cell>
          <cell r="V608">
            <v>2.4267132595612499E-8</v>
          </cell>
          <cell r="W608">
            <v>2.4267132595612506E-8</v>
          </cell>
          <cell r="X608">
            <v>2.4267132595612502E-8</v>
          </cell>
          <cell r="Y608">
            <v>2.4267132595612502E-8</v>
          </cell>
          <cell r="Z608">
            <v>2.4267132595612499E-8</v>
          </cell>
          <cell r="AA608" t="str">
            <v>X</v>
          </cell>
          <cell r="AF608">
            <v>2.4267132595612499E-8</v>
          </cell>
        </row>
        <row r="609">
          <cell r="B609" t="str">
            <v>f</v>
          </cell>
          <cell r="C609" t="e">
            <v>#DIV/0!</v>
          </cell>
          <cell r="D609" t="str">
            <v xml:space="preserve">   Gold</v>
          </cell>
          <cell r="E609">
            <v>321.05263157894728</v>
          </cell>
          <cell r="F609">
            <v>157.89473684210523</v>
          </cell>
          <cell r="G609">
            <v>142.10526315789468</v>
          </cell>
          <cell r="H609">
            <v>199.99999999999991</v>
          </cell>
          <cell r="I609">
            <v>184.21052631578939</v>
          </cell>
          <cell r="J609">
            <v>100</v>
          </cell>
          <cell r="K609">
            <v>157.09174488906152</v>
          </cell>
          <cell r="L609">
            <v>120.40296229191877</v>
          </cell>
          <cell r="M609">
            <v>65.292657612862413</v>
          </cell>
          <cell r="N609">
            <v>47.746057065783901</v>
          </cell>
          <cell r="O609">
            <v>16.486067700916081</v>
          </cell>
          <cell r="P609">
            <v>77.4299337814669</v>
          </cell>
          <cell r="Q609">
            <v>93.351177561975618</v>
          </cell>
          <cell r="R609">
            <v>21.76285121076733</v>
          </cell>
          <cell r="S609">
            <v>3.2930630121555824</v>
          </cell>
          <cell r="T609">
            <v>0.98776011253462015</v>
          </cell>
          <cell r="U609">
            <v>0</v>
          </cell>
          <cell r="V609">
            <v>0</v>
          </cell>
          <cell r="W609">
            <v>2.7700831024930732</v>
          </cell>
          <cell r="X609">
            <v>2.7700831024930732</v>
          </cell>
          <cell r="Y609">
            <v>2.7700831024930732</v>
          </cell>
          <cell r="Z609">
            <v>2.7700831024930732</v>
          </cell>
          <cell r="AA609" t="str">
            <v>X</v>
          </cell>
          <cell r="AF609">
            <v>0</v>
          </cell>
        </row>
        <row r="610">
          <cell r="B610" t="str">
            <v>f</v>
          </cell>
          <cell r="C610">
            <v>1.1754386839239355</v>
          </cell>
          <cell r="D610" t="str">
            <v xml:space="preserve">   Diamonds</v>
          </cell>
          <cell r="E610">
            <v>68.613100844401572</v>
          </cell>
          <cell r="F610">
            <v>110.92194803976743</v>
          </cell>
          <cell r="G610">
            <v>51.997757775831467</v>
          </cell>
          <cell r="H610">
            <v>79.442212533222488</v>
          </cell>
          <cell r="I610">
            <v>101.44776184024363</v>
          </cell>
          <cell r="J610">
            <v>100</v>
          </cell>
          <cell r="K610">
            <v>102.9922210640465</v>
          </cell>
          <cell r="L610">
            <v>67.473712467531854</v>
          </cell>
          <cell r="M610">
            <v>47.417696144852442</v>
          </cell>
          <cell r="N610">
            <v>67.971051462586445</v>
          </cell>
          <cell r="O610">
            <v>71.601255039569153</v>
          </cell>
          <cell r="P610">
            <v>81.232029251188905</v>
          </cell>
          <cell r="Q610">
            <v>82.375072131298978</v>
          </cell>
          <cell r="R610">
            <v>85.187969511576711</v>
          </cell>
          <cell r="S610">
            <v>99.765895735064902</v>
          </cell>
          <cell r="T610">
            <v>75.078369033062032</v>
          </cell>
          <cell r="U610">
            <v>64.497985434424166</v>
          </cell>
          <cell r="V610">
            <v>75.813427114784702</v>
          </cell>
          <cell r="W610">
            <v>38.163173886727279</v>
          </cell>
          <cell r="X610">
            <v>38.163173886727279</v>
          </cell>
          <cell r="Y610">
            <v>38.163173886727279</v>
          </cell>
          <cell r="Z610">
            <v>38.163173886727279</v>
          </cell>
          <cell r="AA610" t="str">
            <v>X</v>
          </cell>
          <cell r="AF610">
            <v>88.368257979013421</v>
          </cell>
        </row>
        <row r="611">
          <cell r="B611" t="str">
            <v>f</v>
          </cell>
          <cell r="C611">
            <v>0.99999999999999978</v>
          </cell>
          <cell r="D611" t="str">
            <v xml:space="preserve">   Crude oil</v>
          </cell>
          <cell r="E611">
            <v>122.76536596254137</v>
          </cell>
          <cell r="F611">
            <v>121.75077616119805</v>
          </cell>
          <cell r="G611">
            <v>118.70700675716809</v>
          </cell>
          <cell r="H611">
            <v>117.02278768693819</v>
          </cell>
          <cell r="I611">
            <v>107.82110752622715</v>
          </cell>
          <cell r="J611">
            <v>100</v>
          </cell>
          <cell r="K611">
            <v>108.4572350398734</v>
          </cell>
          <cell r="L611">
            <v>96.193218481767843</v>
          </cell>
          <cell r="M611">
            <v>90.544926036403467</v>
          </cell>
          <cell r="N611">
            <v>84.308597633976589</v>
          </cell>
          <cell r="O611">
            <v>86.548926361072219</v>
          </cell>
          <cell r="P611">
            <v>102.473569935675</v>
          </cell>
          <cell r="Q611">
            <v>108.63213002982897</v>
          </cell>
          <cell r="R611">
            <v>102.94028124429296</v>
          </cell>
          <cell r="S611">
            <v>95.77727724680912</v>
          </cell>
          <cell r="T611">
            <v>88.269312716868569</v>
          </cell>
          <cell r="U611">
            <v>84.210953511495319</v>
          </cell>
          <cell r="V611">
            <v>84.210953511495305</v>
          </cell>
          <cell r="W611">
            <v>84.210953511495305</v>
          </cell>
          <cell r="X611">
            <v>84.210953511495319</v>
          </cell>
          <cell r="Y611">
            <v>84.210953511495319</v>
          </cell>
          <cell r="Z611">
            <v>84.210953511495305</v>
          </cell>
          <cell r="AA611" t="str">
            <v>X</v>
          </cell>
          <cell r="AF611">
            <v>84.210953511495319</v>
          </cell>
        </row>
        <row r="612">
          <cell r="B612" t="str">
            <v>f</v>
          </cell>
          <cell r="C612">
            <v>0.52</v>
          </cell>
          <cell r="D612" t="str">
            <v xml:space="preserve">   Coffee</v>
          </cell>
          <cell r="E612">
            <v>63.820103431002089</v>
          </cell>
          <cell r="F612">
            <v>54.083629823747707</v>
          </cell>
          <cell r="G612">
            <v>114.66215301809629</v>
          </cell>
          <cell r="H612">
            <v>85.967982033052621</v>
          </cell>
          <cell r="I612">
            <v>47.443611020485179</v>
          </cell>
          <cell r="J612">
            <v>100</v>
          </cell>
          <cell r="K612">
            <v>80.384173012181719</v>
          </cell>
          <cell r="L612">
            <v>75.129498879215546</v>
          </cell>
          <cell r="M612">
            <v>86.676266322610573</v>
          </cell>
          <cell r="N612">
            <v>84.248822724799112</v>
          </cell>
          <cell r="O612">
            <v>100.36545644797353</v>
          </cell>
          <cell r="P612">
            <v>128.82975803075942</v>
          </cell>
          <cell r="Q612">
            <v>95.31465955467101</v>
          </cell>
          <cell r="R612">
            <v>32.906707032122455</v>
          </cell>
          <cell r="S612">
            <v>26.325365625697966</v>
          </cell>
          <cell r="T612">
            <v>42.309536934885578</v>
          </cell>
          <cell r="U612">
            <v>9.565903207012342</v>
          </cell>
          <cell r="V612">
            <v>4.9742696676464178</v>
          </cell>
          <cell r="W612">
            <v>8.6705346668359891</v>
          </cell>
          <cell r="X612">
            <v>8.4179948221708614</v>
          </cell>
          <cell r="Y612">
            <v>8.4179948221708614</v>
          </cell>
          <cell r="Z612">
            <v>8.4179948221708631</v>
          </cell>
          <cell r="AA612" t="str">
            <v>X</v>
          </cell>
          <cell r="AF612">
            <v>4.9742696676464178</v>
          </cell>
        </row>
        <row r="613">
          <cell r="B613" t="str">
            <v>f</v>
          </cell>
          <cell r="C613">
            <v>1.0000000000000002</v>
          </cell>
          <cell r="D613" t="str">
            <v xml:space="preserve">   Rubber</v>
          </cell>
          <cell r="E613">
            <v>149.0252117995305</v>
          </cell>
          <cell r="F613">
            <v>112.2792691640298</v>
          </cell>
          <cell r="G613">
            <v>141.88016739818309</v>
          </cell>
          <cell r="H613">
            <v>108.19638664897415</v>
          </cell>
          <cell r="I613">
            <v>108.45156680616512</v>
          </cell>
          <cell r="J613">
            <v>100.00000000000001</v>
          </cell>
          <cell r="K613">
            <v>71.215678268857801</v>
          </cell>
          <cell r="L613">
            <v>56.262121057466565</v>
          </cell>
          <cell r="M613">
            <v>72.583443911401417</v>
          </cell>
          <cell r="N613">
            <v>52.403797080739004</v>
          </cell>
          <cell r="O613">
            <v>35.72522200673675</v>
          </cell>
          <cell r="P613">
            <v>37.746248851689288</v>
          </cell>
          <cell r="Q613">
            <v>38.878636317239973</v>
          </cell>
          <cell r="R613">
            <v>40.828825150556284</v>
          </cell>
          <cell r="S613">
            <v>30.621618862917217</v>
          </cell>
          <cell r="T613">
            <v>30.621618862917209</v>
          </cell>
          <cell r="U613">
            <v>1.0207206287639071E-6</v>
          </cell>
          <cell r="V613">
            <v>1.0207206287639074E-6</v>
          </cell>
          <cell r="W613">
            <v>1.0207206287639071E-6</v>
          </cell>
          <cell r="X613">
            <v>1.0207206287639071E-6</v>
          </cell>
          <cell r="Y613">
            <v>1.0207206287639071E-6</v>
          </cell>
          <cell r="Z613">
            <v>1.0207206287639069E-6</v>
          </cell>
          <cell r="AA613" t="str">
            <v>X</v>
          </cell>
          <cell r="AF613">
            <v>1.0207206287639074E-6</v>
          </cell>
        </row>
        <row r="614">
          <cell r="B614" t="str">
            <v>f</v>
          </cell>
          <cell r="C614">
            <v>1.0621836483791309</v>
          </cell>
          <cell r="D614" t="str">
            <v xml:space="preserve">   Other</v>
          </cell>
          <cell r="E614">
            <v>0.25226495466755217</v>
          </cell>
          <cell r="F614">
            <v>0.24025233777862109</v>
          </cell>
          <cell r="G614">
            <v>0.22881175026535344</v>
          </cell>
          <cell r="H614">
            <v>0.21791595263366995</v>
          </cell>
          <cell r="I614">
            <v>0.2075390025082571</v>
          </cell>
          <cell r="J614">
            <v>100</v>
          </cell>
          <cell r="K614">
            <v>95.238095238095227</v>
          </cell>
          <cell r="L614">
            <v>127.19883908674427</v>
          </cell>
          <cell r="M614">
            <v>95.655821873868092</v>
          </cell>
          <cell r="N614">
            <v>44.80854544805716</v>
          </cell>
          <cell r="O614">
            <v>99.696789404060709</v>
          </cell>
          <cell r="P614">
            <v>142.09140367205973</v>
          </cell>
          <cell r="Q614">
            <v>137.52244030985827</v>
          </cell>
          <cell r="R614">
            <v>120.62536984387047</v>
          </cell>
          <cell r="S614">
            <v>104.41059820770478</v>
          </cell>
          <cell r="T614">
            <v>28.881567316699893</v>
          </cell>
          <cell r="U614">
            <v>33.827947294388203</v>
          </cell>
          <cell r="V614">
            <v>35.931492474330213</v>
          </cell>
          <cell r="W614">
            <v>271.09007732342178</v>
          </cell>
          <cell r="X614">
            <v>280.26188728505417</v>
          </cell>
          <cell r="Y614">
            <v>288.83980628561784</v>
          </cell>
          <cell r="Z614">
            <v>298.90648061436013</v>
          </cell>
          <cell r="AA614" t="str">
            <v>X</v>
          </cell>
          <cell r="AF614">
            <v>36.131963710815505</v>
          </cell>
        </row>
        <row r="615">
          <cell r="AA615" t="str">
            <v>X</v>
          </cell>
        </row>
        <row r="616">
          <cell r="D616" t="str">
            <v>Export at 1989 prices, shares</v>
          </cell>
          <cell r="E616">
            <v>100</v>
          </cell>
          <cell r="F616">
            <v>99.999999999999972</v>
          </cell>
          <cell r="G616">
            <v>100</v>
          </cell>
          <cell r="H616">
            <v>100.00000000000003</v>
          </cell>
          <cell r="I616">
            <v>100</v>
          </cell>
          <cell r="J616">
            <v>99.999999999999972</v>
          </cell>
          <cell r="K616">
            <v>99.999999999999972</v>
          </cell>
          <cell r="L616">
            <v>100</v>
          </cell>
          <cell r="M616">
            <v>100</v>
          </cell>
          <cell r="N616">
            <v>100.00000000000001</v>
          </cell>
          <cell r="O616">
            <v>100</v>
          </cell>
          <cell r="P616">
            <v>100.00000000000001</v>
          </cell>
          <cell r="Q616">
            <v>100</v>
          </cell>
          <cell r="R616">
            <v>100</v>
          </cell>
          <cell r="S616">
            <v>100.00000000000001</v>
          </cell>
          <cell r="T616">
            <v>100.00000000000001</v>
          </cell>
          <cell r="U616">
            <v>100.0070641426552</v>
          </cell>
          <cell r="V616">
            <v>99.999999999999986</v>
          </cell>
          <cell r="AF616">
            <v>100</v>
          </cell>
        </row>
        <row r="618">
          <cell r="D618" t="str">
            <v xml:space="preserve">   Copper</v>
          </cell>
          <cell r="E618">
            <v>53.335002236045106</v>
          </cell>
          <cell r="F618">
            <v>51.674989034565613</v>
          </cell>
          <cell r="G618">
            <v>55.638112561264904</v>
          </cell>
          <cell r="H618">
            <v>54.992798720784343</v>
          </cell>
          <cell r="I618">
            <v>49.523844434561731</v>
          </cell>
          <cell r="J618">
            <v>48.618650760517959</v>
          </cell>
          <cell r="K618">
            <v>43.874529814641683</v>
          </cell>
          <cell r="L618">
            <v>40.50427585337107</v>
          </cell>
          <cell r="M618">
            <v>38.066968610847482</v>
          </cell>
          <cell r="N618">
            <v>21.21082465894818</v>
          </cell>
          <cell r="O618">
            <v>5.3337321848293815</v>
          </cell>
          <cell r="P618">
            <v>8.4413022618889162</v>
          </cell>
          <cell r="Q618">
            <v>9.5982464836052142</v>
          </cell>
          <cell r="R618">
            <v>10.580208805253262</v>
          </cell>
          <cell r="S618">
            <v>10.049501742553115</v>
          </cell>
          <cell r="T618">
            <v>10.531449087528944</v>
          </cell>
          <cell r="U618">
            <v>11.273748320164461</v>
          </cell>
          <cell r="V618">
            <v>10.937418771027094</v>
          </cell>
          <cell r="AF618">
            <v>10.589004172719266</v>
          </cell>
        </row>
        <row r="619">
          <cell r="D619" t="str">
            <v xml:space="preserve">      Gécamines</v>
          </cell>
          <cell r="E619">
            <v>49.691835789496466</v>
          </cell>
          <cell r="F619">
            <v>47.798275892607478</v>
          </cell>
          <cell r="G619">
            <v>52.459020637427521</v>
          </cell>
          <cell r="H619">
            <v>51.969187183642127</v>
          </cell>
          <cell r="I619">
            <v>46.535904778626907</v>
          </cell>
          <cell r="J619">
            <v>46.988540780290904</v>
          </cell>
          <cell r="K619">
            <v>42.058645473831291</v>
          </cell>
          <cell r="L619">
            <v>38.896634096268116</v>
          </cell>
          <cell r="M619">
            <v>35.674125224367231</v>
          </cell>
          <cell r="N619">
            <v>18.507293423740144</v>
          </cell>
          <cell r="O619">
            <v>5.1071357194608131</v>
          </cell>
          <cell r="P619">
            <v>7.8383521003254231</v>
          </cell>
          <cell r="Q619">
            <v>9.2878554281652441</v>
          </cell>
          <cell r="R619">
            <v>10.242542566787732</v>
          </cell>
          <cell r="S619">
            <v>9.7864473789028672</v>
          </cell>
          <cell r="T619">
            <v>9.9913747753479729</v>
          </cell>
          <cell r="U619">
            <v>10.720893248494981</v>
          </cell>
          <cell r="V619">
            <v>10.449763157032255</v>
          </cell>
          <cell r="AF619">
            <v>10.151700165586316</v>
          </cell>
        </row>
        <row r="620">
          <cell r="D620" t="str">
            <v xml:space="preserve">      Sodimiza</v>
          </cell>
          <cell r="E620">
            <v>3.6431664465486442</v>
          </cell>
          <cell r="F620">
            <v>3.8767131419581395</v>
          </cell>
          <cell r="G620">
            <v>3.1790919238373876</v>
          </cell>
          <cell r="H620">
            <v>3.0236115371421977</v>
          </cell>
          <cell r="I620">
            <v>2.9879396559348228</v>
          </cell>
          <cell r="J620">
            <v>1.6301099802270469</v>
          </cell>
          <cell r="K620">
            <v>1.8158843408103964</v>
          </cell>
          <cell r="L620">
            <v>1.6076417571029389</v>
          </cell>
          <cell r="M620">
            <v>2.3928433864802487</v>
          </cell>
          <cell r="N620">
            <v>2.7035312352080365</v>
          </cell>
          <cell r="O620">
            <v>0.22659646536856851</v>
          </cell>
          <cell r="P620">
            <v>0.60295016156349401</v>
          </cell>
          <cell r="Q620">
            <v>0.3103910554399697</v>
          </cell>
          <cell r="R620">
            <v>0.33766623846552968</v>
          </cell>
          <cell r="S620">
            <v>0.26305436365024742</v>
          </cell>
          <cell r="T620">
            <v>0.54007431218097168</v>
          </cell>
          <cell r="U620">
            <v>0.54579092901428983</v>
          </cell>
          <cell r="V620">
            <v>0.48765561399483853</v>
          </cell>
          <cell r="AF620">
            <v>0.43730400713294898</v>
          </cell>
        </row>
        <row r="621">
          <cell r="D621" t="str">
            <v xml:space="preserve">   Cobalt</v>
          </cell>
          <cell r="E621">
            <v>8.3826908154832331</v>
          </cell>
          <cell r="F621">
            <v>5.703235787388425</v>
          </cell>
          <cell r="G621">
            <v>9.3880581076827543</v>
          </cell>
          <cell r="H621">
            <v>6.6364123283422378</v>
          </cell>
          <cell r="I621">
            <v>9.7457043141582904</v>
          </cell>
          <cell r="J621">
            <v>6.721100667205171</v>
          </cell>
          <cell r="K621">
            <v>10.611305769821461</v>
          </cell>
          <cell r="L621">
            <v>11.152317631425623</v>
          </cell>
          <cell r="M621">
            <v>4.5606816760828988</v>
          </cell>
          <cell r="N621">
            <v>6.6674114091470091</v>
          </cell>
          <cell r="O621">
            <v>5.5724580902913328</v>
          </cell>
          <cell r="P621">
            <v>6.5282372101137449</v>
          </cell>
          <cell r="Q621">
            <v>8.713283524140083</v>
          </cell>
          <cell r="R621">
            <v>5.0828083141937475</v>
          </cell>
          <cell r="S621">
            <v>6.1250647955217286</v>
          </cell>
          <cell r="T621">
            <v>4.6860978047908315</v>
          </cell>
          <cell r="U621">
            <v>7.7744984686486465</v>
          </cell>
          <cell r="V621">
            <v>8.0655285150014642</v>
          </cell>
          <cell r="AF621">
            <v>7.5118715180614375</v>
          </cell>
        </row>
        <row r="622">
          <cell r="D622" t="str">
            <v xml:space="preserve">   Zinc</v>
          </cell>
          <cell r="E622">
            <v>3.9803199394288646</v>
          </cell>
          <cell r="F622">
            <v>4.1173930007909005</v>
          </cell>
          <cell r="G622">
            <v>4.5462161093500306</v>
          </cell>
          <cell r="H622">
            <v>3.1856846258313429</v>
          </cell>
          <cell r="I622">
            <v>3.771757683262674</v>
          </cell>
          <cell r="J622">
            <v>3.4952205870452011</v>
          </cell>
          <cell r="K622">
            <v>2.4126030559378759</v>
          </cell>
          <cell r="L622">
            <v>2.584292699066864</v>
          </cell>
          <cell r="M622">
            <v>2.4436329483946149</v>
          </cell>
          <cell r="N622">
            <v>0.64861534247527275</v>
          </cell>
          <cell r="O622">
            <v>0.10583908197127199</v>
          </cell>
          <cell r="P622">
            <v>0.6199554130934336</v>
          </cell>
          <cell r="Q622">
            <v>0.43643780117235903</v>
          </cell>
          <cell r="R622">
            <v>0.26682162039390711</v>
          </cell>
          <cell r="S622">
            <v>0.17235165725264598</v>
          </cell>
          <cell r="T622">
            <v>1.9281467022791199E-7</v>
          </cell>
          <cell r="U622">
            <v>4.4538420252915212E-2</v>
          </cell>
          <cell r="V622">
            <v>0.51732691725433411</v>
          </cell>
          <cell r="AF622">
            <v>0.89213784127681828</v>
          </cell>
        </row>
        <row r="623">
          <cell r="D623" t="str">
            <v xml:space="preserve">   Silver</v>
          </cell>
          <cell r="E623">
            <v>0.18150352498827141</v>
          </cell>
          <cell r="F623">
            <v>0.17784456061895521</v>
          </cell>
          <cell r="G623">
            <v>0.32110084000776867</v>
          </cell>
          <cell r="H623">
            <v>0.2165699054652972</v>
          </cell>
          <cell r="I623">
            <v>0.23322551377054249</v>
          </cell>
          <cell r="J623">
            <v>0.29164881061846948</v>
          </cell>
          <cell r="K623">
            <v>0.24775457021607616</v>
          </cell>
          <cell r="L623">
            <v>0.30155957769695252</v>
          </cell>
          <cell r="M623">
            <v>4.60960570084403E-2</v>
          </cell>
          <cell r="N623">
            <v>2.391406228932387E-2</v>
          </cell>
          <cell r="O623">
            <v>5.9505403999509189E-2</v>
          </cell>
          <cell r="P623">
            <v>2.9808273828809621E-2</v>
          </cell>
          <cell r="Q623">
            <v>6.0006168421814596E-2</v>
          </cell>
          <cell r="R623">
            <v>6.6174128041060931E-2</v>
          </cell>
          <cell r="S623">
            <v>6.798075000789805E-2</v>
          </cell>
          <cell r="T623">
            <v>0</v>
          </cell>
          <cell r="U623">
            <v>2.5187132550853062E-10</v>
          </cell>
          <cell r="V623">
            <v>2.2504306934961984E-10</v>
          </cell>
          <cell r="AF623">
            <v>2.0180683494628753E-10</v>
          </cell>
        </row>
        <row r="624">
          <cell r="D624" t="str">
            <v xml:space="preserve">   Gold</v>
          </cell>
          <cell r="E624">
            <v>4.4847254572556405</v>
          </cell>
          <cell r="F624">
            <v>2.0330719894994385</v>
          </cell>
          <cell r="G624">
            <v>1.9866142411636794</v>
          </cell>
          <cell r="H624">
            <v>2.7276377261014888</v>
          </cell>
          <cell r="I624">
            <v>2.4701303131770898</v>
          </cell>
          <cell r="J624">
            <v>1.3835248157053921</v>
          </cell>
          <cell r="K624">
            <v>2.23771308582208</v>
          </cell>
          <cell r="L624">
            <v>2.3775933701421019</v>
          </cell>
          <cell r="M624">
            <v>1.9190652951567462</v>
          </cell>
          <cell r="N624">
            <v>1.6302628601139888</v>
          </cell>
          <cell r="O624">
            <v>0.64297500105914462</v>
          </cell>
          <cell r="P624">
            <v>2.3585170789354168</v>
          </cell>
          <cell r="Q624">
            <v>2.8149739256781547</v>
          </cell>
          <cell r="R624">
            <v>0.77341201959526273</v>
          </cell>
          <cell r="S624">
            <v>0.10940427231000682</v>
          </cell>
          <cell r="T624">
            <v>4.2108886135380268E-2</v>
          </cell>
          <cell r="U624">
            <v>0</v>
          </cell>
          <cell r="V624">
            <v>0</v>
          </cell>
          <cell r="AF624">
            <v>0</v>
          </cell>
        </row>
        <row r="625">
          <cell r="D625" t="str">
            <v xml:space="preserve">   Diamonds</v>
          </cell>
          <cell r="E625">
            <v>17.077619183390858</v>
          </cell>
          <cell r="F625">
            <v>25.448561676402885</v>
          </cell>
          <cell r="G625">
            <v>12.952352282432747</v>
          </cell>
          <cell r="H625">
            <v>19.304949692985289</v>
          </cell>
          <cell r="I625">
            <v>24.238656389780054</v>
          </cell>
          <cell r="J625">
            <v>24.651741413052111</v>
          </cell>
          <cell r="K625">
            <v>26.140633735159074</v>
          </cell>
          <cell r="L625">
            <v>23.740817269023694</v>
          </cell>
          <cell r="M625">
            <v>24.832846560393119</v>
          </cell>
          <cell r="N625">
            <v>41.352784708508665</v>
          </cell>
          <cell r="O625">
            <v>49.757470458926193</v>
          </cell>
          <cell r="P625">
            <v>44.087765727889739</v>
          </cell>
          <cell r="Q625">
            <v>44.259961712123534</v>
          </cell>
          <cell r="R625">
            <v>53.942869026451149</v>
          </cell>
          <cell r="S625">
            <v>59.057763623716106</v>
          </cell>
          <cell r="T625">
            <v>57.029261646042869</v>
          </cell>
          <cell r="U625">
            <v>56.584021264495334</v>
          </cell>
          <cell r="V625">
            <v>59.426575223466081</v>
          </cell>
          <cell r="AF625">
            <v>62.115658786756221</v>
          </cell>
        </row>
        <row r="626">
          <cell r="D626" t="str">
            <v xml:space="preserve">   Crude oil</v>
          </cell>
          <cell r="E626">
            <v>8.2245854124328321</v>
          </cell>
          <cell r="F626">
            <v>7.5185720555206821</v>
          </cell>
          <cell r="G626">
            <v>7.9589955145936679</v>
          </cell>
          <cell r="H626">
            <v>7.6543031223991314</v>
          </cell>
          <cell r="I626">
            <v>6.934062230922688</v>
          </cell>
          <cell r="J626">
            <v>6.6353750865191188</v>
          </cell>
          <cell r="K626">
            <v>7.4094861570917745</v>
          </cell>
          <cell r="L626">
            <v>9.1101051428486759</v>
          </cell>
          <cell r="M626">
            <v>12.763449028994248</v>
          </cell>
          <cell r="N626">
            <v>13.80608401639841</v>
          </cell>
          <cell r="O626">
            <v>16.188895445181121</v>
          </cell>
          <cell r="P626">
            <v>14.969956157050268</v>
          </cell>
          <cell r="Q626">
            <v>15.710550226096071</v>
          </cell>
          <cell r="R626">
            <v>17.545227314599192</v>
          </cell>
          <cell r="S626">
            <v>15.260728014609695</v>
          </cell>
          <cell r="T626">
            <v>18.047229395153856</v>
          </cell>
          <cell r="U626">
            <v>19.885390212590863</v>
          </cell>
          <cell r="V626">
            <v>17.767283511218</v>
          </cell>
          <cell r="AF626">
            <v>15.932769053295557</v>
          </cell>
        </row>
        <row r="627">
          <cell r="D627" t="str">
            <v xml:space="preserve">   Coffee</v>
          </cell>
          <cell r="E627">
            <v>3.6435443243456191</v>
          </cell>
          <cell r="F627">
            <v>2.8461504950774748</v>
          </cell>
          <cell r="G627">
            <v>6.5513439252973562</v>
          </cell>
          <cell r="H627">
            <v>4.7918184019876264</v>
          </cell>
          <cell r="I627">
            <v>2.6001001967431581</v>
          </cell>
          <cell r="J627">
            <v>5.6544957105997575</v>
          </cell>
          <cell r="K627">
            <v>4.6798131315587481</v>
          </cell>
          <cell r="L627">
            <v>6.0634224404526638</v>
          </cell>
          <cell r="M627">
            <v>10.41196085145995</v>
          </cell>
          <cell r="N627">
            <v>11.756847596507574</v>
          </cell>
          <cell r="O627">
            <v>15.998092317546996</v>
          </cell>
          <cell r="P627">
            <v>16.038112457788749</v>
          </cell>
          <cell r="Q627">
            <v>11.746844031505397</v>
          </cell>
          <cell r="R627">
            <v>4.7795441168606585</v>
          </cell>
          <cell r="S627">
            <v>3.5745022784512597</v>
          </cell>
          <cell r="T627">
            <v>7.3716968428531509</v>
          </cell>
          <cell r="U627">
            <v>1.9249520508117981</v>
          </cell>
          <cell r="V627">
            <v>0.89435548423493549</v>
          </cell>
          <cell r="AF627">
            <v>0.80201114440857402</v>
          </cell>
        </row>
        <row r="628">
          <cell r="D628" t="str">
            <v xml:space="preserve">   Rubber</v>
          </cell>
          <cell r="E628">
            <v>0.6846777239787134</v>
          </cell>
          <cell r="F628">
            <v>0.47550107492739585</v>
          </cell>
          <cell r="G628">
            <v>0.65236686788949139</v>
          </cell>
          <cell r="H628">
            <v>0.4853290338290005</v>
          </cell>
          <cell r="I628">
            <v>0.47830847422632561</v>
          </cell>
          <cell r="J628">
            <v>0.45504440207109814</v>
          </cell>
          <cell r="K628">
            <v>0.33365180268201239</v>
          </cell>
          <cell r="L628">
            <v>0.36541244365693398</v>
          </cell>
          <cell r="M628">
            <v>0.70166497579033538</v>
          </cell>
          <cell r="N628">
            <v>0.58850438213926726</v>
          </cell>
          <cell r="O628">
            <v>0.45826719341274336</v>
          </cell>
          <cell r="P628">
            <v>0.37815579421865059</v>
          </cell>
          <cell r="Q628">
            <v>0.38559591296586337</v>
          </cell>
          <cell r="R628">
            <v>0.47723120164145716</v>
          </cell>
          <cell r="S628">
            <v>0.33460252220977277</v>
          </cell>
          <cell r="T628">
            <v>0.42935570552996616</v>
          </cell>
          <cell r="U628">
            <v>1.6529538293841842E-8</v>
          </cell>
          <cell r="V628">
            <v>1.4768882583469236E-8</v>
          </cell>
          <cell r="AF628">
            <v>1.3243960182719184E-8</v>
          </cell>
        </row>
        <row r="629">
          <cell r="D629" t="str">
            <v xml:space="preserve">   Other</v>
          </cell>
          <cell r="E629">
            <v>5.331382650866019E-3</v>
          </cell>
          <cell r="F629">
            <v>4.6803252082130726E-3</v>
          </cell>
          <cell r="G629">
            <v>4.8395503176075442E-3</v>
          </cell>
          <cell r="H629">
            <v>4.4964422742626983E-3</v>
          </cell>
          <cell r="I629">
            <v>4.2104493974609502E-3</v>
          </cell>
          <cell r="J629">
            <v>2.0931977466657101</v>
          </cell>
          <cell r="K629">
            <v>2.0525088770691964</v>
          </cell>
          <cell r="L629">
            <v>3.8002035723154339</v>
          </cell>
          <cell r="M629">
            <v>4.2536339958721694</v>
          </cell>
          <cell r="N629">
            <v>2.3147509634723176</v>
          </cell>
          <cell r="O629">
            <v>5.8827648227823008</v>
          </cell>
          <cell r="P629">
            <v>6.5481896251922729</v>
          </cell>
          <cell r="Q629">
            <v>6.2741002142915061</v>
          </cell>
          <cell r="R629">
            <v>6.4857034529703039</v>
          </cell>
          <cell r="S629">
            <v>5.248100343367768</v>
          </cell>
          <cell r="T629">
            <v>1.8628004391503294</v>
          </cell>
          <cell r="U629">
            <v>2.5199153889097676</v>
          </cell>
          <cell r="V629">
            <v>2.3915115628041548</v>
          </cell>
          <cell r="AF629">
            <v>2.1565474700363603</v>
          </cell>
        </row>
        <row r="630">
          <cell r="AA630" t="str">
            <v>X</v>
          </cell>
        </row>
        <row r="631">
          <cell r="D631" t="str">
            <v>Export values, shares</v>
          </cell>
          <cell r="E631">
            <v>100</v>
          </cell>
          <cell r="F631">
            <v>100</v>
          </cell>
          <cell r="G631">
            <v>100</v>
          </cell>
          <cell r="H631">
            <v>100</v>
          </cell>
          <cell r="I631">
            <v>99.999999999999986</v>
          </cell>
          <cell r="J631">
            <v>100</v>
          </cell>
          <cell r="K631">
            <v>100.00000000000003</v>
          </cell>
          <cell r="L631">
            <v>100</v>
          </cell>
          <cell r="M631">
            <v>99.999999999999986</v>
          </cell>
          <cell r="N631">
            <v>100</v>
          </cell>
          <cell r="O631">
            <v>100.00000000000001</v>
          </cell>
          <cell r="P631">
            <v>99.999999999999986</v>
          </cell>
          <cell r="Q631">
            <v>100.00000000000001</v>
          </cell>
          <cell r="R631">
            <v>100.00000000000001</v>
          </cell>
          <cell r="S631">
            <v>100.00000000000003</v>
          </cell>
          <cell r="T631">
            <v>99.935018972874587</v>
          </cell>
          <cell r="U631">
            <v>100</v>
          </cell>
          <cell r="V631">
            <v>100.00000000000001</v>
          </cell>
          <cell r="AA631" t="str">
            <v>X</v>
          </cell>
          <cell r="AF631">
            <v>100</v>
          </cell>
        </row>
        <row r="632">
          <cell r="AA632" t="str">
            <v>X</v>
          </cell>
        </row>
        <row r="633">
          <cell r="D633" t="str">
            <v xml:space="preserve">   Copper</v>
          </cell>
          <cell r="E633">
            <v>33.652637082526503</v>
          </cell>
          <cell r="F633">
            <v>35.402785327216449</v>
          </cell>
          <cell r="G633">
            <v>39.286337222061569</v>
          </cell>
          <cell r="H633">
            <v>46.521591352643348</v>
          </cell>
          <cell r="I633">
            <v>49.11107698520982</v>
          </cell>
          <cell r="J633">
            <v>48.618650760517959</v>
          </cell>
          <cell r="K633">
            <v>42.860335744857366</v>
          </cell>
          <cell r="L633">
            <v>35.763157058528854</v>
          </cell>
          <cell r="M633">
            <v>30.083124499907566</v>
          </cell>
          <cell r="N633">
            <v>13.152254773796457</v>
          </cell>
          <cell r="O633">
            <v>3.4091149051834595</v>
          </cell>
          <cell r="P633">
            <v>5.2919861497292553</v>
          </cell>
          <cell r="Q633">
            <v>5.4129992134179332</v>
          </cell>
          <cell r="R633">
            <v>6.9735619104541851</v>
          </cell>
          <cell r="S633">
            <v>4.5250637592935545</v>
          </cell>
          <cell r="T633">
            <v>5.1513725844432328</v>
          </cell>
          <cell r="U633">
            <v>5.8528059043757503</v>
          </cell>
          <cell r="V633">
            <v>6.2570717380416117</v>
          </cell>
          <cell r="AA633" t="str">
            <v>X</v>
          </cell>
          <cell r="AF633">
            <v>6.0257585070982547</v>
          </cell>
        </row>
        <row r="634">
          <cell r="D634" t="str">
            <v xml:space="preserve">      Gécamines</v>
          </cell>
          <cell r="E634">
            <v>31.353918546538861</v>
          </cell>
          <cell r="F634">
            <v>32.746830372912768</v>
          </cell>
          <cell r="G634">
            <v>37.041565219016306</v>
          </cell>
          <cell r="H634">
            <v>43.963743350502952</v>
          </cell>
          <cell r="I634">
            <v>46.148040974068309</v>
          </cell>
          <cell r="J634">
            <v>46.988540780290911</v>
          </cell>
          <cell r="K634">
            <v>41.086426990740307</v>
          </cell>
          <cell r="L634">
            <v>34.34369347248041</v>
          </cell>
          <cell r="M634">
            <v>28.192135851976367</v>
          </cell>
          <cell r="N634">
            <v>11.475868675372315</v>
          </cell>
          <cell r="O634">
            <v>3.2642832262050772</v>
          </cell>
          <cell r="P634">
            <v>4.9139871390343082</v>
          </cell>
          <cell r="Q634">
            <v>5.2379519751730745</v>
          </cell>
          <cell r="R634">
            <v>6.7510014239503287</v>
          </cell>
          <cell r="S634">
            <v>4.4066163180002755</v>
          </cell>
          <cell r="T634">
            <v>4.8871996313948616</v>
          </cell>
          <cell r="U634">
            <v>5.5657892586392403</v>
          </cell>
          <cell r="V634">
            <v>5.9780940172372077</v>
          </cell>
          <cell r="AA634" t="str">
            <v>X</v>
          </cell>
          <cell r="AF634">
            <v>5.7769071233242855</v>
          </cell>
        </row>
        <row r="635">
          <cell r="D635" t="str">
            <v xml:space="preserve">      Sodimiza</v>
          </cell>
          <cell r="E635">
            <v>2.2987185359876419</v>
          </cell>
          <cell r="F635">
            <v>2.6559549543036782</v>
          </cell>
          <cell r="G635">
            <v>2.2447720030452567</v>
          </cell>
          <cell r="H635">
            <v>2.5578480021403958</v>
          </cell>
          <cell r="I635">
            <v>2.9630360111415102</v>
          </cell>
          <cell r="J635">
            <v>1.6301099802270471</v>
          </cell>
          <cell r="K635">
            <v>1.7739087541170544</v>
          </cell>
          <cell r="L635">
            <v>1.4194635860484492</v>
          </cell>
          <cell r="M635">
            <v>1.8909886479311961</v>
          </cell>
          <cell r="N635">
            <v>1.6763860984241423</v>
          </cell>
          <cell r="O635">
            <v>0.14483167897838228</v>
          </cell>
          <cell r="P635">
            <v>0.37799901069494679</v>
          </cell>
          <cell r="Q635">
            <v>0.17504723824485854</v>
          </cell>
          <cell r="R635">
            <v>0.22256048650385699</v>
          </cell>
          <cell r="S635">
            <v>0.11844744129327874</v>
          </cell>
          <cell r="T635">
            <v>0.26417295304837091</v>
          </cell>
          <cell r="U635">
            <v>0.28334927134890681</v>
          </cell>
          <cell r="V635">
            <v>0.27897772080440308</v>
          </cell>
          <cell r="AA635" t="str">
            <v>X</v>
          </cell>
          <cell r="AF635">
            <v>0.24885138377396918</v>
          </cell>
        </row>
        <row r="636">
          <cell r="D636" t="str">
            <v xml:space="preserve">   Cobalt</v>
          </cell>
          <cell r="E636">
            <v>11.84994424337734</v>
          </cell>
          <cell r="F636">
            <v>11.727980865633098</v>
          </cell>
          <cell r="G636">
            <v>8.4362716084219702</v>
          </cell>
          <cell r="H636">
            <v>7.3738284339148992</v>
          </cell>
          <cell r="I636">
            <v>8.8200111717106662</v>
          </cell>
          <cell r="J636">
            <v>6.7211006672051727</v>
          </cell>
          <cell r="K636">
            <v>11.043223735642274</v>
          </cell>
          <cell r="L636">
            <v>17.990272208891717</v>
          </cell>
          <cell r="M636">
            <v>13.052626093185049</v>
          </cell>
          <cell r="N636">
            <v>9.9565539025742922</v>
          </cell>
          <cell r="O636">
            <v>11.175206102739239</v>
          </cell>
          <cell r="P636">
            <v>14.352619099820489</v>
          </cell>
          <cell r="Q636">
            <v>19.504352603382024</v>
          </cell>
          <cell r="R636">
            <v>10.02523711456624</v>
          </cell>
          <cell r="S636">
            <v>12.294433389884537</v>
          </cell>
          <cell r="T636">
            <v>8.5590714033257758</v>
          </cell>
          <cell r="U636">
            <v>12.718344515800789</v>
          </cell>
          <cell r="V636">
            <v>12.458133004757176</v>
          </cell>
          <cell r="AA636" t="str">
            <v>X</v>
          </cell>
          <cell r="AF636">
            <v>11.541668410365782</v>
          </cell>
        </row>
        <row r="637">
          <cell r="D637" t="str">
            <v xml:space="preserve">   Zinc</v>
          </cell>
          <cell r="E637">
            <v>2.6751462438458797</v>
          </cell>
          <cell r="F637">
            <v>2.4420859224028204</v>
          </cell>
          <cell r="G637">
            <v>2.7310450314127426</v>
          </cell>
          <cell r="H637">
            <v>2.065753103307248</v>
          </cell>
          <cell r="I637">
            <v>2.6114549206562687</v>
          </cell>
          <cell r="J637">
            <v>3.4952205870452016</v>
          </cell>
          <cell r="K637">
            <v>2.1232633185495264</v>
          </cell>
          <cell r="L637">
            <v>1.7892026892093651</v>
          </cell>
          <cell r="M637">
            <v>1.7158748969063826</v>
          </cell>
          <cell r="N637">
            <v>0.37855141727958286</v>
          </cell>
          <cell r="O637">
            <v>4.4304684876643977E-2</v>
          </cell>
          <cell r="P637">
            <v>0.28086074502236591</v>
          </cell>
          <cell r="Q637">
            <v>0.19853923864643427</v>
          </cell>
          <cell r="R637">
            <v>0.18362396601310962</v>
          </cell>
          <cell r="S637">
            <v>9.9559541714298552E-2</v>
          </cell>
          <cell r="T637">
            <v>1.1526168995820541E-7</v>
          </cell>
          <cell r="U637">
            <v>2.9749933729428815E-2</v>
          </cell>
          <cell r="V637">
            <v>0.33657408180753118</v>
          </cell>
          <cell r="AA637" t="str">
            <v>X</v>
          </cell>
          <cell r="AF637">
            <v>0.57736155802880917</v>
          </cell>
        </row>
        <row r="638">
          <cell r="D638" t="str">
            <v xml:space="preserve">   Silver</v>
          </cell>
          <cell r="E638">
            <v>0.33627541902002622</v>
          </cell>
          <cell r="F638">
            <v>0.32329039705943652</v>
          </cell>
          <cell r="G638">
            <v>0.43538399051507493</v>
          </cell>
          <cell r="H638">
            <v>0.35941097761387769</v>
          </cell>
          <cell r="I638">
            <v>0.28067051947407584</v>
          </cell>
          <cell r="J638">
            <v>0.29164881061846953</v>
          </cell>
          <cell r="K638">
            <v>0.14056859499742833</v>
          </cell>
          <cell r="L638">
            <v>0.22743304084367338</v>
          </cell>
          <cell r="M638">
            <v>3.0615249779461985E-2</v>
          </cell>
          <cell r="N638">
            <v>1.5163044858186182E-2</v>
          </cell>
          <cell r="O638">
            <v>2.3895665223248545E-2</v>
          </cell>
          <cell r="P638">
            <v>1.8508665224980819E-2</v>
          </cell>
          <cell r="Q638">
            <v>3.7199607756134304E-2</v>
          </cell>
          <cell r="R638">
            <v>4.6847483944198097E-2</v>
          </cell>
          <cell r="S638">
            <v>4.4237452645462555E-2</v>
          </cell>
          <cell r="T638">
            <v>0</v>
          </cell>
          <cell r="U638">
            <v>1.6241184096839302E-10</v>
          </cell>
          <cell r="V638">
            <v>1.648754592268283E-10</v>
          </cell>
          <cell r="AA638" t="str">
            <v>X</v>
          </cell>
          <cell r="AF638">
            <v>1.4707083440448446E-10</v>
          </cell>
        </row>
        <row r="639">
          <cell r="D639" t="str">
            <v xml:space="preserve">   Gold</v>
          </cell>
          <cell r="E639">
            <v>5.7884543396387507</v>
          </cell>
          <cell r="F639">
            <v>2.9389583941910931</v>
          </cell>
          <cell r="G639">
            <v>2.8791886749386517</v>
          </cell>
          <cell r="H639">
            <v>4.8838926506495</v>
          </cell>
          <cell r="I639">
            <v>2.9886424951884116</v>
          </cell>
          <cell r="J639">
            <v>1.3835248157053925</v>
          </cell>
          <cell r="K639">
            <v>1.5006879667768265</v>
          </cell>
          <cell r="L639">
            <v>2.4397979847268649</v>
          </cell>
          <cell r="M639">
            <v>1.72292652340084</v>
          </cell>
          <cell r="N639">
            <v>1.3913191394021849</v>
          </cell>
          <cell r="O639">
            <v>0.44605241750063951</v>
          </cell>
          <cell r="P639">
            <v>1.955996923764483</v>
          </cell>
          <cell r="Q639">
            <v>2.3578233010465199</v>
          </cell>
          <cell r="R639">
            <v>0.60890054450222941</v>
          </cell>
          <cell r="S639">
            <v>8.4869777803566068E-2</v>
          </cell>
          <cell r="T639">
            <v>3.21423715013784E-2</v>
          </cell>
          <cell r="U639">
            <v>0</v>
          </cell>
          <cell r="V639">
            <v>0</v>
          </cell>
          <cell r="AA639" t="str">
            <v>X</v>
          </cell>
          <cell r="AF639">
            <v>0</v>
          </cell>
        </row>
        <row r="640">
          <cell r="D640" t="str">
            <v xml:space="preserve">   Diamonds</v>
          </cell>
          <cell r="E640">
            <v>17.325433474900365</v>
          </cell>
          <cell r="F640">
            <v>23.590065970081369</v>
          </cell>
          <cell r="G640">
            <v>12.108411857592522</v>
          </cell>
          <cell r="H640">
            <v>17.644287588068899</v>
          </cell>
          <cell r="I640">
            <v>25.596371904500014</v>
          </cell>
          <cell r="J640">
            <v>24.651741413052118</v>
          </cell>
          <cell r="K640">
            <v>24.561643529143399</v>
          </cell>
          <cell r="L640">
            <v>20.435869418439186</v>
          </cell>
          <cell r="M640">
            <v>27.79952178023602</v>
          </cell>
          <cell r="N640">
            <v>50.709594430110293</v>
          </cell>
          <cell r="O640">
            <v>42.46215276466183</v>
          </cell>
          <cell r="P640">
            <v>39.637082393803411</v>
          </cell>
          <cell r="Q640">
            <v>38.307675756519039</v>
          </cell>
          <cell r="R640">
            <v>51.375692989209284</v>
          </cell>
          <cell r="S640">
            <v>60.710250098797992</v>
          </cell>
          <cell r="T640">
            <v>61.239527940130444</v>
          </cell>
          <cell r="U640">
            <v>57.436952767900941</v>
          </cell>
          <cell r="V640">
            <v>54.553891621999448</v>
          </cell>
          <cell r="AA640" t="str">
            <v>X</v>
          </cell>
          <cell r="AF640">
            <v>56.655001564783348</v>
          </cell>
        </row>
        <row r="641">
          <cell r="D641" t="str">
            <v xml:space="preserve">   Crude oil</v>
          </cell>
          <cell r="E641">
            <v>16.577876254076816</v>
          </cell>
          <cell r="F641">
            <v>14.980779629892657</v>
          </cell>
          <cell r="G641">
            <v>8.2722958197864234</v>
          </cell>
          <cell r="H641">
            <v>10.603684434210029</v>
          </cell>
          <cell r="I641">
            <v>5.8350673908845847</v>
          </cell>
          <cell r="J641">
            <v>6.6353750865191197</v>
          </cell>
          <cell r="K641">
            <v>9.8689844123287251</v>
          </cell>
          <cell r="L641">
            <v>10.013729290759455</v>
          </cell>
          <cell r="M641">
            <v>12.508932948509132</v>
          </cell>
          <cell r="N641">
            <v>11.12219329439592</v>
          </cell>
          <cell r="O641">
            <v>9.8371704268280968</v>
          </cell>
          <cell r="P641">
            <v>10.057627765938797</v>
          </cell>
          <cell r="Q641">
            <v>11.990181157192815</v>
          </cell>
          <cell r="R641">
            <v>14.851707634947243</v>
          </cell>
          <cell r="S641">
            <v>9.4452834352021924</v>
          </cell>
          <cell r="T641">
            <v>12.417669523365856</v>
          </cell>
          <cell r="U641">
            <v>18.584302792995359</v>
          </cell>
          <cell r="V641">
            <v>21.564651499371127</v>
          </cell>
          <cell r="AA641" t="str">
            <v>X</v>
          </cell>
          <cell r="AF641">
            <v>20.87097416081145</v>
          </cell>
        </row>
        <row r="642">
          <cell r="D642" t="str">
            <v xml:space="preserve">   Coffee</v>
          </cell>
          <cell r="E642">
            <v>11.257196079403235</v>
          </cell>
          <cell r="F642">
            <v>8.2160524138843574</v>
          </cell>
          <cell r="G642">
            <v>25.404373129677658</v>
          </cell>
          <cell r="H642">
            <v>9.9748570542980755</v>
          </cell>
          <cell r="I642">
            <v>4.2994506071131537</v>
          </cell>
          <cell r="J642">
            <v>5.6544957105997593</v>
          </cell>
          <cell r="K642">
            <v>5.4207106857437122</v>
          </cell>
          <cell r="L642">
            <v>6.7627690801064233</v>
          </cell>
          <cell r="M642">
            <v>8.0978031398342694</v>
          </cell>
          <cell r="N642">
            <v>10.492284382871246</v>
          </cell>
          <cell r="O642">
            <v>27.160609614918407</v>
          </cell>
          <cell r="P642">
            <v>22.220068536409009</v>
          </cell>
          <cell r="Q642">
            <v>15.941847920910257</v>
          </cell>
          <cell r="R642">
            <v>8.0066518106134552</v>
          </cell>
          <cell r="S642">
            <v>5.6683485776121429</v>
          </cell>
          <cell r="T642">
            <v>9.780807344682712</v>
          </cell>
          <cell r="U642">
            <v>1.5279248306010538</v>
          </cell>
          <cell r="V642">
            <v>0.58865360192741323</v>
          </cell>
          <cell r="AA642" t="str">
            <v>X</v>
          </cell>
          <cell r="AF642">
            <v>0.52508588492581887</v>
          </cell>
        </row>
        <row r="643">
          <cell r="D643" t="str">
            <v xml:space="preserve">   Rubber</v>
          </cell>
          <cell r="E643">
            <v>0.53201782710631007</v>
          </cell>
          <cell r="F643">
            <v>0.37302738122242673</v>
          </cell>
          <cell r="G643">
            <v>0.44103832805423171</v>
          </cell>
          <cell r="H643">
            <v>0.56717837564576701</v>
          </cell>
          <cell r="I643">
            <v>0.4531894839857098</v>
          </cell>
          <cell r="J643">
            <v>0.4550444020710982</v>
          </cell>
          <cell r="K643">
            <v>0.30572792332301857</v>
          </cell>
          <cell r="L643">
            <v>0.27599893678434911</v>
          </cell>
          <cell r="M643">
            <v>0.49176274976963574</v>
          </cell>
          <cell r="N643">
            <v>0.3731359076882767</v>
          </cell>
          <cell r="O643">
            <v>0.31388192224636269</v>
          </cell>
          <cell r="P643">
            <v>0.35376171470729123</v>
          </cell>
          <cell r="Q643">
            <v>0.32320648216626124</v>
          </cell>
          <cell r="R643">
            <v>0.34243903568597195</v>
          </cell>
          <cell r="S643">
            <v>0.18347376132608145</v>
          </cell>
          <cell r="T643">
            <v>0.20431141049030585</v>
          </cell>
          <cell r="U643">
            <v>9.0917895738310234E-9</v>
          </cell>
          <cell r="V643">
            <v>8.4932252463238342E-9</v>
          </cell>
          <cell r="AA643" t="str">
            <v>X</v>
          </cell>
          <cell r="AF643">
            <v>7.5760560705618125E-9</v>
          </cell>
        </row>
        <row r="644">
          <cell r="D644" t="str">
            <v xml:space="preserve">   Other</v>
          </cell>
          <cell r="E644">
            <v>5.0190361047765105E-3</v>
          </cell>
          <cell r="F644">
            <v>4.9736984162990234E-3</v>
          </cell>
          <cell r="G644">
            <v>5.6543375391568179E-3</v>
          </cell>
          <cell r="H644">
            <v>5.5160296483504623E-3</v>
          </cell>
          <cell r="I644">
            <v>4.064521277286022E-3</v>
          </cell>
          <cell r="J644">
            <v>2.0931977466657101</v>
          </cell>
          <cell r="K644">
            <v>2.1748540886377352</v>
          </cell>
          <cell r="L644">
            <v>4.3017702917101044</v>
          </cell>
          <cell r="M644">
            <v>4.4968121184716257</v>
          </cell>
          <cell r="N644">
            <v>2.4089497070235657</v>
          </cell>
          <cell r="O644">
            <v>5.1276114958220838</v>
          </cell>
          <cell r="P644">
            <v>5.8314880055799119</v>
          </cell>
          <cell r="Q644">
            <v>5.9261747189625931</v>
          </cell>
          <cell r="R644">
            <v>7.5853375100640914</v>
          </cell>
          <cell r="S644">
            <v>6.9444802057201906</v>
          </cell>
          <cell r="T644">
            <v>2.550116279673194</v>
          </cell>
          <cell r="U644">
            <v>3.8499192453424729</v>
          </cell>
          <cell r="V644">
            <v>4.2410244434375892</v>
          </cell>
          <cell r="AA644" t="str">
            <v>X</v>
          </cell>
          <cell r="AF644">
            <v>3.8041499062634134</v>
          </cell>
        </row>
        <row r="645">
          <cell r="AA645" t="str">
            <v>X</v>
          </cell>
        </row>
        <row r="646">
          <cell r="C646" t="e">
            <v>#DIV/0!</v>
          </cell>
          <cell r="D646" t="str">
            <v>Memorandum items:</v>
          </cell>
          <cell r="AA646" t="str">
            <v>X</v>
          </cell>
        </row>
        <row r="647">
          <cell r="B647" t="str">
            <v>f</v>
          </cell>
          <cell r="C647">
            <v>0.90460017986057195</v>
          </cell>
          <cell r="D647" t="str">
            <v>Export unit value (1989=100)</v>
          </cell>
          <cell r="E647">
            <v>83.228686209969197</v>
          </cell>
          <cell r="F647">
            <v>77.417543432255982</v>
          </cell>
          <cell r="G647">
            <v>73.935903107718573</v>
          </cell>
          <cell r="H647">
            <v>73.937341728408711</v>
          </cell>
          <cell r="I647">
            <v>98.657419497707934</v>
          </cell>
          <cell r="J647">
            <v>99.999999999999972</v>
          </cell>
          <cell r="K647">
            <v>99.093283185382319</v>
          </cell>
          <cell r="L647">
            <v>97.395354804317165</v>
          </cell>
          <cell r="M647">
            <v>109.50230796267124</v>
          </cell>
          <cell r="N647">
            <v>116.79755102776826</v>
          </cell>
          <cell r="O647">
            <v>146.42420327589389</v>
          </cell>
          <cell r="P647">
            <v>150.47960936058496</v>
          </cell>
          <cell r="Q647">
            <v>148.97112356590603</v>
          </cell>
          <cell r="R647">
            <v>126.32711281045596</v>
          </cell>
          <cell r="S647">
            <v>117.23737273016857</v>
          </cell>
          <cell r="T647">
            <v>118.98695170400178</v>
          </cell>
          <cell r="U647">
            <v>111.94807459895077</v>
          </cell>
          <cell r="V647">
            <v>101.26824841725559</v>
          </cell>
          <cell r="W647">
            <v>129.80076361931231</v>
          </cell>
          <cell r="X647">
            <v>133.4579347336134</v>
          </cell>
          <cell r="Y647">
            <v>139.7139285592817</v>
          </cell>
          <cell r="Z647">
            <v>146.85078744809599</v>
          </cell>
          <cell r="AA647" t="str">
            <v>X</v>
          </cell>
          <cell r="AF647">
            <v>101.80590964765321</v>
          </cell>
        </row>
        <row r="648">
          <cell r="B648" t="str">
            <v>f</v>
          </cell>
          <cell r="C648">
            <v>1.6126625912185608</v>
          </cell>
          <cell r="D648" t="str">
            <v xml:space="preserve">   Percentage change</v>
          </cell>
          <cell r="F648">
            <v>-6.9821392627211196</v>
          </cell>
          <cell r="G648">
            <v>-4.4972239755760341</v>
          </cell>
          <cell r="H648">
            <v>1.9457673872409487E-3</v>
          </cell>
          <cell r="I648">
            <v>33.433820031159058</v>
          </cell>
          <cell r="J648">
            <v>1.3608510227892339</v>
          </cell>
          <cell r="K648">
            <v>-0.90671681461765274</v>
          </cell>
          <cell r="L648">
            <v>-1.7134646531881543</v>
          </cell>
          <cell r="M648">
            <v>12.430729558590215</v>
          </cell>
          <cell r="N648">
            <v>6.6621820131717442</v>
          </cell>
          <cell r="O648">
            <v>25.365816309865934</v>
          </cell>
          <cell r="P648">
            <v>2.7696282403871777</v>
          </cell>
          <cell r="Q648">
            <v>-1.0024519608263063</v>
          </cell>
          <cell r="R648">
            <v>-15.200268490579091</v>
          </cell>
          <cell r="S648">
            <v>-7.1953992124603019</v>
          </cell>
          <cell r="T648">
            <v>1.4923389471205724</v>
          </cell>
          <cell r="U648">
            <v>-5.9156714280413638</v>
          </cell>
          <cell r="V648">
            <v>-9.5399820139427902</v>
          </cell>
          <cell r="W648">
            <v>28.175183878459308</v>
          </cell>
          <cell r="X648">
            <v>2.8175266557191208</v>
          </cell>
          <cell r="Y648">
            <v>4.6876147440431168</v>
          </cell>
          <cell r="Z648">
            <v>5.1081942669631957</v>
          </cell>
          <cell r="AA648" t="str">
            <v>X</v>
          </cell>
          <cell r="AF648">
            <v>-9.0597046779334391</v>
          </cell>
        </row>
        <row r="649">
          <cell r="B649" t="str">
            <v>f</v>
          </cell>
          <cell r="C649">
            <v>0.84903860689603261</v>
          </cell>
          <cell r="D649" t="str">
            <v>Non-oil export unit value</v>
          </cell>
          <cell r="E649">
            <v>75.653308584009878</v>
          </cell>
          <cell r="F649">
            <v>71.170821340807805</v>
          </cell>
          <cell r="G649">
            <v>73.684231136754548</v>
          </cell>
          <cell r="H649">
            <v>71.575895323084779</v>
          </cell>
          <cell r="I649">
            <v>99.822442894651346</v>
          </cell>
          <cell r="J649">
            <v>99.999999999999986</v>
          </cell>
          <cell r="K649">
            <v>96.461050713774597</v>
          </cell>
          <cell r="L649">
            <v>96.4270536017045</v>
          </cell>
          <cell r="M649">
            <v>109.82178526795805</v>
          </cell>
          <cell r="N649">
            <v>120.43437225788477</v>
          </cell>
          <cell r="O649">
            <v>157.52113703163008</v>
          </cell>
          <cell r="P649">
            <v>159.1730690359754</v>
          </cell>
          <cell r="Q649">
            <v>155.54641337692044</v>
          </cell>
          <cell r="R649">
            <v>130.45379406063446</v>
          </cell>
          <cell r="S649">
            <v>125.28308079177641</v>
          </cell>
          <cell r="T649">
            <v>127.16049072697186</v>
          </cell>
          <cell r="U649">
            <v>113.76614788040514</v>
          </cell>
          <cell r="V649">
            <v>96.591851708307217</v>
          </cell>
          <cell r="W649">
            <v>128.89212092850039</v>
          </cell>
          <cell r="X649">
            <v>137.45508260821728</v>
          </cell>
          <cell r="Y649">
            <v>145.76246267942921</v>
          </cell>
          <cell r="Z649">
            <v>155.12314431437008</v>
          </cell>
          <cell r="AA649" t="str">
            <v>X</v>
          </cell>
          <cell r="AF649">
            <v>95.825714304760794</v>
          </cell>
        </row>
        <row r="650">
          <cell r="B650" t="str">
            <v>f</v>
          </cell>
          <cell r="C650">
            <v>1.4331666023352736</v>
          </cell>
          <cell r="D650" t="str">
            <v xml:space="preserve">   Percentage change</v>
          </cell>
          <cell r="F650">
            <v>-5.9250379489014122</v>
          </cell>
          <cell r="G650">
            <v>3.5315171984752869</v>
          </cell>
          <cell r="H650">
            <v>-2.8613120896339272</v>
          </cell>
          <cell r="I650">
            <v>39.46377120965812</v>
          </cell>
          <cell r="J650">
            <v>0.17787293137678795</v>
          </cell>
          <cell r="K650">
            <v>-3.5389492862253902</v>
          </cell>
          <cell r="L650">
            <v>-3.5244393274314056E-2</v>
          </cell>
          <cell r="M650">
            <v>13.891051490156459</v>
          </cell>
          <cell r="N650">
            <v>9.663462457865446</v>
          </cell>
          <cell r="O650">
            <v>30.794169536859318</v>
          </cell>
          <cell r="P650">
            <v>1.0487049772968771</v>
          </cell>
          <cell r="Q650">
            <v>-2.2784354671425477</v>
          </cell>
          <cell r="R650">
            <v>-16.131917651795334</v>
          </cell>
          <cell r="S650">
            <v>-3.9636357885112328</v>
          </cell>
          <cell r="T650">
            <v>1.4985342979518146</v>
          </cell>
          <cell r="U650">
            <v>-10.533415505076892</v>
          </cell>
          <cell r="V650">
            <v>-15.096139310396739</v>
          </cell>
          <cell r="W650">
            <v>33.439952386185844</v>
          </cell>
          <cell r="X650">
            <v>6.6435105715010989</v>
          </cell>
          <cell r="Y650">
            <v>6.0437052698081084</v>
          </cell>
          <cell r="Z650">
            <v>6.4218739604636976</v>
          </cell>
          <cell r="AA650" t="str">
            <v>X</v>
          </cell>
          <cell r="AF650">
            <v>-15.769571098165292</v>
          </cell>
        </row>
        <row r="651">
          <cell r="AA651" t="str">
            <v>X</v>
          </cell>
        </row>
        <row r="652">
          <cell r="D652" t="str">
            <v>Actual prices</v>
          </cell>
          <cell r="AA652" t="str">
            <v>X</v>
          </cell>
        </row>
        <row r="653">
          <cell r="B653" t="str">
            <v>f</v>
          </cell>
          <cell r="C653">
            <v>0.99682099531694668</v>
          </cell>
          <cell r="D653" t="str">
            <v xml:space="preserve">   Copper price (cents/lb.) </v>
          </cell>
          <cell r="G653">
            <v>62.7</v>
          </cell>
          <cell r="H653">
            <v>75.12</v>
          </cell>
          <cell r="I653">
            <v>117.5</v>
          </cell>
          <cell r="J653">
            <v>120.1</v>
          </cell>
          <cell r="K653">
            <v>116.26</v>
          </cell>
          <cell r="L653">
            <v>103.28</v>
          </cell>
          <cell r="M653">
            <v>103.93</v>
          </cell>
          <cell r="N653">
            <v>86.98</v>
          </cell>
          <cell r="O653">
            <v>112.4</v>
          </cell>
          <cell r="P653">
            <v>113.3</v>
          </cell>
          <cell r="Q653">
            <v>100.9</v>
          </cell>
          <cell r="R653">
            <v>100</v>
          </cell>
          <cell r="S653">
            <v>63.4</v>
          </cell>
          <cell r="T653">
            <v>69.900000000000006</v>
          </cell>
          <cell r="U653">
            <v>69.8</v>
          </cell>
          <cell r="V653">
            <v>69.578105473122875</v>
          </cell>
          <cell r="W653">
            <v>75.477318375725858</v>
          </cell>
          <cell r="X653">
            <v>80.565676917909613</v>
          </cell>
          <cell r="Y653">
            <v>82.261796431970879</v>
          </cell>
          <cell r="Z653">
            <v>84.805975703062757</v>
          </cell>
          <cell r="AA653" t="str">
            <v>X</v>
          </cell>
          <cell r="AF653">
            <v>69.578105473122875</v>
          </cell>
        </row>
        <row r="654">
          <cell r="B654" t="str">
            <v>f</v>
          </cell>
          <cell r="C654">
            <v>0.88109161793372337</v>
          </cell>
          <cell r="D654" t="str">
            <v xml:space="preserve">   Zinc ($/mt)</v>
          </cell>
          <cell r="G654">
            <v>671.76634214186356</v>
          </cell>
          <cell r="H654">
            <v>725.14280182011817</v>
          </cell>
          <cell r="I654">
            <v>1033.1242965106931</v>
          </cell>
          <cell r="J654">
            <v>1512.4606130048696</v>
          </cell>
          <cell r="K654">
            <v>1319.0044929600001</v>
          </cell>
          <cell r="L654">
            <v>1019.8590624</v>
          </cell>
          <cell r="M654">
            <v>1162.9391600000001</v>
          </cell>
          <cell r="N654">
            <v>1030.9924136</v>
          </cell>
          <cell r="O654">
            <v>927.04439200000002</v>
          </cell>
          <cell r="P654">
            <v>1031.0798887913213</v>
          </cell>
          <cell r="Q654">
            <v>1024.9676538945234</v>
          </cell>
          <cell r="R654">
            <v>1314.8886912798014</v>
          </cell>
          <cell r="S654">
            <v>1024.2773665458653</v>
          </cell>
          <cell r="T654">
            <v>1075.7920269193189</v>
          </cell>
          <cell r="U654">
            <v>1130.9721119999999</v>
          </cell>
          <cell r="V654">
            <v>996.49004800000012</v>
          </cell>
          <cell r="W654">
            <v>1095.9390439244837</v>
          </cell>
          <cell r="X654">
            <v>1145.7544550119603</v>
          </cell>
          <cell r="Y654">
            <v>1170.6621605556986</v>
          </cell>
          <cell r="Z654">
            <v>1195.5698660994369</v>
          </cell>
          <cell r="AA654" t="str">
            <v>X</v>
          </cell>
          <cell r="AF654">
            <v>996.49004800000012</v>
          </cell>
        </row>
        <row r="655">
          <cell r="B655" t="str">
            <v>f</v>
          </cell>
          <cell r="C655">
            <v>0.75010874450177611</v>
          </cell>
          <cell r="D655" t="str">
            <v xml:space="preserve">   Robusta coffee (cts/lb)</v>
          </cell>
          <cell r="I655">
            <v>64.765351391623227</v>
          </cell>
          <cell r="J655">
            <v>46.089917891334878</v>
          </cell>
          <cell r="K655">
            <v>49.1</v>
          </cell>
          <cell r="L655">
            <v>44.6</v>
          </cell>
          <cell r="M655">
            <v>37.799999999999997</v>
          </cell>
          <cell r="N655">
            <v>47</v>
          </cell>
          <cell r="O655">
            <v>116.42055157000092</v>
          </cell>
          <cell r="P655">
            <v>123.22787021257335</v>
          </cell>
          <cell r="Q655">
            <v>80.494044526136648</v>
          </cell>
          <cell r="R655">
            <v>78.410461419048971</v>
          </cell>
          <cell r="S655">
            <v>81.545184413172791</v>
          </cell>
          <cell r="T655">
            <v>65.734457428022992</v>
          </cell>
          <cell r="U655">
            <v>42.155411583884003</v>
          </cell>
          <cell r="V655">
            <v>31.621142857142857</v>
          </cell>
          <cell r="W655">
            <v>34.625</v>
          </cell>
          <cell r="X655">
            <v>43</v>
          </cell>
          <cell r="Y655">
            <v>51</v>
          </cell>
          <cell r="Z655">
            <v>60</v>
          </cell>
          <cell r="AA655" t="str">
            <v>X</v>
          </cell>
          <cell r="AF655">
            <v>31.621142857142857</v>
          </cell>
        </row>
        <row r="656">
          <cell r="B656" t="str">
            <v>f</v>
          </cell>
          <cell r="C656">
            <v>0.79950862221800989</v>
          </cell>
          <cell r="D656" t="str">
            <v xml:space="preserve">   Other milds (cts./lb)</v>
          </cell>
          <cell r="I656">
            <v>111.11142969076589</v>
          </cell>
          <cell r="J656">
            <v>60.041185507169914</v>
          </cell>
          <cell r="K656">
            <v>90.89</v>
          </cell>
          <cell r="L656">
            <v>86.48</v>
          </cell>
          <cell r="M656">
            <v>65.759999999999991</v>
          </cell>
          <cell r="N656">
            <v>68.61</v>
          </cell>
          <cell r="O656">
            <v>142.30000000000001</v>
          </cell>
          <cell r="P656">
            <v>143.13886092240432</v>
          </cell>
          <cell r="Q656">
            <v>122.39999999999999</v>
          </cell>
          <cell r="R656">
            <v>188.33730027995861</v>
          </cell>
          <cell r="S656">
            <v>134.77249255697265</v>
          </cell>
          <cell r="T656">
            <v>103.49653567840676</v>
          </cell>
          <cell r="U656">
            <v>86.570544618006224</v>
          </cell>
          <cell r="V656">
            <v>69.213896852204911</v>
          </cell>
          <cell r="W656">
            <v>81.434322740611094</v>
          </cell>
          <cell r="X656">
            <v>96.703258254475671</v>
          </cell>
          <cell r="Y656">
            <v>106.88254859705204</v>
          </cell>
          <cell r="Z656">
            <v>117.06183893962843</v>
          </cell>
          <cell r="AA656" t="str">
            <v>X</v>
          </cell>
          <cell r="AF656">
            <v>69.213896852204911</v>
          </cell>
        </row>
        <row r="657">
          <cell r="B657" t="str">
            <v>f</v>
          </cell>
          <cell r="C657">
            <v>0.9457863055975817</v>
          </cell>
          <cell r="D657" t="str">
            <v xml:space="preserve">   Natural rubber (cts/lb)</v>
          </cell>
          <cell r="G657">
            <v>25.453368879985462</v>
          </cell>
          <cell r="H657">
            <v>44</v>
          </cell>
          <cell r="I657">
            <v>47.6</v>
          </cell>
          <cell r="J657">
            <v>50.921999999999997</v>
          </cell>
          <cell r="K657">
            <v>46.237176000000005</v>
          </cell>
          <cell r="L657">
            <v>37.46</v>
          </cell>
          <cell r="M657">
            <v>39.08</v>
          </cell>
          <cell r="N657">
            <v>37.71</v>
          </cell>
          <cell r="O657">
            <v>51.070000000000007</v>
          </cell>
          <cell r="P657">
            <v>71.684156417846694</v>
          </cell>
          <cell r="Q657">
            <v>63.585074742635108</v>
          </cell>
          <cell r="R657">
            <v>46.159007072448702</v>
          </cell>
          <cell r="S657">
            <v>32.735296885172502</v>
          </cell>
          <cell r="T657">
            <v>28.832358858796404</v>
          </cell>
          <cell r="U657">
            <v>31.355283637230901</v>
          </cell>
          <cell r="V657">
            <v>29.655397872220917</v>
          </cell>
          <cell r="W657">
            <v>32</v>
          </cell>
          <cell r="X657">
            <v>35</v>
          </cell>
          <cell r="Y657">
            <v>38</v>
          </cell>
          <cell r="Z657">
            <v>40</v>
          </cell>
          <cell r="AA657" t="str">
            <v>X</v>
          </cell>
          <cell r="AF657">
            <v>29.655397872220917</v>
          </cell>
        </row>
        <row r="658">
          <cell r="B658" t="str">
            <v>f</v>
          </cell>
          <cell r="C658">
            <v>1.1748053786270347</v>
          </cell>
          <cell r="D658" t="str">
            <v xml:space="preserve">   Petroleum spot crude ($/bbl)</v>
          </cell>
          <cell r="G658">
            <v>12.504273504273506</v>
          </cell>
          <cell r="H658">
            <v>16.666724466793827</v>
          </cell>
          <cell r="I658">
            <v>13.50899928710319</v>
          </cell>
          <cell r="J658">
            <v>16.271788315983848</v>
          </cell>
          <cell r="K658">
            <v>21.476518261117505</v>
          </cell>
          <cell r="L658">
            <v>17.419913214814137</v>
          </cell>
          <cell r="M658">
            <v>17.46267513860208</v>
          </cell>
          <cell r="N658">
            <v>15.310485024352486</v>
          </cell>
          <cell r="O658">
            <v>14.477751989090526</v>
          </cell>
          <cell r="P658">
            <v>16.45083592079208</v>
          </cell>
          <cell r="Q658">
            <v>18.5</v>
          </cell>
          <cell r="R658">
            <v>17.399999999999995</v>
          </cell>
          <cell r="S658">
            <v>11.807041937360564</v>
          </cell>
          <cell r="T658">
            <v>13.321839080459771</v>
          </cell>
          <cell r="U658">
            <v>17.024096385542169</v>
          </cell>
          <cell r="V658">
            <v>20</v>
          </cell>
          <cell r="W658">
            <v>21.684959300355882</v>
          </cell>
          <cell r="X658">
            <v>19.214017407997591</v>
          </cell>
          <cell r="Y658">
            <v>18.916308578049772</v>
          </cell>
          <cell r="Z658">
            <v>18.623234975256825</v>
          </cell>
          <cell r="AA658" t="str">
            <v>X</v>
          </cell>
          <cell r="AF658">
            <v>21.7</v>
          </cell>
        </row>
        <row r="659">
          <cell r="B659" t="str">
            <v>f</v>
          </cell>
          <cell r="C659">
            <v>1.3021402576689132</v>
          </cell>
          <cell r="D659" t="str">
            <v xml:space="preserve">      Ratio actual/world market</v>
          </cell>
          <cell r="G659">
            <v>0.87872617739097014</v>
          </cell>
          <cell r="H659">
            <v>0.91827683012638173</v>
          </cell>
          <cell r="I659">
            <v>0.91773092983037974</v>
          </cell>
          <cell r="J659">
            <v>0.91209575762241302</v>
          </cell>
          <cell r="K659">
            <v>0.93498120422801512</v>
          </cell>
          <cell r="L659">
            <v>0.90118537065774129</v>
          </cell>
          <cell r="M659">
            <v>0.91763926109312033</v>
          </cell>
          <cell r="N659">
            <v>0.91025475769039754</v>
          </cell>
          <cell r="O659">
            <v>0.91112347319638298</v>
          </cell>
          <cell r="P659">
            <v>0.95622657229225683</v>
          </cell>
          <cell r="Q659">
            <v>0.90800757617872896</v>
          </cell>
          <cell r="R659">
            <v>0.90303786003803166</v>
          </cell>
          <cell r="S659">
            <v>0.90303786003803188</v>
          </cell>
          <cell r="T659">
            <v>0.74077595717802902</v>
          </cell>
          <cell r="U659">
            <v>0.60343586170828389</v>
          </cell>
          <cell r="V659">
            <v>0.7857581284514874</v>
          </cell>
          <cell r="W659">
            <v>0.96377596890470585</v>
          </cell>
          <cell r="X659">
            <v>0.96070087039987961</v>
          </cell>
          <cell r="Y659">
            <v>0.95778777610378596</v>
          </cell>
          <cell r="Z659">
            <v>0.95503769103881153</v>
          </cell>
          <cell r="AA659" t="str">
            <v>X</v>
          </cell>
          <cell r="AF659">
            <v>0.85254756936986376</v>
          </cell>
        </row>
        <row r="660">
          <cell r="AA660" t="str">
            <v>X</v>
          </cell>
        </row>
        <row r="661">
          <cell r="D661" t="str">
            <v>Conversion factors:</v>
          </cell>
          <cell r="AA661" t="str">
            <v>X</v>
          </cell>
        </row>
        <row r="662">
          <cell r="D662" t="str">
            <v xml:space="preserve">   1000 lb per ton</v>
          </cell>
          <cell r="AA662" t="str">
            <v>X</v>
          </cell>
        </row>
        <row r="663">
          <cell r="D663">
            <v>2.2046239999999999</v>
          </cell>
          <cell r="AA663" t="str">
            <v>X</v>
          </cell>
        </row>
        <row r="664">
          <cell r="D664" t="str">
            <v xml:space="preserve">   1000 troy oz per ton</v>
          </cell>
          <cell r="AA664" t="str">
            <v>X</v>
          </cell>
        </row>
        <row r="665">
          <cell r="D665">
            <v>31.102499999999999</v>
          </cell>
          <cell r="AA665" t="str">
            <v>X</v>
          </cell>
        </row>
        <row r="666">
          <cell r="D666" t="str">
            <v xml:space="preserve">   Liters per barrel</v>
          </cell>
          <cell r="AA666" t="str">
            <v>X</v>
          </cell>
        </row>
        <row r="667">
          <cell r="D667">
            <v>158.97</v>
          </cell>
          <cell r="AA667" t="str">
            <v>X</v>
          </cell>
        </row>
        <row r="668">
          <cell r="AA668" t="str">
            <v>X</v>
          </cell>
        </row>
        <row r="669">
          <cell r="AA669" t="str">
            <v>X</v>
          </cell>
        </row>
        <row r="670">
          <cell r="D670" t="str">
            <v>TABLE  9</v>
          </cell>
          <cell r="AA670" t="str">
            <v>X</v>
          </cell>
        </row>
        <row r="671">
          <cell r="D671" t="str">
            <v>Imports</v>
          </cell>
          <cell r="AA671" t="str">
            <v>X</v>
          </cell>
        </row>
        <row r="672">
          <cell r="E672">
            <v>1984</v>
          </cell>
          <cell r="F672">
            <v>1985</v>
          </cell>
          <cell r="G672">
            <v>1986</v>
          </cell>
          <cell r="H672">
            <v>1987</v>
          </cell>
          <cell r="I672">
            <v>1988</v>
          </cell>
          <cell r="J672">
            <v>1989</v>
          </cell>
          <cell r="K672">
            <v>1990</v>
          </cell>
          <cell r="L672">
            <v>1991</v>
          </cell>
          <cell r="M672">
            <v>1992</v>
          </cell>
          <cell r="N672">
            <v>1993</v>
          </cell>
          <cell r="O672">
            <v>1994</v>
          </cell>
          <cell r="P672">
            <v>1995</v>
          </cell>
          <cell r="Q672">
            <v>1996</v>
          </cell>
          <cell r="R672">
            <v>1997</v>
          </cell>
          <cell r="S672">
            <v>1998</v>
          </cell>
          <cell r="T672">
            <v>1999</v>
          </cell>
          <cell r="U672">
            <v>2000</v>
          </cell>
          <cell r="V672">
            <v>2001</v>
          </cell>
          <cell r="W672">
            <v>2002</v>
          </cell>
          <cell r="X672">
            <v>2003</v>
          </cell>
          <cell r="Y672">
            <v>2004</v>
          </cell>
          <cell r="Z672">
            <v>2005</v>
          </cell>
          <cell r="AA672" t="str">
            <v>X</v>
          </cell>
        </row>
        <row r="673">
          <cell r="AA673" t="str">
            <v>X</v>
          </cell>
        </row>
        <row r="674">
          <cell r="AA674" t="str">
            <v>X</v>
          </cell>
        </row>
        <row r="675">
          <cell r="D675" t="str">
            <v>Assumed ratios</v>
          </cell>
          <cell r="AA675" t="str">
            <v>X</v>
          </cell>
        </row>
        <row r="676">
          <cell r="B676" t="str">
            <v>d</v>
          </cell>
          <cell r="C676">
            <v>1</v>
          </cell>
          <cell r="D676" t="str">
            <v>SODEMIZA imports/exports</v>
          </cell>
          <cell r="H676">
            <v>0.5</v>
          </cell>
          <cell r="I676">
            <v>0.5</v>
          </cell>
          <cell r="J676">
            <v>0.5</v>
          </cell>
          <cell r="K676">
            <v>0.5</v>
          </cell>
          <cell r="L676">
            <v>0.5</v>
          </cell>
          <cell r="M676">
            <v>0.5</v>
          </cell>
          <cell r="N676">
            <v>0.5</v>
          </cell>
          <cell r="O676">
            <v>0.4</v>
          </cell>
          <cell r="P676">
            <v>0.4</v>
          </cell>
          <cell r="Q676">
            <v>0.4</v>
          </cell>
          <cell r="R676">
            <v>0.4</v>
          </cell>
          <cell r="S676">
            <v>0.4</v>
          </cell>
          <cell r="T676">
            <v>0.4</v>
          </cell>
          <cell r="U676">
            <v>0.4</v>
          </cell>
          <cell r="V676">
            <v>0.4</v>
          </cell>
          <cell r="W676">
            <v>0.4</v>
          </cell>
          <cell r="X676">
            <v>0.4</v>
          </cell>
          <cell r="Y676">
            <v>0.4</v>
          </cell>
          <cell r="Z676">
            <v>0.4</v>
          </cell>
          <cell r="AA676" t="str">
            <v>X</v>
          </cell>
        </row>
        <row r="677">
          <cell r="B677" t="str">
            <v>d</v>
          </cell>
          <cell r="C677">
            <v>1</v>
          </cell>
          <cell r="D677" t="str">
            <v>MIBA imports/exports</v>
          </cell>
          <cell r="H677">
            <v>0.2</v>
          </cell>
          <cell r="I677">
            <v>0.2</v>
          </cell>
          <cell r="J677">
            <v>0.2</v>
          </cell>
          <cell r="K677">
            <v>0.2</v>
          </cell>
          <cell r="L677">
            <v>0.2</v>
          </cell>
          <cell r="M677">
            <v>0.2</v>
          </cell>
          <cell r="N677">
            <v>0.2</v>
          </cell>
          <cell r="O677">
            <v>0.2</v>
          </cell>
          <cell r="P677">
            <v>0.2</v>
          </cell>
          <cell r="Q677">
            <v>0.21</v>
          </cell>
          <cell r="R677">
            <v>0.22</v>
          </cell>
          <cell r="S677">
            <v>0.22</v>
          </cell>
          <cell r="T677">
            <v>0.22</v>
          </cell>
          <cell r="U677">
            <v>0.4</v>
          </cell>
          <cell r="V677">
            <v>0.4</v>
          </cell>
          <cell r="W677">
            <v>0.4</v>
          </cell>
          <cell r="X677">
            <v>0.4</v>
          </cell>
          <cell r="Y677">
            <v>0.4</v>
          </cell>
          <cell r="Z677">
            <v>0.4</v>
          </cell>
          <cell r="AA677" t="str">
            <v>X</v>
          </cell>
        </row>
        <row r="678">
          <cell r="B678" t="str">
            <v>d</v>
          </cell>
          <cell r="C678">
            <v>1</v>
          </cell>
          <cell r="D678" t="str">
            <v>Parallel imports/exports</v>
          </cell>
          <cell r="J678">
            <v>-2.6949084668255213E-2</v>
          </cell>
          <cell r="K678">
            <v>-6.0541635972853482E-2</v>
          </cell>
          <cell r="L678">
            <v>-1.0962748955582065</v>
          </cell>
          <cell r="M678">
            <v>0.38249219772638238</v>
          </cell>
          <cell r="N678">
            <v>0.15153180886457795</v>
          </cell>
          <cell r="O678">
            <v>0.36267737475403206</v>
          </cell>
          <cell r="P678">
            <v>0.36267737475403206</v>
          </cell>
          <cell r="Q678">
            <v>0.4</v>
          </cell>
          <cell r="R678">
            <v>0.35</v>
          </cell>
          <cell r="S678">
            <v>0.35</v>
          </cell>
          <cell r="T678">
            <v>0.3</v>
          </cell>
          <cell r="U678">
            <v>0.3</v>
          </cell>
          <cell r="V678">
            <v>0.3</v>
          </cell>
          <cell r="W678">
            <v>0.3</v>
          </cell>
          <cell r="X678">
            <v>0.3</v>
          </cell>
          <cell r="Y678">
            <v>0.3</v>
          </cell>
          <cell r="Z678">
            <v>0.3</v>
          </cell>
          <cell r="AA678" t="str">
            <v>X</v>
          </cell>
        </row>
        <row r="679">
          <cell r="B679" t="str">
            <v>d</v>
          </cell>
          <cell r="C679">
            <v>0.9375</v>
          </cell>
          <cell r="D679" t="str">
            <v>Grant merchandise imports/grants</v>
          </cell>
          <cell r="E679">
            <v>0.5</v>
          </cell>
          <cell r="F679">
            <v>0.5</v>
          </cell>
          <cell r="G679">
            <v>0.5</v>
          </cell>
          <cell r="H679">
            <v>0.5</v>
          </cell>
          <cell r="I679">
            <v>0.5</v>
          </cell>
          <cell r="J679">
            <v>0.74</v>
          </cell>
          <cell r="K679">
            <v>0.74</v>
          </cell>
          <cell r="L679">
            <v>0.94</v>
          </cell>
          <cell r="M679">
            <v>0.5</v>
          </cell>
          <cell r="N679">
            <v>0.5</v>
          </cell>
          <cell r="O679">
            <v>0.5</v>
          </cell>
          <cell r="P679">
            <v>0.6</v>
          </cell>
          <cell r="Q679">
            <v>0.7</v>
          </cell>
          <cell r="R679">
            <v>0.7</v>
          </cell>
          <cell r="S679">
            <v>0.67999999999999994</v>
          </cell>
          <cell r="T679">
            <v>0.64999999999999991</v>
          </cell>
          <cell r="U679">
            <v>0.8</v>
          </cell>
          <cell r="V679">
            <v>0.75</v>
          </cell>
          <cell r="W679">
            <v>0.75</v>
          </cell>
          <cell r="X679">
            <v>0.7</v>
          </cell>
          <cell r="Y679">
            <v>0.65</v>
          </cell>
          <cell r="Z679">
            <v>0.65</v>
          </cell>
          <cell r="AA679" t="str">
            <v>X</v>
          </cell>
        </row>
        <row r="680">
          <cell r="B680" t="str">
            <v>d</v>
          </cell>
          <cell r="C680">
            <v>0.9375</v>
          </cell>
          <cell r="D680" t="str">
            <v>Loan merchandise imports/loans</v>
          </cell>
          <cell r="E680">
            <v>1</v>
          </cell>
          <cell r="F680">
            <v>1</v>
          </cell>
          <cell r="G680">
            <v>1</v>
          </cell>
          <cell r="H680">
            <v>1</v>
          </cell>
          <cell r="I680">
            <v>1</v>
          </cell>
          <cell r="J680">
            <v>1</v>
          </cell>
          <cell r="K680">
            <v>1</v>
          </cell>
          <cell r="L680">
            <v>1</v>
          </cell>
          <cell r="M680">
            <v>1</v>
          </cell>
          <cell r="N680">
            <v>1</v>
          </cell>
          <cell r="O680">
            <v>1</v>
          </cell>
          <cell r="P680">
            <v>1</v>
          </cell>
          <cell r="Q680">
            <v>1</v>
          </cell>
          <cell r="R680">
            <v>0.98</v>
          </cell>
          <cell r="S680">
            <v>0.96</v>
          </cell>
          <cell r="T680">
            <v>0.92999999999999994</v>
          </cell>
          <cell r="U680">
            <v>0.8</v>
          </cell>
          <cell r="V680">
            <v>0.75</v>
          </cell>
          <cell r="W680">
            <v>0.75</v>
          </cell>
          <cell r="X680">
            <v>0.7</v>
          </cell>
          <cell r="Y680">
            <v>0.65</v>
          </cell>
          <cell r="Z680">
            <v>0.65</v>
          </cell>
          <cell r="AA680" t="str">
            <v>X</v>
          </cell>
        </row>
        <row r="681">
          <cell r="C681" t="e">
            <v>#DIV/0!</v>
          </cell>
          <cell r="D681" t="str">
            <v>Grant/Loan services imports ratio</v>
          </cell>
          <cell r="U681">
            <v>0</v>
          </cell>
          <cell r="V681">
            <v>0.2</v>
          </cell>
          <cell r="W681">
            <v>0.17499999999999999</v>
          </cell>
          <cell r="X681">
            <v>0.15</v>
          </cell>
          <cell r="Y681">
            <v>0.15</v>
          </cell>
          <cell r="Z681">
            <v>0.15</v>
          </cell>
          <cell r="AA681" t="str">
            <v>X</v>
          </cell>
        </row>
        <row r="682">
          <cell r="D682" t="str">
            <v>FDI related imports</v>
          </cell>
          <cell r="U682">
            <v>0.8</v>
          </cell>
          <cell r="V682">
            <v>0.8</v>
          </cell>
          <cell r="W682">
            <v>0.8</v>
          </cell>
          <cell r="X682">
            <v>0.8</v>
          </cell>
          <cell r="Y682">
            <v>0.8</v>
          </cell>
          <cell r="Z682">
            <v>0.8</v>
          </cell>
          <cell r="AA682" t="str">
            <v>X</v>
          </cell>
        </row>
        <row r="683">
          <cell r="D683" t="str">
            <v>ROC nonenergy imports/</v>
          </cell>
          <cell r="AA683" t="str">
            <v>X</v>
          </cell>
        </row>
        <row r="684">
          <cell r="B684" t="str">
            <v>d</v>
          </cell>
          <cell r="C684">
            <v>1</v>
          </cell>
          <cell r="D684" t="str">
            <v xml:space="preserve">  DMBs' export receipts  1/</v>
          </cell>
          <cell r="H684">
            <v>1.1392534942773975</v>
          </cell>
          <cell r="I684">
            <v>0.77409952602048193</v>
          </cell>
          <cell r="J684">
            <v>0.83646530405494446</v>
          </cell>
          <cell r="K684">
            <v>0.9232504384868947</v>
          </cell>
          <cell r="L684">
            <v>0.84526255870143618</v>
          </cell>
          <cell r="M684">
            <v>0.6090145939360917</v>
          </cell>
          <cell r="N684">
            <v>0.34616713364517732</v>
          </cell>
          <cell r="O684">
            <v>0.19846625768833701</v>
          </cell>
          <cell r="P684">
            <v>0.30975137352395304</v>
          </cell>
          <cell r="Q684">
            <v>0.34975137352395302</v>
          </cell>
          <cell r="R684">
            <v>0.35975137352395303</v>
          </cell>
          <cell r="S684">
            <v>0.35975137352395303</v>
          </cell>
          <cell r="T684">
            <v>0.35975137352395303</v>
          </cell>
          <cell r="U684">
            <v>0.36</v>
          </cell>
          <cell r="V684">
            <v>0.36</v>
          </cell>
          <cell r="W684">
            <v>0.36</v>
          </cell>
          <cell r="X684">
            <v>0.36</v>
          </cell>
          <cell r="Y684">
            <v>0.36</v>
          </cell>
          <cell r="Z684">
            <v>0.36</v>
          </cell>
          <cell r="AA684" t="str">
            <v>X</v>
          </cell>
        </row>
        <row r="685">
          <cell r="AA685" t="str">
            <v>X</v>
          </cell>
        </row>
        <row r="686">
          <cell r="B686" t="str">
            <v>d</v>
          </cell>
          <cell r="C686">
            <v>1.1088709677419355</v>
          </cell>
          <cell r="D686" t="str">
            <v>Oil imports, US$</v>
          </cell>
          <cell r="E686">
            <v>153.4</v>
          </cell>
          <cell r="F686">
            <v>173</v>
          </cell>
          <cell r="G686">
            <v>176</v>
          </cell>
          <cell r="H686">
            <v>153.80000000000001</v>
          </cell>
          <cell r="I686">
            <v>151.12</v>
          </cell>
          <cell r="J686">
            <v>138.87100000000001</v>
          </cell>
          <cell r="K686">
            <v>157.345</v>
          </cell>
          <cell r="L686">
            <v>133.33500000000001</v>
          </cell>
          <cell r="M686">
            <v>59.7</v>
          </cell>
          <cell r="N686">
            <v>61</v>
          </cell>
          <cell r="O686">
            <v>45.353999999999999</v>
          </cell>
          <cell r="P686">
            <v>52.082447279885095</v>
          </cell>
          <cell r="Q686">
            <v>79.2</v>
          </cell>
          <cell r="R686">
            <v>106.3</v>
          </cell>
          <cell r="S686">
            <v>126.3</v>
          </cell>
          <cell r="T686">
            <v>56.7</v>
          </cell>
          <cell r="U686">
            <v>49.6</v>
          </cell>
          <cell r="V686">
            <v>55</v>
          </cell>
          <cell r="W686">
            <v>73.025899719268224</v>
          </cell>
          <cell r="X686">
            <v>83.979784677158449</v>
          </cell>
          <cell r="Y686">
            <v>87.530400573435372</v>
          </cell>
          <cell r="Z686">
            <v>91.22612859764709</v>
          </cell>
          <cell r="AA686" t="str">
            <v>X</v>
          </cell>
          <cell r="AB686" t="str">
            <v>ok</v>
          </cell>
        </row>
        <row r="687">
          <cell r="B687" t="str">
            <v>f</v>
          </cell>
          <cell r="C687">
            <v>0.82435387771349955</v>
          </cell>
          <cell r="D687" t="str">
            <v>Non-oil imports, US$</v>
          </cell>
          <cell r="E687">
            <v>899.08026800000005</v>
          </cell>
          <cell r="F687">
            <v>1115.9741299999998</v>
          </cell>
          <cell r="G687">
            <v>1267.116417</v>
          </cell>
          <cell r="H687">
            <v>1619.788528</v>
          </cell>
          <cell r="I687">
            <v>1458.8961599999998</v>
          </cell>
          <cell r="J687">
            <v>1785.69164</v>
          </cell>
          <cell r="K687">
            <v>1581.1816360000003</v>
          </cell>
          <cell r="L687">
            <v>1170.931928</v>
          </cell>
          <cell r="M687">
            <v>875.17694355187098</v>
          </cell>
          <cell r="N687">
            <v>553.38784683131018</v>
          </cell>
          <cell r="O687">
            <v>621.388742938939</v>
          </cell>
          <cell r="P687">
            <v>1299.0371322974506</v>
          </cell>
          <cell r="Q687">
            <v>1323.6660818168587</v>
          </cell>
          <cell r="R687">
            <v>1026.2491025887191</v>
          </cell>
          <cell r="S687">
            <v>1103.7405426328423</v>
          </cell>
          <cell r="T687">
            <v>1078.5390830340305</v>
          </cell>
          <cell r="U687">
            <v>985.66852713119113</v>
          </cell>
          <cell r="V687">
            <v>812.53967248075116</v>
          </cell>
          <cell r="W687">
            <v>214.83469840533547</v>
          </cell>
          <cell r="X687">
            <v>228.5652219209326</v>
          </cell>
          <cell r="Y687">
            <v>265.34383628555952</v>
          </cell>
          <cell r="Z687">
            <v>287.60942910034737</v>
          </cell>
          <cell r="AA687" t="str">
            <v>X</v>
          </cell>
          <cell r="AB687" t="str">
            <v>ok</v>
          </cell>
        </row>
        <row r="688">
          <cell r="B688" t="str">
            <v>d</v>
          </cell>
          <cell r="C688">
            <v>0.83798516978466486</v>
          </cell>
          <cell r="D688" t="str">
            <v xml:space="preserve">  Total imports, f.o.b. - US$</v>
          </cell>
          <cell r="E688">
            <v>1052.480268</v>
          </cell>
          <cell r="F688">
            <v>1288.9741299999998</v>
          </cell>
          <cell r="G688">
            <v>1443.116417</v>
          </cell>
          <cell r="H688">
            <v>1773.588528</v>
          </cell>
          <cell r="I688">
            <v>1610.0161599999999</v>
          </cell>
          <cell r="J688">
            <v>1924.5626400000001</v>
          </cell>
          <cell r="K688">
            <v>1738.5266360000003</v>
          </cell>
          <cell r="L688">
            <v>1304.266928</v>
          </cell>
          <cell r="M688">
            <v>934.87694355187102</v>
          </cell>
          <cell r="N688">
            <v>614.38784683131018</v>
          </cell>
          <cell r="O688">
            <v>666.74274293893905</v>
          </cell>
          <cell r="P688">
            <v>1351.1195795773358</v>
          </cell>
          <cell r="Q688">
            <v>1402.8660818168587</v>
          </cell>
          <cell r="R688">
            <v>1132.5491025887191</v>
          </cell>
          <cell r="S688">
            <v>1230.0405426328423</v>
          </cell>
          <cell r="T688">
            <v>1135.2390830340305</v>
          </cell>
          <cell r="U688">
            <v>1035.2685271311911</v>
          </cell>
          <cell r="V688">
            <v>867.53967248075116</v>
          </cell>
          <cell r="W688">
            <v>287.86059812460371</v>
          </cell>
          <cell r="X688">
            <v>312.54500659809105</v>
          </cell>
          <cell r="Y688">
            <v>352.87423685899489</v>
          </cell>
          <cell r="Z688">
            <v>378.83555769799443</v>
          </cell>
          <cell r="AA688" t="str">
            <v>X</v>
          </cell>
          <cell r="AB688" t="str">
            <v>ok</v>
          </cell>
        </row>
        <row r="690">
          <cell r="C690">
            <v>0.79380268048689395</v>
          </cell>
          <cell r="D690" t="str">
            <v>Non-Aid related imports USD</v>
          </cell>
          <cell r="K690">
            <v>1420.2890307240689</v>
          </cell>
          <cell r="L690">
            <v>1014.72365681856</v>
          </cell>
          <cell r="M690">
            <v>864.90799517795415</v>
          </cell>
          <cell r="N690">
            <v>600.2211444173372</v>
          </cell>
          <cell r="O690">
            <v>606.72937830095589</v>
          </cell>
          <cell r="P690">
            <v>1136.8343719714335</v>
          </cell>
          <cell r="Q690">
            <v>1248.0939482168587</v>
          </cell>
          <cell r="R690">
            <v>1084.3884025887191</v>
          </cell>
          <cell r="S690">
            <v>1105.5193327881741</v>
          </cell>
          <cell r="T690">
            <v>1049.8297038886158</v>
          </cell>
          <cell r="U690">
            <v>925.03827214384762</v>
          </cell>
          <cell r="V690">
            <v>734.29785998075113</v>
          </cell>
        </row>
        <row r="691">
          <cell r="C691">
            <v>1.1088709677419355</v>
          </cell>
          <cell r="D691" t="str">
            <v>Oil</v>
          </cell>
          <cell r="K691">
            <v>157.345</v>
          </cell>
          <cell r="L691">
            <v>133.33500000000001</v>
          </cell>
          <cell r="M691">
            <v>59.7</v>
          </cell>
          <cell r="N691">
            <v>61</v>
          </cell>
          <cell r="O691">
            <v>45.353999999999999</v>
          </cell>
          <cell r="P691">
            <v>52.082447279885095</v>
          </cell>
          <cell r="Q691">
            <v>79.2</v>
          </cell>
          <cell r="R691">
            <v>106.3</v>
          </cell>
          <cell r="S691">
            <v>126.3</v>
          </cell>
          <cell r="T691">
            <v>56.7</v>
          </cell>
          <cell r="U691">
            <v>49.6</v>
          </cell>
          <cell r="V691">
            <v>55</v>
          </cell>
        </row>
        <row r="692">
          <cell r="C692">
            <v>0.77595175079246748</v>
          </cell>
          <cell r="D692" t="str">
            <v>Non-Oil</v>
          </cell>
          <cell r="K692">
            <v>1262.9440307240689</v>
          </cell>
          <cell r="L692">
            <v>881.38865681855998</v>
          </cell>
          <cell r="M692">
            <v>805.2079951779541</v>
          </cell>
          <cell r="N692">
            <v>539.2211444173372</v>
          </cell>
          <cell r="O692">
            <v>561.37537830095584</v>
          </cell>
          <cell r="P692">
            <v>1084.7519246915483</v>
          </cell>
          <cell r="Q692">
            <v>1168.8939482168587</v>
          </cell>
          <cell r="R692">
            <v>978.08840258871919</v>
          </cell>
          <cell r="S692">
            <v>979.21933278817414</v>
          </cell>
          <cell r="T692">
            <v>993.12970388861572</v>
          </cell>
          <cell r="U692">
            <v>875.4382721438476</v>
          </cell>
          <cell r="V692">
            <v>679.29785998075113</v>
          </cell>
        </row>
        <row r="693">
          <cell r="C693">
            <v>1.2087589973850521</v>
          </cell>
          <cell r="D693" t="str">
            <v>Aid related imports USD</v>
          </cell>
          <cell r="K693">
            <v>384.58219127593151</v>
          </cell>
          <cell r="L693">
            <v>317.09365736000001</v>
          </cell>
          <cell r="M693">
            <v>82.842642089053754</v>
          </cell>
          <cell r="N693">
            <v>26.87336015525705</v>
          </cell>
          <cell r="O693">
            <v>71.180625524656293</v>
          </cell>
          <cell r="P693">
            <v>214.2852076059024</v>
          </cell>
          <cell r="Q693">
            <v>154.77213359999999</v>
          </cell>
          <cell r="R693">
            <v>48.160699999999999</v>
          </cell>
          <cell r="S693">
            <v>124.52120984466825</v>
          </cell>
          <cell r="T693">
            <v>85.409379145414562</v>
          </cell>
          <cell r="U693">
            <v>110.23025498734354</v>
          </cell>
          <cell r="V693">
            <v>133.24181250000001</v>
          </cell>
        </row>
        <row r="694">
          <cell r="AA694" t="str">
            <v>X</v>
          </cell>
        </row>
        <row r="695">
          <cell r="B695" t="str">
            <v>f</v>
          </cell>
          <cell r="C695">
            <v>0.84537255906386977</v>
          </cell>
          <cell r="D695" t="str">
            <v>Total imports, f.o.b. - SDRs</v>
          </cell>
          <cell r="E695">
            <v>1026.8</v>
          </cell>
          <cell r="F695">
            <v>1269.5</v>
          </cell>
          <cell r="G695">
            <v>1230.0999999999999</v>
          </cell>
          <cell r="H695">
            <v>1371.6</v>
          </cell>
          <cell r="I695">
            <v>1198</v>
          </cell>
          <cell r="J695">
            <v>1501.5</v>
          </cell>
          <cell r="K695">
            <v>1281.4000000000001</v>
          </cell>
          <cell r="L695">
            <v>953.3</v>
          </cell>
          <cell r="M695">
            <v>663.8</v>
          </cell>
          <cell r="N695">
            <v>440</v>
          </cell>
          <cell r="O695">
            <v>465.7</v>
          </cell>
          <cell r="P695">
            <v>890.68381455563213</v>
          </cell>
          <cell r="Q695">
            <v>966.32063200899938</v>
          </cell>
          <cell r="R695">
            <v>823.06117721541602</v>
          </cell>
          <cell r="S695">
            <v>906.81516791036722</v>
          </cell>
          <cell r="T695">
            <v>830.26840882413615</v>
          </cell>
          <cell r="U695">
            <v>785.16056120985058</v>
          </cell>
          <cell r="V695">
            <v>663.75319290599555</v>
          </cell>
          <cell r="W695">
            <v>221.11255360882714</v>
          </cell>
          <cell r="X695">
            <v>241.1196933067049</v>
          </cell>
          <cell r="Y695">
            <v>273.58088747311308</v>
          </cell>
          <cell r="Z695">
            <v>295.27253674465646</v>
          </cell>
          <cell r="AA695" t="str">
            <v>X</v>
          </cell>
          <cell r="AB695" t="str">
            <v>ok</v>
          </cell>
        </row>
        <row r="696">
          <cell r="B696" t="str">
            <v>f</v>
          </cell>
          <cell r="C696">
            <v>0.86458115635420174</v>
          </cell>
          <cell r="D696" t="str">
            <v>Total imports, c.i.f. - SDRs</v>
          </cell>
          <cell r="E696">
            <v>1049.8999999999999</v>
          </cell>
          <cell r="F696">
            <v>1298</v>
          </cell>
          <cell r="G696">
            <v>1252.8</v>
          </cell>
          <cell r="H696">
            <v>1403.4999999999998</v>
          </cell>
          <cell r="I696">
            <v>1253.8000000000002</v>
          </cell>
          <cell r="J696">
            <v>1538.8</v>
          </cell>
          <cell r="K696">
            <v>1330.3000000000002</v>
          </cell>
          <cell r="L696">
            <v>973.43681599999991</v>
          </cell>
          <cell r="M696">
            <v>672.94083714124008</v>
          </cell>
          <cell r="N696">
            <v>449.1</v>
          </cell>
          <cell r="O696">
            <v>473.49999999999994</v>
          </cell>
          <cell r="P696">
            <v>909.94903345847365</v>
          </cell>
          <cell r="Q696">
            <v>977.06365938683984</v>
          </cell>
          <cell r="R696">
            <v>841.63745478529836</v>
          </cell>
          <cell r="S696">
            <v>916.44589329051041</v>
          </cell>
          <cell r="T696">
            <v>836.83152448727537</v>
          </cell>
          <cell r="U696">
            <v>849.99094681150075</v>
          </cell>
          <cell r="V696">
            <v>734.88615568489013</v>
          </cell>
          <cell r="W696">
            <v>309.24911455829965</v>
          </cell>
          <cell r="X696">
            <v>334.79698008566845</v>
          </cell>
          <cell r="Y696">
            <v>359.82669892142906</v>
          </cell>
          <cell r="Z696">
            <v>386.35293762834647</v>
          </cell>
          <cell r="AA696" t="str">
            <v>X</v>
          </cell>
        </row>
        <row r="697">
          <cell r="C697">
            <v>0.8570259104487441</v>
          </cell>
          <cell r="D697" t="str">
            <v>Total imports cif USD</v>
          </cell>
          <cell r="J697">
            <v>1924.5626400000001</v>
          </cell>
          <cell r="K697">
            <v>1738.5266360000003</v>
          </cell>
          <cell r="L697">
            <v>1304.266928</v>
          </cell>
          <cell r="M697">
            <v>934.87694355187102</v>
          </cell>
          <cell r="N697">
            <v>614.38784683131018</v>
          </cell>
          <cell r="O697">
            <v>666.74274293893905</v>
          </cell>
          <cell r="P697">
            <v>1569.4081622638632</v>
          </cell>
          <cell r="Q697">
            <v>1638.196451809823</v>
          </cell>
          <cell r="R697">
            <v>1294.6443246429519</v>
          </cell>
          <cell r="S697">
            <v>1364.1924778576538</v>
          </cell>
          <cell r="T697">
            <v>1231.9083074890182</v>
          </cell>
          <cell r="U697">
            <v>1120.7502249278143</v>
          </cell>
          <cell r="V697">
            <v>960.51198190439482</v>
          </cell>
          <cell r="AA697" t="str">
            <v>X</v>
          </cell>
        </row>
        <row r="698">
          <cell r="S698">
            <v>135.32646372032951</v>
          </cell>
          <cell r="T698">
            <v>125.61911464098401</v>
          </cell>
          <cell r="U698">
            <v>121.25043815496028</v>
          </cell>
          <cell r="V698">
            <v>128.06078532877322</v>
          </cell>
        </row>
        <row r="700">
          <cell r="C700">
            <v>0.84537255906386977</v>
          </cell>
          <cell r="D700" t="str">
            <v>Total SDR</v>
          </cell>
          <cell r="J700">
            <v>1538.8000000000004</v>
          </cell>
          <cell r="K700">
            <v>1330.3000000000002</v>
          </cell>
          <cell r="L700">
            <v>973.43681600000002</v>
          </cell>
          <cell r="M700">
            <v>672.94083714123997</v>
          </cell>
          <cell r="N700">
            <v>449.10000000000008</v>
          </cell>
          <cell r="O700">
            <v>473.49999999999994</v>
          </cell>
          <cell r="P700">
            <v>890.68381455563213</v>
          </cell>
          <cell r="Q700">
            <v>966.32063200899938</v>
          </cell>
          <cell r="R700">
            <v>823.06117721541602</v>
          </cell>
          <cell r="S700">
            <v>906.81516791036722</v>
          </cell>
          <cell r="T700">
            <v>830.26840882413615</v>
          </cell>
          <cell r="U700">
            <v>785.16056120985058</v>
          </cell>
          <cell r="V700">
            <v>663.75319290599555</v>
          </cell>
          <cell r="W700">
            <v>309.24911455829965</v>
          </cell>
          <cell r="X700">
            <v>334.79698008566845</v>
          </cell>
          <cell r="Y700">
            <v>359.82669892142906</v>
          </cell>
          <cell r="Z700">
            <v>386.35293762834647</v>
          </cell>
          <cell r="AA700" t="str">
            <v>X</v>
          </cell>
        </row>
        <row r="701">
          <cell r="C701">
            <v>0.80080057212397371</v>
          </cell>
          <cell r="D701" t="str">
            <v>Non-Aid related</v>
          </cell>
          <cell r="J701">
            <v>1080.2098548603531</v>
          </cell>
          <cell r="K701">
            <v>1046.8395055235851</v>
          </cell>
          <cell r="L701">
            <v>741.67031401192844</v>
          </cell>
          <cell r="M701">
            <v>614.11924976762566</v>
          </cell>
          <cell r="N701">
            <v>429.85437440812598</v>
          </cell>
          <cell r="O701">
            <v>423.78244752883904</v>
          </cell>
          <cell r="P701">
            <v>749.42291581787822</v>
          </cell>
          <cell r="Q701">
            <v>859.71066552949196</v>
          </cell>
          <cell r="R701">
            <v>788.06119147800882</v>
          </cell>
          <cell r="S701">
            <v>815.01516791036727</v>
          </cell>
          <cell r="T701">
            <v>767.80340882413611</v>
          </cell>
          <cell r="U701">
            <v>701.56056120985056</v>
          </cell>
          <cell r="V701">
            <v>561.81009879646444</v>
          </cell>
          <cell r="AA701" t="str">
            <v>X</v>
          </cell>
        </row>
        <row r="702">
          <cell r="B702" t="str">
            <v>f</v>
          </cell>
          <cell r="C702">
            <v>1.0635183454905164</v>
          </cell>
          <cell r="D702" t="str">
            <v>Recorded payments (SDR)</v>
          </cell>
          <cell r="F702">
            <v>779.58100000000002</v>
          </cell>
          <cell r="G702">
            <v>740.88499999999999</v>
          </cell>
          <cell r="H702">
            <v>584.75699999999995</v>
          </cell>
          <cell r="I702">
            <v>682.33181737008147</v>
          </cell>
          <cell r="J702">
            <v>718.24898264885792</v>
          </cell>
          <cell r="K702">
            <v>718.65229594469099</v>
          </cell>
          <cell r="L702">
            <v>638.98423576189907</v>
          </cell>
          <cell r="M702">
            <v>379.77943595933908</v>
          </cell>
          <cell r="N702">
            <v>284.8426591420174</v>
          </cell>
          <cell r="O702">
            <v>199.38366727137563</v>
          </cell>
          <cell r="P702">
            <v>304.88771414193246</v>
          </cell>
          <cell r="Q702">
            <v>403.83865046629057</v>
          </cell>
          <cell r="R702">
            <v>368.9141752763847</v>
          </cell>
          <cell r="S702">
            <v>400.96142324592074</v>
          </cell>
          <cell r="T702">
            <v>299.80029632829036</v>
          </cell>
          <cell r="U702">
            <v>183.1</v>
          </cell>
          <cell r="V702">
            <v>194.73020905931355</v>
          </cell>
          <cell r="W702">
            <v>190.75249357255933</v>
          </cell>
          <cell r="X702">
            <v>211.27169022058553</v>
          </cell>
          <cell r="Y702">
            <v>227.00367177612043</v>
          </cell>
          <cell r="Z702">
            <v>244.79915267053556</v>
          </cell>
          <cell r="AA702" t="str">
            <v>X</v>
          </cell>
        </row>
        <row r="703">
          <cell r="B703" t="str">
            <v>f</v>
          </cell>
          <cell r="C703">
            <v>0.7</v>
          </cell>
          <cell r="D703" t="str">
            <v>Forex Budg Gvt &amp; BoZ  ***</v>
          </cell>
          <cell r="I703">
            <v>134.53181737008157</v>
          </cell>
          <cell r="J703">
            <v>79.148982648857825</v>
          </cell>
          <cell r="K703">
            <v>105.25229594469093</v>
          </cell>
          <cell r="L703">
            <v>219.78423576189917</v>
          </cell>
          <cell r="M703">
            <v>128.53143595933912</v>
          </cell>
          <cell r="N703">
            <v>65.972659142017363</v>
          </cell>
          <cell r="O703">
            <v>31.383667271375639</v>
          </cell>
          <cell r="P703">
            <v>74.527714141932464</v>
          </cell>
          <cell r="Q703">
            <v>110.25735824010587</v>
          </cell>
          <cell r="R703">
            <v>87.417034160917439</v>
          </cell>
          <cell r="S703">
            <v>83.79939874805541</v>
          </cell>
          <cell r="T703">
            <v>83.132862057460486</v>
          </cell>
          <cell r="U703">
            <v>79.078230813365792</v>
          </cell>
          <cell r="V703">
            <v>55.35476156935605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 t="str">
            <v>X</v>
          </cell>
          <cell r="AB703" t="str">
            <v>n</v>
          </cell>
        </row>
        <row r="704">
          <cell r="C704">
            <v>1.1420402056167192</v>
          </cell>
          <cell r="D704" t="str">
            <v>ROC private sector imports</v>
          </cell>
          <cell r="J704">
            <v>639.1</v>
          </cell>
          <cell r="K704">
            <v>613.4</v>
          </cell>
          <cell r="L704">
            <v>419.19999999999993</v>
          </cell>
          <cell r="M704">
            <v>251.24799999999999</v>
          </cell>
          <cell r="N704">
            <v>218.87</v>
          </cell>
          <cell r="O704">
            <v>168</v>
          </cell>
          <cell r="P704">
            <v>230.36</v>
          </cell>
          <cell r="Q704">
            <v>293.58129222618464</v>
          </cell>
          <cell r="R704">
            <v>281.49714111546723</v>
          </cell>
          <cell r="S704">
            <v>317.16202449786533</v>
          </cell>
          <cell r="T704">
            <v>216.66743427082989</v>
          </cell>
          <cell r="U704">
            <v>104.0217691866342</v>
          </cell>
          <cell r="V704">
            <v>118.79704267051864</v>
          </cell>
          <cell r="AA704" t="str">
            <v>X</v>
          </cell>
        </row>
        <row r="705">
          <cell r="B705" t="str">
            <v>f</v>
          </cell>
          <cell r="C705">
            <v>1.1552924844742209</v>
          </cell>
          <cell r="D705" t="str">
            <v xml:space="preserve">    ROC private nonenergy imports</v>
          </cell>
          <cell r="H705">
            <v>466.2</v>
          </cell>
          <cell r="I705">
            <v>435.4</v>
          </cell>
          <cell r="J705">
            <v>509.40000000000003</v>
          </cell>
          <cell r="K705">
            <v>498.7</v>
          </cell>
          <cell r="L705">
            <v>312.79999999999995</v>
          </cell>
          <cell r="M705">
            <v>213.98099999999999</v>
          </cell>
          <cell r="N705">
            <v>179.15</v>
          </cell>
          <cell r="O705">
            <v>129</v>
          </cell>
          <cell r="P705">
            <v>196.0262566986467</v>
          </cell>
          <cell r="Q705">
            <v>239.026837565769</v>
          </cell>
          <cell r="R705">
            <v>204.2453884647295</v>
          </cell>
          <cell r="S705">
            <v>224.05065805303917</v>
          </cell>
          <cell r="T705">
            <v>175.19932461544963</v>
          </cell>
          <cell r="U705">
            <v>66.404510653792187</v>
          </cell>
          <cell r="V705">
            <v>76.716632093514448</v>
          </cell>
          <cell r="W705">
            <v>134.6595677893643</v>
          </cell>
          <cell r="X705">
            <v>146.48364530595839</v>
          </cell>
          <cell r="Y705">
            <v>159.14197441076027</v>
          </cell>
          <cell r="Z705">
            <v>173.69555676707185</v>
          </cell>
          <cell r="AA705" t="str">
            <v>X</v>
          </cell>
        </row>
        <row r="706">
          <cell r="B706" t="str">
            <v>f</v>
          </cell>
          <cell r="C706">
            <v>1.1186463931247299</v>
          </cell>
          <cell r="D706" t="str">
            <v xml:space="preserve">    ROC energy imports</v>
          </cell>
          <cell r="F706">
            <v>22.220000000000002</v>
          </cell>
          <cell r="H706">
            <v>97.7</v>
          </cell>
          <cell r="I706">
            <v>112.4</v>
          </cell>
          <cell r="J706">
            <v>129.69999999999999</v>
          </cell>
          <cell r="K706">
            <v>114.7</v>
          </cell>
          <cell r="L706">
            <v>106.4</v>
          </cell>
          <cell r="M706">
            <v>37.267000000000003</v>
          </cell>
          <cell r="N706">
            <v>39.72</v>
          </cell>
          <cell r="O706">
            <v>39</v>
          </cell>
          <cell r="P706">
            <v>34.333743301353316</v>
          </cell>
          <cell r="Q706">
            <v>54.554454660415644</v>
          </cell>
          <cell r="R706">
            <v>77.251752650737743</v>
          </cell>
          <cell r="S706">
            <v>93.111366444826146</v>
          </cell>
          <cell r="T706">
            <v>41.468109655380267</v>
          </cell>
          <cell r="U706">
            <v>37.617258532842023</v>
          </cell>
          <cell r="V706">
            <v>42.080410577004194</v>
          </cell>
          <cell r="W706">
            <v>56.092925783195042</v>
          </cell>
          <cell r="X706">
            <v>64.78804491462715</v>
          </cell>
          <cell r="Y706">
            <v>67.861697365360172</v>
          </cell>
          <cell r="Z706">
            <v>71.103595903463713</v>
          </cell>
          <cell r="AA706" t="str">
            <v>X</v>
          </cell>
        </row>
        <row r="707">
          <cell r="D707" t="str">
            <v>Other private (residual aid and private capital repatriation)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20.57840481943888</v>
          </cell>
        </row>
        <row r="708">
          <cell r="C708">
            <v>1.0024818704015201</v>
          </cell>
          <cell r="D708" t="str">
            <v>Export driven imports</v>
          </cell>
          <cell r="E708">
            <v>337.69200000000001</v>
          </cell>
          <cell r="F708">
            <v>213.03699999999986</v>
          </cell>
          <cell r="G708">
            <v>161.24799999999999</v>
          </cell>
          <cell r="H708">
            <v>457.24544995218821</v>
          </cell>
          <cell r="I708">
            <v>139.6205321745345</v>
          </cell>
          <cell r="J708">
            <v>361.96087221149514</v>
          </cell>
          <cell r="K708">
            <v>328.18720957889406</v>
          </cell>
          <cell r="L708">
            <v>102.68607825002931</v>
          </cell>
          <cell r="M708">
            <v>234.33981380828661</v>
          </cell>
          <cell r="N708">
            <v>145.01171526610855</v>
          </cell>
          <cell r="O708">
            <v>224.39878025746339</v>
          </cell>
          <cell r="P708">
            <v>194.53520167594581</v>
          </cell>
          <cell r="Q708">
            <v>205.87201506320145</v>
          </cell>
          <cell r="R708">
            <v>167.59701620162409</v>
          </cell>
          <cell r="S708">
            <v>194.45374466444656</v>
          </cell>
          <cell r="T708">
            <v>109.60311249584575</v>
          </cell>
          <cell r="U708">
            <v>148.81056120985056</v>
          </cell>
          <cell r="V708">
            <v>149.17988973715089</v>
          </cell>
          <cell r="W708">
            <v>118.49662098574035</v>
          </cell>
          <cell r="X708">
            <v>123.52528986508295</v>
          </cell>
          <cell r="Y708">
            <v>132.82302714530866</v>
          </cell>
          <cell r="Z708">
            <v>141.55378495781093</v>
          </cell>
          <cell r="AA708" t="str">
            <v>X</v>
          </cell>
        </row>
        <row r="709">
          <cell r="B709" t="str">
            <v>f</v>
          </cell>
          <cell r="C709">
            <v>1.0378112679442564</v>
          </cell>
          <cell r="D709" t="str">
            <v>Gécamines (SDR)  ***</v>
          </cell>
          <cell r="E709">
            <v>242.3</v>
          </cell>
          <cell r="F709">
            <v>244.804</v>
          </cell>
          <cell r="G709">
            <v>185.09399999999999</v>
          </cell>
          <cell r="H709">
            <v>232.3908806879698</v>
          </cell>
          <cell r="I709">
            <v>276.55866961778025</v>
          </cell>
          <cell r="J709">
            <v>322.13518911496692</v>
          </cell>
          <cell r="K709">
            <v>290.62311128145404</v>
          </cell>
          <cell r="L709">
            <v>216.59016489299495</v>
          </cell>
          <cell r="M709">
            <v>136.56908845663068</v>
          </cell>
          <cell r="N709">
            <v>65.192044742703445</v>
          </cell>
          <cell r="O709">
            <v>48.075710368752446</v>
          </cell>
          <cell r="P709">
            <v>60.529496492147487</v>
          </cell>
          <cell r="Q709">
            <v>62.61641283262739</v>
          </cell>
          <cell r="R709">
            <v>60.195468907395139</v>
          </cell>
          <cell r="S709">
            <v>85.9</v>
          </cell>
          <cell r="T709">
            <v>23.3</v>
          </cell>
          <cell r="U709">
            <v>22.6</v>
          </cell>
          <cell r="V709">
            <v>23.454534655540197</v>
          </cell>
          <cell r="W709">
            <v>21.490705754333632</v>
          </cell>
          <cell r="X709">
            <v>22.661686912909804</v>
          </cell>
          <cell r="Y709">
            <v>23.404451681710331</v>
          </cell>
          <cell r="Z709">
            <v>24.31343839313903</v>
          </cell>
          <cell r="AA709" t="str">
            <v>X</v>
          </cell>
          <cell r="AB709" t="str">
            <v>ok</v>
          </cell>
          <cell r="AD709">
            <v>23.027267327770097</v>
          </cell>
        </row>
        <row r="710">
          <cell r="B710" t="str">
            <v>f</v>
          </cell>
          <cell r="D710" t="str">
            <v>Sodimiza (SDR)</v>
          </cell>
          <cell r="E710">
            <v>11.4</v>
          </cell>
          <cell r="F710">
            <v>13.337</v>
          </cell>
          <cell r="G710">
            <v>13.337</v>
          </cell>
          <cell r="H710">
            <v>17.930514495004175</v>
          </cell>
          <cell r="I710">
            <v>27.122150127983812</v>
          </cell>
          <cell r="J710">
            <v>15.369491948570715</v>
          </cell>
          <cell r="K710">
            <v>15.207719749045506</v>
          </cell>
          <cell r="L710">
            <v>8.5558167649070285</v>
          </cell>
          <cell r="M710">
            <v>8.3638427897996834</v>
          </cell>
          <cell r="N710">
            <v>6.8664774591452877</v>
          </cell>
          <cell r="O710">
            <v>0.50801159718457367</v>
          </cell>
          <cell r="P710">
            <v>1.6466231377065257</v>
          </cell>
          <cell r="Q710">
            <v>0.79677202610728903</v>
          </cell>
          <cell r="R710">
            <v>0.76904339237274144</v>
          </cell>
          <cell r="S710">
            <v>0.41217640756577989</v>
          </cell>
          <cell r="T710">
            <v>0.72131150625001506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1.8559764173274342</v>
          </cell>
          <cell r="Z710">
            <v>1.9235666422050675</v>
          </cell>
          <cell r="AA710" t="str">
            <v>X</v>
          </cell>
        </row>
        <row r="711">
          <cell r="B711" t="str">
            <v>f</v>
          </cell>
          <cell r="C711">
            <v>0.94933555249238499</v>
          </cell>
          <cell r="D711" t="str">
            <v>MIBA (SDR)</v>
          </cell>
          <cell r="F711">
            <v>12.832000000000001</v>
          </cell>
          <cell r="G711">
            <v>12.832000000000001</v>
          </cell>
          <cell r="H711">
            <v>10.516596034274755</v>
          </cell>
          <cell r="I711">
            <v>10.833978212988868</v>
          </cell>
          <cell r="J711">
            <v>14.322962177006616</v>
          </cell>
          <cell r="K711">
            <v>15.12448958532954</v>
          </cell>
          <cell r="L711">
            <v>11.253661852414922</v>
          </cell>
          <cell r="M711">
            <v>6.5775082175280311</v>
          </cell>
          <cell r="N711">
            <v>7.4748197310304638</v>
          </cell>
          <cell r="O711">
            <v>7.1778132349590464</v>
          </cell>
          <cell r="P711">
            <v>8.5281604236413315</v>
          </cell>
          <cell r="Q711">
            <v>10.972574662068485</v>
          </cell>
          <cell r="R711">
            <v>13.257455971657274</v>
          </cell>
          <cell r="S711">
            <v>15.182015458717828</v>
          </cell>
          <cell r="T711">
            <v>15.643864699299058</v>
          </cell>
          <cell r="U711">
            <v>23.062762000250238</v>
          </cell>
          <cell r="V711">
            <v>21.894299905507943</v>
          </cell>
          <cell r="W711">
            <v>23.299726635700807</v>
          </cell>
          <cell r="X711">
            <v>25.039378460312392</v>
          </cell>
          <cell r="Y711">
            <v>27.050649234375971</v>
          </cell>
          <cell r="Z711">
            <v>29.370271836724125</v>
          </cell>
          <cell r="AA711" t="str">
            <v>X</v>
          </cell>
          <cell r="AB711" t="str">
            <v>ok</v>
          </cell>
        </row>
        <row r="712">
          <cell r="C712">
            <v>1.1541630901287556</v>
          </cell>
          <cell r="D712" t="str">
            <v>Petroleum investments (20% exports 81%)</v>
          </cell>
          <cell r="F712">
            <v>48.057202513443777</v>
          </cell>
          <cell r="G712">
            <v>20.202187236291419</v>
          </cell>
          <cell r="H712">
            <v>24.083512234355187</v>
          </cell>
          <cell r="I712">
            <v>17.305257753437704</v>
          </cell>
          <cell r="J712">
            <v>20.269969417051556</v>
          </cell>
          <cell r="K712">
            <v>27.412604290873713</v>
          </cell>
          <cell r="L712">
            <v>19.555912069217051</v>
          </cell>
          <cell r="M712">
            <v>17.925951379726911</v>
          </cell>
          <cell r="N712">
            <v>14.760307209766006</v>
          </cell>
          <cell r="O712">
            <v>13.974467890602606</v>
          </cell>
          <cell r="P712">
            <v>17.744106357716994</v>
          </cell>
          <cell r="Q712">
            <v>22.10342543572051</v>
          </cell>
          <cell r="R712">
            <v>20.784242340670676</v>
          </cell>
          <cell r="S712">
            <v>13.311514336343583</v>
          </cell>
          <cell r="T712">
            <v>13.731868311595925</v>
          </cell>
          <cell r="U712">
            <v>23.3</v>
          </cell>
          <cell r="V712">
            <v>26.892000000000007</v>
          </cell>
          <cell r="W712">
            <v>22.396641330978316</v>
          </cell>
          <cell r="X712">
            <v>19.931106261799314</v>
          </cell>
          <cell r="Y712">
            <v>19.719472758265201</v>
          </cell>
          <cell r="Z712">
            <v>19.51733649053795</v>
          </cell>
          <cell r="AA712" t="str">
            <v>X</v>
          </cell>
          <cell r="AD712">
            <v>25.096000000000004</v>
          </cell>
        </row>
        <row r="713">
          <cell r="B713" t="str">
            <v>f</v>
          </cell>
          <cell r="C713">
            <v>0.80542173191109112</v>
          </cell>
          <cell r="D713" t="str">
            <v>Parallel mkt (SDR)</v>
          </cell>
          <cell r="E713">
            <v>83.99199999999999</v>
          </cell>
          <cell r="F713">
            <v>-105.99320251344392</v>
          </cell>
          <cell r="G713">
            <v>-70.217187236291409</v>
          </cell>
          <cell r="H713">
            <v>172.32394650058433</v>
          </cell>
          <cell r="I713">
            <v>-192.19952353765615</v>
          </cell>
          <cell r="J713">
            <v>-10.136740446100703</v>
          </cell>
          <cell r="K713">
            <v>-20.180715327808741</v>
          </cell>
          <cell r="L713">
            <v>-153.26947732950464</v>
          </cell>
          <cell r="M713">
            <v>64.903422964601305</v>
          </cell>
          <cell r="N713">
            <v>50.718066123463338</v>
          </cell>
          <cell r="O713">
            <v>154.66277716596471</v>
          </cell>
          <cell r="P713">
            <v>106.08681526473347</v>
          </cell>
          <cell r="Q713">
            <v>109.38283010667777</v>
          </cell>
          <cell r="R713">
            <v>72.590805589528259</v>
          </cell>
          <cell r="S713">
            <v>79.648038461819354</v>
          </cell>
          <cell r="T713">
            <v>56.206067978700752</v>
          </cell>
          <cell r="U713">
            <v>54.007799209600321</v>
          </cell>
          <cell r="V713">
            <v>43.49905517610275</v>
          </cell>
          <cell r="W713">
            <v>51.309547264727598</v>
          </cell>
          <cell r="X713">
            <v>55.893118230061447</v>
          </cell>
          <cell r="Y713">
            <v>60.792477053629725</v>
          </cell>
          <cell r="Z713">
            <v>66.42917159520475</v>
          </cell>
          <cell r="AA713" t="str">
            <v>X</v>
          </cell>
          <cell r="AB713" t="str">
            <v>ok</v>
          </cell>
        </row>
        <row r="714">
          <cell r="C714">
            <v>1.2941176470588236</v>
          </cell>
          <cell r="D714" t="str">
            <v>New FDI related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25.840000000000003</v>
          </cell>
          <cell r="V714">
            <v>33.440000000000005</v>
          </cell>
          <cell r="W714">
            <v>33.440000000000005</v>
          </cell>
          <cell r="X714">
            <v>33.440000000000005</v>
          </cell>
          <cell r="Y714">
            <v>33.440000000000005</v>
          </cell>
          <cell r="Z714">
            <v>33.440000000000005</v>
          </cell>
        </row>
        <row r="715">
          <cell r="C715">
            <v>0.58947653185445692</v>
          </cell>
          <cell r="D715" t="str">
            <v>Adjustment to total or customs data</v>
          </cell>
          <cell r="P715">
            <v>250</v>
          </cell>
          <cell r="Q715">
            <v>250</v>
          </cell>
          <cell r="R715">
            <v>251.55</v>
          </cell>
          <cell r="S715">
            <v>219.6</v>
          </cell>
          <cell r="T715">
            <v>358.4</v>
          </cell>
          <cell r="U715">
            <v>369.65</v>
          </cell>
          <cell r="V715">
            <v>217.9</v>
          </cell>
          <cell r="AD715">
            <v>219.6</v>
          </cell>
          <cell r="AE715">
            <v>358.4</v>
          </cell>
          <cell r="AF715">
            <v>369.65</v>
          </cell>
          <cell r="AG715">
            <v>217.9</v>
          </cell>
        </row>
        <row r="716">
          <cell r="B716" t="str">
            <v>f</v>
          </cell>
          <cell r="C716">
            <v>1.2194150013101805</v>
          </cell>
          <cell r="D716" t="str">
            <v>Aid-related goods  (SDR)</v>
          </cell>
          <cell r="F716">
            <v>305.38200000000001</v>
          </cell>
          <cell r="G716">
            <v>350.66699999999997</v>
          </cell>
          <cell r="H716">
            <v>361.49755004781156</v>
          </cell>
          <cell r="I716">
            <v>431.84765045538421</v>
          </cell>
          <cell r="J716">
            <v>458.59014513964735</v>
          </cell>
          <cell r="K716">
            <v>283.46049447641514</v>
          </cell>
          <cell r="L716">
            <v>231.76650198807158</v>
          </cell>
          <cell r="M716">
            <v>58.821587373614314</v>
          </cell>
          <cell r="N716">
            <v>19.245625591874123</v>
          </cell>
          <cell r="O716">
            <v>49.717552471160886</v>
          </cell>
          <cell r="P716">
            <v>141.26089873775393</v>
          </cell>
          <cell r="Q716">
            <v>106.60996647950748</v>
          </cell>
          <cell r="R716">
            <v>34.999985737407194</v>
          </cell>
          <cell r="S716">
            <v>91.8</v>
          </cell>
          <cell r="T716">
            <v>62.464999999999989</v>
          </cell>
          <cell r="U716">
            <v>83.600000000000009</v>
          </cell>
          <cell r="V716">
            <v>101.9430941095311</v>
          </cell>
          <cell r="W716">
            <v>170.75044650423084</v>
          </cell>
          <cell r="X716">
            <v>173.1887703144148</v>
          </cell>
          <cell r="Y716">
            <v>125.45650000000015</v>
          </cell>
          <cell r="Z716">
            <v>129.86538500000026</v>
          </cell>
          <cell r="AA716" t="str">
            <v>X</v>
          </cell>
          <cell r="AB716" t="str">
            <v>ok</v>
          </cell>
        </row>
        <row r="717">
          <cell r="C717" t="e">
            <v>#DIV/0!</v>
          </cell>
          <cell r="D717" t="str">
            <v>Donor aid</v>
          </cell>
        </row>
        <row r="719">
          <cell r="C719">
            <v>1.0809933714156146</v>
          </cell>
          <cell r="D719" t="str">
            <v>Imports cif tax base before customs adjustment (SDR)</v>
          </cell>
          <cell r="P719">
            <v>455.87654054109481</v>
          </cell>
          <cell r="Q719">
            <v>579.87996125504162</v>
          </cell>
          <cell r="R719">
            <v>537.68372724474887</v>
          </cell>
          <cell r="S719">
            <v>597.77410303086697</v>
          </cell>
          <cell r="T719">
            <v>353.19734084543541</v>
          </cell>
          <cell r="U719">
            <v>322.08930115829008</v>
          </cell>
          <cell r="V719">
            <v>348.17639955599924</v>
          </cell>
        </row>
        <row r="720">
          <cell r="C720">
            <v>1.0715469814692336</v>
          </cell>
          <cell r="D720" t="str">
            <v>Imports cif tax base before customs adjustment (USD)</v>
          </cell>
          <cell r="P720">
            <v>691.54026347986644</v>
          </cell>
          <cell r="Q720">
            <v>841.84679724648151</v>
          </cell>
          <cell r="R720">
            <v>739.86386385980563</v>
          </cell>
          <cell r="S720">
            <v>810.84482051432383</v>
          </cell>
          <cell r="T720">
            <v>482.93229164203973</v>
          </cell>
          <cell r="U720">
            <v>424.68882530351198</v>
          </cell>
          <cell r="V720">
            <v>455.07402881769292</v>
          </cell>
        </row>
        <row r="721">
          <cell r="B721" t="str">
            <v>f</v>
          </cell>
          <cell r="C721">
            <v>0.8186022267420483</v>
          </cell>
          <cell r="D721" t="str">
            <v>Import cif tax base (SDR)</v>
          </cell>
          <cell r="E721">
            <v>965.9079999999999</v>
          </cell>
          <cell r="F721">
            <v>1098.6112025134439</v>
          </cell>
          <cell r="G721">
            <v>972.3501872362915</v>
          </cell>
          <cell r="H721">
            <v>869.678503451604</v>
          </cell>
          <cell r="I721">
            <v>1014.1518730822722</v>
          </cell>
          <cell r="J721">
            <v>1090.3465953064533</v>
          </cell>
          <cell r="K721">
            <v>1067.0202208513938</v>
          </cell>
          <cell r="L721">
            <v>894.93979134143297</v>
          </cell>
          <cell r="M721">
            <v>549.21582680302447</v>
          </cell>
          <cell r="N721">
            <v>379.13630828466256</v>
          </cell>
          <cell r="O721">
            <v>269.11967036287433</v>
          </cell>
          <cell r="P721">
            <v>662.6013194559863</v>
          </cell>
          <cell r="Q721">
            <v>761.0708628006546</v>
          </cell>
          <cell r="R721">
            <v>734.0466634583629</v>
          </cell>
          <cell r="S721">
            <v>743.17701080907136</v>
          </cell>
          <cell r="T721">
            <v>717.22238402895869</v>
          </cell>
          <cell r="U721">
            <v>701.02092804414997</v>
          </cell>
          <cell r="V721">
            <v>573.85729268971841</v>
          </cell>
          <cell r="W721">
            <v>-0.9474401601312934</v>
          </cell>
          <cell r="X721">
            <v>12.03780476222866</v>
          </cell>
          <cell r="Y721">
            <v>87.331910419483208</v>
          </cell>
          <cell r="Z721">
            <v>98.977980149451454</v>
          </cell>
          <cell r="AA721" t="str">
            <v>X</v>
          </cell>
          <cell r="AB721" t="str">
            <v>ok</v>
          </cell>
          <cell r="AC721">
            <v>0</v>
          </cell>
        </row>
        <row r="722">
          <cell r="B722" t="str">
            <v>f</v>
          </cell>
          <cell r="C722">
            <v>0.81144877321563624</v>
          </cell>
          <cell r="D722" t="str">
            <v>Import cif tax base (US$)</v>
          </cell>
          <cell r="E722">
            <v>990.06535907999989</v>
          </cell>
          <cell r="F722">
            <v>1115.46389836</v>
          </cell>
          <cell r="G722">
            <v>1140.73206916</v>
          </cell>
          <cell r="H722">
            <v>1124.5638792432001</v>
          </cell>
          <cell r="I722">
            <v>1362.9389852727272</v>
          </cell>
          <cell r="J722">
            <v>1397.5626519999996</v>
          </cell>
          <cell r="K722">
            <v>1447.6690144379202</v>
          </cell>
          <cell r="L722">
            <v>1224.4208249216949</v>
          </cell>
          <cell r="M722">
            <v>773.49986970763075</v>
          </cell>
          <cell r="N722">
            <v>529.40168205133102</v>
          </cell>
          <cell r="O722">
            <v>385.29866265098974</v>
          </cell>
          <cell r="P722">
            <v>1005.1306665063943</v>
          </cell>
          <cell r="Q722">
            <v>1104.8925831816316</v>
          </cell>
          <cell r="R722">
            <v>1010.0633014554501</v>
          </cell>
          <cell r="S722">
            <v>1008.075169005334</v>
          </cell>
          <cell r="T722">
            <v>980.66947136968645</v>
          </cell>
          <cell r="U722">
            <v>924.32674222213939</v>
          </cell>
          <cell r="V722">
            <v>750.04380102656069</v>
          </cell>
          <cell r="W722">
            <v>-1.2334473404217272</v>
          </cell>
          <cell r="X722">
            <v>15.603685112735945</v>
          </cell>
          <cell r="Y722">
            <v>112.64376516704546</v>
          </cell>
          <cell r="Z722">
            <v>126.98904789159005</v>
          </cell>
          <cell r="AA722" t="str">
            <v>X</v>
          </cell>
          <cell r="AB722" t="str">
            <v>ok</v>
          </cell>
        </row>
        <row r="723">
          <cell r="D723" t="str">
            <v>Target for cif tax base (USD)</v>
          </cell>
          <cell r="P723">
            <v>1010</v>
          </cell>
          <cell r="Q723">
            <v>1107.0999999999999</v>
          </cell>
          <cell r="R723">
            <v>1010</v>
          </cell>
          <cell r="S723">
            <v>1008</v>
          </cell>
          <cell r="T723">
            <v>977</v>
          </cell>
          <cell r="U723">
            <v>925</v>
          </cell>
          <cell r="V723">
            <v>750</v>
          </cell>
          <cell r="AA723" t="str">
            <v>X</v>
          </cell>
        </row>
        <row r="725">
          <cell r="B725" t="str">
            <v>f</v>
          </cell>
          <cell r="C725">
            <v>1.2194150013101805</v>
          </cell>
          <cell r="D725" t="str">
            <v>Aid related goods (SDR)</v>
          </cell>
          <cell r="E725">
            <v>217</v>
          </cell>
          <cell r="F725">
            <v>253.00000000000006</v>
          </cell>
          <cell r="G725">
            <v>320.75033049403748</v>
          </cell>
          <cell r="H725">
            <v>425.40450676632167</v>
          </cell>
          <cell r="I725">
            <v>431.84765045538421</v>
          </cell>
          <cell r="J725">
            <v>458.59014513964735</v>
          </cell>
          <cell r="K725">
            <v>283.46049447641514</v>
          </cell>
          <cell r="L725">
            <v>231.76650198807158</v>
          </cell>
          <cell r="M725">
            <v>58.821587373614314</v>
          </cell>
          <cell r="N725">
            <v>19.245625591874123</v>
          </cell>
          <cell r="O725">
            <v>49.717552471160886</v>
          </cell>
          <cell r="P725">
            <v>141.26089873775393</v>
          </cell>
          <cell r="Q725">
            <v>106.60996647950748</v>
          </cell>
          <cell r="R725">
            <v>34.999985737407194</v>
          </cell>
          <cell r="S725">
            <v>91.8</v>
          </cell>
          <cell r="T725">
            <v>62.464999999999989</v>
          </cell>
          <cell r="U725">
            <v>83.600000000000009</v>
          </cell>
          <cell r="V725">
            <v>101.9430941095311</v>
          </cell>
          <cell r="W725">
            <v>170.75044650423084</v>
          </cell>
          <cell r="X725">
            <v>173.1887703144148</v>
          </cell>
          <cell r="Y725">
            <v>125.45650000000015</v>
          </cell>
          <cell r="Z725">
            <v>129.86538500000026</v>
          </cell>
          <cell r="AA725" t="str">
            <v>X</v>
          </cell>
        </row>
        <row r="726">
          <cell r="D726" t="str">
            <v>Aid related goods (USD)</v>
          </cell>
          <cell r="E726">
            <v>222.42716999999999</v>
          </cell>
          <cell r="F726">
            <v>256.88102000000003</v>
          </cell>
          <cell r="G726">
            <v>376.29466522568998</v>
          </cell>
          <cell r="H726">
            <v>550.08205960939529</v>
          </cell>
          <cell r="I726">
            <v>580.36869439999998</v>
          </cell>
          <cell r="J726">
            <v>587.80250443419436</v>
          </cell>
          <cell r="K726">
            <v>384.58219127593151</v>
          </cell>
          <cell r="L726">
            <v>317.09365736000001</v>
          </cell>
          <cell r="M726">
            <v>82.842642089053754</v>
          </cell>
          <cell r="N726">
            <v>26.87336015525705</v>
          </cell>
          <cell r="O726">
            <v>71.180625524656293</v>
          </cell>
          <cell r="P726">
            <v>214.2852076059024</v>
          </cell>
          <cell r="Q726">
            <v>154.77213359999999</v>
          </cell>
          <cell r="R726">
            <v>48.160699999999999</v>
          </cell>
          <cell r="S726">
            <v>124.52120984466825</v>
          </cell>
          <cell r="T726">
            <v>85.409379145414562</v>
          </cell>
          <cell r="U726">
            <v>110.23025498734354</v>
          </cell>
          <cell r="V726">
            <v>133.24181250000001</v>
          </cell>
        </row>
        <row r="727">
          <cell r="B727" t="str">
            <v>f</v>
          </cell>
          <cell r="C727" t="e">
            <v>#DIV/0!</v>
          </cell>
          <cell r="D727" t="str">
            <v>Aid related services (SDR)</v>
          </cell>
          <cell r="E727">
            <v>85</v>
          </cell>
          <cell r="F727">
            <v>98</v>
          </cell>
          <cell r="G727">
            <v>78.475000000000023</v>
          </cell>
          <cell r="H727">
            <v>85.209275624680231</v>
          </cell>
          <cell r="I727">
            <v>83.942269182689472</v>
          </cell>
          <cell r="J727">
            <v>56.014431237322469</v>
          </cell>
          <cell r="K727">
            <v>41.525386438679277</v>
          </cell>
          <cell r="L727">
            <v>4.4609534264998274</v>
          </cell>
          <cell r="M727">
            <v>11.321587373614314</v>
          </cell>
          <cell r="N727">
            <v>9.2456255918741235</v>
          </cell>
          <cell r="O727">
            <v>48.600000000000009</v>
          </cell>
          <cell r="P727">
            <v>94.173932491835956</v>
          </cell>
          <cell r="Q727">
            <v>45.689985634074645</v>
          </cell>
          <cell r="R727">
            <v>14.999993887460228</v>
          </cell>
          <cell r="S727">
            <v>43.2</v>
          </cell>
          <cell r="T727">
            <v>33.635000000000005</v>
          </cell>
          <cell r="U727">
            <v>0</v>
          </cell>
          <cell r="V727">
            <v>27.18482509587496</v>
          </cell>
          <cell r="W727">
            <v>56.916815501410269</v>
          </cell>
          <cell r="X727">
            <v>74.22375870617779</v>
          </cell>
          <cell r="Y727">
            <v>67.553500000000071</v>
          </cell>
          <cell r="Z727">
            <v>69.927515000000113</v>
          </cell>
          <cell r="AA727" t="str">
            <v>X</v>
          </cell>
        </row>
        <row r="728">
          <cell r="D728" t="str">
            <v>Aid related services (USD)</v>
          </cell>
          <cell r="E728">
            <v>87.12585</v>
          </cell>
          <cell r="F728">
            <v>99.503319999999988</v>
          </cell>
          <cell r="G728">
            <v>92.064515750000027</v>
          </cell>
          <cell r="H728">
            <v>110.18241012476152</v>
          </cell>
          <cell r="I728">
            <v>112.81169440000004</v>
          </cell>
          <cell r="J728">
            <v>71.797057382750452</v>
          </cell>
          <cell r="K728">
            <v>56.339152796813728</v>
          </cell>
          <cell r="L728">
            <v>6.1032980400000039</v>
          </cell>
          <cell r="M728">
            <v>15.945000000000007</v>
          </cell>
          <cell r="N728">
            <v>12.910000000000002</v>
          </cell>
          <cell r="O728">
            <v>69.580625524656313</v>
          </cell>
          <cell r="P728">
            <v>142.85680507060161</v>
          </cell>
          <cell r="Q728">
            <v>66.330914400000012</v>
          </cell>
          <cell r="R728">
            <v>20.6403</v>
          </cell>
          <cell r="S728">
            <v>58.598216397490944</v>
          </cell>
          <cell r="T728">
            <v>45.989665693684778</v>
          </cell>
          <cell r="U728">
            <v>0</v>
          </cell>
          <cell r="V728">
            <v>35.531150000000004</v>
          </cell>
        </row>
        <row r="729">
          <cell r="B729" t="str">
            <v>f</v>
          </cell>
          <cell r="C729">
            <v>1.3007093347308594</v>
          </cell>
          <cell r="D729" t="str">
            <v>Foreign grants (SDR)</v>
          </cell>
          <cell r="E729">
            <v>170</v>
          </cell>
          <cell r="F729">
            <v>196.00000000000003</v>
          </cell>
          <cell r="G729">
            <v>156.94999999999999</v>
          </cell>
          <cell r="H729">
            <v>170.41855124936041</v>
          </cell>
          <cell r="I729">
            <v>167.88453836537892</v>
          </cell>
          <cell r="J729">
            <v>215.44012014354811</v>
          </cell>
          <cell r="K729">
            <v>159.7130247641509</v>
          </cell>
          <cell r="L729">
            <v>74.349223774997071</v>
          </cell>
          <cell r="M729">
            <v>22.643174747228617</v>
          </cell>
          <cell r="N729">
            <v>18.491251183748247</v>
          </cell>
          <cell r="O729">
            <v>97.2</v>
          </cell>
          <cell r="P729">
            <v>235.43483122958989</v>
          </cell>
          <cell r="Q729">
            <v>152.29995211358212</v>
          </cell>
          <cell r="R729">
            <v>49.999979624867422</v>
          </cell>
          <cell r="S729">
            <v>135</v>
          </cell>
          <cell r="T729">
            <v>96.1</v>
          </cell>
          <cell r="U729">
            <v>104.5</v>
          </cell>
          <cell r="V729">
            <v>135.92412547937479</v>
          </cell>
          <cell r="W729">
            <v>227.66726200564111</v>
          </cell>
          <cell r="X729">
            <v>60.912529020592586</v>
          </cell>
          <cell r="Y729">
            <v>0</v>
          </cell>
          <cell r="Z729">
            <v>0</v>
          </cell>
          <cell r="AA729" t="str">
            <v>X</v>
          </cell>
        </row>
        <row r="730">
          <cell r="B730" t="str">
            <v>f</v>
          </cell>
          <cell r="C730" t="e">
            <v>#DIV/0!</v>
          </cell>
          <cell r="D730" t="str">
            <v>Foreign loans (SDR)</v>
          </cell>
          <cell r="E730">
            <v>132</v>
          </cell>
          <cell r="F730">
            <v>155.00000000000003</v>
          </cell>
          <cell r="G730">
            <v>242.27533049403749</v>
          </cell>
          <cell r="H730">
            <v>340.1952311416415</v>
          </cell>
          <cell r="I730">
            <v>347.90538127269474</v>
          </cell>
          <cell r="J730">
            <v>299.16445623342173</v>
          </cell>
          <cell r="K730">
            <v>165.27285615094348</v>
          </cell>
          <cell r="L730">
            <v>161.87823163957432</v>
          </cell>
          <cell r="M730">
            <v>47.500000000000007</v>
          </cell>
          <cell r="N730">
            <v>10</v>
          </cell>
          <cell r="O730">
            <v>1.117552471160888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186.5</v>
          </cell>
          <cell r="Y730">
            <v>193.01000000000022</v>
          </cell>
          <cell r="Z730">
            <v>199.79290000000037</v>
          </cell>
          <cell r="AA730" t="str">
            <v>X</v>
          </cell>
        </row>
        <row r="731">
          <cell r="B731" t="str">
            <v>f</v>
          </cell>
          <cell r="C731" t="e">
            <v>#DIV/0!</v>
          </cell>
          <cell r="D731" t="str">
            <v xml:space="preserve">    O/w:  Loans to Gécamines</v>
          </cell>
          <cell r="E731">
            <v>0</v>
          </cell>
          <cell r="F731">
            <v>0</v>
          </cell>
          <cell r="G731">
            <v>0</v>
          </cell>
          <cell r="H731">
            <v>5.8999999999999995</v>
          </cell>
          <cell r="I731">
            <v>7.4074349663670498</v>
          </cell>
          <cell r="J731">
            <v>13.043376501794398</v>
          </cell>
          <cell r="K731">
            <v>11.792419830188701</v>
          </cell>
          <cell r="L731">
            <v>30.012920121719283</v>
          </cell>
          <cell r="M731">
            <v>5.24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30.000000000000004</v>
          </cell>
          <cell r="Y731">
            <v>30.000000000000004</v>
          </cell>
          <cell r="Z731">
            <v>30</v>
          </cell>
          <cell r="AA731" t="str">
            <v>X</v>
          </cell>
        </row>
        <row r="732">
          <cell r="AA732" t="str">
            <v>X</v>
          </cell>
        </row>
        <row r="733">
          <cell r="B733" t="str">
            <v>?</v>
          </cell>
          <cell r="C733">
            <v>1.1420402056167192</v>
          </cell>
          <cell r="D733" t="str">
            <v xml:space="preserve"> ROC Imports of goods (SDRs)</v>
          </cell>
          <cell r="H733">
            <v>563.9</v>
          </cell>
          <cell r="I733">
            <v>547.79999999999995</v>
          </cell>
          <cell r="J733">
            <v>639.1</v>
          </cell>
          <cell r="K733">
            <v>613.4</v>
          </cell>
          <cell r="L733">
            <v>419.2</v>
          </cell>
          <cell r="M733">
            <v>251.24799999999999</v>
          </cell>
          <cell r="N733">
            <v>218.87</v>
          </cell>
          <cell r="O733">
            <v>168</v>
          </cell>
          <cell r="P733">
            <v>230.36</v>
          </cell>
          <cell r="Q733">
            <v>293.58129222618464</v>
          </cell>
          <cell r="R733">
            <v>281.49714111546723</v>
          </cell>
          <cell r="S733">
            <v>317.16202449786533</v>
          </cell>
          <cell r="T733">
            <v>216.66743427082989</v>
          </cell>
          <cell r="U733">
            <v>104.0217691866342</v>
          </cell>
          <cell r="V733">
            <v>118.79704267051864</v>
          </cell>
          <cell r="W733">
            <v>190.75249357255933</v>
          </cell>
          <cell r="X733">
            <v>211.27169022058553</v>
          </cell>
          <cell r="Y733">
            <v>227.00367177612043</v>
          </cell>
          <cell r="Z733">
            <v>244.79915267053556</v>
          </cell>
          <cell r="AA733" t="str">
            <v>X</v>
          </cell>
        </row>
        <row r="734">
          <cell r="B734" t="str">
            <v>?</v>
          </cell>
          <cell r="C734">
            <v>1.1552924844742209</v>
          </cell>
          <cell r="D734" t="str">
            <v xml:space="preserve"> ROC imports w/o energy (SDRs)</v>
          </cell>
          <cell r="H734">
            <v>466.2</v>
          </cell>
          <cell r="I734">
            <v>435.4</v>
          </cell>
          <cell r="J734">
            <v>509.40000000000003</v>
          </cell>
          <cell r="K734">
            <v>498.7</v>
          </cell>
          <cell r="L734">
            <v>312.79999999999995</v>
          </cell>
          <cell r="M734">
            <v>213.98099999999999</v>
          </cell>
          <cell r="N734">
            <v>179.15</v>
          </cell>
          <cell r="O734">
            <v>129</v>
          </cell>
          <cell r="P734">
            <v>196.0262566986467</v>
          </cell>
          <cell r="Q734">
            <v>239.026837565769</v>
          </cell>
          <cell r="R734">
            <v>204.2453884647295</v>
          </cell>
          <cell r="S734">
            <v>224.05065805303917</v>
          </cell>
          <cell r="T734">
            <v>175.19932461544963</v>
          </cell>
          <cell r="U734">
            <v>66.404510653792187</v>
          </cell>
          <cell r="V734">
            <v>76.716632093514448</v>
          </cell>
          <cell r="W734">
            <v>134.6595677893643</v>
          </cell>
          <cell r="X734">
            <v>146.48364530595839</v>
          </cell>
          <cell r="Y734">
            <v>159.14197441076027</v>
          </cell>
          <cell r="Z734">
            <v>173.69555676707185</v>
          </cell>
          <cell r="AA734" t="str">
            <v>X</v>
          </cell>
        </row>
        <row r="735">
          <cell r="B735" t="str">
            <v>?</v>
          </cell>
          <cell r="C735">
            <v>1.1186463931247299</v>
          </cell>
          <cell r="D735" t="str">
            <v xml:space="preserve"> ROC energy imports (SDRs)</v>
          </cell>
          <cell r="H735">
            <v>97.7</v>
          </cell>
          <cell r="I735">
            <v>112.4</v>
          </cell>
          <cell r="J735">
            <v>129.69999999999999</v>
          </cell>
          <cell r="K735">
            <v>114.7</v>
          </cell>
          <cell r="L735">
            <v>106.4</v>
          </cell>
          <cell r="M735">
            <v>37.267000000000003</v>
          </cell>
          <cell r="N735">
            <v>39.72</v>
          </cell>
          <cell r="O735">
            <v>39</v>
          </cell>
          <cell r="P735">
            <v>34.333743301353316</v>
          </cell>
          <cell r="Q735">
            <v>54.554454660415644</v>
          </cell>
          <cell r="R735">
            <v>77.251752650737743</v>
          </cell>
          <cell r="S735">
            <v>93.111366444826146</v>
          </cell>
          <cell r="T735">
            <v>41.468109655380267</v>
          </cell>
          <cell r="U735">
            <v>37.617258532842023</v>
          </cell>
          <cell r="V735">
            <v>42.080410577004194</v>
          </cell>
          <cell r="W735">
            <v>56.092925783195042</v>
          </cell>
          <cell r="X735">
            <v>64.78804491462715</v>
          </cell>
          <cell r="Y735">
            <v>67.861697365360172</v>
          </cell>
          <cell r="Z735">
            <v>71.103595903463713</v>
          </cell>
          <cell r="AA735" t="str">
            <v>X</v>
          </cell>
        </row>
        <row r="736">
          <cell r="B736" t="str">
            <v>?</v>
          </cell>
          <cell r="C736">
            <v>1.1451968228364673</v>
          </cell>
          <cell r="D736" t="str">
            <v xml:space="preserve"> ROC private imports w/o energy ($)</v>
          </cell>
          <cell r="H736">
            <v>602.83389599999998</v>
          </cell>
          <cell r="I736">
            <v>585.14276799999993</v>
          </cell>
          <cell r="J736">
            <v>652.9285440000001</v>
          </cell>
          <cell r="K736">
            <v>676.60623799999996</v>
          </cell>
          <cell r="L736">
            <v>427.96044799999993</v>
          </cell>
          <cell r="M736">
            <v>301.36472319700653</v>
          </cell>
          <cell r="N736">
            <v>250.15359718143006</v>
          </cell>
          <cell r="O736">
            <v>184.68931466421114</v>
          </cell>
          <cell r="P736">
            <v>297.3613185829949</v>
          </cell>
          <cell r="Q736">
            <v>347.00971081184798</v>
          </cell>
          <cell r="R736">
            <v>281.04585396216777</v>
          </cell>
          <cell r="S736">
            <v>303.91131816185731</v>
          </cell>
          <cell r="T736">
            <v>239.55279824063877</v>
          </cell>
          <cell r="U736">
            <v>87.557250498532085</v>
          </cell>
          <cell r="V736">
            <v>100.27028508721564</v>
          </cell>
          <cell r="W736">
            <v>175.30973748158794</v>
          </cell>
          <cell r="X736">
            <v>189.87553965750709</v>
          </cell>
          <cell r="Y736">
            <v>205.26690768173532</v>
          </cell>
          <cell r="Z736">
            <v>222.85192467601928</v>
          </cell>
          <cell r="AA736" t="str">
            <v>X</v>
          </cell>
        </row>
        <row r="737">
          <cell r="B737" t="str">
            <v>?</v>
          </cell>
          <cell r="AA737" t="str">
            <v>X</v>
          </cell>
        </row>
        <row r="738">
          <cell r="B738" t="str">
            <v>?</v>
          </cell>
          <cell r="C738">
            <v>1.1451968228364673</v>
          </cell>
          <cell r="D738" t="str">
            <v>Derived DMB's export receipts ($)  2/</v>
          </cell>
          <cell r="H738">
            <v>529.14816502920951</v>
          </cell>
          <cell r="I738">
            <v>755.90120950999994</v>
          </cell>
          <cell r="J738">
            <v>780.58054629975607</v>
          </cell>
          <cell r="K738">
            <v>732.85233322919692</v>
          </cell>
          <cell r="L738">
            <v>506.3047494466914</v>
          </cell>
          <cell r="M738">
            <v>494.83990399847607</v>
          </cell>
          <cell r="N738">
            <v>722.6382081605658</v>
          </cell>
          <cell r="O738">
            <v>930.58294551126869</v>
          </cell>
          <cell r="P738">
            <v>1118.1954101658121</v>
          </cell>
          <cell r="Q738">
            <v>992.16110952051122</v>
          </cell>
          <cell r="R738">
            <v>781.22246263906231</v>
          </cell>
          <cell r="S738">
            <v>844.78153671766927</v>
          </cell>
          <cell r="T738">
            <v>665.88431864510676</v>
          </cell>
          <cell r="U738">
            <v>243.21458471814469</v>
          </cell>
          <cell r="V738">
            <v>278.52856968671011</v>
          </cell>
          <cell r="W738">
            <v>486.97149300441095</v>
          </cell>
          <cell r="X738">
            <v>527.43205460418642</v>
          </cell>
          <cell r="Y738">
            <v>570.18585467148705</v>
          </cell>
          <cell r="Z738">
            <v>619.03312410005356</v>
          </cell>
          <cell r="AA738" t="str">
            <v>X</v>
          </cell>
        </row>
        <row r="739">
          <cell r="B739" t="str">
            <v>?</v>
          </cell>
          <cell r="C739" t="e">
            <v>#DIV/0!</v>
          </cell>
          <cell r="D739" t="str">
            <v>Recorded DMB's export receipts ($)  3/</v>
          </cell>
          <cell r="N739">
            <v>441.30780869885251</v>
          </cell>
          <cell r="P739" t="str">
            <v xml:space="preserve"> ... </v>
          </cell>
          <cell r="Q739" t="str">
            <v xml:space="preserve"> ... </v>
          </cell>
          <cell r="R739" t="str">
            <v xml:space="preserve"> ... </v>
          </cell>
          <cell r="S739" t="str">
            <v xml:space="preserve"> ... </v>
          </cell>
          <cell r="T739" t="str">
            <v xml:space="preserve"> ... </v>
          </cell>
          <cell r="U739" t="str">
            <v xml:space="preserve"> ... </v>
          </cell>
          <cell r="V739" t="str">
            <v xml:space="preserve"> ... </v>
          </cell>
          <cell r="W739" t="str">
            <v xml:space="preserve"> ... </v>
          </cell>
          <cell r="X739" t="str">
            <v xml:space="preserve"> ... </v>
          </cell>
          <cell r="Y739" t="str">
            <v xml:space="preserve"> ... </v>
          </cell>
          <cell r="Z739" t="str">
            <v xml:space="preserve"> ... </v>
          </cell>
          <cell r="AA739" t="str">
            <v>X</v>
          </cell>
        </row>
        <row r="740">
          <cell r="B740" t="str">
            <v>?</v>
          </cell>
          <cell r="C740" t="e">
            <v>#DIV/0!</v>
          </cell>
          <cell r="D740" t="str">
            <v>Recorded/derived  (in %)</v>
          </cell>
          <cell r="L740">
            <v>0</v>
          </cell>
          <cell r="M740">
            <v>0</v>
          </cell>
          <cell r="N740">
            <v>61.068983582002431</v>
          </cell>
          <cell r="O740">
            <v>0</v>
          </cell>
          <cell r="AA740" t="str">
            <v>X</v>
          </cell>
        </row>
        <row r="741">
          <cell r="B741" t="str">
            <v>?</v>
          </cell>
          <cell r="C741" t="e">
            <v>#DIV/0!</v>
          </cell>
          <cell r="D741" t="str">
            <v>Unrecorded  (in %)</v>
          </cell>
          <cell r="L741">
            <v>100</v>
          </cell>
          <cell r="M741">
            <v>100</v>
          </cell>
          <cell r="N741">
            <v>38.931016417997569</v>
          </cell>
          <cell r="O741">
            <v>100</v>
          </cell>
          <cell r="AA741" t="str">
            <v>X</v>
          </cell>
        </row>
        <row r="742">
          <cell r="AA742" t="str">
            <v>X</v>
          </cell>
        </row>
        <row r="743">
          <cell r="B743" t="str">
            <v>?</v>
          </cell>
          <cell r="C743">
            <v>1.1451968228364673</v>
          </cell>
          <cell r="D743" t="str">
            <v>DMB's export receipts plus BoZ forex sales [0 from 94]($)</v>
          </cell>
          <cell r="H743">
            <v>709.14816502920951</v>
          </cell>
          <cell r="I743">
            <v>926.90120950999994</v>
          </cell>
          <cell r="J743">
            <v>1159.580546299756</v>
          </cell>
          <cell r="K743">
            <v>1013.8523332291969</v>
          </cell>
          <cell r="L743">
            <v>602.00474944669145</v>
          </cell>
          <cell r="M743">
            <v>542.53990399847612</v>
          </cell>
          <cell r="N743">
            <v>731.93820816056575</v>
          </cell>
          <cell r="O743">
            <v>933.46794551126868</v>
          </cell>
          <cell r="P743">
            <v>1118.1954101658121</v>
          </cell>
          <cell r="Q743">
            <v>992.16110952051122</v>
          </cell>
          <cell r="R743">
            <v>781.22246263906231</v>
          </cell>
          <cell r="S743">
            <v>844.78153671766927</v>
          </cell>
          <cell r="T743">
            <v>665.88431864510676</v>
          </cell>
          <cell r="U743">
            <v>243.21458471814469</v>
          </cell>
          <cell r="V743">
            <v>278.52856968671011</v>
          </cell>
          <cell r="W743">
            <v>486.97149300441095</v>
          </cell>
          <cell r="X743">
            <v>527.43205460418642</v>
          </cell>
          <cell r="Y743">
            <v>570.18585467148705</v>
          </cell>
          <cell r="Z743">
            <v>619.03312410005356</v>
          </cell>
          <cell r="AA743" t="str">
            <v>X</v>
          </cell>
        </row>
        <row r="744">
          <cell r="B744" t="str">
            <v>?</v>
          </cell>
          <cell r="C744">
            <v>1.1412912928287446</v>
          </cell>
          <cell r="D744" t="str">
            <v>Privately financed imports (SDRs)</v>
          </cell>
          <cell r="J744">
            <v>705.37369208417022</v>
          </cell>
          <cell r="K744">
            <v>734.47309781097988</v>
          </cell>
          <cell r="L744">
            <v>451.93811894702367</v>
          </cell>
          <cell r="M744">
            <v>451.71890708383359</v>
          </cell>
          <cell r="N744">
            <v>357.22142727196223</v>
          </cell>
          <cell r="O744">
            <v>390.38369345790142</v>
          </cell>
          <cell r="P744">
            <v>424.89520167594583</v>
          </cell>
          <cell r="Q744">
            <v>499.45330728938609</v>
          </cell>
          <cell r="R744">
            <v>449.09415731709134</v>
          </cell>
          <cell r="S744">
            <v>511.61576916231189</v>
          </cell>
          <cell r="T744">
            <v>326.27054676667564</v>
          </cell>
          <cell r="U744">
            <v>252.83233039648476</v>
          </cell>
          <cell r="V744">
            <v>288.5553372271084</v>
          </cell>
          <cell r="W744">
            <v>309.24911455829965</v>
          </cell>
          <cell r="X744">
            <v>334.79698008566845</v>
          </cell>
          <cell r="Y744">
            <v>359.82669892142906</v>
          </cell>
          <cell r="Z744">
            <v>386.35293762834647</v>
          </cell>
          <cell r="AA744" t="str">
            <v>X</v>
          </cell>
        </row>
        <row r="745">
          <cell r="AA745" t="str">
            <v>X</v>
          </cell>
        </row>
        <row r="746">
          <cell r="AA746" t="str">
            <v>X</v>
          </cell>
        </row>
        <row r="747">
          <cell r="D747" t="str">
            <v xml:space="preserve">  1/  ROC:  Relevé des Opérations de Change.</v>
          </cell>
          <cell r="AA747" t="str">
            <v>X</v>
          </cell>
        </row>
        <row r="748">
          <cell r="D748" t="str">
            <v xml:space="preserve">  2/  Receipts from diamond exports less 20% of MIBA export receipts, plus coffee and other exports receipts.</v>
          </cell>
          <cell r="AA748" t="str">
            <v>X</v>
          </cell>
        </row>
        <row r="749">
          <cell r="D749" t="str">
            <v xml:space="preserve">  3/  Taken from 'Position Nette de Change des Banques Agréées' tables.</v>
          </cell>
          <cell r="AA749" t="str">
            <v>X</v>
          </cell>
        </row>
        <row r="750">
          <cell r="AA750" t="str">
            <v>X</v>
          </cell>
        </row>
        <row r="751">
          <cell r="D751" t="str">
            <v>TABLE  10</v>
          </cell>
          <cell r="AA751" t="str">
            <v>X</v>
          </cell>
        </row>
        <row r="752">
          <cell r="D752" t="str">
            <v xml:space="preserve"> Composition of Imports</v>
          </cell>
          <cell r="AA752" t="str">
            <v>X</v>
          </cell>
        </row>
        <row r="753">
          <cell r="AA753" t="str">
            <v>X</v>
          </cell>
        </row>
        <row r="754">
          <cell r="E754">
            <v>1984</v>
          </cell>
          <cell r="F754">
            <v>1985</v>
          </cell>
          <cell r="G754">
            <v>1986</v>
          </cell>
          <cell r="H754">
            <v>1987</v>
          </cell>
          <cell r="I754">
            <v>1988</v>
          </cell>
          <cell r="J754">
            <v>1989</v>
          </cell>
          <cell r="K754">
            <v>1990</v>
          </cell>
          <cell r="L754">
            <v>1991</v>
          </cell>
          <cell r="M754">
            <v>1992</v>
          </cell>
          <cell r="N754">
            <v>1993</v>
          </cell>
          <cell r="O754">
            <v>1994</v>
          </cell>
          <cell r="P754">
            <v>1995</v>
          </cell>
          <cell r="Q754">
            <v>1996</v>
          </cell>
          <cell r="R754">
            <v>1997</v>
          </cell>
          <cell r="S754">
            <v>1998</v>
          </cell>
          <cell r="T754">
            <v>1999</v>
          </cell>
          <cell r="U754">
            <v>2000</v>
          </cell>
          <cell r="V754">
            <v>2001</v>
          </cell>
          <cell r="W754">
            <v>2002</v>
          </cell>
          <cell r="X754">
            <v>2003</v>
          </cell>
          <cell r="Y754">
            <v>2004</v>
          </cell>
          <cell r="Z754">
            <v>2005</v>
          </cell>
          <cell r="AA754" t="str">
            <v>X</v>
          </cell>
        </row>
        <row r="755">
          <cell r="AA755" t="str">
            <v>X</v>
          </cell>
        </row>
        <row r="756">
          <cell r="AA756" t="str">
            <v>X</v>
          </cell>
        </row>
        <row r="757">
          <cell r="D757" t="str">
            <v xml:space="preserve">                                      (Values in millions of U.S. dollars; unit value in U.S. dollar terms)</v>
          </cell>
          <cell r="AA757" t="str">
            <v>X</v>
          </cell>
        </row>
        <row r="758">
          <cell r="D758" t="str">
            <v>Imports, total</v>
          </cell>
          <cell r="AA758" t="str">
            <v>X</v>
          </cell>
        </row>
        <row r="759">
          <cell r="B759" t="str">
            <v>f</v>
          </cell>
          <cell r="C759">
            <v>0.83798516978466486</v>
          </cell>
          <cell r="D759" t="str">
            <v xml:space="preserve">    Value, f.o.b. (US$ millions)</v>
          </cell>
          <cell r="E759">
            <v>1052.480268</v>
          </cell>
          <cell r="F759">
            <v>1288.9741299999998</v>
          </cell>
          <cell r="G759">
            <v>1443.116417</v>
          </cell>
          <cell r="H759">
            <v>1773.588528</v>
          </cell>
          <cell r="I759">
            <v>1610.0161599999999</v>
          </cell>
          <cell r="J759">
            <v>1924.5626400000001</v>
          </cell>
          <cell r="K759">
            <v>1738.5266360000003</v>
          </cell>
          <cell r="L759">
            <v>1304.266928</v>
          </cell>
          <cell r="M759">
            <v>934.87694355187102</v>
          </cell>
          <cell r="N759">
            <v>614.38784683131018</v>
          </cell>
          <cell r="O759">
            <v>666.74274293893905</v>
          </cell>
          <cell r="P759">
            <v>1351.1195795773358</v>
          </cell>
          <cell r="Q759">
            <v>1402.8660818168587</v>
          </cell>
          <cell r="R759">
            <v>1132.5491025887191</v>
          </cell>
          <cell r="S759">
            <v>1230.0405426328423</v>
          </cell>
          <cell r="T759">
            <v>1135.2390830340305</v>
          </cell>
          <cell r="U759">
            <v>1035.2685271311911</v>
          </cell>
          <cell r="V759">
            <v>867.53967248075116</v>
          </cell>
          <cell r="W759">
            <v>287.86059812460371</v>
          </cell>
          <cell r="X759">
            <v>312.54500659809105</v>
          </cell>
          <cell r="Y759">
            <v>352.87423685899489</v>
          </cell>
          <cell r="Z759">
            <v>378.83555769799443</v>
          </cell>
          <cell r="AA759" t="str">
            <v>X</v>
          </cell>
        </row>
        <row r="760">
          <cell r="B760" t="str">
            <v>f</v>
          </cell>
          <cell r="C760">
            <v>0.82340256600020567</v>
          </cell>
          <cell r="D760" t="str">
            <v xml:space="preserve">    Volume index (1989=100)</v>
          </cell>
          <cell r="E760">
            <v>69.382526762615115</v>
          </cell>
          <cell r="F760">
            <v>86.732678818051923</v>
          </cell>
          <cell r="G760">
            <v>89.835868846177419</v>
          </cell>
          <cell r="H760">
            <v>97.993400690399625</v>
          </cell>
          <cell r="I760">
            <v>84.993055780923669</v>
          </cell>
          <cell r="J760">
            <v>99.999999999999986</v>
          </cell>
          <cell r="K760">
            <v>82.770766834895994</v>
          </cell>
          <cell r="L760">
            <v>64.555673792039741</v>
          </cell>
          <cell r="M760">
            <v>45.35747444202957</v>
          </cell>
          <cell r="N760">
            <v>31.356855132244121</v>
          </cell>
          <cell r="O760">
            <v>33.194404534816854</v>
          </cell>
          <cell r="P760">
            <v>61.268561177840766</v>
          </cell>
          <cell r="Q760">
            <v>65.35001132677894</v>
          </cell>
          <cell r="R760">
            <v>56.778725368780869</v>
          </cell>
          <cell r="S760">
            <v>88.409810866193112</v>
          </cell>
          <cell r="T760">
            <v>81.225759911578152</v>
          </cell>
          <cell r="U760">
            <v>75.800473315292152</v>
          </cell>
          <cell r="V760">
            <v>62.414304231841676</v>
          </cell>
          <cell r="W760">
            <v>18.708216006323859</v>
          </cell>
          <cell r="X760">
            <v>20.366066159497795</v>
          </cell>
          <cell r="Y760">
            <v>23.014529770560465</v>
          </cell>
          <cell r="Z760">
            <v>24.581047881528573</v>
          </cell>
          <cell r="AA760" t="str">
            <v>X</v>
          </cell>
        </row>
        <row r="761">
          <cell r="B761" t="str">
            <v>f</v>
          </cell>
          <cell r="C761">
            <v>1.017710175297724</v>
          </cell>
          <cell r="D761" t="str">
            <v xml:space="preserve">    Unit value index (1989=100)</v>
          </cell>
          <cell r="E761">
            <v>78.8191595374809</v>
          </cell>
          <cell r="F761">
            <v>77.219927572383895</v>
          </cell>
          <cell r="G761">
            <v>83.467910928248983</v>
          </cell>
          <cell r="H761">
            <v>94.042462090452403</v>
          </cell>
          <cell r="I761">
            <v>98.427111531772582</v>
          </cell>
          <cell r="J761">
            <v>100.00000000000001</v>
          </cell>
          <cell r="K761">
            <v>109.13707731275929</v>
          </cell>
          <cell r="L761">
            <v>104.97841535027916</v>
          </cell>
          <cell r="M761">
            <v>107.09606985377344</v>
          </cell>
          <cell r="N761">
            <v>101.80709981629914</v>
          </cell>
          <cell r="O761">
            <v>104.3665588105908</v>
          </cell>
          <cell r="P761">
            <v>114.58402009555145</v>
          </cell>
          <cell r="Q761">
            <v>111.54201788301229</v>
          </cell>
          <cell r="R761">
            <v>103.64285089451597</v>
          </cell>
          <cell r="S761">
            <v>72.291446337454943</v>
          </cell>
          <cell r="T761">
            <v>72.620878817099964</v>
          </cell>
          <cell r="U761">
            <v>70.965790197944301</v>
          </cell>
          <cell r="V761">
            <v>72.222606782491397</v>
          </cell>
          <cell r="W761">
            <v>79.949876433723446</v>
          </cell>
          <cell r="X761">
            <v>79.739473459713835</v>
          </cell>
          <cell r="Y761">
            <v>79.668344951156158</v>
          </cell>
          <cell r="Z761">
            <v>80.078935550681138</v>
          </cell>
          <cell r="AA761" t="str">
            <v>X</v>
          </cell>
        </row>
        <row r="762">
          <cell r="AA762" t="str">
            <v>X</v>
          </cell>
        </row>
        <row r="763">
          <cell r="D763" t="str">
            <v xml:space="preserve">   Oil</v>
          </cell>
          <cell r="AA763" t="str">
            <v>X</v>
          </cell>
        </row>
        <row r="764">
          <cell r="B764" t="str">
            <v>f</v>
          </cell>
          <cell r="C764">
            <v>1.1088709677419355</v>
          </cell>
          <cell r="D764" t="str">
            <v xml:space="preserve">       Value, f.o.b. (US$ millions)</v>
          </cell>
          <cell r="E764">
            <v>153.4</v>
          </cell>
          <cell r="F764">
            <v>173</v>
          </cell>
          <cell r="G764">
            <v>176</v>
          </cell>
          <cell r="H764">
            <v>153.80000000000001</v>
          </cell>
          <cell r="I764">
            <v>151.12</v>
          </cell>
          <cell r="J764">
            <v>138.87100000000001</v>
          </cell>
          <cell r="K764">
            <v>157.345</v>
          </cell>
          <cell r="L764">
            <v>133.33500000000001</v>
          </cell>
          <cell r="M764">
            <v>59.7</v>
          </cell>
          <cell r="N764">
            <v>61</v>
          </cell>
          <cell r="O764">
            <v>45.353999999999999</v>
          </cell>
          <cell r="P764">
            <v>52.082447279885095</v>
          </cell>
          <cell r="Q764">
            <v>79.2</v>
          </cell>
          <cell r="R764">
            <v>106.3</v>
          </cell>
          <cell r="S764">
            <v>126.3</v>
          </cell>
          <cell r="T764">
            <v>56.7</v>
          </cell>
          <cell r="U764">
            <v>49.6</v>
          </cell>
          <cell r="V764">
            <v>55</v>
          </cell>
          <cell r="W764">
            <v>73.025899719268224</v>
          </cell>
          <cell r="X764">
            <v>83.979784677158449</v>
          </cell>
          <cell r="Y764">
            <v>87.530400573435372</v>
          </cell>
          <cell r="Z764">
            <v>91.22612859764709</v>
          </cell>
          <cell r="AA764" t="str">
            <v>X</v>
          </cell>
          <cell r="AB764" t="str">
            <v>ok</v>
          </cell>
        </row>
        <row r="765">
          <cell r="B765" t="str">
            <v>f</v>
          </cell>
          <cell r="C765">
            <v>1.2290593437225461</v>
          </cell>
          <cell r="D765" t="str">
            <v xml:space="preserve">       Volume index (1989=100)</v>
          </cell>
          <cell r="E765">
            <v>69.000214958779125</v>
          </cell>
          <cell r="F765">
            <v>81.378127053844722</v>
          </cell>
          <cell r="G765">
            <v>158.88798409772073</v>
          </cell>
          <cell r="H765">
            <v>108.85866231802062</v>
          </cell>
          <cell r="I765">
            <v>131.885612953905</v>
          </cell>
          <cell r="J765">
            <v>100</v>
          </cell>
          <cell r="K765">
            <v>87.99849380547974</v>
          </cell>
          <cell r="L765">
            <v>88.61262427341461</v>
          </cell>
          <cell r="M765">
            <v>40.301279086406865</v>
          </cell>
          <cell r="N765">
            <v>46.589401428340352</v>
          </cell>
          <cell r="O765">
            <v>36.666966833710802</v>
          </cell>
          <cell r="P765">
            <v>38.89085646080013</v>
          </cell>
          <cell r="Q765">
            <v>49.937432838022119</v>
          </cell>
          <cell r="R765">
            <v>70.871767185954653</v>
          </cell>
          <cell r="S765">
            <v>124.09420197301019</v>
          </cell>
          <cell r="T765">
            <v>40.503172449604875</v>
          </cell>
          <cell r="U765">
            <v>22.585619671265903</v>
          </cell>
          <cell r="V765">
            <v>27.759066890733099</v>
          </cell>
          <cell r="W765">
            <v>41.694395869923888</v>
          </cell>
          <cell r="X765">
            <v>53.942124656714022</v>
          </cell>
          <cell r="Y765">
            <v>56.934446538266663</v>
          </cell>
          <cell r="Z765">
            <v>60.09909340995209</v>
          </cell>
          <cell r="AA765" t="str">
            <v>X</v>
          </cell>
        </row>
        <row r="766">
          <cell r="B766" t="str">
            <v>f</v>
          </cell>
          <cell r="C766">
            <v>0.90221108802070771</v>
          </cell>
          <cell r="D766" t="str">
            <v xml:space="preserve">       Unit value index (1989=100)</v>
          </cell>
          <cell r="E766">
            <v>160.08968609865471</v>
          </cell>
          <cell r="F766">
            <v>153.0829596412556</v>
          </cell>
          <cell r="G766">
            <v>79.764573991031398</v>
          </cell>
          <cell r="H766">
            <v>101.73766816143497</v>
          </cell>
          <cell r="I766">
            <v>82.511210762331842</v>
          </cell>
          <cell r="J766">
            <v>100</v>
          </cell>
          <cell r="K766">
            <v>128.75560538116591</v>
          </cell>
          <cell r="L766">
            <v>108.35201793721971</v>
          </cell>
          <cell r="M766">
            <v>106.67040358744394</v>
          </cell>
          <cell r="N766">
            <v>94.282511210762337</v>
          </cell>
          <cell r="O766">
            <v>89.069506726457405</v>
          </cell>
          <cell r="P766">
            <v>96.434473278632865</v>
          </cell>
          <cell r="Q766">
            <v>114.20560168222084</v>
          </cell>
          <cell r="R766">
            <v>108.00613861625672</v>
          </cell>
          <cell r="S766">
            <v>73.289253341064452</v>
          </cell>
          <cell r="T766">
            <v>100.80508843927075</v>
          </cell>
          <cell r="U766">
            <v>158.13867769835034</v>
          </cell>
          <cell r="V766">
            <v>142.67446846438469</v>
          </cell>
          <cell r="W766">
            <v>126.12107623318386</v>
          </cell>
          <cell r="X766">
            <v>112.10762331838565</v>
          </cell>
          <cell r="Y766">
            <v>110.70627802690584</v>
          </cell>
          <cell r="Z766">
            <v>109.30493273542601</v>
          </cell>
          <cell r="AA766" t="str">
            <v>X</v>
          </cell>
        </row>
        <row r="767">
          <cell r="AA767" t="str">
            <v>X</v>
          </cell>
        </row>
        <row r="768">
          <cell r="D768" t="str">
            <v xml:space="preserve">   Non-oil</v>
          </cell>
          <cell r="AA768" t="str">
            <v>X</v>
          </cell>
        </row>
        <row r="769">
          <cell r="B769" t="str">
            <v>f</v>
          </cell>
          <cell r="C769">
            <v>0.82435387771349955</v>
          </cell>
          <cell r="D769" t="str">
            <v xml:space="preserve">       Value, f.o.b. (US$ millions)</v>
          </cell>
          <cell r="E769">
            <v>899.08026800000005</v>
          </cell>
          <cell r="F769">
            <v>1115.9741299999998</v>
          </cell>
          <cell r="G769">
            <v>1267.116417</v>
          </cell>
          <cell r="H769">
            <v>1619.788528</v>
          </cell>
          <cell r="I769">
            <v>1458.8961599999998</v>
          </cell>
          <cell r="J769">
            <v>1785.69164</v>
          </cell>
          <cell r="K769">
            <v>1581.1816360000003</v>
          </cell>
          <cell r="L769">
            <v>1170.931928</v>
          </cell>
          <cell r="M769">
            <v>875.17694355187098</v>
          </cell>
          <cell r="N769">
            <v>553.38784683131018</v>
          </cell>
          <cell r="O769">
            <v>621.388742938939</v>
          </cell>
          <cell r="P769">
            <v>1299.0371322974506</v>
          </cell>
          <cell r="Q769">
            <v>1323.6660818168587</v>
          </cell>
          <cell r="R769">
            <v>1026.2491025887191</v>
          </cell>
          <cell r="S769">
            <v>1103.7405426328423</v>
          </cell>
          <cell r="T769">
            <v>1078.5390830340305</v>
          </cell>
          <cell r="U769">
            <v>985.66852713119113</v>
          </cell>
          <cell r="V769">
            <v>812.53967248075116</v>
          </cell>
          <cell r="W769">
            <v>214.83469840533547</v>
          </cell>
          <cell r="X769">
            <v>228.5652219209326</v>
          </cell>
          <cell r="Y769">
            <v>265.34383628555952</v>
          </cell>
          <cell r="Z769">
            <v>287.60942910034737</v>
          </cell>
          <cell r="AA769" t="str">
            <v>X</v>
          </cell>
        </row>
        <row r="770">
          <cell r="B770" t="str">
            <v>f</v>
          </cell>
          <cell r="C770">
            <v>1.0287422299769735</v>
          </cell>
          <cell r="D770" t="str">
            <v xml:space="preserve">            Gécamines</v>
          </cell>
          <cell r="E770">
            <v>248.35992300000001</v>
          </cell>
          <cell r="F770">
            <v>248.55929335999997</v>
          </cell>
          <cell r="G770">
            <v>217.14672798000001</v>
          </cell>
          <cell r="H770">
            <v>300.5</v>
          </cell>
          <cell r="I770">
            <v>371.67272727272723</v>
          </cell>
          <cell r="J770">
            <v>412.9</v>
          </cell>
          <cell r="K770">
            <v>394.29999999999995</v>
          </cell>
          <cell r="L770">
            <v>296.33</v>
          </cell>
          <cell r="M770">
            <v>192.34</v>
          </cell>
          <cell r="N770">
            <v>91.030000000000015</v>
          </cell>
          <cell r="O770">
            <v>68.83</v>
          </cell>
          <cell r="P770">
            <v>91.82</v>
          </cell>
          <cell r="Q770">
            <v>90.904032076091255</v>
          </cell>
          <cell r="R770">
            <v>82.830202879481163</v>
          </cell>
          <cell r="S770">
            <v>116.51821269778871</v>
          </cell>
          <cell r="T770">
            <v>31.858457281488185</v>
          </cell>
          <cell r="U770">
            <v>29.799088070741195</v>
          </cell>
          <cell r="V770">
            <v>30.655580313174525</v>
          </cell>
          <cell r="W770">
            <v>27.97818265672354</v>
          </cell>
          <cell r="X770">
            <v>29.374610545435335</v>
          </cell>
          <cell r="Y770">
            <v>30.187883746441941</v>
          </cell>
          <cell r="Z770">
            <v>31.194214994623408</v>
          </cell>
          <cell r="AA770" t="str">
            <v>X</v>
          </cell>
        </row>
        <row r="771">
          <cell r="B771" t="str">
            <v>f</v>
          </cell>
          <cell r="C771">
            <v>0.81798210112890712</v>
          </cell>
          <cell r="D771" t="str">
            <v xml:space="preserve">            Non-Gécamines</v>
          </cell>
          <cell r="E771">
            <v>650.72034500000007</v>
          </cell>
          <cell r="F771">
            <v>867.41483663999986</v>
          </cell>
          <cell r="G771">
            <v>1049.96968902</v>
          </cell>
          <cell r="H771">
            <v>1319.288528</v>
          </cell>
          <cell r="I771">
            <v>1087.2234327272727</v>
          </cell>
          <cell r="J771">
            <v>1372.7916399999999</v>
          </cell>
          <cell r="K771">
            <v>1186.8816360000003</v>
          </cell>
          <cell r="L771">
            <v>874.60192800000004</v>
          </cell>
          <cell r="M771">
            <v>682.83694355187095</v>
          </cell>
          <cell r="N771">
            <v>462.35784683131016</v>
          </cell>
          <cell r="O771">
            <v>552.55874293893896</v>
          </cell>
          <cell r="P771">
            <v>1207.2171322974507</v>
          </cell>
          <cell r="Q771">
            <v>1232.7620497407675</v>
          </cell>
          <cell r="R771">
            <v>943.41889970923796</v>
          </cell>
          <cell r="S771">
            <v>987.22232993505361</v>
          </cell>
          <cell r="T771">
            <v>1046.6806257525423</v>
          </cell>
          <cell r="U771">
            <v>955.86943906044996</v>
          </cell>
          <cell r="V771">
            <v>781.88409216757668</v>
          </cell>
          <cell r="W771">
            <v>186.85651574861194</v>
          </cell>
          <cell r="X771">
            <v>199.19061137549727</v>
          </cell>
          <cell r="Y771">
            <v>235.15595253911758</v>
          </cell>
          <cell r="Z771">
            <v>256.41521410572398</v>
          </cell>
          <cell r="AA771" t="str">
            <v>X</v>
          </cell>
        </row>
        <row r="772">
          <cell r="B772" t="str">
            <v>f</v>
          </cell>
          <cell r="C772">
            <v>0.8144892862629014</v>
          </cell>
          <cell r="D772" t="str">
            <v xml:space="preserve">       Volume index (1989=100)</v>
          </cell>
          <cell r="E772">
            <v>69.412258672269203</v>
          </cell>
          <cell r="F772">
            <v>87.149095595389369</v>
          </cell>
          <cell r="G772">
            <v>84.465772418388212</v>
          </cell>
          <cell r="H772">
            <v>97.148422916135445</v>
          </cell>
          <cell r="I772">
            <v>81.346280401962332</v>
          </cell>
          <cell r="J772">
            <v>100</v>
          </cell>
          <cell r="K772">
            <v>82.364213062749798</v>
          </cell>
          <cell r="L772">
            <v>62.68479491493472</v>
          </cell>
          <cell r="M772">
            <v>45.750688415541084</v>
          </cell>
          <cell r="N772">
            <v>30.172239104873814</v>
          </cell>
          <cell r="O772">
            <v>32.924347718618904</v>
          </cell>
          <cell r="P772">
            <v>63.008847217237886</v>
          </cell>
          <cell r="Q772">
            <v>66.548628232053886</v>
          </cell>
          <cell r="R772">
            <v>55.682727176062251</v>
          </cell>
          <cell r="S772">
            <v>85.63468050975888</v>
          </cell>
          <cell r="T772">
            <v>84.392704481824168</v>
          </cell>
          <cell r="U772">
            <v>79.938925764114487</v>
          </cell>
          <cell r="V772">
            <v>65.109398590236665</v>
          </cell>
          <cell r="W772">
            <v>16.920609617665406</v>
          </cell>
          <cell r="X772">
            <v>17.754898186752559</v>
          </cell>
          <cell r="Y772">
            <v>20.376620371237674</v>
          </cell>
          <cell r="Z772">
            <v>21.818854012167286</v>
          </cell>
          <cell r="AA772" t="str">
            <v>X</v>
          </cell>
        </row>
        <row r="773">
          <cell r="B773" t="str">
            <v>f</v>
          </cell>
          <cell r="C773">
            <v>1.0164318350348793</v>
          </cell>
          <cell r="D773" t="str">
            <v xml:space="preserve">            Gécamines</v>
          </cell>
          <cell r="E773">
            <v>82.924108127873282</v>
          </cell>
          <cell r="F773">
            <v>83.94606543669741</v>
          </cell>
          <cell r="G773">
            <v>62.600688885183999</v>
          </cell>
          <cell r="H773">
            <v>77.944144530084799</v>
          </cell>
          <cell r="I773">
            <v>89.626326251128376</v>
          </cell>
          <cell r="J773">
            <v>100</v>
          </cell>
          <cell r="K773">
            <v>88.827032013593495</v>
          </cell>
          <cell r="L773">
            <v>68.606895031242587</v>
          </cell>
          <cell r="M773">
            <v>43.484347718237359</v>
          </cell>
          <cell r="N773">
            <v>21.464661735535806</v>
          </cell>
          <cell r="O773">
            <v>15.772231774583773</v>
          </cell>
          <cell r="P773">
            <v>19.261000373214134</v>
          </cell>
          <cell r="Q773">
            <v>19.765390398212013</v>
          </cell>
          <cell r="R773">
            <v>19.436497860417372</v>
          </cell>
          <cell r="S773">
            <v>39.096518275907307</v>
          </cell>
          <cell r="T773">
            <v>10.780908040566349</v>
          </cell>
          <cell r="U773">
            <v>10.451821270850688</v>
          </cell>
          <cell r="V773">
            <v>10.623563873787349</v>
          </cell>
          <cell r="W773">
            <v>9.5299947848674158</v>
          </cell>
          <cell r="X773">
            <v>9.868286202523203</v>
          </cell>
          <cell r="Y773">
            <v>10.025762258833442</v>
          </cell>
          <cell r="Z773">
            <v>10.23444885515074</v>
          </cell>
          <cell r="AA773" t="str">
            <v>X</v>
          </cell>
        </row>
        <row r="774">
          <cell r="B774" t="str">
            <v>f</v>
          </cell>
          <cell r="C774">
            <v>0.80819375723960607</v>
          </cell>
          <cell r="D774" t="str">
            <v xml:space="preserve">            Non-Gécamines</v>
          </cell>
          <cell r="E774">
            <v>65.34824598625157</v>
          </cell>
          <cell r="F774">
            <v>88.112483711974889</v>
          </cell>
          <cell r="G774">
            <v>91.042220531708622</v>
          </cell>
          <cell r="H774">
            <v>102.92457008556339</v>
          </cell>
          <cell r="I774">
            <v>78.855858089133676</v>
          </cell>
          <cell r="J774">
            <v>100</v>
          </cell>
          <cell r="K774">
            <v>80.420365309711798</v>
          </cell>
          <cell r="L774">
            <v>60.903581315743878</v>
          </cell>
          <cell r="M774">
            <v>46.432344718399037</v>
          </cell>
          <cell r="N774">
            <v>32.791251772957708</v>
          </cell>
          <cell r="O774">
            <v>38.083257830638601</v>
          </cell>
          <cell r="P774">
            <v>76.167061060889665</v>
          </cell>
          <cell r="Q774">
            <v>80.619808692909046</v>
          </cell>
          <cell r="R774">
            <v>66.584649688082919</v>
          </cell>
          <cell r="S774">
            <v>99.632148607945524</v>
          </cell>
          <cell r="T774">
            <v>106.5332171896342</v>
          </cell>
          <cell r="U774">
            <v>100.83883847429725</v>
          </cell>
          <cell r="V774">
            <v>81.497319742220043</v>
          </cell>
          <cell r="W774">
            <v>19.143514227182326</v>
          </cell>
          <cell r="X774">
            <v>20.126985831668801</v>
          </cell>
          <cell r="Y774">
            <v>23.489889122358356</v>
          </cell>
          <cell r="Z774">
            <v>25.303141612674626</v>
          </cell>
          <cell r="AA774" t="str">
            <v>X</v>
          </cell>
        </row>
        <row r="775">
          <cell r="B775" t="str">
            <v>f</v>
          </cell>
          <cell r="C775">
            <v>1.0121113826995314</v>
          </cell>
          <cell r="D775" t="str">
            <v xml:space="preserve">       Unit value index (1989=100)</v>
          </cell>
          <cell r="E775">
            <v>72.536371065658059</v>
          </cell>
          <cell r="F775">
            <v>71.710834626559802</v>
          </cell>
          <cell r="G775">
            <v>84.009673030022569</v>
          </cell>
          <cell r="H775">
            <v>93.371879011834352</v>
          </cell>
          <cell r="I775">
            <v>100.43387433713643</v>
          </cell>
          <cell r="J775">
            <v>100</v>
          </cell>
          <cell r="K775">
            <v>107.50699999999999</v>
          </cell>
          <cell r="L775">
            <v>104.60753620999999</v>
          </cell>
          <cell r="M775">
            <v>107.12523039150227</v>
          </cell>
          <cell r="N775">
            <v>102.71068156077682</v>
          </cell>
          <cell r="O775">
            <v>105.69142082621539</v>
          </cell>
          <cell r="P775">
            <v>115.45521806838454</v>
          </cell>
          <cell r="Q775">
            <v>111.38657939364319</v>
          </cell>
          <cell r="R775">
            <v>103.21096232124195</v>
          </cell>
          <cell r="S775">
            <v>72.178997892466569</v>
          </cell>
          <cell r="T775">
            <v>71.568928826420859</v>
          </cell>
          <cell r="U775">
            <v>69.050386895274698</v>
          </cell>
          <cell r="V775">
            <v>69.886682556514074</v>
          </cell>
          <cell r="W775">
            <v>71.102022643114495</v>
          </cell>
          <cell r="X775">
            <v>72.091738375910637</v>
          </cell>
          <cell r="Y775">
            <v>72.923983480998558</v>
          </cell>
          <cell r="Z775">
            <v>73.818415370033847</v>
          </cell>
          <cell r="AA775" t="str">
            <v>X</v>
          </cell>
        </row>
        <row r="776">
          <cell r="AA776" t="str">
            <v>X</v>
          </cell>
        </row>
        <row r="777">
          <cell r="D777" t="str">
            <v>(In millions of SDRs)</v>
          </cell>
          <cell r="AA777" t="str">
            <v>X</v>
          </cell>
        </row>
        <row r="778">
          <cell r="B778" t="str">
            <v>f</v>
          </cell>
          <cell r="C778">
            <v>0.84537255906386977</v>
          </cell>
          <cell r="D778" t="str">
            <v>Imports</v>
          </cell>
          <cell r="E778">
            <v>1026.8</v>
          </cell>
          <cell r="F778">
            <v>1269.5</v>
          </cell>
          <cell r="G778">
            <v>1230.0999999999999</v>
          </cell>
          <cell r="H778">
            <v>1371.6</v>
          </cell>
          <cell r="I778">
            <v>1198</v>
          </cell>
          <cell r="J778">
            <v>1501.5</v>
          </cell>
          <cell r="K778">
            <v>1281.4000000000001</v>
          </cell>
          <cell r="L778">
            <v>953.3</v>
          </cell>
          <cell r="M778">
            <v>663.8</v>
          </cell>
          <cell r="N778">
            <v>440</v>
          </cell>
          <cell r="O778">
            <v>465.7</v>
          </cell>
          <cell r="P778">
            <v>890.68381455563213</v>
          </cell>
          <cell r="Q778">
            <v>966.32063200899938</v>
          </cell>
          <cell r="R778">
            <v>823.06117721541602</v>
          </cell>
          <cell r="S778">
            <v>906.81516791036722</v>
          </cell>
          <cell r="T778">
            <v>830.26840882413615</v>
          </cell>
          <cell r="U778">
            <v>785.16056120985058</v>
          </cell>
          <cell r="V778">
            <v>663.75319290599555</v>
          </cell>
          <cell r="W778">
            <v>221.11255360882714</v>
          </cell>
          <cell r="X778">
            <v>241.1196933067049</v>
          </cell>
          <cell r="Y778">
            <v>273.58088747311308</v>
          </cell>
          <cell r="Z778">
            <v>295.27253674465646</v>
          </cell>
          <cell r="AA778" t="str">
            <v>X</v>
          </cell>
        </row>
        <row r="779">
          <cell r="B779" t="str">
            <v>f</v>
          </cell>
          <cell r="C779">
            <v>1.1186463931247299</v>
          </cell>
          <cell r="D779" t="str">
            <v xml:space="preserve">     Oil</v>
          </cell>
          <cell r="E779">
            <v>149.65707651632667</v>
          </cell>
          <cell r="F779">
            <v>170.38627454842714</v>
          </cell>
          <cell r="G779">
            <v>150.02088358890867</v>
          </cell>
          <cell r="H779">
            <v>118.94082346026542</v>
          </cell>
          <cell r="I779">
            <v>112.44716947437348</v>
          </cell>
          <cell r="J779">
            <v>108.34399575583573</v>
          </cell>
          <cell r="K779">
            <v>115.97284667659241</v>
          </cell>
          <cell r="L779">
            <v>97.455706934861425</v>
          </cell>
          <cell r="M779">
            <v>42.389386403560628</v>
          </cell>
          <cell r="N779">
            <v>43.685759961605072</v>
          </cell>
          <cell r="O779">
            <v>31.678421735644321</v>
          </cell>
          <cell r="P779">
            <v>34.333743301353316</v>
          </cell>
          <cell r="Q779">
            <v>54.554454660415644</v>
          </cell>
          <cell r="R779">
            <v>77.251752650737743</v>
          </cell>
          <cell r="S779">
            <v>93.111366444826146</v>
          </cell>
          <cell r="T779">
            <v>41.468109655380267</v>
          </cell>
          <cell r="U779">
            <v>37.617258532842023</v>
          </cell>
          <cell r="V779">
            <v>42.080410577004194</v>
          </cell>
          <cell r="W779">
            <v>56.092925783195042</v>
          </cell>
          <cell r="X779">
            <v>64.78804491462715</v>
          </cell>
          <cell r="Y779">
            <v>67.861697365360172</v>
          </cell>
          <cell r="Z779">
            <v>71.103595903463713</v>
          </cell>
          <cell r="AA779" t="str">
            <v>X</v>
          </cell>
        </row>
        <row r="780">
          <cell r="B780" t="str">
            <v>f</v>
          </cell>
          <cell r="C780">
            <v>0.83162109820626384</v>
          </cell>
          <cell r="D780" t="str">
            <v xml:space="preserve">     Non-oil</v>
          </cell>
          <cell r="E780">
            <v>877.14292348367337</v>
          </cell>
          <cell r="F780">
            <v>1099.1137254515729</v>
          </cell>
          <cell r="G780">
            <v>1080.0791164110913</v>
          </cell>
          <cell r="H780">
            <v>1252.6591765397345</v>
          </cell>
          <cell r="I780">
            <v>1085.5528305256264</v>
          </cell>
          <cell r="J780">
            <v>1393.1560042441643</v>
          </cell>
          <cell r="K780">
            <v>1165.4271533234078</v>
          </cell>
          <cell r="L780">
            <v>855.84429306513857</v>
          </cell>
          <cell r="M780">
            <v>621.41061359643925</v>
          </cell>
          <cell r="N780">
            <v>396.31424003839493</v>
          </cell>
          <cell r="O780">
            <v>434.0215782643557</v>
          </cell>
          <cell r="P780">
            <v>856.35007125427876</v>
          </cell>
          <cell r="Q780">
            <v>911.76617734858382</v>
          </cell>
          <cell r="R780">
            <v>745.80942456467835</v>
          </cell>
          <cell r="S780">
            <v>813.70380146554112</v>
          </cell>
          <cell r="T780">
            <v>788.80029916875583</v>
          </cell>
          <cell r="U780">
            <v>747.54330267700857</v>
          </cell>
          <cell r="V780">
            <v>621.67278232899139</v>
          </cell>
          <cell r="W780">
            <v>165.01962782563209</v>
          </cell>
          <cell r="X780">
            <v>176.33164839207777</v>
          </cell>
          <cell r="Y780">
            <v>205.71919010775292</v>
          </cell>
          <cell r="Z780">
            <v>224.16894084119278</v>
          </cell>
          <cell r="AA780" t="str">
            <v>X</v>
          </cell>
        </row>
        <row r="781">
          <cell r="B781" t="str">
            <v>f</v>
          </cell>
          <cell r="C781">
            <v>1.0378112679442564</v>
          </cell>
          <cell r="D781" t="str">
            <v xml:space="preserve">         Gécamines</v>
          </cell>
          <cell r="E781">
            <v>242.3</v>
          </cell>
          <cell r="F781">
            <v>244.804</v>
          </cell>
          <cell r="G781">
            <v>185.09399999999999</v>
          </cell>
          <cell r="H781">
            <v>232.3908806879698</v>
          </cell>
          <cell r="I781">
            <v>276.55866961778025</v>
          </cell>
          <cell r="J781">
            <v>322.13518911496692</v>
          </cell>
          <cell r="K781">
            <v>290.62311128145404</v>
          </cell>
          <cell r="L781">
            <v>216.59016489299495</v>
          </cell>
          <cell r="M781">
            <v>136.56908845663068</v>
          </cell>
          <cell r="N781">
            <v>65.192044742703445</v>
          </cell>
          <cell r="O781">
            <v>48.075710368752446</v>
          </cell>
          <cell r="P781">
            <v>60.529496492147487</v>
          </cell>
          <cell r="Q781">
            <v>62.61641283262739</v>
          </cell>
          <cell r="R781">
            <v>60.195468907395139</v>
          </cell>
          <cell r="S781">
            <v>85.9</v>
          </cell>
          <cell r="T781">
            <v>23.3</v>
          </cell>
          <cell r="U781">
            <v>22.6</v>
          </cell>
          <cell r="V781">
            <v>23.454534655540197</v>
          </cell>
          <cell r="W781">
            <v>21.490705754333632</v>
          </cell>
          <cell r="X781">
            <v>22.661686912909804</v>
          </cell>
          <cell r="Y781">
            <v>23.404451681710331</v>
          </cell>
          <cell r="Z781">
            <v>24.31343839313903</v>
          </cell>
          <cell r="AA781" t="str">
            <v>X</v>
          </cell>
        </row>
        <row r="782">
          <cell r="B782" t="str">
            <v>f</v>
          </cell>
          <cell r="C782">
            <v>0.8251931502289932</v>
          </cell>
          <cell r="D782" t="str">
            <v xml:space="preserve">         Non-Gécamines</v>
          </cell>
          <cell r="E782">
            <v>634.8429234836733</v>
          </cell>
          <cell r="F782">
            <v>854.30972545157294</v>
          </cell>
          <cell r="G782">
            <v>894.98511641109121</v>
          </cell>
          <cell r="H782">
            <v>1020.2682958517647</v>
          </cell>
          <cell r="I782">
            <v>808.99416090784621</v>
          </cell>
          <cell r="J782">
            <v>1071.0208151291972</v>
          </cell>
          <cell r="K782">
            <v>874.80404204195372</v>
          </cell>
          <cell r="L782">
            <v>639.25412817214362</v>
          </cell>
          <cell r="M782">
            <v>484.8415251398086</v>
          </cell>
          <cell r="N782">
            <v>331.12219529569148</v>
          </cell>
          <cell r="O782">
            <v>385.94586789560327</v>
          </cell>
          <cell r="P782">
            <v>795.82057476213129</v>
          </cell>
          <cell r="Q782">
            <v>849.14976451595646</v>
          </cell>
          <cell r="R782">
            <v>685.61395565728321</v>
          </cell>
          <cell r="S782">
            <v>727.80380146554114</v>
          </cell>
          <cell r="T782">
            <v>765.50029916875587</v>
          </cell>
          <cell r="U782">
            <v>724.94330267700855</v>
          </cell>
          <cell r="V782">
            <v>598.21824767345117</v>
          </cell>
          <cell r="W782">
            <v>143.52892207129844</v>
          </cell>
          <cell r="X782">
            <v>153.66996147916797</v>
          </cell>
          <cell r="Y782">
            <v>182.3147384260426</v>
          </cell>
          <cell r="Z782">
            <v>199.85550244805376</v>
          </cell>
          <cell r="AA782" t="str">
            <v>X</v>
          </cell>
        </row>
        <row r="783">
          <cell r="AA783" t="str">
            <v>X</v>
          </cell>
        </row>
        <row r="784">
          <cell r="D784" t="str">
            <v>(In percent of total)</v>
          </cell>
          <cell r="AA784" t="str">
            <v>X</v>
          </cell>
        </row>
        <row r="785">
          <cell r="D785" t="str">
            <v>Imports</v>
          </cell>
          <cell r="AA785" t="str">
            <v>X</v>
          </cell>
        </row>
        <row r="786">
          <cell r="B786" t="str">
            <v>f</v>
          </cell>
          <cell r="C786">
            <v>1.3232584629473565</v>
          </cell>
          <cell r="D786" t="str">
            <v xml:space="preserve">     Oil</v>
          </cell>
          <cell r="E786">
            <v>14.575095102875602</v>
          </cell>
          <cell r="F786">
            <v>13.42152615584302</v>
          </cell>
          <cell r="G786">
            <v>12.195828273222395</v>
          </cell>
          <cell r="H786">
            <v>8.6716844167589251</v>
          </cell>
          <cell r="I786">
            <v>9.3862411915169854</v>
          </cell>
          <cell r="J786">
            <v>7.2157173330559932</v>
          </cell>
          <cell r="K786">
            <v>9.0504796844539097</v>
          </cell>
          <cell r="L786">
            <v>10.222984048553597</v>
          </cell>
          <cell r="M786">
            <v>6.3858671894487244</v>
          </cell>
          <cell r="N786">
            <v>9.9285818094556983</v>
          </cell>
          <cell r="O786">
            <v>6.8023237568486836</v>
          </cell>
          <cell r="P786">
            <v>3.854762233271595</v>
          </cell>
          <cell r="Q786">
            <v>5.6455852077788995</v>
          </cell>
          <cell r="R786">
            <v>9.3859065145189078</v>
          </cell>
          <cell r="S786">
            <v>10.267954235854775</v>
          </cell>
          <cell r="T786">
            <v>4.9945426340030554</v>
          </cell>
          <cell r="U786">
            <v>4.7910275160634344</v>
          </cell>
          <cell r="V786">
            <v>6.3397677068445919</v>
          </cell>
          <cell r="W786">
            <v>25.368494401466553</v>
          </cell>
          <cell r="X786">
            <v>26.869661298140663</v>
          </cell>
          <cell r="Y786">
            <v>24.804984731263243</v>
          </cell>
          <cell r="Z786">
            <v>24.080666860308835</v>
          </cell>
          <cell r="AA786" t="str">
            <v>X</v>
          </cell>
        </row>
        <row r="787">
          <cell r="B787" t="str">
            <v>f</v>
          </cell>
          <cell r="C787">
            <v>0.98373325380606891</v>
          </cell>
          <cell r="D787" t="str">
            <v xml:space="preserve">     Non-oil</v>
          </cell>
          <cell r="E787">
            <v>85.424904897124406</v>
          </cell>
          <cell r="F787">
            <v>86.578473844156989</v>
          </cell>
          <cell r="G787">
            <v>87.804171726777611</v>
          </cell>
          <cell r="H787">
            <v>91.328315583241078</v>
          </cell>
          <cell r="I787">
            <v>90.613758808482999</v>
          </cell>
          <cell r="J787">
            <v>92.784282666944009</v>
          </cell>
          <cell r="K787">
            <v>90.949520315546096</v>
          </cell>
          <cell r="L787">
            <v>89.777015951446415</v>
          </cell>
          <cell r="M787">
            <v>93.614132810551254</v>
          </cell>
          <cell r="N787">
            <v>90.071418190544307</v>
          </cell>
          <cell r="O787">
            <v>93.197676243151321</v>
          </cell>
          <cell r="P787">
            <v>96.1452377667284</v>
          </cell>
          <cell r="Q787">
            <v>94.354414792221121</v>
          </cell>
          <cell r="R787">
            <v>90.614093485481106</v>
          </cell>
          <cell r="S787">
            <v>89.732045764145241</v>
          </cell>
          <cell r="T787">
            <v>95.005457365996946</v>
          </cell>
          <cell r="U787">
            <v>95.208972483936577</v>
          </cell>
          <cell r="V787">
            <v>93.660232293155417</v>
          </cell>
          <cell r="W787">
            <v>74.631505598533437</v>
          </cell>
          <cell r="X787">
            <v>73.130338701859344</v>
          </cell>
          <cell r="Y787">
            <v>75.195015268736753</v>
          </cell>
          <cell r="Z787">
            <v>75.919333139691176</v>
          </cell>
          <cell r="AA787" t="str">
            <v>X</v>
          </cell>
        </row>
        <row r="788">
          <cell r="B788" t="str">
            <v>f</v>
          </cell>
          <cell r="C788">
            <v>1.2276377519202721</v>
          </cell>
          <cell r="D788" t="str">
            <v xml:space="preserve">         Gécamines</v>
          </cell>
          <cell r="E788">
            <v>23.597584729255942</v>
          </cell>
          <cell r="F788">
            <v>19.283497439936983</v>
          </cell>
          <cell r="G788">
            <v>15.047069343955775</v>
          </cell>
          <cell r="H788">
            <v>16.943050502185027</v>
          </cell>
          <cell r="I788">
            <v>23.085030852903191</v>
          </cell>
          <cell r="J788">
            <v>21.454225049281845</v>
          </cell>
          <cell r="K788">
            <v>22.680124183038398</v>
          </cell>
          <cell r="L788">
            <v>22.720042472778239</v>
          </cell>
          <cell r="M788">
            <v>20.573830740679526</v>
          </cell>
          <cell r="N788">
            <v>14.816373805159873</v>
          </cell>
          <cell r="O788">
            <v>10.323321960221698</v>
          </cell>
          <cell r="P788">
            <v>6.7958455630347396</v>
          </cell>
          <cell r="Q788">
            <v>6.4798795305080734</v>
          </cell>
          <cell r="R788">
            <v>7.313608097887534</v>
          </cell>
          <cell r="S788">
            <v>9.4727131878423378</v>
          </cell>
          <cell r="T788">
            <v>2.8063213958722719</v>
          </cell>
          <cell r="U788">
            <v>2.8783921552523926</v>
          </cell>
          <cell r="V788">
            <v>3.5336228746189939</v>
          </cell>
          <cell r="W788">
            <v>9.719351255086627</v>
          </cell>
          <cell r="X788">
            <v>9.3985217889623289</v>
          </cell>
          <cell r="Y788">
            <v>8.5548562612987595</v>
          </cell>
          <cell r="Z788">
            <v>8.2342362961322824</v>
          </cell>
          <cell r="AA788" t="str">
            <v>X</v>
          </cell>
        </row>
        <row r="789">
          <cell r="B789" t="str">
            <v>f</v>
          </cell>
          <cell r="C789">
            <v>0.97612956723220057</v>
          </cell>
          <cell r="D789" t="str">
            <v xml:space="preserve">         Non-Gécamines</v>
          </cell>
          <cell r="E789">
            <v>61.827320167868457</v>
          </cell>
          <cell r="F789">
            <v>67.294976404219994</v>
          </cell>
          <cell r="G789">
            <v>72.757102382821827</v>
          </cell>
          <cell r="H789">
            <v>74.385265081056048</v>
          </cell>
          <cell r="I789">
            <v>67.528727955579825</v>
          </cell>
          <cell r="J789">
            <v>71.330057617662149</v>
          </cell>
          <cell r="K789">
            <v>68.269396132507694</v>
          </cell>
          <cell r="L789">
            <v>67.056973478668169</v>
          </cell>
          <cell r="M789">
            <v>73.040302069871743</v>
          </cell>
          <cell r="N789">
            <v>75.255044385384423</v>
          </cell>
          <cell r="O789">
            <v>82.87435428292963</v>
          </cell>
          <cell r="P789">
            <v>89.349392203693668</v>
          </cell>
          <cell r="Q789">
            <v>87.874535261713035</v>
          </cell>
          <cell r="R789">
            <v>83.300485387593568</v>
          </cell>
          <cell r="S789">
            <v>80.259332576302896</v>
          </cell>
          <cell r="T789">
            <v>92.199135970124672</v>
          </cell>
          <cell r="U789">
            <v>92.330580328684178</v>
          </cell>
          <cell r="V789">
            <v>90.126609418536418</v>
          </cell>
          <cell r="W789">
            <v>64.912154343446801</v>
          </cell>
          <cell r="X789">
            <v>63.73181691289701</v>
          </cell>
          <cell r="Y789">
            <v>66.640159007438001</v>
          </cell>
          <cell r="Z789">
            <v>67.685096843558895</v>
          </cell>
          <cell r="AA789" t="str">
            <v>X</v>
          </cell>
        </row>
        <row r="790">
          <cell r="AA790" t="str">
            <v>X</v>
          </cell>
        </row>
        <row r="791">
          <cell r="D791" t="str">
            <v>(Percentage change)</v>
          </cell>
          <cell r="AA791" t="str">
            <v>X</v>
          </cell>
        </row>
        <row r="792">
          <cell r="D792" t="str">
            <v>Import volume</v>
          </cell>
          <cell r="AA792" t="str">
            <v>X</v>
          </cell>
        </row>
        <row r="793">
          <cell r="B793" t="str">
            <v>f</v>
          </cell>
          <cell r="C793">
            <v>2.6439636912246729</v>
          </cell>
          <cell r="D793" t="str">
            <v xml:space="preserve">    Total import</v>
          </cell>
          <cell r="E793">
            <v>-0.53986562990563702</v>
          </cell>
          <cell r="F793">
            <v>25.006515134276519</v>
          </cell>
          <cell r="G793">
            <v>3.5778786847289412</v>
          </cell>
          <cell r="H793">
            <v>9.080484164059289</v>
          </cell>
          <cell r="I793">
            <v>-13.266551439059915</v>
          </cell>
          <cell r="J793">
            <v>17.656670984695388</v>
          </cell>
          <cell r="K793">
            <v>-17.229233165103995</v>
          </cell>
          <cell r="L793">
            <v>-22.00667426362034</v>
          </cell>
          <cell r="M793">
            <v>-29.738980669391559</v>
          </cell>
          <cell r="N793">
            <v>-30.86728148340654</v>
          </cell>
          <cell r="O793">
            <v>5.8601202028171206</v>
          </cell>
          <cell r="P793">
            <v>84.574966885089225</v>
          </cell>
          <cell r="Q793">
            <v>6.6615733591183668</v>
          </cell>
          <cell r="R793">
            <v>-13.115967057967071</v>
          </cell>
          <cell r="S793">
            <v>55.709396947477494</v>
          </cell>
          <cell r="T793">
            <v>-8.12585264489244</v>
          </cell>
          <cell r="U793">
            <v>-6.6792685007710961</v>
          </cell>
          <cell r="V793">
            <v>-17.659743399979433</v>
          </cell>
          <cell r="W793">
            <v>-70.025755735686701</v>
          </cell>
          <cell r="X793">
            <v>8.8616154133218217</v>
          </cell>
          <cell r="Y793">
            <v>13.004296413068218</v>
          </cell>
          <cell r="Z793">
            <v>6.8066483503475883</v>
          </cell>
          <cell r="AA793" t="str">
            <v>X</v>
          </cell>
        </row>
        <row r="794">
          <cell r="B794" t="str">
            <v>f</v>
          </cell>
          <cell r="C794">
            <v>-0.51779560606086716</v>
          </cell>
          <cell r="D794" t="str">
            <v xml:space="preserve">        Oil</v>
          </cell>
          <cell r="E794">
            <v>-2.5167773076968101</v>
          </cell>
          <cell r="F794">
            <v>17.93894715032436</v>
          </cell>
          <cell r="G794">
            <v>95.246548243351398</v>
          </cell>
          <cell r="H794">
            <v>-31.487165038817931</v>
          </cell>
          <cell r="I794">
            <v>21.153071464917737</v>
          </cell>
          <cell r="J794">
            <v>-24.176718172473642</v>
          </cell>
          <cell r="K794">
            <v>-12.001506194520262</v>
          </cell>
          <cell r="L794">
            <v>0.69788747667931528</v>
          </cell>
          <cell r="M794">
            <v>-54.519709333901332</v>
          </cell>
          <cell r="N794">
            <v>15.602786026844484</v>
          </cell>
          <cell r="O794">
            <v>-21.297621970720847</v>
          </cell>
          <cell r="P794">
            <v>6.0651038772171706</v>
          </cell>
          <cell r="Q794">
            <v>28.404045018541414</v>
          </cell>
          <cell r="R794">
            <v>41.921126413997854</v>
          </cell>
          <cell r="S794">
            <v>75.096807798526498</v>
          </cell>
          <cell r="T794">
            <v>-67.360946921263817</v>
          </cell>
          <cell r="U794">
            <v>-44.237405849214575</v>
          </cell>
          <cell r="V794">
            <v>22.90593437225461</v>
          </cell>
          <cell r="W794">
            <v>50.200999313283347</v>
          </cell>
          <cell r="X794">
            <v>29.374999999999972</v>
          </cell>
          <cell r="Y794">
            <v>5.5472822040208536</v>
          </cell>
          <cell r="Z794">
            <v>5.5584045584045727</v>
          </cell>
          <cell r="AA794" t="str">
            <v>X</v>
          </cell>
        </row>
        <row r="795">
          <cell r="B795" t="str">
            <v>f</v>
          </cell>
          <cell r="C795">
            <v>3.5151613573379534</v>
          </cell>
          <cell r="D795" t="str">
            <v xml:space="preserve">        Non-oil</v>
          </cell>
          <cell r="E795">
            <v>-0.19609469754798101</v>
          </cell>
          <cell r="F795">
            <v>25.552888297245669</v>
          </cell>
          <cell r="G795">
            <v>-3.0790028957490612</v>
          </cell>
          <cell r="H795">
            <v>15.015135876489328</v>
          </cell>
          <cell r="I795">
            <v>-16.265979456830205</v>
          </cell>
          <cell r="J795">
            <v>22.931250827773162</v>
          </cell>
          <cell r="K795">
            <v>-17.635786937250199</v>
          </cell>
          <cell r="L795">
            <v>-23.893165995311783</v>
          </cell>
          <cell r="M795">
            <v>-27.014695545185663</v>
          </cell>
          <cell r="N795">
            <v>-34.050742950952873</v>
          </cell>
          <cell r="O795">
            <v>9.1213270721447248</v>
          </cell>
          <cell r="P795">
            <v>91.374625719938038</v>
          </cell>
          <cell r="Q795">
            <v>5.617911088917027</v>
          </cell>
          <cell r="R795">
            <v>-16.327761134463103</v>
          </cell>
          <cell r="S795">
            <v>53.790385012918037</v>
          </cell>
          <cell r="T795">
            <v>-1.4503189835491703</v>
          </cell>
          <cell r="U795">
            <v>-5.2774451832727998</v>
          </cell>
          <cell r="V795">
            <v>-18.55107137370986</v>
          </cell>
          <cell r="W795">
            <v>-74.012032081336571</v>
          </cell>
          <cell r="X795">
            <v>4.930605858409165</v>
          </cell>
          <cell r="Y795">
            <v>14.766191035898245</v>
          </cell>
          <cell r="Z795">
            <v>7.0778844315388723</v>
          </cell>
          <cell r="AA795" t="str">
            <v>X</v>
          </cell>
        </row>
        <row r="796">
          <cell r="B796" t="str">
            <v>f</v>
          </cell>
          <cell r="C796">
            <v>-0.53830818723539919</v>
          </cell>
          <cell r="D796" t="str">
            <v xml:space="preserve">            Gécamines</v>
          </cell>
          <cell r="E796">
            <v>19.042019277311102</v>
          </cell>
          <cell r="F796">
            <v>1.232400723862126</v>
          </cell>
          <cell r="G796">
            <v>-25.427488996026469</v>
          </cell>
          <cell r="H796">
            <v>24.510042809660206</v>
          </cell>
          <cell r="I796">
            <v>14.987888816374785</v>
          </cell>
          <cell r="J796">
            <v>11.574360104647297</v>
          </cell>
          <cell r="K796">
            <v>-11.172967986406501</v>
          </cell>
          <cell r="L796">
            <v>-22.763494990192346</v>
          </cell>
          <cell r="M796">
            <v>-36.618108575770378</v>
          </cell>
          <cell r="N796">
            <v>-50.638188539428143</v>
          </cell>
          <cell r="O796">
            <v>-26.520007774117094</v>
          </cell>
          <cell r="P796">
            <v>22.119688884184118</v>
          </cell>
          <cell r="Q796">
            <v>2.6187114647447052</v>
          </cell>
          <cell r="R796">
            <v>-1.6639819966540736</v>
          </cell>
          <cell r="S796">
            <v>101.15001455857833</v>
          </cell>
          <cell r="T796">
            <v>-72.42488969354099</v>
          </cell>
          <cell r="U796">
            <v>-3.052495842440861</v>
          </cell>
          <cell r="V796">
            <v>1.6431835034879327</v>
          </cell>
          <cell r="W796">
            <v>-10.293806315018383</v>
          </cell>
          <cell r="X796">
            <v>3.5497544887743038</v>
          </cell>
          <cell r="Y796">
            <v>1.5957791766312512</v>
          </cell>
          <cell r="Z796">
            <v>2.081503539877283</v>
          </cell>
          <cell r="AA796" t="str">
            <v>X</v>
          </cell>
        </row>
        <row r="797">
          <cell r="B797" t="str">
            <v>f</v>
          </cell>
          <cell r="C797">
            <v>3.5884048356821703</v>
          </cell>
          <cell r="D797" t="str">
            <v xml:space="preserve">            Non-Gécamines</v>
          </cell>
          <cell r="E797">
            <v>-5.5531985890298703</v>
          </cell>
          <cell r="F797">
            <v>34.835269688053486</v>
          </cell>
          <cell r="G797">
            <v>3.3249962959965629</v>
          </cell>
          <cell r="H797">
            <v>13.051471596868968</v>
          </cell>
          <cell r="I797">
            <v>-23.384806928433978</v>
          </cell>
          <cell r="J797">
            <v>26.813660295175936</v>
          </cell>
          <cell r="K797">
            <v>-19.579634690288206</v>
          </cell>
          <cell r="L797">
            <v>-24.268459759919814</v>
          </cell>
          <cell r="M797">
            <v>-23.760895968204675</v>
          </cell>
          <cell r="N797">
            <v>-29.378427964754451</v>
          </cell>
          <cell r="O797">
            <v>16.138469169527415</v>
          </cell>
          <cell r="P797">
            <v>100.00143212435999</v>
          </cell>
          <cell r="Q797">
            <v>5.8460278892207063</v>
          </cell>
          <cell r="R797">
            <v>-17.409070093787747</v>
          </cell>
          <cell r="S797">
            <v>49.6323087598632</v>
          </cell>
          <cell r="T797">
            <v>6.9265479848723555</v>
          </cell>
          <cell r="U797">
            <v>-5.3451673248548275</v>
          </cell>
          <cell r="V797">
            <v>-19.180624276039392</v>
          </cell>
          <cell r="W797">
            <v>-76.510252990240431</v>
          </cell>
          <cell r="X797">
            <v>5.1373618909009933</v>
          </cell>
          <cell r="Y797">
            <v>16.708429760993802</v>
          </cell>
          <cell r="Z797">
            <v>7.7192892689747161</v>
          </cell>
          <cell r="AA797" t="str">
            <v>X</v>
          </cell>
        </row>
        <row r="798">
          <cell r="AA798" t="str">
            <v>X</v>
          </cell>
        </row>
        <row r="799">
          <cell r="D799" t="str">
            <v>Sources:  Bank of Zaïre; and staff estimates.</v>
          </cell>
          <cell r="AA799" t="str">
            <v>X</v>
          </cell>
        </row>
        <row r="800">
          <cell r="AA800" t="str">
            <v>X</v>
          </cell>
        </row>
        <row r="801">
          <cell r="D801" t="str">
            <v>TABLE  11 - Derived</v>
          </cell>
          <cell r="AA801" t="str">
            <v>X</v>
          </cell>
        </row>
        <row r="802">
          <cell r="D802" t="str">
            <v>Foreign trade indicators and WEO trade data</v>
          </cell>
          <cell r="AA802" t="str">
            <v>X</v>
          </cell>
        </row>
        <row r="803">
          <cell r="AA803" t="str">
            <v>X</v>
          </cell>
        </row>
        <row r="804">
          <cell r="E804">
            <v>1984</v>
          </cell>
          <cell r="F804">
            <v>1985</v>
          </cell>
          <cell r="G804">
            <v>1986</v>
          </cell>
          <cell r="H804">
            <v>1987</v>
          </cell>
          <cell r="I804">
            <v>1988</v>
          </cell>
          <cell r="J804">
            <v>1989</v>
          </cell>
          <cell r="K804">
            <v>1990</v>
          </cell>
          <cell r="L804">
            <v>1991</v>
          </cell>
          <cell r="M804">
            <v>1992</v>
          </cell>
          <cell r="N804">
            <v>1993</v>
          </cell>
          <cell r="O804">
            <v>1994</v>
          </cell>
          <cell r="P804">
            <v>1995</v>
          </cell>
          <cell r="Q804">
            <v>1996</v>
          </cell>
          <cell r="R804">
            <v>1997</v>
          </cell>
          <cell r="S804">
            <v>1998</v>
          </cell>
          <cell r="T804">
            <v>1999</v>
          </cell>
          <cell r="U804">
            <v>2000</v>
          </cell>
          <cell r="V804">
            <v>2001</v>
          </cell>
          <cell r="W804">
            <v>2002</v>
          </cell>
          <cell r="X804">
            <v>2003</v>
          </cell>
          <cell r="Y804">
            <v>2004</v>
          </cell>
          <cell r="Z804">
            <v>2005</v>
          </cell>
          <cell r="AA804" t="str">
            <v>X</v>
          </cell>
        </row>
        <row r="805">
          <cell r="AA805" t="str">
            <v>X</v>
          </cell>
        </row>
        <row r="806">
          <cell r="AA806" t="str">
            <v>X</v>
          </cell>
        </row>
        <row r="807">
          <cell r="B807" t="str">
            <v>f</v>
          </cell>
          <cell r="D807" t="str">
            <v>Merchandise exports</v>
          </cell>
          <cell r="AA807" t="str">
            <v>X</v>
          </cell>
        </row>
        <row r="808">
          <cell r="B808" t="str">
            <v>f</v>
          </cell>
          <cell r="C808">
            <v>1.0213664044629747</v>
          </cell>
          <cell r="D808" t="str">
            <v xml:space="preserve">  Value, SDRs</v>
          </cell>
          <cell r="E808">
            <v>103.08108394760565</v>
          </cell>
          <cell r="F808">
            <v>105.01140160152727</v>
          </cell>
          <cell r="G808">
            <v>79.94378745293524</v>
          </cell>
          <cell r="H808">
            <v>74.349048098849224</v>
          </cell>
          <cell r="I808">
            <v>97.083311237206317</v>
          </cell>
          <cell r="J808">
            <v>100</v>
          </cell>
          <cell r="K808">
            <v>90.926446412472814</v>
          </cell>
          <cell r="L808">
            <v>63.928514609959159</v>
          </cell>
          <cell r="M808">
            <v>46.910961446677625</v>
          </cell>
          <cell r="N808">
            <v>43.442753354192071</v>
          </cell>
          <cell r="O808">
            <v>46.502625019886509</v>
          </cell>
          <cell r="P808">
            <v>57.752522510514353</v>
          </cell>
          <cell r="Q808">
            <v>60.345685135593087</v>
          </cell>
          <cell r="R808">
            <v>45.8110441604993</v>
          </cell>
          <cell r="S808">
            <v>46.134397559470997</v>
          </cell>
          <cell r="T808">
            <v>36.199445381869772</v>
          </cell>
          <cell r="U808">
            <v>30.579385463664455</v>
          </cell>
          <cell r="V808">
            <v>31.232756981710317</v>
          </cell>
          <cell r="W808">
            <v>34.38298436167188</v>
          </cell>
          <cell r="X808">
            <v>35.740343659294133</v>
          </cell>
          <cell r="Y808">
            <v>37.850317279590442</v>
          </cell>
          <cell r="Z808">
            <v>40.304774342286571</v>
          </cell>
          <cell r="AA808" t="str">
            <v>X</v>
          </cell>
        </row>
        <row r="809">
          <cell r="B809" t="str">
            <v>f</v>
          </cell>
          <cell r="C809">
            <v>-0.13762344220902548</v>
          </cell>
          <cell r="D809" t="str">
            <v xml:space="preserve">  (percent change)</v>
          </cell>
          <cell r="E809">
            <v>0.186578276507643</v>
          </cell>
          <cell r="F809">
            <v>1.8726206399835466E-2</v>
          </cell>
          <cell r="G809">
            <v>-0.23871326128673864</v>
          </cell>
          <cell r="H809">
            <v>-6.9983416252072939E-2</v>
          </cell>
          <cell r="I809">
            <v>0.30577746077032786</v>
          </cell>
          <cell r="J809">
            <v>3.0043152892336611</v>
          </cell>
          <cell r="K809">
            <v>-9.0735535875271829</v>
          </cell>
          <cell r="L809">
            <v>-29.69205645631634</v>
          </cell>
          <cell r="M809">
            <v>-26.619659892160918</v>
          </cell>
          <cell r="N809">
            <v>-7.3931720551661861</v>
          </cell>
          <cell r="O809">
            <v>7.04345703125</v>
          </cell>
          <cell r="P809">
            <v>24.191962251199595</v>
          </cell>
          <cell r="Q809">
            <v>4.4901287638243526</v>
          </cell>
          <cell r="R809">
            <v>-24.085634196438953</v>
          </cell>
          <cell r="S809">
            <v>0.70584158230235783</v>
          </cell>
          <cell r="T809">
            <v>-21.534804187687207</v>
          </cell>
          <cell r="U809">
            <v>-15.525265260058607</v>
          </cell>
          <cell r="V809">
            <v>2.1366404462974664</v>
          </cell>
          <cell r="W809">
            <v>0.10086292996184465</v>
          </cell>
          <cell r="X809">
            <v>3.947764636554818E-2</v>
          </cell>
          <cell r="Y809">
            <v>5.9036187240119498E-2</v>
          </cell>
          <cell r="Z809">
            <v>6.4846406558911829E-2</v>
          </cell>
          <cell r="AA809" t="str">
            <v>X</v>
          </cell>
        </row>
        <row r="810">
          <cell r="B810" t="str">
            <v>f</v>
          </cell>
          <cell r="C810">
            <v>1.0124410719032981</v>
          </cell>
          <cell r="D810" t="str">
            <v xml:space="preserve">  Value, US$</v>
          </cell>
          <cell r="E810">
            <v>82.432859394219875</v>
          </cell>
          <cell r="F810">
            <v>83.184275138945424</v>
          </cell>
          <cell r="G810">
            <v>73.170993888216231</v>
          </cell>
          <cell r="H810">
            <v>75.005669638356594</v>
          </cell>
          <cell r="I810">
            <v>101.79144585406497</v>
          </cell>
          <cell r="J810">
            <v>100</v>
          </cell>
          <cell r="K810">
            <v>96.245433548915841</v>
          </cell>
          <cell r="L810">
            <v>68.237764128044034</v>
          </cell>
          <cell r="M810">
            <v>51.544795460735543</v>
          </cell>
          <cell r="N810">
            <v>47.326083761436244</v>
          </cell>
          <cell r="O810">
            <v>51.94249588628643</v>
          </cell>
          <cell r="P810">
            <v>68.349362905799211</v>
          </cell>
          <cell r="Q810">
            <v>68.349362905799211</v>
          </cell>
          <cell r="R810">
            <v>49.179985858077877</v>
          </cell>
          <cell r="S810">
            <v>48.822362371634824</v>
          </cell>
          <cell r="T810">
            <v>38.615709873972349</v>
          </cell>
          <cell r="U810">
            <v>31.456947215446576</v>
          </cell>
          <cell r="V810">
            <v>31.848305357612201</v>
          </cell>
          <cell r="W810">
            <v>34.922528346426894</v>
          </cell>
          <cell r="X810">
            <v>36.143640333122391</v>
          </cell>
          <cell r="Y810">
            <v>38.088775227232112</v>
          </cell>
          <cell r="Z810">
            <v>40.343861084233886</v>
          </cell>
          <cell r="AA810" t="str">
            <v>X</v>
          </cell>
        </row>
        <row r="811">
          <cell r="B811" t="str">
            <v>f</v>
          </cell>
          <cell r="C811">
            <v>-6.7109477720542834E-2</v>
          </cell>
          <cell r="D811" t="str">
            <v xml:space="preserve">  (percent change)</v>
          </cell>
          <cell r="E811">
            <v>0.13773875904614999</v>
          </cell>
          <cell r="F811">
            <v>9.1154880498811597E-3</v>
          </cell>
          <cell r="G811">
            <v>-0.12037468901428405</v>
          </cell>
          <cell r="H811">
            <v>2.5073812075632196E-2</v>
          </cell>
          <cell r="I811">
            <v>0.35711668657659179</v>
          </cell>
          <cell r="J811">
            <v>-1.7599178782009894</v>
          </cell>
          <cell r="K811">
            <v>-3.7545664510841625</v>
          </cell>
          <cell r="L811">
            <v>-29.100257942770003</v>
          </cell>
          <cell r="M811">
            <v>-24.462947871482342</v>
          </cell>
          <cell r="N811">
            <v>-8.1845541564189883</v>
          </cell>
          <cell r="O811">
            <v>9.7544773578156949</v>
          </cell>
          <cell r="P811">
            <v>31.586597331462517</v>
          </cell>
          <cell r="Q811">
            <v>0</v>
          </cell>
          <cell r="R811">
            <v>-28.046167854031122</v>
          </cell>
          <cell r="S811">
            <v>-0.72717281268659395</v>
          </cell>
          <cell r="T811">
            <v>-20.905691576269181</v>
          </cell>
          <cell r="U811">
            <v>-18.538472248443384</v>
          </cell>
          <cell r="V811">
            <v>1.2441071903298129</v>
          </cell>
          <cell r="W811">
            <v>9.6527050789529945E-2</v>
          </cell>
          <cell r="X811">
            <v>3.4966310989348326E-2</v>
          </cell>
          <cell r="Y811">
            <v>5.3816795325045907E-2</v>
          </cell>
          <cell r="Z811">
            <v>5.9206048069234463E-2</v>
          </cell>
          <cell r="AA811" t="str">
            <v>X</v>
          </cell>
        </row>
        <row r="812">
          <cell r="C812" t="e">
            <v>#DIV/0!</v>
          </cell>
          <cell r="AA812" t="str">
            <v>X</v>
          </cell>
        </row>
        <row r="813">
          <cell r="B813" t="str">
            <v>f</v>
          </cell>
          <cell r="C813">
            <v>1.1192138741994813</v>
          </cell>
          <cell r="D813" t="str">
            <v xml:space="preserve">  Volume</v>
          </cell>
          <cell r="E813">
            <v>99.043807067022996</v>
          </cell>
          <cell r="F813">
            <v>107.44886940482117</v>
          </cell>
          <cell r="G813">
            <v>98.965442785776318</v>
          </cell>
          <cell r="H813">
            <v>101.44490981819732</v>
          </cell>
          <cell r="I813">
            <v>103.176675786082</v>
          </cell>
          <cell r="J813">
            <v>100.00000000000003</v>
          </cell>
          <cell r="K813">
            <v>97.126092157892515</v>
          </cell>
          <cell r="L813">
            <v>70.062647510391656</v>
          </cell>
          <cell r="M813">
            <v>47.071880419458275</v>
          </cell>
          <cell r="N813">
            <v>40.519756916979034</v>
          </cell>
          <cell r="O813">
            <v>35.473982254433636</v>
          </cell>
          <cell r="P813">
            <v>45.421012983903928</v>
          </cell>
          <cell r="Q813">
            <v>45.88094744117366</v>
          </cell>
          <cell r="R813">
            <v>38.930665606098856</v>
          </cell>
          <cell r="S813">
            <v>41.644026332800458</v>
          </cell>
          <cell r="T813">
            <v>32.453734901987261</v>
          </cell>
          <cell r="U813">
            <v>28.099587534792139</v>
          </cell>
          <cell r="V813">
            <v>31.44944822822216</v>
          </cell>
          <cell r="W813">
            <v>26.904717177820185</v>
          </cell>
          <cell r="X813">
            <v>27.082421442581392</v>
          </cell>
          <cell r="Y813">
            <v>27.261974249812003</v>
          </cell>
          <cell r="Z813">
            <v>27.472689650025416</v>
          </cell>
          <cell r="AA813" t="str">
            <v>X</v>
          </cell>
        </row>
        <row r="814">
          <cell r="B814" t="str">
            <v>f</v>
          </cell>
          <cell r="D814" t="str">
            <v xml:space="preserve">  (percent change)</v>
          </cell>
          <cell r="E814">
            <v>0.107627330041849</v>
          </cell>
          <cell r="F814">
            <v>8.4862068479561348E-2</v>
          </cell>
          <cell r="G814">
            <v>-7.8953149214469054E-2</v>
          </cell>
          <cell r="H814">
            <v>2.5053866911787903E-2</v>
          </cell>
          <cell r="I814">
            <v>1.7070999136262532E-2</v>
          </cell>
          <cell r="J814">
            <v>-3.0788700662039425</v>
          </cell>
          <cell r="K814">
            <v>-2.8739078421075148</v>
          </cell>
          <cell r="L814">
            <v>-27.864237143923496</v>
          </cell>
          <cell r="M814">
            <v>-32.814585100460846</v>
          </cell>
          <cell r="N814">
            <v>-13.919400381062253</v>
          </cell>
          <cell r="O814">
            <v>-12.452628165770319</v>
          </cell>
          <cell r="P814">
            <v>28.040355486807766</v>
          </cell>
          <cell r="Q814">
            <v>1.0126028176269841</v>
          </cell>
          <cell r="R814">
            <v>-15.148514193143292</v>
          </cell>
          <cell r="S814">
            <v>6.9697260102240088</v>
          </cell>
          <cell r="T814">
            <v>-22.06869085464621</v>
          </cell>
          <cell r="U814">
            <v>-13.416475423691532</v>
          </cell>
          <cell r="V814">
            <v>11.921387419948125</v>
          </cell>
          <cell r="W814">
            <v>-0.14450908700915188</v>
          </cell>
          <cell r="X814">
            <v>6.6049482544905391E-3</v>
          </cell>
          <cell r="Y814">
            <v>6.6298653394523122E-3</v>
          </cell>
          <cell r="Z814">
            <v>7.7292788219425201E-3</v>
          </cell>
          <cell r="AA814" t="str">
            <v>X</v>
          </cell>
        </row>
        <row r="815">
          <cell r="AA815" t="str">
            <v>X</v>
          </cell>
        </row>
        <row r="816">
          <cell r="B816" t="str">
            <v>f</v>
          </cell>
          <cell r="C816">
            <v>0.91257482417603875</v>
          </cell>
          <cell r="D816" t="str">
            <v xml:space="preserve">  Unit values, SDRs</v>
          </cell>
          <cell r="E816">
            <v>89.707494724459806</v>
          </cell>
          <cell r="F816">
            <v>97.731509119830221</v>
          </cell>
          <cell r="G816">
            <v>80.77949757268712</v>
          </cell>
          <cell r="H816">
            <v>73.290072643459922</v>
          </cell>
          <cell r="I816">
            <v>94.09424222824434</v>
          </cell>
          <cell r="J816">
            <v>99.999999999999972</v>
          </cell>
          <cell r="K816">
            <v>93.616910134362996</v>
          </cell>
          <cell r="L816">
            <v>91.244788602196792</v>
          </cell>
          <cell r="M816">
            <v>99.65814203438083</v>
          </cell>
          <cell r="N816">
            <v>107.21375610224408</v>
          </cell>
          <cell r="O816">
            <v>131.08938457022114</v>
          </cell>
          <cell r="P816">
            <v>127.14934942331736</v>
          </cell>
          <cell r="Q816">
            <v>131.52667610660268</v>
          </cell>
          <cell r="R816">
            <v>117.67341618048926</v>
          </cell>
          <cell r="S816">
            <v>110.78274994541954</v>
          </cell>
          <cell r="T816">
            <v>111.54169309386067</v>
          </cell>
          <cell r="U816">
            <v>108.82503319951546</v>
          </cell>
          <cell r="V816">
            <v>99.3109855379994</v>
          </cell>
          <cell r="W816">
            <v>127.79537556342223</v>
          </cell>
          <cell r="X816">
            <v>131.96878918330393</v>
          </cell>
          <cell r="Y816">
            <v>138.83923788040207</v>
          </cell>
          <cell r="Z816">
            <v>146.70851254729359</v>
          </cell>
          <cell r="AA816" t="str">
            <v>X</v>
          </cell>
        </row>
        <row r="817">
          <cell r="B817" t="str">
            <v>f</v>
          </cell>
          <cell r="C817">
            <v>3.5895373398529364</v>
          </cell>
          <cell r="D817" t="str">
            <v xml:space="preserve">  (percent change)</v>
          </cell>
          <cell r="E817">
            <v>7.1279341277008607E-2</v>
          </cell>
          <cell r="F817">
            <v>8.9446421617463523E-2</v>
          </cell>
          <cell r="G817">
            <v>-0.17345492461758627</v>
          </cell>
          <cell r="H817">
            <v>-9.2714428218472755E-2</v>
          </cell>
          <cell r="I817">
            <v>0.28386067627456346</v>
          </cell>
          <cell r="J817">
            <v>6.2764284316462637</v>
          </cell>
          <cell r="K817">
            <v>-6.3830898656369817</v>
          </cell>
          <cell r="L817">
            <v>-2.5338600993790927</v>
          </cell>
          <cell r="M817">
            <v>9.2206399522322791</v>
          </cell>
          <cell r="N817">
            <v>7.5815321393977619</v>
          </cell>
          <cell r="O817">
            <v>22.269183858466945</v>
          </cell>
          <cell r="P817">
            <v>-3.005609615012883</v>
          </cell>
          <cell r="Q817">
            <v>3.4426654191614503</v>
          </cell>
          <cell r="R817">
            <v>-10.532661765804319</v>
          </cell>
          <cell r="S817">
            <v>-5.8557543910348508</v>
          </cell>
          <cell r="T817">
            <v>0.68507339709029669</v>
          </cell>
          <cell r="U817">
            <v>-2.4355555478785762</v>
          </cell>
          <cell r="V817">
            <v>-8.7425175823961254</v>
          </cell>
          <cell r="W817">
            <v>0.28682013244671545</v>
          </cell>
          <cell r="X817">
            <v>3.2657000313837781E-2</v>
          </cell>
          <cell r="Y817">
            <v>5.2061163397923771E-2</v>
          </cell>
          <cell r="Z817">
            <v>5.6679039636260642E-2</v>
          </cell>
          <cell r="AA817" t="str">
            <v>X</v>
          </cell>
        </row>
        <row r="818">
          <cell r="B818" t="str">
            <v>f</v>
          </cell>
          <cell r="C818">
            <v>0.90460017986057195</v>
          </cell>
          <cell r="D818" t="str">
            <v xml:space="preserve">  Unit values, US$</v>
          </cell>
          <cell r="E818">
            <v>83.228686209969197</v>
          </cell>
          <cell r="F818">
            <v>77.417543432255982</v>
          </cell>
          <cell r="G818">
            <v>73.935903107718573</v>
          </cell>
          <cell r="H818">
            <v>73.937341728408711</v>
          </cell>
          <cell r="I818">
            <v>98.657419497707934</v>
          </cell>
          <cell r="J818">
            <v>99.999999999999972</v>
          </cell>
          <cell r="K818">
            <v>99.093283185382319</v>
          </cell>
          <cell r="L818">
            <v>97.395354804317165</v>
          </cell>
          <cell r="M818">
            <v>109.50230796267124</v>
          </cell>
          <cell r="N818">
            <v>116.79755102776826</v>
          </cell>
          <cell r="O818">
            <v>146.42420327589389</v>
          </cell>
          <cell r="P818">
            <v>150.47960936058496</v>
          </cell>
          <cell r="Q818">
            <v>148.97112356590603</v>
          </cell>
          <cell r="R818">
            <v>126.32711281045596</v>
          </cell>
          <cell r="S818">
            <v>117.23737273016857</v>
          </cell>
          <cell r="T818">
            <v>118.98695170400178</v>
          </cell>
          <cell r="U818">
            <v>111.94807459895077</v>
          </cell>
          <cell r="V818">
            <v>101.26824841725559</v>
          </cell>
          <cell r="W818">
            <v>129.80076361931231</v>
          </cell>
          <cell r="X818">
            <v>133.4579347336134</v>
          </cell>
          <cell r="Y818">
            <v>139.7139285592817</v>
          </cell>
          <cell r="Z818">
            <v>146.85078744809599</v>
          </cell>
          <cell r="AA818" t="str">
            <v>X</v>
          </cell>
        </row>
        <row r="819">
          <cell r="B819" t="str">
            <v>f</v>
          </cell>
          <cell r="C819">
            <v>1.6126625912185619</v>
          </cell>
          <cell r="D819" t="str">
            <v xml:space="preserve">  (percent change)</v>
          </cell>
          <cell r="E819">
            <v>2.71855236753357E-2</v>
          </cell>
          <cell r="F819">
            <v>-6.982139262721121E-2</v>
          </cell>
          <cell r="G819">
            <v>-4.4972239755760368E-2</v>
          </cell>
          <cell r="H819">
            <v>1.9457673872569359E-5</v>
          </cell>
          <cell r="I819">
            <v>0.33433820031159045</v>
          </cell>
          <cell r="J819">
            <v>1.3608510227892445</v>
          </cell>
          <cell r="K819">
            <v>-0.90671681461765852</v>
          </cell>
          <cell r="L819">
            <v>-1.7134646531881459</v>
          </cell>
          <cell r="M819">
            <v>12.430729558590215</v>
          </cell>
          <cell r="N819">
            <v>6.6621820131717469</v>
          </cell>
          <cell r="O819">
            <v>25.36581630986592</v>
          </cell>
          <cell r="P819">
            <v>2.7696282403871786</v>
          </cell>
          <cell r="Q819">
            <v>-1.0024519608262894</v>
          </cell>
          <cell r="R819">
            <v>-15.200268490579095</v>
          </cell>
          <cell r="S819">
            <v>-7.1953992124602966</v>
          </cell>
          <cell r="T819">
            <v>1.492338947120575</v>
          </cell>
          <cell r="U819">
            <v>-5.9156714280413691</v>
          </cell>
          <cell r="V819">
            <v>-9.5399820139428044</v>
          </cell>
          <cell r="W819">
            <v>0.28175183878459298</v>
          </cell>
          <cell r="X819">
            <v>2.817526655719127E-2</v>
          </cell>
          <cell r="Y819">
            <v>4.6876147440431115E-2</v>
          </cell>
          <cell r="Z819">
            <v>5.1081942669632063E-2</v>
          </cell>
          <cell r="AA819" t="str">
            <v>X</v>
          </cell>
        </row>
        <row r="820">
          <cell r="D820" t="str">
            <v/>
          </cell>
          <cell r="AA820" t="str">
            <v>X</v>
          </cell>
        </row>
        <row r="821">
          <cell r="B821" t="str">
            <v>f</v>
          </cell>
          <cell r="D821" t="str">
            <v>Merchandise imports</v>
          </cell>
          <cell r="AA821" t="str">
            <v>X</v>
          </cell>
        </row>
        <row r="822">
          <cell r="B822" t="str">
            <v>f</v>
          </cell>
          <cell r="C822">
            <v>0.84537255906386977</v>
          </cell>
          <cell r="D822" t="str">
            <v xml:space="preserve">  Value, SDRs</v>
          </cell>
          <cell r="E822">
            <v>68.384948384948387</v>
          </cell>
          <cell r="F822">
            <v>84.548784548784553</v>
          </cell>
          <cell r="G822">
            <v>81.924741924741909</v>
          </cell>
          <cell r="H822">
            <v>91.348651348651345</v>
          </cell>
          <cell r="I822">
            <v>79.78687978687978</v>
          </cell>
          <cell r="J822">
            <v>100</v>
          </cell>
          <cell r="K822">
            <v>85.341325341325344</v>
          </cell>
          <cell r="L822">
            <v>63.489843489843487</v>
          </cell>
          <cell r="M822">
            <v>44.209124209124212</v>
          </cell>
          <cell r="N822">
            <v>29.304029304029303</v>
          </cell>
          <cell r="O822">
            <v>31.015651015651017</v>
          </cell>
          <cell r="P822">
            <v>59.31960136900647</v>
          </cell>
          <cell r="Q822">
            <v>64.357018448817811</v>
          </cell>
          <cell r="R822">
            <v>54.815929218475922</v>
          </cell>
          <cell r="S822">
            <v>60.39395057678103</v>
          </cell>
          <cell r="T822">
            <v>55.295931323618788</v>
          </cell>
          <cell r="U822">
            <v>52.291745668321717</v>
          </cell>
          <cell r="V822">
            <v>44.206006853546157</v>
          </cell>
          <cell r="W822">
            <v>14.726110796458684</v>
          </cell>
          <cell r="X822">
            <v>16.058587632814181</v>
          </cell>
          <cell r="Y822">
            <v>18.220505326214656</v>
          </cell>
          <cell r="Z822">
            <v>19.665170612364733</v>
          </cell>
          <cell r="AA822" t="str">
            <v>X</v>
          </cell>
        </row>
        <row r="823">
          <cell r="B823" t="str">
            <v>f</v>
          </cell>
          <cell r="C823">
            <v>2.8461184945993865</v>
          </cell>
          <cell r="D823" t="str">
            <v xml:space="preserve">  (percent change)</v>
          </cell>
          <cell r="E823">
            <v>1.03626943005181E-2</v>
          </cell>
          <cell r="F823">
            <v>0.23636540708998832</v>
          </cell>
          <cell r="G823">
            <v>-3.103584088223732E-2</v>
          </cell>
          <cell r="H823">
            <v>0.11503129826843361</v>
          </cell>
          <cell r="I823">
            <v>-0.1265675123942841</v>
          </cell>
          <cell r="J823">
            <v>25.333889816360621</v>
          </cell>
          <cell r="K823">
            <v>-14.658674658674652</v>
          </cell>
          <cell r="L823">
            <v>-25.604807242078987</v>
          </cell>
          <cell r="M823">
            <v>-30.368194692122096</v>
          </cell>
          <cell r="N823">
            <v>-33.714974389876474</v>
          </cell>
          <cell r="O823">
            <v>5.8409090909091077</v>
          </cell>
          <cell r="P823">
            <v>91.2569926037432</v>
          </cell>
          <cell r="Q823">
            <v>8.4919941529534739</v>
          </cell>
          <cell r="R823">
            <v>-14.82525054812751</v>
          </cell>
          <cell r="S823">
            <v>10.175913165812055</v>
          </cell>
          <cell r="T823">
            <v>-8.4412746715102571</v>
          </cell>
          <cell r="U823">
            <v>-5.4329235142367205</v>
          </cell>
          <cell r="V823">
            <v>-15.462744093613024</v>
          </cell>
          <cell r="W823">
            <v>-0.6668753446732687</v>
          </cell>
          <cell r="X823">
            <v>9.0483961092831633E-2</v>
          </cell>
          <cell r="Y823">
            <v>0.13462688891660712</v>
          </cell>
          <cell r="Z823">
            <v>7.9287882541411836E-2</v>
          </cell>
          <cell r="AA823" t="str">
            <v>X</v>
          </cell>
        </row>
        <row r="824">
          <cell r="B824" t="str">
            <v>f</v>
          </cell>
          <cell r="C824">
            <v>0.83798516978466486</v>
          </cell>
          <cell r="D824" t="str">
            <v xml:space="preserve">  Value, US$</v>
          </cell>
          <cell r="E824">
            <v>54.686724460160988</v>
          </cell>
          <cell r="F824">
            <v>66.974911764888034</v>
          </cell>
          <cell r="G824">
            <v>74.984122990145963</v>
          </cell>
          <cell r="H824">
            <v>92.155406695414172</v>
          </cell>
          <cell r="I824">
            <v>83.656209807751424</v>
          </cell>
          <cell r="J824">
            <v>100.00000000000001</v>
          </cell>
          <cell r="K824">
            <v>90.333595792964175</v>
          </cell>
          <cell r="L824">
            <v>67.769523365578792</v>
          </cell>
          <cell r="M824">
            <v>48.57607251234343</v>
          </cell>
          <cell r="N824">
            <v>31.92350480373609</v>
          </cell>
          <cell r="O824">
            <v>34.643857730655057</v>
          </cell>
          <cell r="P824">
            <v>70.20398045227229</v>
          </cell>
          <cell r="Q824">
            <v>72.892721320666325</v>
          </cell>
          <cell r="R824">
            <v>58.847089673772274</v>
          </cell>
          <cell r="S824">
            <v>63.912730979379411</v>
          </cell>
          <cell r="T824">
            <v>58.986860673655727</v>
          </cell>
          <cell r="U824">
            <v>53.792404861978987</v>
          </cell>
          <cell r="V824">
            <v>45.077237521390892</v>
          </cell>
          <cell r="W824">
            <v>14.957195580009996</v>
          </cell>
          <cell r="X824">
            <v>16.239793920040505</v>
          </cell>
          <cell r="Y824">
            <v>18.335294966496644</v>
          </cell>
          <cell r="Z824">
            <v>19.684241490731338</v>
          </cell>
          <cell r="AA824" t="str">
            <v>X</v>
          </cell>
        </row>
        <row r="825">
          <cell r="B825" t="str">
            <v>f</v>
          </cell>
          <cell r="C825">
            <v>1.8397973846452078</v>
          </cell>
          <cell r="D825" t="str">
            <v xml:space="preserve">  (percent change)</v>
          </cell>
          <cell r="E825">
            <v>-3.12237963909907E-2</v>
          </cell>
          <cell r="F825">
            <v>0.22470146870249885</v>
          </cell>
          <cell r="G825">
            <v>0.11958524489548927</v>
          </cell>
          <cell r="H825">
            <v>0.22899892697984581</v>
          </cell>
          <cell r="I825">
            <v>-9.2226785084392526E-2</v>
          </cell>
          <cell r="J825">
            <v>19.536852350600054</v>
          </cell>
          <cell r="K825">
            <v>-9.6664042070358391</v>
          </cell>
          <cell r="L825">
            <v>-24.978605389627184</v>
          </cell>
          <cell r="M825">
            <v>-28.321655369622999</v>
          </cell>
          <cell r="N825">
            <v>-34.28142055818909</v>
          </cell>
          <cell r="O825">
            <v>8.5214732644286464</v>
          </cell>
          <cell r="P825">
            <v>102.64481224373405</v>
          </cell>
          <cell r="Q825">
            <v>3.829898035798629</v>
          </cell>
          <cell r="R825">
            <v>-19.268908325023492</v>
          </cell>
          <cell r="S825">
            <v>8.6081424479770963</v>
          </cell>
          <cell r="T825">
            <v>-7.707181699547383</v>
          </cell>
          <cell r="U825">
            <v>-8.8061235203124593</v>
          </cell>
          <cell r="V825">
            <v>-16.201483021533512</v>
          </cell>
          <cell r="W825">
            <v>-0.66818739562484875</v>
          </cell>
          <cell r="X825">
            <v>8.5751258193392577E-2</v>
          </cell>
          <cell r="Y825">
            <v>0.12903495307721946</v>
          </cell>
          <cell r="Z825">
            <v>7.357102935619908E-2</v>
          </cell>
          <cell r="AA825" t="str">
            <v>X</v>
          </cell>
        </row>
        <row r="826">
          <cell r="AA826" t="str">
            <v>X</v>
          </cell>
        </row>
        <row r="827">
          <cell r="B827" t="str">
            <v>f</v>
          </cell>
          <cell r="C827">
            <v>0.82340256600020567</v>
          </cell>
          <cell r="D827" t="str">
            <v xml:space="preserve">  Volume</v>
          </cell>
          <cell r="E827">
            <v>69.382526762615115</v>
          </cell>
          <cell r="F827">
            <v>86.732678818051923</v>
          </cell>
          <cell r="G827">
            <v>89.835868846177419</v>
          </cell>
          <cell r="H827">
            <v>97.993400690399625</v>
          </cell>
          <cell r="I827">
            <v>84.993055780923669</v>
          </cell>
          <cell r="J827">
            <v>99.999999999999986</v>
          </cell>
          <cell r="K827">
            <v>82.770766834895994</v>
          </cell>
          <cell r="L827">
            <v>64.555673792039741</v>
          </cell>
          <cell r="M827">
            <v>45.35747444202957</v>
          </cell>
          <cell r="N827">
            <v>31.356855132244121</v>
          </cell>
          <cell r="O827">
            <v>33.194404534816854</v>
          </cell>
          <cell r="P827">
            <v>61.268561177840766</v>
          </cell>
          <cell r="Q827">
            <v>65.35001132677894</v>
          </cell>
          <cell r="R827">
            <v>56.778725368780869</v>
          </cell>
          <cell r="S827">
            <v>88.409810866193112</v>
          </cell>
          <cell r="T827">
            <v>81.225759911578152</v>
          </cell>
          <cell r="U827">
            <v>75.800473315292152</v>
          </cell>
          <cell r="V827">
            <v>62.414304231841676</v>
          </cell>
          <cell r="W827">
            <v>18.708216006323859</v>
          </cell>
          <cell r="X827">
            <v>20.366066159497795</v>
          </cell>
          <cell r="Y827">
            <v>23.014529770560465</v>
          </cell>
          <cell r="Z827">
            <v>24.581047881528573</v>
          </cell>
          <cell r="AA827" t="str">
            <v>X</v>
          </cell>
        </row>
        <row r="828">
          <cell r="B828" t="str">
            <v>f</v>
          </cell>
          <cell r="C828">
            <v>2.6439636912246729</v>
          </cell>
          <cell r="D828" t="str">
            <v xml:space="preserve">  (percent change)</v>
          </cell>
          <cell r="E828">
            <v>-5.3986562990563699E-3</v>
          </cell>
          <cell r="F828">
            <v>0.25006515134276519</v>
          </cell>
          <cell r="G828">
            <v>3.5778786847289412E-2</v>
          </cell>
          <cell r="H828">
            <v>9.0804841640592882E-2</v>
          </cell>
          <cell r="I828">
            <v>-0.13266551439059915</v>
          </cell>
          <cell r="J828">
            <v>17.656670984695388</v>
          </cell>
          <cell r="K828">
            <v>-17.229233165103995</v>
          </cell>
          <cell r="L828">
            <v>-22.00667426362034</v>
          </cell>
          <cell r="M828">
            <v>-29.738980669391559</v>
          </cell>
          <cell r="N828">
            <v>-30.86728148340654</v>
          </cell>
          <cell r="O828">
            <v>5.8601202028171206</v>
          </cell>
          <cell r="P828">
            <v>84.574966885089225</v>
          </cell>
          <cell r="Q828">
            <v>6.6615733591183668</v>
          </cell>
          <cell r="R828">
            <v>-13.115967057967071</v>
          </cell>
          <cell r="S828">
            <v>55.709396947477494</v>
          </cell>
          <cell r="T828">
            <v>-8.12585264489244</v>
          </cell>
          <cell r="U828">
            <v>-6.6792685007710961</v>
          </cell>
          <cell r="V828">
            <v>-17.659743399979433</v>
          </cell>
          <cell r="W828">
            <v>-0.70025755735686701</v>
          </cell>
          <cell r="X828">
            <v>8.8616154133218217E-2</v>
          </cell>
          <cell r="Y828">
            <v>0.13004296413068217</v>
          </cell>
          <cell r="Z828">
            <v>6.8066483503475883E-2</v>
          </cell>
          <cell r="AA828" t="str">
            <v>X</v>
          </cell>
        </row>
        <row r="829">
          <cell r="AA829" t="str">
            <v>X</v>
          </cell>
        </row>
        <row r="830">
          <cell r="B830" t="str">
            <v>f</v>
          </cell>
          <cell r="C830">
            <v>1.0266819584621729</v>
          </cell>
          <cell r="D830" t="str">
            <v xml:space="preserve">  Unit values, SDRs</v>
          </cell>
          <cell r="E830">
            <v>98.562205177277789</v>
          </cell>
          <cell r="F830">
            <v>97.482039873519014</v>
          </cell>
          <cell r="G830">
            <v>91.193799288587684</v>
          </cell>
          <cell r="H830">
            <v>93.219186909594356</v>
          </cell>
          <cell r="I830">
            <v>93.874586639803582</v>
          </cell>
          <cell r="J830">
            <v>100.00000000000001</v>
          </cell>
          <cell r="K830">
            <v>103.10563572711229</v>
          </cell>
          <cell r="L830">
            <v>98.348975017084129</v>
          </cell>
          <cell r="M830">
            <v>97.468222719558511</v>
          </cell>
          <cell r="N830">
            <v>93.45334275533294</v>
          </cell>
          <cell r="O830">
            <v>93.43638318054299</v>
          </cell>
          <cell r="P830">
            <v>96.818988774394157</v>
          </cell>
          <cell r="Q830">
            <v>98.48050083266898</v>
          </cell>
          <cell r="R830">
            <v>96.543078173107133</v>
          </cell>
          <cell r="S830">
            <v>68.311367239758425</v>
          </cell>
          <cell r="T830">
            <v>68.07684087389714</v>
          </cell>
          <cell r="U830">
            <v>68.986041090817665</v>
          </cell>
          <cell r="V830">
            <v>70.826723773672612</v>
          </cell>
          <cell r="W830">
            <v>78.714671625989766</v>
          </cell>
          <cell r="X830">
            <v>78.849727321175351</v>
          </cell>
          <cell r="Y830">
            <v>79.169574646368886</v>
          </cell>
          <cell r="Z830">
            <v>80.001351883546519</v>
          </cell>
          <cell r="AA830" t="str">
            <v>X</v>
          </cell>
        </row>
        <row r="831">
          <cell r="B831" t="str">
            <v>f</v>
          </cell>
          <cell r="C831">
            <v>1.9978255687020474</v>
          </cell>
          <cell r="D831" t="str">
            <v xml:space="preserve">  (percent change)</v>
          </cell>
          <cell r="E831">
            <v>1.58469025800086E-2</v>
          </cell>
          <cell r="F831">
            <v>-1.0959224195683848E-2</v>
          </cell>
          <cell r="G831">
            <v>-6.4506657770910358E-2</v>
          </cell>
          <cell r="H831">
            <v>2.2209707642481424E-2</v>
          </cell>
          <cell r="I831">
            <v>7.0307385414640766E-3</v>
          </cell>
          <cell r="J831">
            <v>6.5251028840207947</v>
          </cell>
          <cell r="K831">
            <v>3.1056357271122659</v>
          </cell>
          <cell r="L831">
            <v>-4.6133857538277701</v>
          </cell>
          <cell r="M831">
            <v>-0.89553785118007267</v>
          </cell>
          <cell r="N831">
            <v>-4.1191681270083542</v>
          </cell>
          <cell r="O831">
            <v>-1.8147638479182326E-2</v>
          </cell>
          <cell r="P831">
            <v>3.6202231707910926</v>
          </cell>
          <cell r="Q831">
            <v>1.7161014376492201</v>
          </cell>
          <cell r="R831">
            <v>-1.9673160099518361</v>
          </cell>
          <cell r="S831">
            <v>-29.242604925780046</v>
          </cell>
          <cell r="T831">
            <v>-0.34331967773115757</v>
          </cell>
          <cell r="U831">
            <v>1.3355499539185356</v>
          </cell>
          <cell r="V831">
            <v>2.6681958462172917</v>
          </cell>
          <cell r="W831">
            <v>0.11136965585932157</v>
          </cell>
          <cell r="X831">
            <v>1.7157626703607765E-3</v>
          </cell>
          <cell r="Y831">
            <v>4.0564163765679506E-3</v>
          </cell>
          <cell r="Z831">
            <v>1.0506273917637809E-2</v>
          </cell>
          <cell r="AA831" t="str">
            <v>X</v>
          </cell>
        </row>
        <row r="832">
          <cell r="B832" t="str">
            <v>f</v>
          </cell>
          <cell r="C832">
            <v>1.017710175297724</v>
          </cell>
          <cell r="D832" t="str">
            <v xml:space="preserve">  Unit values, US$</v>
          </cell>
          <cell r="E832">
            <v>78.8191595374809</v>
          </cell>
          <cell r="F832">
            <v>77.219927572383895</v>
          </cell>
          <cell r="G832">
            <v>83.467910928248983</v>
          </cell>
          <cell r="H832">
            <v>94.042462090452403</v>
          </cell>
          <cell r="I832">
            <v>98.427111531772582</v>
          </cell>
          <cell r="J832">
            <v>100.00000000000001</v>
          </cell>
          <cell r="K832">
            <v>109.13707731275929</v>
          </cell>
          <cell r="L832">
            <v>104.97841535027916</v>
          </cell>
          <cell r="M832">
            <v>107.09606985377344</v>
          </cell>
          <cell r="N832">
            <v>101.80709981629914</v>
          </cell>
          <cell r="O832">
            <v>104.3665588105908</v>
          </cell>
          <cell r="P832">
            <v>114.58402009555145</v>
          </cell>
          <cell r="Q832">
            <v>111.54201788301229</v>
          </cell>
          <cell r="R832">
            <v>103.64285089451597</v>
          </cell>
          <cell r="S832">
            <v>72.291446337454943</v>
          </cell>
          <cell r="T832">
            <v>72.620878817099964</v>
          </cell>
          <cell r="U832">
            <v>70.965790197944301</v>
          </cell>
          <cell r="V832">
            <v>72.222606782491397</v>
          </cell>
          <cell r="W832">
            <v>79.949876433723446</v>
          </cell>
          <cell r="X832">
            <v>79.739473459713835</v>
          </cell>
          <cell r="Y832">
            <v>79.668344951156158</v>
          </cell>
          <cell r="Z832">
            <v>80.078935550681138</v>
          </cell>
          <cell r="AA832" t="str">
            <v>X</v>
          </cell>
        </row>
        <row r="833">
          <cell r="B833" t="str">
            <v>f</v>
          </cell>
          <cell r="C833">
            <v>-0.77707530535840663</v>
          </cell>
          <cell r="D833" t="str">
            <v xml:space="preserve">  (percent change)</v>
          </cell>
          <cell r="E833">
            <v>-2.5965317919075099E-2</v>
          </cell>
          <cell r="F833">
            <v>-2.0289888581424442E-2</v>
          </cell>
          <cell r="G833">
            <v>8.0911541259973241E-2</v>
          </cell>
          <cell r="H833">
            <v>0.12669001829090409</v>
          </cell>
          <cell r="I833">
            <v>4.6624145559937658E-2</v>
          </cell>
          <cell r="J833">
            <v>1.5980235971058576</v>
          </cell>
          <cell r="K833">
            <v>9.1370773127592777</v>
          </cell>
          <cell r="L833">
            <v>-3.8104941646572188</v>
          </cell>
          <cell r="M833">
            <v>2.017228490664813</v>
          </cell>
          <cell r="N833">
            <v>-4.9385285983843623</v>
          </cell>
          <cell r="O833">
            <v>2.514027998941093</v>
          </cell>
          <cell r="P833">
            <v>9.7899762159484141</v>
          </cell>
          <cell r="Q833">
            <v>-2.6548223827392636</v>
          </cell>
          <cell r="R833">
            <v>-7.0817859838084862</v>
          </cell>
          <cell r="S833">
            <v>-30.24946176844303</v>
          </cell>
          <cell r="T833">
            <v>0.45570049616552311</v>
          </cell>
          <cell r="U833">
            <v>-2.2790809559384506</v>
          </cell>
          <cell r="V833">
            <v>1.7710175297724007</v>
          </cell>
          <cell r="W833">
            <v>0.1069923947013407</v>
          </cell>
          <cell r="X833">
            <v>-2.6316860437430867E-3</v>
          </cell>
          <cell r="Y833">
            <v>-8.9201126457916224E-4</v>
          </cell>
          <cell r="Z833">
            <v>5.1537483272272588E-3</v>
          </cell>
          <cell r="AA833" t="str">
            <v>X</v>
          </cell>
        </row>
        <row r="834">
          <cell r="AA834" t="str">
            <v>X</v>
          </cell>
        </row>
        <row r="835">
          <cell r="B835" t="str">
            <v>f</v>
          </cell>
          <cell r="D835" t="str">
            <v>Terms of trade (1989=100)</v>
          </cell>
          <cell r="E835">
            <v>105.59448578031518</v>
          </cell>
          <cell r="F835">
            <v>100.25591303447784</v>
          </cell>
          <cell r="G835">
            <v>88.580033075556003</v>
          </cell>
          <cell r="H835">
            <v>78.621231393637814</v>
          </cell>
          <cell r="I835">
            <v>100.23398834157702</v>
          </cell>
          <cell r="J835">
            <v>99.999999999999943</v>
          </cell>
          <cell r="K835">
            <v>90.797083470914288</v>
          </cell>
          <cell r="L835">
            <v>92.776552664983768</v>
          </cell>
          <cell r="M835">
            <v>102.24680337213421</v>
          </cell>
          <cell r="N835">
            <v>114.72436719886717</v>
          </cell>
          <cell r="O835">
            <v>140.29800823617384</v>
          </cell>
          <cell r="P835">
            <v>131.32687196268751</v>
          </cell>
          <cell r="Q835">
            <v>133.55605931582679</v>
          </cell>
          <cell r="R835">
            <v>121.8869528579711</v>
          </cell>
          <cell r="S835">
            <v>162.17322888092042</v>
          </cell>
          <cell r="T835">
            <v>163.84675267243398</v>
          </cell>
          <cell r="U835">
            <v>157.74935259185435</v>
          </cell>
          <cell r="V835">
            <v>140.21682812175317</v>
          </cell>
          <cell r="W835">
            <v>162.35267571290629</v>
          </cell>
          <cell r="X835">
            <v>167.36746424722674</v>
          </cell>
          <cell r="Y835">
            <v>175.36943769189492</v>
          </cell>
          <cell r="Z835">
            <v>183.38254178610507</v>
          </cell>
          <cell r="AA835" t="str">
            <v>X</v>
          </cell>
        </row>
        <row r="836">
          <cell r="B836" t="str">
            <v>f</v>
          </cell>
          <cell r="D836" t="str">
            <v xml:space="preserve">  (percent change)</v>
          </cell>
          <cell r="E836">
            <v>5.4567709520218999E-2</v>
          </cell>
          <cell r="F836">
            <v>-5.0557306154641601E-2</v>
          </cell>
          <cell r="G836">
            <v>-0.11646076132094596</v>
          </cell>
          <cell r="H836">
            <v>-0.11242716147355292</v>
          </cell>
          <cell r="I836">
            <v>0.27489720734249601</v>
          </cell>
          <cell r="J836">
            <v>-0.23344211424540795</v>
          </cell>
          <cell r="K836">
            <v>-9.2029165290856589</v>
          </cell>
          <cell r="L836">
            <v>2.1801021777352325</v>
          </cell>
          <cell r="M836">
            <v>10.207590641298703</v>
          </cell>
          <cell r="N836">
            <v>12.203377920109659</v>
          </cell>
          <cell r="O836">
            <v>22.291376855429878</v>
          </cell>
          <cell r="P836">
            <v>-6.3943432884553619</v>
          </cell>
          <cell r="Q836">
            <v>1.6974342873046</v>
          </cell>
          <cell r="R836">
            <v>-8.7372347743962404</v>
          </cell>
          <cell r="S836">
            <v>33.052164385381722</v>
          </cell>
          <cell r="T836">
            <v>1.0319359138754036</v>
          </cell>
          <cell r="U836">
            <v>-3.7214042885364229</v>
          </cell>
          <cell r="V836">
            <v>-11.114165720516878</v>
          </cell>
          <cell r="W836">
            <v>0.15786869441899021</v>
          </cell>
          <cell r="X836">
            <v>3.0888240753039753E-2</v>
          </cell>
          <cell r="Y836">
            <v>4.7810806482961876E-2</v>
          </cell>
          <cell r="Z836">
            <v>4.5692705637160769E-2</v>
          </cell>
          <cell r="AA836" t="str">
            <v>X</v>
          </cell>
        </row>
        <row r="838">
          <cell r="D838" t="str">
            <v>USD per SDR period average</v>
          </cell>
          <cell r="J838">
            <v>1.28176</v>
          </cell>
          <cell r="K838">
            <v>1.3567400000000001</v>
          </cell>
          <cell r="L838">
            <v>1.36816</v>
          </cell>
          <cell r="M838">
            <v>1.4083714124011315</v>
          </cell>
          <cell r="N838">
            <v>1.396336015525705</v>
          </cell>
          <cell r="O838">
            <v>1.4317001136760554</v>
          </cell>
          <cell r="P838">
            <v>1.5169463703024828</v>
          </cell>
          <cell r="Q838">
            <v>1.4517604564649238</v>
          </cell>
          <cell r="R838">
            <v>1.3760205607320271</v>
          </cell>
          <cell r="S838">
            <v>1.3564401943863644</v>
          </cell>
          <cell r="T838">
            <v>1.3673157631539994</v>
          </cell>
          <cell r="U838">
            <v>1.3185437199443006</v>
          </cell>
          <cell r="V838">
            <v>1.3070214678479399</v>
          </cell>
          <cell r="AA838" t="str">
            <v>X</v>
          </cell>
        </row>
        <row r="839">
          <cell r="D839" t="str">
            <v>CFR per USD official rate, period average</v>
          </cell>
          <cell r="P839">
            <v>7.0400000000000004E-2</v>
          </cell>
          <cell r="Q839">
            <v>0.50184899999999999</v>
          </cell>
          <cell r="R839">
            <v>1.05</v>
          </cell>
          <cell r="S839">
            <v>2.4</v>
          </cell>
          <cell r="T839">
            <v>4.5</v>
          </cell>
          <cell r="U839">
            <v>50</v>
          </cell>
          <cell r="V839">
            <v>50</v>
          </cell>
          <cell r="AA839" t="str">
            <v>X</v>
          </cell>
        </row>
        <row r="840">
          <cell r="D840" t="str">
            <v>CFR per USD, parallel rate, period average</v>
          </cell>
          <cell r="P840">
            <v>7.0400000000000004E-2</v>
          </cell>
          <cell r="Q840">
            <v>0.50184899999999999</v>
          </cell>
          <cell r="R840">
            <v>1.1313439999999999</v>
          </cell>
          <cell r="S840">
            <v>1.6066</v>
          </cell>
          <cell r="T840">
            <v>11</v>
          </cell>
          <cell r="U840">
            <v>69</v>
          </cell>
          <cell r="V840">
            <v>259</v>
          </cell>
          <cell r="AA840" t="str">
            <v>X</v>
          </cell>
        </row>
        <row r="841">
          <cell r="D841" t="str">
            <v>Consumer prices, percent change</v>
          </cell>
          <cell r="P841">
            <v>541.80088229716864</v>
          </cell>
          <cell r="Q841">
            <v>616.76106906305449</v>
          </cell>
          <cell r="R841">
            <v>198.53184014377786</v>
          </cell>
          <cell r="S841">
            <v>106.9</v>
          </cell>
          <cell r="T841">
            <v>269.60000000000002</v>
          </cell>
          <cell r="U841">
            <v>553.70000000000005</v>
          </cell>
          <cell r="V841">
            <v>245.1</v>
          </cell>
          <cell r="AA841" t="str">
            <v>X</v>
          </cell>
        </row>
        <row r="842">
          <cell r="D842" t="str">
            <v>GDP Deflator percent change</v>
          </cell>
          <cell r="Q842">
            <v>650</v>
          </cell>
          <cell r="R842">
            <v>57</v>
          </cell>
          <cell r="S842">
            <v>136</v>
          </cell>
          <cell r="T842">
            <v>462</v>
          </cell>
          <cell r="U842">
            <v>550</v>
          </cell>
          <cell r="V842">
            <v>260.10000000000002</v>
          </cell>
          <cell r="AA842" t="str">
            <v>X</v>
          </cell>
        </row>
        <row r="843">
          <cell r="D843" t="str">
            <v>Avanced economies, GDP deflator, percent change</v>
          </cell>
          <cell r="P843">
            <v>2.1784015148736873</v>
          </cell>
          <cell r="Q843">
            <v>1.7380875159375646</v>
          </cell>
          <cell r="R843">
            <v>1.7087339439159568</v>
          </cell>
          <cell r="S843">
            <v>1.4037178120935412</v>
          </cell>
          <cell r="T843">
            <v>0.9</v>
          </cell>
          <cell r="U843">
            <v>1.3</v>
          </cell>
          <cell r="V843">
            <v>1.6</v>
          </cell>
          <cell r="AA843" t="str">
            <v>X</v>
          </cell>
        </row>
        <row r="844">
          <cell r="D844" t="str">
            <v>US GDP deflator, percent change</v>
          </cell>
          <cell r="E844">
            <v>3.7696000000000001</v>
          </cell>
          <cell r="F844">
            <v>3.4390000000000001</v>
          </cell>
          <cell r="G844">
            <v>2.6131000000000002</v>
          </cell>
          <cell r="H844">
            <v>3.0703999999999998</v>
          </cell>
          <cell r="I844">
            <v>3.6555</v>
          </cell>
          <cell r="J844">
            <v>4.2080000000000002</v>
          </cell>
          <cell r="K844">
            <v>4.3319999999999999</v>
          </cell>
          <cell r="L844">
            <v>3.6392737873443437</v>
          </cell>
          <cell r="M844">
            <v>2.4332864323342474</v>
          </cell>
          <cell r="N844">
            <v>2.4005450364775971</v>
          </cell>
          <cell r="O844">
            <v>2.0818647371517729</v>
          </cell>
          <cell r="P844">
            <v>2.1812851842366809</v>
          </cell>
          <cell r="Q844">
            <v>1.9366570946466322</v>
          </cell>
          <cell r="R844">
            <v>1.9470891665410051</v>
          </cell>
          <cell r="S844">
            <v>1.2516498715836155</v>
          </cell>
          <cell r="T844">
            <v>1.4979453298072709</v>
          </cell>
          <cell r="U844">
            <v>2.043943689273231</v>
          </cell>
          <cell r="V844">
            <v>1.9856158615499719</v>
          </cell>
          <cell r="W844">
            <v>2.0658226369052679</v>
          </cell>
          <cell r="X844">
            <v>2.2203833407707707</v>
          </cell>
          <cell r="Y844">
            <v>2.3000258467446244</v>
          </cell>
          <cell r="Z844">
            <v>2.3025022797893202</v>
          </cell>
          <cell r="AA844" t="str">
            <v>X</v>
          </cell>
        </row>
        <row r="846">
          <cell r="D846" t="str">
            <v>PPP exchange rate (1995 base)</v>
          </cell>
          <cell r="P846">
            <v>7.0400000000000004E-2</v>
          </cell>
          <cell r="Q846">
            <v>0.51796872199738708</v>
          </cell>
          <cell r="R846">
            <v>0.79767936503555714</v>
          </cell>
          <cell r="S846">
            <v>1.8592519765075426</v>
          </cell>
          <cell r="T846">
            <v>10.294785844205453</v>
          </cell>
          <cell r="U846">
            <v>65.575776051048109</v>
          </cell>
          <cell r="V846">
            <v>231.54085756602447</v>
          </cell>
          <cell r="AA846" t="str">
            <v>X</v>
          </cell>
        </row>
        <row r="847">
          <cell r="D847" t="str">
            <v xml:space="preserve">      Percentage change</v>
          </cell>
          <cell r="Q847">
            <v>635.75102556447018</v>
          </cell>
          <cell r="R847">
            <v>54.001454365729273</v>
          </cell>
          <cell r="S847">
            <v>133.08262166524329</v>
          </cell>
          <cell r="T847">
            <v>453.70578997814982</v>
          </cell>
          <cell r="U847">
            <v>536.98047772366476</v>
          </cell>
          <cell r="V847">
            <v>253.08900863907309</v>
          </cell>
          <cell r="AA847" t="str">
            <v>X</v>
          </cell>
        </row>
        <row r="849">
          <cell r="D849" t="str">
            <v>Nominal effective exchange rate</v>
          </cell>
          <cell r="P849">
            <v>100</v>
          </cell>
          <cell r="Q849">
            <v>14.658004828092183</v>
          </cell>
          <cell r="R849">
            <v>7.3914333298626032</v>
          </cell>
          <cell r="S849">
            <v>3.2804316558167703</v>
          </cell>
          <cell r="T849">
            <v>1.7356475991073583</v>
          </cell>
          <cell r="U849">
            <v>0.16198632302280588</v>
          </cell>
          <cell r="V849">
            <v>0.16341433877919928</v>
          </cell>
        </row>
        <row r="850">
          <cell r="D850" t="str">
            <v xml:space="preserve">      Percentage change</v>
          </cell>
          <cell r="Q850">
            <v>-85.341995171907811</v>
          </cell>
          <cell r="R850">
            <v>-49.574083126941929</v>
          </cell>
          <cell r="S850">
            <v>-55.618463842956032</v>
          </cell>
          <cell r="T850">
            <v>-47.090877627956182</v>
          </cell>
          <cell r="U850">
            <v>-90.667096067997022</v>
          </cell>
          <cell r="V850">
            <v>0.8815656345211087</v>
          </cell>
        </row>
        <row r="851">
          <cell r="D851" t="str">
            <v>Real effective exchange rate</v>
          </cell>
          <cell r="P851">
            <v>100</v>
          </cell>
          <cell r="Q851">
            <v>13.857665640951655</v>
          </cell>
          <cell r="R851">
            <v>6.1072617412628389</v>
          </cell>
          <cell r="S851">
            <v>4.3428969767618311</v>
          </cell>
          <cell r="T851">
            <v>0.65693095824799608</v>
          </cell>
          <cell r="U851">
            <v>0.15507619513129228</v>
          </cell>
          <cell r="V851">
            <v>6.0994688064667069E-2</v>
          </cell>
        </row>
        <row r="852">
          <cell r="D852" t="str">
            <v xml:space="preserve">      Percentage change</v>
          </cell>
          <cell r="Q852">
            <v>-86.142334359048348</v>
          </cell>
          <cell r="R852">
            <v>-55.928639790421222</v>
          </cell>
          <cell r="S852">
            <v>-28.88962090130066</v>
          </cell>
          <cell r="T852">
            <v>-84.873439048562929</v>
          </cell>
          <cell r="U852">
            <v>-76.39383664534958</v>
          </cell>
          <cell r="V852">
            <v>-60.667923266348467</v>
          </cell>
        </row>
        <row r="854">
          <cell r="D854" t="str">
            <v>Parallel Rate</v>
          </cell>
        </row>
        <row r="855">
          <cell r="D855" t="str">
            <v>Nominal effective exchange rate</v>
          </cell>
          <cell r="P855">
            <v>100</v>
          </cell>
          <cell r="Q855">
            <v>14.658004828092183</v>
          </cell>
          <cell r="R855">
            <v>6.859986879636728</v>
          </cell>
          <cell r="S855">
            <v>4.9004331967884038</v>
          </cell>
          <cell r="T855">
            <v>0.71003765418028297</v>
          </cell>
          <cell r="U855">
            <v>0.11738139349478688</v>
          </cell>
          <cell r="V855">
            <v>3.1547169648494071E-2</v>
          </cell>
          <cell r="AA855" t="str">
            <v>X</v>
          </cell>
        </row>
        <row r="856">
          <cell r="D856" t="str">
            <v xml:space="preserve">      Percentage change</v>
          </cell>
          <cell r="Q856">
            <v>-85.341995171907811</v>
          </cell>
          <cell r="R856">
            <v>-53.199722881182929</v>
          </cell>
          <cell r="S856">
            <v>-28.564977123572767</v>
          </cell>
          <cell r="T856">
            <v>-85.510716590410411</v>
          </cell>
          <cell r="U856">
            <v>-83.468286110783779</v>
          </cell>
          <cell r="V856">
            <v>-73.124216105088962</v>
          </cell>
          <cell r="AA856" t="str">
            <v>X</v>
          </cell>
        </row>
        <row r="857">
          <cell r="D857" t="str">
            <v>Real effective exchange rate</v>
          </cell>
          <cell r="P857">
            <v>100</v>
          </cell>
          <cell r="Q857">
            <v>98.830373155889561</v>
          </cell>
          <cell r="R857">
            <v>128.67708971962287</v>
          </cell>
          <cell r="S857">
            <v>184.88205420036874</v>
          </cell>
          <cell r="T857">
            <v>98.912375402886994</v>
          </cell>
          <cell r="U857">
            <v>101.75675891805652</v>
          </cell>
          <cell r="V857">
            <v>92.079688979451177</v>
          </cell>
          <cell r="AA857" t="str">
            <v>X</v>
          </cell>
        </row>
        <row r="858">
          <cell r="D858" t="str">
            <v xml:space="preserve">      Percentage change</v>
          </cell>
          <cell r="Q858">
            <v>-1.1696268441104385</v>
          </cell>
          <cell r="R858">
            <v>30.199943206381242</v>
          </cell>
          <cell r="S858">
            <v>43.679076518758706</v>
          </cell>
          <cell r="T858">
            <v>-46.499742319127847</v>
          </cell>
          <cell r="U858">
            <v>2.8756598995665295</v>
          </cell>
          <cell r="V858">
            <v>-9.5100021281123599</v>
          </cell>
          <cell r="AA858" t="str">
            <v>X</v>
          </cell>
        </row>
        <row r="859">
          <cell r="AA859" t="str">
            <v>X</v>
          </cell>
        </row>
        <row r="860">
          <cell r="AA860" t="str">
            <v>X</v>
          </cell>
        </row>
        <row r="861">
          <cell r="D861" t="str">
            <v>TABLE  12</v>
          </cell>
          <cell r="AA861" t="str">
            <v>X</v>
          </cell>
        </row>
        <row r="862">
          <cell r="D862" t="str">
            <v>Democratic Republic of Congo</v>
          </cell>
        </row>
        <row r="863">
          <cell r="D863" t="str">
            <v>Services (millions of USD)</v>
          </cell>
          <cell r="AA863" t="str">
            <v>X</v>
          </cell>
        </row>
        <row r="864">
          <cell r="E864">
            <v>1984</v>
          </cell>
          <cell r="F864">
            <v>1985</v>
          </cell>
          <cell r="G864">
            <v>1986</v>
          </cell>
          <cell r="H864">
            <v>1987</v>
          </cell>
          <cell r="I864">
            <v>1988</v>
          </cell>
          <cell r="J864">
            <v>1989</v>
          </cell>
          <cell r="K864">
            <v>1990</v>
          </cell>
          <cell r="L864">
            <v>1991</v>
          </cell>
          <cell r="M864">
            <v>1992</v>
          </cell>
          <cell r="N864">
            <v>1993</v>
          </cell>
          <cell r="O864">
            <v>1994</v>
          </cell>
          <cell r="P864">
            <v>1995</v>
          </cell>
          <cell r="Q864">
            <v>1996</v>
          </cell>
          <cell r="R864">
            <v>1997</v>
          </cell>
          <cell r="S864">
            <v>1998</v>
          </cell>
          <cell r="T864">
            <v>1999</v>
          </cell>
          <cell r="U864">
            <v>2000</v>
          </cell>
          <cell r="V864">
            <v>2001</v>
          </cell>
          <cell r="W864">
            <v>2002</v>
          </cell>
          <cell r="X864">
            <v>2003</v>
          </cell>
          <cell r="Y864">
            <v>2004</v>
          </cell>
          <cell r="Z864">
            <v>2005</v>
          </cell>
          <cell r="AA864" t="str">
            <v>X</v>
          </cell>
        </row>
        <row r="865">
          <cell r="AA865" t="str">
            <v>X</v>
          </cell>
        </row>
        <row r="866">
          <cell r="AA866" t="str">
            <v>X</v>
          </cell>
        </row>
        <row r="867">
          <cell r="D867" t="str">
            <v>Balance SDR OLD</v>
          </cell>
          <cell r="E867">
            <v>-851.1</v>
          </cell>
          <cell r="F867">
            <v>-803.09999999999991</v>
          </cell>
          <cell r="G867">
            <v>-648.2439237708503</v>
          </cell>
          <cell r="H867">
            <v>-861.87113086728255</v>
          </cell>
          <cell r="I867">
            <v>-1064.1845866750994</v>
          </cell>
          <cell r="J867">
            <v>-1026.1435663504215</v>
          </cell>
          <cell r="K867">
            <v>-943.59774614033643</v>
          </cell>
          <cell r="L867">
            <v>-914.43121861173734</v>
          </cell>
          <cell r="M867">
            <v>-694.23083838324601</v>
          </cell>
          <cell r="N867">
            <v>-566.79869469277708</v>
          </cell>
          <cell r="O867">
            <v>-608.3040025956999</v>
          </cell>
          <cell r="P867">
            <v>-583.78947908770692</v>
          </cell>
          <cell r="Q867">
            <v>-512.65722395353191</v>
          </cell>
          <cell r="R867">
            <v>-444.61513178627013</v>
          </cell>
          <cell r="S867">
            <v>-407.96890433206499</v>
          </cell>
          <cell r="T867">
            <v>-314.7212351840052</v>
          </cell>
          <cell r="U867">
            <v>-449.48096691376168</v>
          </cell>
          <cell r="AA867" t="str">
            <v>X</v>
          </cell>
        </row>
        <row r="868">
          <cell r="D868" t="str">
            <v>Balance SDR OLD excl int</v>
          </cell>
        </row>
        <row r="869">
          <cell r="AA869" t="str">
            <v>X</v>
          </cell>
        </row>
        <row r="870">
          <cell r="D870" t="str">
            <v>Receipts SDR</v>
          </cell>
          <cell r="E870">
            <v>157.9</v>
          </cell>
          <cell r="F870">
            <v>138.69999999999999</v>
          </cell>
          <cell r="G870">
            <v>302.39999999999998</v>
          </cell>
          <cell r="H870">
            <v>215.7</v>
          </cell>
          <cell r="I870">
            <v>189.9</v>
          </cell>
          <cell r="J870">
            <v>180.5</v>
          </cell>
          <cell r="K870">
            <v>189.9</v>
          </cell>
          <cell r="L870">
            <v>165.45779200000001</v>
          </cell>
          <cell r="M870">
            <v>96.140837141240112</v>
          </cell>
          <cell r="N870">
            <v>108.1</v>
          </cell>
          <cell r="O870">
            <v>46.4</v>
          </cell>
          <cell r="P870">
            <v>158.67259033363968</v>
          </cell>
          <cell r="Q870">
            <v>66.055100769154024</v>
          </cell>
          <cell r="R870">
            <v>55.852036989421173</v>
          </cell>
          <cell r="S870">
            <v>51.785910852507996</v>
          </cell>
          <cell r="T870">
            <v>54.086425716264912</v>
          </cell>
          <cell r="U870">
            <v>44.858292183479406</v>
          </cell>
          <cell r="AA870" t="str">
            <v>X</v>
          </cell>
          <cell r="AB870" t="str">
            <v>adj nick</v>
          </cell>
        </row>
        <row r="871">
          <cell r="D871" t="str">
            <v xml:space="preserve">  Freight and insurance</v>
          </cell>
          <cell r="E871">
            <v>3.1</v>
          </cell>
          <cell r="F871">
            <v>1.2</v>
          </cell>
          <cell r="G871">
            <v>0.4</v>
          </cell>
          <cell r="H871">
            <v>0.6</v>
          </cell>
          <cell r="I871">
            <v>16.399999999999999</v>
          </cell>
          <cell r="J871">
            <v>12.6</v>
          </cell>
          <cell r="K871">
            <v>12.9</v>
          </cell>
          <cell r="L871">
            <v>0.13681600000000002</v>
          </cell>
          <cell r="M871">
            <v>0.14083714124011315</v>
          </cell>
          <cell r="N871">
            <v>0.1</v>
          </cell>
          <cell r="O871">
            <v>0.4</v>
          </cell>
          <cell r="P871">
            <v>0.60677854812099319</v>
          </cell>
          <cell r="Q871">
            <v>0.29035209129298478</v>
          </cell>
          <cell r="R871">
            <v>0</v>
          </cell>
          <cell r="S871">
            <v>0</v>
          </cell>
          <cell r="T871">
            <v>2.7346315263079988</v>
          </cell>
          <cell r="U871">
            <v>2.8725750168491575</v>
          </cell>
        </row>
        <row r="872">
          <cell r="D872" t="str">
            <v xml:space="preserve">  Other transportation</v>
          </cell>
          <cell r="E872">
            <v>20</v>
          </cell>
          <cell r="F872">
            <v>27.3</v>
          </cell>
          <cell r="G872">
            <v>22.3</v>
          </cell>
          <cell r="H872">
            <v>31.3</v>
          </cell>
          <cell r="I872">
            <v>39.4</v>
          </cell>
          <cell r="J872">
            <v>24.7</v>
          </cell>
          <cell r="K872">
            <v>36</v>
          </cell>
          <cell r="L872">
            <v>20</v>
          </cell>
          <cell r="M872">
            <v>9</v>
          </cell>
          <cell r="N872">
            <v>9</v>
          </cell>
          <cell r="O872">
            <v>7.4</v>
          </cell>
          <cell r="P872">
            <v>18.65844035472054</v>
          </cell>
          <cell r="Q872">
            <v>10.452675286547452</v>
          </cell>
          <cell r="R872">
            <v>18.576277569882365</v>
          </cell>
          <cell r="S872">
            <v>9.6307253801431862</v>
          </cell>
          <cell r="T872">
            <v>3.8284841368311979</v>
          </cell>
          <cell r="U872">
            <v>4.0133501503463656</v>
          </cell>
        </row>
        <row r="873">
          <cell r="D873" t="str">
            <v xml:space="preserve">  Travel</v>
          </cell>
          <cell r="E873">
            <v>7</v>
          </cell>
          <cell r="F873">
            <v>8.1999999999999993</v>
          </cell>
          <cell r="G873">
            <v>12.8</v>
          </cell>
          <cell r="H873">
            <v>13.1</v>
          </cell>
          <cell r="I873">
            <v>8.8000000000000007</v>
          </cell>
          <cell r="J873">
            <v>7.9</v>
          </cell>
          <cell r="K873">
            <v>8.6999999999999993</v>
          </cell>
          <cell r="L873">
            <v>7</v>
          </cell>
          <cell r="M873">
            <v>5</v>
          </cell>
          <cell r="N873">
            <v>4</v>
          </cell>
          <cell r="O873">
            <v>2.9</v>
          </cell>
          <cell r="P873">
            <v>6.6745640293309245</v>
          </cell>
          <cell r="Q873">
            <v>6.0973939171526803</v>
          </cell>
          <cell r="R873">
            <v>14.448215887686285</v>
          </cell>
          <cell r="S873">
            <v>17.452735099461407</v>
          </cell>
          <cell r="T873">
            <v>0.95712103420779948</v>
          </cell>
          <cell r="U873">
            <v>1.0033375375865914</v>
          </cell>
          <cell r="AB873" t="str">
            <v>adj nick</v>
          </cell>
        </row>
        <row r="874">
          <cell r="D874" t="str">
            <v xml:space="preserve">  Investment income</v>
          </cell>
          <cell r="E874">
            <v>26</v>
          </cell>
          <cell r="F874">
            <v>27</v>
          </cell>
          <cell r="G874">
            <v>30.7</v>
          </cell>
          <cell r="H874">
            <v>36</v>
          </cell>
          <cell r="I874">
            <v>10.1</v>
          </cell>
          <cell r="J874">
            <v>25.5</v>
          </cell>
          <cell r="K874">
            <v>20.100000000000001</v>
          </cell>
          <cell r="L874">
            <v>25.037328000000002</v>
          </cell>
          <cell r="M874">
            <v>15</v>
          </cell>
          <cell r="N874">
            <v>16</v>
          </cell>
          <cell r="O874">
            <v>3.5</v>
          </cell>
          <cell r="P874">
            <v>9.1016782218148968</v>
          </cell>
          <cell r="Q874">
            <v>6.9684501910316339</v>
          </cell>
          <cell r="R874">
            <v>7.5537153077270167</v>
          </cell>
          <cell r="S874">
            <v>7.3400158847582722</v>
          </cell>
          <cell r="T874">
            <v>7.5976897690289338</v>
          </cell>
          <cell r="U874">
            <v>8.1075916184663583</v>
          </cell>
        </row>
        <row r="875">
          <cell r="D875" t="str">
            <v xml:space="preserve">  Government, n.i.e.</v>
          </cell>
          <cell r="E875">
            <v>4.5</v>
          </cell>
          <cell r="F875">
            <v>5.6</v>
          </cell>
          <cell r="G875">
            <v>82.5</v>
          </cell>
          <cell r="H875">
            <v>11</v>
          </cell>
          <cell r="I875">
            <v>20.5</v>
          </cell>
          <cell r="J875">
            <v>28.3</v>
          </cell>
          <cell r="K875">
            <v>27.6</v>
          </cell>
          <cell r="L875">
            <v>20.248768000000002</v>
          </cell>
          <cell r="M875">
            <v>16</v>
          </cell>
          <cell r="N875">
            <v>24</v>
          </cell>
          <cell r="O875">
            <v>18.2</v>
          </cell>
          <cell r="P875">
            <v>73.57189895967042</v>
          </cell>
          <cell r="Q875">
            <v>11.323731560426406</v>
          </cell>
          <cell r="R875">
            <v>1.9264287850248378</v>
          </cell>
          <cell r="S875">
            <v>1.7633722527022737</v>
          </cell>
          <cell r="T875">
            <v>5.0590683236697975</v>
          </cell>
          <cell r="U875">
            <v>5.1248362118775042</v>
          </cell>
        </row>
        <row r="876">
          <cell r="D876" t="str">
            <v xml:space="preserve">  Other</v>
          </cell>
          <cell r="E876">
            <v>97.3</v>
          </cell>
          <cell r="F876">
            <v>69.400000000000006</v>
          </cell>
          <cell r="G876">
            <v>153.69999999999999</v>
          </cell>
          <cell r="H876">
            <v>123.7</v>
          </cell>
          <cell r="I876">
            <v>94.7</v>
          </cell>
          <cell r="J876">
            <v>81.5</v>
          </cell>
          <cell r="K876">
            <v>84.6</v>
          </cell>
          <cell r="L876">
            <v>93.034880000000015</v>
          </cell>
          <cell r="M876">
            <v>51</v>
          </cell>
          <cell r="N876">
            <v>55</v>
          </cell>
          <cell r="O876">
            <v>14</v>
          </cell>
          <cell r="P876">
            <v>50.059230219981913</v>
          </cell>
          <cell r="Q876">
            <v>30.922497722702879</v>
          </cell>
          <cell r="R876">
            <v>13.347399439100663</v>
          </cell>
          <cell r="S876">
            <v>15.599062235443199</v>
          </cell>
          <cell r="T876">
            <v>33.909430926219187</v>
          </cell>
          <cell r="U876">
            <v>23.736601648353428</v>
          </cell>
        </row>
        <row r="878">
          <cell r="D878" t="str">
            <v>Expenditure SDR</v>
          </cell>
          <cell r="E878">
            <v>1009</v>
          </cell>
          <cell r="F878">
            <v>941.8</v>
          </cell>
          <cell r="G878">
            <v>950.64392377085028</v>
          </cell>
          <cell r="H878">
            <v>1077.5711308672826</v>
          </cell>
          <cell r="I878">
            <v>1254.0845866750994</v>
          </cell>
          <cell r="J878">
            <v>1206.6435663504215</v>
          </cell>
          <cell r="K878">
            <v>1133.4977461403364</v>
          </cell>
          <cell r="L878">
            <v>1079.8890106117374</v>
          </cell>
          <cell r="M878">
            <v>790.37167552448614</v>
          </cell>
          <cell r="N878">
            <v>674.8986946927771</v>
          </cell>
          <cell r="O878">
            <v>654.70400259569988</v>
          </cell>
          <cell r="P878">
            <v>742.46206942134654</v>
          </cell>
          <cell r="Q878">
            <v>578.71232472268593</v>
          </cell>
          <cell r="R878">
            <v>500.46716877569128</v>
          </cell>
          <cell r="S878">
            <v>459.75481518457298</v>
          </cell>
          <cell r="T878">
            <v>368.80766090027009</v>
          </cell>
          <cell r="U878">
            <v>494.3392590972411</v>
          </cell>
        </row>
        <row r="879">
          <cell r="D879" t="str">
            <v xml:space="preserve">  Freight and insurance</v>
          </cell>
          <cell r="E879">
            <v>165.2</v>
          </cell>
          <cell r="F879">
            <v>187</v>
          </cell>
          <cell r="G879">
            <v>171.5</v>
          </cell>
          <cell r="H879">
            <v>248.2</v>
          </cell>
          <cell r="I879">
            <v>307.89999999999998</v>
          </cell>
          <cell r="J879">
            <v>283</v>
          </cell>
          <cell r="K879">
            <v>235.7</v>
          </cell>
          <cell r="L879">
            <v>157</v>
          </cell>
          <cell r="M879">
            <v>112</v>
          </cell>
          <cell r="N879">
            <v>77</v>
          </cell>
          <cell r="O879">
            <v>92.2</v>
          </cell>
          <cell r="P879">
            <v>90</v>
          </cell>
          <cell r="Q879">
            <v>13.501372245123793</v>
          </cell>
          <cell r="R879">
            <v>15.5</v>
          </cell>
          <cell r="S879">
            <v>10.9</v>
          </cell>
          <cell r="T879">
            <v>8</v>
          </cell>
          <cell r="U879">
            <v>8.9054003602170138</v>
          </cell>
        </row>
        <row r="880">
          <cell r="D880" t="str">
            <v xml:space="preserve">  Other transportation</v>
          </cell>
          <cell r="E880">
            <v>23.4</v>
          </cell>
          <cell r="F880">
            <v>16.3</v>
          </cell>
          <cell r="G880">
            <v>22.9</v>
          </cell>
          <cell r="H880">
            <v>11.4</v>
          </cell>
          <cell r="I880">
            <v>39.799999999999997</v>
          </cell>
          <cell r="J880">
            <v>8.4</v>
          </cell>
          <cell r="K880">
            <v>20</v>
          </cell>
          <cell r="L880">
            <v>6</v>
          </cell>
          <cell r="M880">
            <v>5</v>
          </cell>
          <cell r="N880">
            <v>5</v>
          </cell>
          <cell r="O880">
            <v>1.3</v>
          </cell>
          <cell r="P880">
            <v>169.74629883684784</v>
          </cell>
          <cell r="Q880">
            <v>161.29058671325302</v>
          </cell>
          <cell r="R880">
            <v>82.6</v>
          </cell>
          <cell r="S880">
            <v>73.900000000000006</v>
          </cell>
          <cell r="T880">
            <v>48.8</v>
          </cell>
          <cell r="U880">
            <v>50.263999999999996</v>
          </cell>
        </row>
        <row r="881">
          <cell r="D881" t="str">
            <v xml:space="preserve">  Travel</v>
          </cell>
          <cell r="E881">
            <v>42.1</v>
          </cell>
          <cell r="F881">
            <v>33</v>
          </cell>
          <cell r="G881">
            <v>36.6</v>
          </cell>
          <cell r="H881">
            <v>26.4</v>
          </cell>
          <cell r="I881">
            <v>40.200000000000003</v>
          </cell>
          <cell r="J881">
            <v>41.9</v>
          </cell>
          <cell r="K881">
            <v>30.6</v>
          </cell>
          <cell r="L881">
            <v>50</v>
          </cell>
          <cell r="M881">
            <v>51</v>
          </cell>
          <cell r="N881">
            <v>44</v>
          </cell>
          <cell r="O881">
            <v>38.9</v>
          </cell>
          <cell r="P881">
            <v>50.362619494042434</v>
          </cell>
          <cell r="Q881">
            <v>39.487884415845926</v>
          </cell>
          <cell r="R881">
            <v>20.2</v>
          </cell>
          <cell r="S881">
            <v>178.2</v>
          </cell>
          <cell r="T881">
            <v>7.6</v>
          </cell>
          <cell r="U881">
            <v>7.8279999999999994</v>
          </cell>
        </row>
        <row r="882">
          <cell r="D882" t="str">
            <v xml:space="preserve">  Investment income</v>
          </cell>
          <cell r="E882">
            <v>583</v>
          </cell>
          <cell r="F882">
            <v>586.4</v>
          </cell>
          <cell r="G882">
            <v>519.2439237708503</v>
          </cell>
          <cell r="H882">
            <v>535.57213086728257</v>
          </cell>
          <cell r="I882">
            <v>568.06471644472845</v>
          </cell>
          <cell r="J882">
            <v>531.8677862083415</v>
          </cell>
          <cell r="K882">
            <v>574.66781753857629</v>
          </cell>
          <cell r="L882">
            <v>523.5083226117373</v>
          </cell>
          <cell r="M882">
            <v>436.96724491574878</v>
          </cell>
          <cell r="N882">
            <v>366.00031274744936</v>
          </cell>
          <cell r="O882">
            <v>311.7462917051846</v>
          </cell>
          <cell r="P882">
            <v>301.18237030035431</v>
          </cell>
          <cell r="Q882">
            <v>187.46288170538901</v>
          </cell>
          <cell r="R882">
            <v>190.03693027454599</v>
          </cell>
          <cell r="S882">
            <v>159.39569062014283</v>
          </cell>
          <cell r="T882">
            <v>111.6155658510028</v>
          </cell>
          <cell r="U882">
            <v>113.29531624456125</v>
          </cell>
        </row>
        <row r="883">
          <cell r="D883" t="str">
            <v xml:space="preserve">      Interest on public debt   *</v>
          </cell>
          <cell r="E883">
            <v>360.78</v>
          </cell>
          <cell r="F883">
            <v>327.41018200000002</v>
          </cell>
          <cell r="G883">
            <v>333.9718817708503</v>
          </cell>
          <cell r="H883">
            <v>348.73313086728257</v>
          </cell>
          <cell r="I883">
            <v>354.42652944472849</v>
          </cell>
          <cell r="J883">
            <v>341.2598094546197</v>
          </cell>
          <cell r="K883">
            <v>398.12457764731886</v>
          </cell>
          <cell r="L883">
            <v>358.96480573280735</v>
          </cell>
          <cell r="M883">
            <v>323.81761895688305</v>
          </cell>
          <cell r="N883">
            <v>278.36501403768972</v>
          </cell>
          <cell r="O883">
            <v>252.41915999544906</v>
          </cell>
          <cell r="P883">
            <v>217.84156524459658</v>
          </cell>
          <cell r="Q883">
            <v>119.37231051325797</v>
          </cell>
          <cell r="R883">
            <v>135.02705214023587</v>
          </cell>
          <cell r="S883">
            <v>106.8237291991711</v>
          </cell>
          <cell r="T883">
            <v>77.816699600219764</v>
          </cell>
          <cell r="U883">
            <v>60.900521374742219</v>
          </cell>
        </row>
        <row r="884">
          <cell r="D884" t="str">
            <v xml:space="preserve">      IMF charges   *</v>
          </cell>
          <cell r="E884">
            <v>54.22</v>
          </cell>
          <cell r="F884">
            <v>56.489818000000007</v>
          </cell>
          <cell r="G884">
            <v>55.272041999999999</v>
          </cell>
          <cell r="H884">
            <v>47.126999999999995</v>
          </cell>
          <cell r="I884">
            <v>42.638187000000002</v>
          </cell>
          <cell r="J884">
            <v>44.672999999999995</v>
          </cell>
          <cell r="K884">
            <v>35.660156999999998</v>
          </cell>
          <cell r="L884">
            <v>26.375</v>
          </cell>
          <cell r="M884">
            <v>20.693227</v>
          </cell>
          <cell r="N884">
            <v>16.714166000000006</v>
          </cell>
          <cell r="O884">
            <v>13.513335999999997</v>
          </cell>
          <cell r="P884">
            <v>14.9</v>
          </cell>
          <cell r="Q884">
            <v>20.53</v>
          </cell>
          <cell r="R884">
            <v>20.39</v>
          </cell>
          <cell r="S884">
            <v>11.187732</v>
          </cell>
          <cell r="T884">
            <v>12.069907000000001</v>
          </cell>
          <cell r="U884">
            <v>12.055515</v>
          </cell>
        </row>
        <row r="885">
          <cell r="D885" t="str">
            <v xml:space="preserve">      Dividends to oil companies 1/</v>
          </cell>
          <cell r="E885">
            <v>114</v>
          </cell>
          <cell r="F885">
            <v>145</v>
          </cell>
          <cell r="G885">
            <v>70</v>
          </cell>
          <cell r="H885">
            <v>80</v>
          </cell>
          <cell r="I885">
            <v>110</v>
          </cell>
          <cell r="J885">
            <v>80</v>
          </cell>
          <cell r="K885">
            <v>80</v>
          </cell>
          <cell r="L885">
            <v>80</v>
          </cell>
          <cell r="M885">
            <v>40.190814603758263</v>
          </cell>
          <cell r="N885">
            <v>24.059105227383974</v>
          </cell>
          <cell r="O885">
            <v>16.383503230998905</v>
          </cell>
          <cell r="P885">
            <v>42.338321207300361</v>
          </cell>
          <cell r="Q885">
            <v>39.09436281120481</v>
          </cell>
          <cell r="R885">
            <v>30.288995084366775</v>
          </cell>
          <cell r="S885">
            <v>3.178122515035632</v>
          </cell>
          <cell r="T885">
            <v>20.099518103279593</v>
          </cell>
          <cell r="U885">
            <v>38.66095548789049</v>
          </cell>
        </row>
        <row r="886">
          <cell r="D886" t="str">
            <v xml:space="preserve">      Other</v>
          </cell>
          <cell r="E886">
            <v>54</v>
          </cell>
          <cell r="F886">
            <v>57.5</v>
          </cell>
          <cell r="G886">
            <v>60</v>
          </cell>
          <cell r="H886">
            <v>59.712000000000003</v>
          </cell>
          <cell r="I886">
            <v>61</v>
          </cell>
          <cell r="J886">
            <v>65.934976753721841</v>
          </cell>
          <cell r="K886">
            <v>60.883082891257466</v>
          </cell>
          <cell r="L886">
            <v>58.1685168789299</v>
          </cell>
          <cell r="M886">
            <v>52.265584355107499</v>
          </cell>
          <cell r="N886">
            <v>46.862027482375652</v>
          </cell>
          <cell r="O886">
            <v>29.430292478736654</v>
          </cell>
          <cell r="P886">
            <v>26.102483848457403</v>
          </cell>
          <cell r="Q886">
            <v>8.4662083809262505</v>
          </cell>
          <cell r="R886">
            <v>4.3308830499433748</v>
          </cell>
          <cell r="S886">
            <v>38.20610690593611</v>
          </cell>
          <cell r="T886">
            <v>1.629441147503448</v>
          </cell>
          <cell r="U886">
            <v>1.6783243819285514</v>
          </cell>
        </row>
        <row r="887">
          <cell r="D887" t="str">
            <v xml:space="preserve">  Government, n.i.e.</v>
          </cell>
          <cell r="E887">
            <v>99.6</v>
          </cell>
          <cell r="F887">
            <v>74.599999999999994</v>
          </cell>
          <cell r="G887">
            <v>59.9</v>
          </cell>
          <cell r="H887">
            <v>80.299000000000007</v>
          </cell>
          <cell r="I887">
            <v>173.81987023037101</v>
          </cell>
          <cell r="J887">
            <v>184.47578014208</v>
          </cell>
          <cell r="K887">
            <v>81.729928601760037</v>
          </cell>
          <cell r="L887">
            <v>156.38068799999999</v>
          </cell>
          <cell r="M887">
            <v>71.404430608737371</v>
          </cell>
          <cell r="N887">
            <v>84.898381945327728</v>
          </cell>
          <cell r="O887">
            <v>46.857710890515321</v>
          </cell>
          <cell r="P887">
            <v>50.817703405133173</v>
          </cell>
          <cell r="Q887">
            <v>2.9035209129298476</v>
          </cell>
          <cell r="R887">
            <v>16</v>
          </cell>
          <cell r="S887">
            <v>0.7</v>
          </cell>
          <cell r="T887">
            <v>14.4</v>
          </cell>
          <cell r="U887">
            <v>133.33535020755511</v>
          </cell>
        </row>
        <row r="888">
          <cell r="D888" t="str">
            <v xml:space="preserve">  Other</v>
          </cell>
          <cell r="E888">
            <v>95.7</v>
          </cell>
          <cell r="F888">
            <v>44.5</v>
          </cell>
          <cell r="G888">
            <v>140.5</v>
          </cell>
          <cell r="H888">
            <v>175.7</v>
          </cell>
          <cell r="I888">
            <v>124.3</v>
          </cell>
          <cell r="J888">
            <v>157</v>
          </cell>
          <cell r="K888">
            <v>190.8</v>
          </cell>
          <cell r="L888">
            <v>187</v>
          </cell>
          <cell r="M888">
            <v>114</v>
          </cell>
          <cell r="N888">
            <v>98</v>
          </cell>
          <cell r="O888">
            <v>163.69999999999999</v>
          </cell>
          <cell r="P888">
            <v>80.353077384968856</v>
          </cell>
          <cell r="Q888">
            <v>174.06607873014437</v>
          </cell>
          <cell r="R888">
            <v>176.1302385011453</v>
          </cell>
          <cell r="S888">
            <v>36.659124564429987</v>
          </cell>
          <cell r="T888">
            <v>178.39209504926725</v>
          </cell>
          <cell r="U888">
            <v>180.71119228490772</v>
          </cell>
        </row>
        <row r="891">
          <cell r="C891">
            <v>0.994496810928576</v>
          </cell>
          <cell r="D891" t="str">
            <v>Balance SDR</v>
          </cell>
          <cell r="P891">
            <v>-192.29999999999998</v>
          </cell>
          <cell r="Q891">
            <v>-228.8</v>
          </cell>
          <cell r="R891">
            <v>-190.5</v>
          </cell>
          <cell r="S891">
            <v>-296.3</v>
          </cell>
          <cell r="T891">
            <v>-154.1</v>
          </cell>
          <cell r="U891">
            <v>-131.23038560165008</v>
          </cell>
          <cell r="V891">
            <v>-130.50819997776833</v>
          </cell>
          <cell r="W891">
            <v>-59.769223880493257</v>
          </cell>
          <cell r="X891">
            <v>-58.013802747572399</v>
          </cell>
          <cell r="Y891">
            <v>-41.251783324721856</v>
          </cell>
          <cell r="Z891">
            <v>-35.134771134131739</v>
          </cell>
          <cell r="AA891" t="str">
            <v>X</v>
          </cell>
        </row>
        <row r="892">
          <cell r="AA892" t="str">
            <v>X</v>
          </cell>
        </row>
        <row r="893">
          <cell r="C893">
            <v>0.96774133828248521</v>
          </cell>
          <cell r="D893" t="str">
            <v>Receipts SDR</v>
          </cell>
          <cell r="P893">
            <v>98.6</v>
          </cell>
          <cell r="Q893">
            <v>40.700000000000003</v>
          </cell>
          <cell r="R893">
            <v>35.1</v>
          </cell>
          <cell r="S893">
            <v>77</v>
          </cell>
          <cell r="T893">
            <v>34</v>
          </cell>
          <cell r="U893">
            <v>52.1</v>
          </cell>
          <cell r="V893">
            <v>50.419323724517483</v>
          </cell>
          <cell r="W893">
            <v>67.20864518521978</v>
          </cell>
          <cell r="X893">
            <v>77.626842638609062</v>
          </cell>
          <cell r="Y893">
            <v>89.713013868452009</v>
          </cell>
          <cell r="Z893">
            <v>103.71935442169854</v>
          </cell>
          <cell r="AA893" t="str">
            <v>X</v>
          </cell>
        </row>
        <row r="894">
          <cell r="C894">
            <v>0.96774133828248532</v>
          </cell>
          <cell r="D894" t="str">
            <v>Transportation</v>
          </cell>
          <cell r="P894">
            <v>12.3</v>
          </cell>
          <cell r="Q894">
            <v>7.2</v>
          </cell>
          <cell r="R894">
            <v>13.5</v>
          </cell>
          <cell r="S894">
            <v>7.1</v>
          </cell>
          <cell r="T894">
            <v>2.8</v>
          </cell>
          <cell r="U894">
            <v>1</v>
          </cell>
          <cell r="V894">
            <v>0.96774133828248532</v>
          </cell>
          <cell r="W894">
            <v>1.2899931897355046</v>
          </cell>
          <cell r="X894">
            <v>1.4899585919118825</v>
          </cell>
          <cell r="Y894">
            <v>1.7219388458436091</v>
          </cell>
          <cell r="Z894">
            <v>1.9907745570383601</v>
          </cell>
          <cell r="AA894" t="str">
            <v>X</v>
          </cell>
        </row>
        <row r="895">
          <cell r="C895" t="e">
            <v>#DIV/0!</v>
          </cell>
          <cell r="D895" t="str">
            <v>Insurance</v>
          </cell>
          <cell r="P895">
            <v>0.4</v>
          </cell>
          <cell r="Q895">
            <v>0.2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 t="str">
            <v>X</v>
          </cell>
        </row>
        <row r="896">
          <cell r="C896">
            <v>0.96774133828248521</v>
          </cell>
          <cell r="D896" t="str">
            <v>Other</v>
          </cell>
          <cell r="P896">
            <v>85.899999999999991</v>
          </cell>
          <cell r="Q896">
            <v>33.299999999999997</v>
          </cell>
          <cell r="R896">
            <v>21.6</v>
          </cell>
          <cell r="S896">
            <v>69.900000000000006</v>
          </cell>
          <cell r="T896">
            <v>31.2</v>
          </cell>
          <cell r="U896">
            <v>51.1</v>
          </cell>
          <cell r="V896">
            <v>49.451582386234996</v>
          </cell>
          <cell r="W896">
            <v>65.918651995484268</v>
          </cell>
          <cell r="X896">
            <v>76.136884046697176</v>
          </cell>
          <cell r="Y896">
            <v>87.991075022608399</v>
          </cell>
          <cell r="Z896">
            <v>101.72857986466018</v>
          </cell>
          <cell r="AA896" t="str">
            <v>X</v>
          </cell>
        </row>
        <row r="897">
          <cell r="AA897" t="str">
            <v>X</v>
          </cell>
        </row>
        <row r="898">
          <cell r="C898">
            <v>0.98689326981188308</v>
          </cell>
          <cell r="D898" t="str">
            <v>Expenditure SDR</v>
          </cell>
          <cell r="P898">
            <v>290.89999999999998</v>
          </cell>
          <cell r="Q898">
            <v>269.5</v>
          </cell>
          <cell r="R898">
            <v>225.6</v>
          </cell>
          <cell r="S898">
            <v>373.3</v>
          </cell>
          <cell r="T898">
            <v>188.1</v>
          </cell>
          <cell r="U898">
            <v>183.33038560165008</v>
          </cell>
          <cell r="V898">
            <v>180.92752370228581</v>
          </cell>
          <cell r="W898">
            <v>126.97786906571304</v>
          </cell>
          <cell r="X898">
            <v>135.64064538618146</v>
          </cell>
          <cell r="Y898">
            <v>130.96479719317387</v>
          </cell>
          <cell r="Z898">
            <v>138.85412555583028</v>
          </cell>
          <cell r="AA898" t="str">
            <v>X</v>
          </cell>
          <cell r="AB898" t="str">
            <v>adj</v>
          </cell>
        </row>
        <row r="899">
          <cell r="C899">
            <v>0.83861002147495112</v>
          </cell>
          <cell r="D899" t="str">
            <v>Non-Aid related services</v>
          </cell>
          <cell r="P899">
            <v>290.89999999999998</v>
          </cell>
          <cell r="Q899">
            <v>269.5</v>
          </cell>
          <cell r="R899">
            <v>225.6</v>
          </cell>
          <cell r="S899">
            <v>373.29999999999995</v>
          </cell>
          <cell r="T899">
            <v>188.1</v>
          </cell>
          <cell r="U899">
            <v>183.33038560165008</v>
          </cell>
          <cell r="V899">
            <v>153.74269860641084</v>
          </cell>
        </row>
        <row r="900">
          <cell r="C900">
            <v>1.0942124082414955</v>
          </cell>
          <cell r="D900" t="str">
            <v>Transportation (14% of fob)</v>
          </cell>
          <cell r="P900">
            <v>119</v>
          </cell>
          <cell r="Q900">
            <v>111.1</v>
          </cell>
          <cell r="R900">
            <v>82.6</v>
          </cell>
          <cell r="S900">
            <v>73.900000000000006</v>
          </cell>
          <cell r="T900">
            <v>48.8</v>
          </cell>
          <cell r="U900">
            <v>54.394047501637594</v>
          </cell>
          <cell r="V900">
            <v>59.518641710769167</v>
          </cell>
          <cell r="W900">
            <v>71.010373545260876</v>
          </cell>
          <cell r="X900">
            <v>76.098209840479527</v>
          </cell>
          <cell r="Y900">
            <v>71.266346123866938</v>
          </cell>
          <cell r="Z900">
            <v>75.41307160119915</v>
          </cell>
          <cell r="AA900" t="str">
            <v>X</v>
          </cell>
        </row>
        <row r="901">
          <cell r="C901">
            <v>1.1128732086699524</v>
          </cell>
          <cell r="D901" t="str">
            <v>Insurance (3% of fob)</v>
          </cell>
          <cell r="P901">
            <v>24.9</v>
          </cell>
          <cell r="Q901">
            <v>51</v>
          </cell>
          <cell r="R901">
            <v>35.200000000000003</v>
          </cell>
          <cell r="S901">
            <v>25</v>
          </cell>
          <cell r="T901">
            <v>21.9</v>
          </cell>
          <cell r="U901">
            <v>10.436338100012511</v>
          </cell>
          <cell r="V901">
            <v>11.614321068125397</v>
          </cell>
          <cell r="W901">
            <v>17.126187404211624</v>
          </cell>
          <cell r="X901">
            <v>17.57907693848405</v>
          </cell>
          <cell r="Y901">
            <v>14.97946532444908</v>
          </cell>
          <cell r="Z901">
            <v>15.667329282490877</v>
          </cell>
          <cell r="AA901" t="str">
            <v>X</v>
          </cell>
        </row>
        <row r="902">
          <cell r="C902">
            <v>0.69712857238410386</v>
          </cell>
          <cell r="D902" t="str">
            <v>Other</v>
          </cell>
          <cell r="P902">
            <v>146.99999999999997</v>
          </cell>
          <cell r="Q902">
            <v>107.4</v>
          </cell>
          <cell r="R902">
            <v>107.8</v>
          </cell>
          <cell r="S902">
            <v>274.39999999999998</v>
          </cell>
          <cell r="T902">
            <v>117.4</v>
          </cell>
          <cell r="U902">
            <v>118.49999999999997</v>
          </cell>
          <cell r="V902">
            <v>82.609735827516289</v>
          </cell>
          <cell r="W902">
            <v>38.84130811624054</v>
          </cell>
          <cell r="X902">
            <v>41.963358607217884</v>
          </cell>
          <cell r="Y902">
            <v>44.718985744857846</v>
          </cell>
          <cell r="Z902">
            <v>47.773724672140254</v>
          </cell>
          <cell r="AA902" t="str">
            <v>X</v>
          </cell>
          <cell r="AB902" t="str">
            <v>adj</v>
          </cell>
        </row>
        <row r="903">
          <cell r="C903" t="e">
            <v>#DIV/0!</v>
          </cell>
          <cell r="D903" t="str">
            <v>Aid related services (SDR)</v>
          </cell>
          <cell r="V903">
            <v>27.18482509587496</v>
          </cell>
          <cell r="AA903" t="str">
            <v>X</v>
          </cell>
        </row>
        <row r="905">
          <cell r="D905" t="str">
            <v>Memo: GCM related</v>
          </cell>
          <cell r="U905">
            <v>9.3000000000000007</v>
          </cell>
          <cell r="V905">
            <v>10.922907593432004</v>
          </cell>
        </row>
        <row r="907">
          <cell r="D907" t="str">
            <v>Balance (millions of US dollars)</v>
          </cell>
          <cell r="P907">
            <v>-291.70878700916739</v>
          </cell>
          <cell r="Q907">
            <v>-332.16279243917461</v>
          </cell>
          <cell r="R907">
            <v>-262.13191681945113</v>
          </cell>
          <cell r="S907">
            <v>-401.9132295966798</v>
          </cell>
          <cell r="T907">
            <v>-210.7033591020313</v>
          </cell>
          <cell r="U907">
            <v>-173.0330008009247</v>
          </cell>
          <cell r="V907">
            <v>-170.57701910113525</v>
          </cell>
        </row>
        <row r="909">
          <cell r="D909" t="str">
            <v xml:space="preserve">Receipts </v>
          </cell>
          <cell r="P909">
            <v>149.57091211182478</v>
          </cell>
          <cell r="Q909">
            <v>59.086650578122402</v>
          </cell>
          <cell r="R909">
            <v>48.298321681694155</v>
          </cell>
          <cell r="S909">
            <v>104.44589496775006</v>
          </cell>
          <cell r="T909">
            <v>46.48873594723598</v>
          </cell>
          <cell r="U909">
            <v>68.696127809098058</v>
          </cell>
          <cell r="V909">
            <v>65.899138502319303</v>
          </cell>
        </row>
        <row r="910">
          <cell r="D910" t="str">
            <v>Transportation</v>
          </cell>
          <cell r="P910">
            <v>18.65844035472054</v>
          </cell>
          <cell r="Q910">
            <v>10.452675286547452</v>
          </cell>
          <cell r="R910">
            <v>18.576277569882365</v>
          </cell>
          <cell r="S910">
            <v>9.6307253801431862</v>
          </cell>
          <cell r="T910">
            <v>3.8284841368311979</v>
          </cell>
          <cell r="U910">
            <v>1.3185437199443006</v>
          </cell>
          <cell r="V910">
            <v>1.2648587044591038</v>
          </cell>
        </row>
        <row r="911">
          <cell r="D911" t="str">
            <v>Insurance</v>
          </cell>
          <cell r="P911">
            <v>0.60677854812099319</v>
          </cell>
          <cell r="Q911">
            <v>0.29035209129298478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</row>
        <row r="912">
          <cell r="D912" t="str">
            <v>Other</v>
          </cell>
          <cell r="P912">
            <v>130.30569320898326</v>
          </cell>
          <cell r="Q912">
            <v>48.343623200281961</v>
          </cell>
          <cell r="R912">
            <v>29.722044111811787</v>
          </cell>
          <cell r="S912">
            <v>94.815169587606874</v>
          </cell>
          <cell r="T912">
            <v>42.66025181040478</v>
          </cell>
          <cell r="U912">
            <v>67.377584089153771</v>
          </cell>
          <cell r="V912">
            <v>64.634279797860202</v>
          </cell>
        </row>
        <row r="914">
          <cell r="D914" t="str">
            <v xml:space="preserve">Expenditure </v>
          </cell>
          <cell r="P914">
            <v>441.27969912099223</v>
          </cell>
          <cell r="Q914">
            <v>391.24944301729698</v>
          </cell>
          <cell r="R914">
            <v>310.43023850114531</v>
          </cell>
          <cell r="S914">
            <v>506.35912456442986</v>
          </cell>
          <cell r="T914">
            <v>257.19209504926727</v>
          </cell>
          <cell r="U914">
            <v>241.72912861002274</v>
          </cell>
          <cell r="V914">
            <v>236.47615760345454</v>
          </cell>
        </row>
        <row r="915">
          <cell r="D915" t="str">
            <v>Non-Aid related services</v>
          </cell>
          <cell r="P915">
            <v>441.27969912099223</v>
          </cell>
          <cell r="Q915">
            <v>391.24944301729698</v>
          </cell>
          <cell r="R915">
            <v>310.43023850114531</v>
          </cell>
          <cell r="S915">
            <v>506.35912456442981</v>
          </cell>
          <cell r="T915">
            <v>257.19209504926727</v>
          </cell>
          <cell r="U915">
            <v>241.72912861002274</v>
          </cell>
          <cell r="V915">
            <v>200.94500760345451</v>
          </cell>
        </row>
        <row r="916">
          <cell r="D916" t="str">
            <v>Transportation (14% of fob)</v>
          </cell>
          <cell r="P916">
            <v>180.51661806599546</v>
          </cell>
          <cell r="Q916">
            <v>161.29058671325302</v>
          </cell>
          <cell r="R916">
            <v>113.65929831646542</v>
          </cell>
          <cell r="S916">
            <v>100.24093036515234</v>
          </cell>
          <cell r="T916">
            <v>66.72500924191516</v>
          </cell>
          <cell r="U916">
            <v>71.720929735636233</v>
          </cell>
          <cell r="V916">
            <v>77.792142453125138</v>
          </cell>
        </row>
        <row r="917">
          <cell r="D917" t="str">
            <v>Insurance (3% of fob)</v>
          </cell>
          <cell r="P917">
            <v>37.771964620531818</v>
          </cell>
          <cell r="Q917">
            <v>74.039783279711116</v>
          </cell>
          <cell r="R917">
            <v>48.435923737767354</v>
          </cell>
          <cell r="S917">
            <v>33.911004859659108</v>
          </cell>
          <cell r="T917">
            <v>29.944215213072585</v>
          </cell>
          <cell r="U917">
            <v>13.760768060986932</v>
          </cell>
          <cell r="V917">
            <v>15.18016697051851</v>
          </cell>
        </row>
        <row r="918">
          <cell r="D918" t="str">
            <v>Other</v>
          </cell>
          <cell r="P918">
            <v>222.99111643446494</v>
          </cell>
          <cell r="Q918">
            <v>155.91907302433282</v>
          </cell>
          <cell r="R918">
            <v>148.3350164469125</v>
          </cell>
          <cell r="S918">
            <v>372.20718933961837</v>
          </cell>
          <cell r="T918">
            <v>160.52287059427954</v>
          </cell>
          <cell r="U918">
            <v>156.24743081339957</v>
          </cell>
          <cell r="V918">
            <v>107.97269817981089</v>
          </cell>
        </row>
        <row r="919">
          <cell r="D919" t="str">
            <v xml:space="preserve">Aid related services 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35.531150000000004</v>
          </cell>
        </row>
        <row r="921">
          <cell r="D921" t="str">
            <v>Percent change</v>
          </cell>
        </row>
        <row r="923">
          <cell r="D923" t="str">
            <v xml:space="preserve">Receipts </v>
          </cell>
          <cell r="Q923">
            <v>-60.495894727213397</v>
          </cell>
          <cell r="R923">
            <v>-18.258487815558745</v>
          </cell>
          <cell r="S923">
            <v>116.25160322565979</v>
          </cell>
          <cell r="T923">
            <v>-55.490126288265905</v>
          </cell>
          <cell r="U923">
            <v>47.769403511136829</v>
          </cell>
          <cell r="V923">
            <v>-4.07153852186749</v>
          </cell>
        </row>
        <row r="924">
          <cell r="D924" t="str">
            <v>Transportation</v>
          </cell>
          <cell r="Q924">
            <v>-43.978836988360868</v>
          </cell>
          <cell r="R924">
            <v>77.717924460831142</v>
          </cell>
          <cell r="S924">
            <v>-48.155784473432725</v>
          </cell>
          <cell r="T924">
            <v>-60.247188184549017</v>
          </cell>
          <cell r="U924">
            <v>-65.559639982323461</v>
          </cell>
          <cell r="V924">
            <v>-4.0715385218675015</v>
          </cell>
        </row>
        <row r="925">
          <cell r="D925" t="str">
            <v>Insurance</v>
          </cell>
          <cell r="Q925">
            <v>-52.148589927558241</v>
          </cell>
          <cell r="R925">
            <v>-100</v>
          </cell>
          <cell r="S925" t="str">
            <v>…..</v>
          </cell>
          <cell r="T925" t="str">
            <v>…..</v>
          </cell>
          <cell r="U925" t="str">
            <v>…..</v>
          </cell>
          <cell r="V925" t="str">
            <v>…..</v>
          </cell>
        </row>
        <row r="926">
          <cell r="D926" t="str">
            <v>Other</v>
          </cell>
          <cell r="Q926">
            <v>-62.89983805792059</v>
          </cell>
          <cell r="R926">
            <v>-38.519204510847594</v>
          </cell>
          <cell r="S926">
            <v>219.00622053759261</v>
          </cell>
          <cell r="T926">
            <v>-55.006934021261479</v>
          </cell>
          <cell r="U926">
            <v>57.939958696447412</v>
          </cell>
          <cell r="V926">
            <v>-4.0715385218675131</v>
          </cell>
        </row>
        <row r="928">
          <cell r="D928" t="str">
            <v xml:space="preserve">Expenditure </v>
          </cell>
          <cell r="Q928">
            <v>-11.337538573234408</v>
          </cell>
          <cell r="R928">
            <v>-20.656695097858247</v>
          </cell>
          <cell r="S928">
            <v>63.115270925052513</v>
          </cell>
          <cell r="T928">
            <v>-49.207571746533866</v>
          </cell>
          <cell r="U928">
            <v>-6.0122246122231937</v>
          </cell>
          <cell r="V928">
            <v>-2.1730815134996528</v>
          </cell>
        </row>
        <row r="929">
          <cell r="D929" t="str">
            <v>Non-Aid related services</v>
          </cell>
          <cell r="Q929">
            <v>-11.337538573234408</v>
          </cell>
          <cell r="R929">
            <v>-20.656695097858247</v>
          </cell>
          <cell r="S929">
            <v>63.115270925052492</v>
          </cell>
          <cell r="T929">
            <v>-49.207571746533851</v>
          </cell>
          <cell r="U929">
            <v>-6.0122246122231937</v>
          </cell>
          <cell r="V929">
            <v>-16.871827256021142</v>
          </cell>
        </row>
        <row r="930">
          <cell r="D930" t="str">
            <v>Transportation (14% of fob)</v>
          </cell>
          <cell r="Q930">
            <v>-10.650560352129768</v>
          </cell>
          <cell r="R930">
            <v>-29.531350444814152</v>
          </cell>
          <cell r="S930">
            <v>-11.805781093203539</v>
          </cell>
          <cell r="T930">
            <v>-33.435365175829034</v>
          </cell>
          <cell r="U930">
            <v>7.4873282903687333</v>
          </cell>
          <cell r="V930">
            <v>8.4650502159793852</v>
          </cell>
        </row>
        <row r="931">
          <cell r="D931" t="str">
            <v>Insurance (3% of fob)</v>
          </cell>
          <cell r="Q931">
            <v>96.01782439313493</v>
          </cell>
          <cell r="R931">
            <v>-34.581218917424771</v>
          </cell>
          <cell r="S931">
            <v>-29.987905168788199</v>
          </cell>
          <cell r="T931">
            <v>-11.697647011650359</v>
          </cell>
          <cell r="U931">
            <v>-54.045320730331014</v>
          </cell>
          <cell r="V931">
            <v>10.314823295043452</v>
          </cell>
        </row>
        <row r="932">
          <cell r="D932" t="str">
            <v>Other</v>
          </cell>
          <cell r="Q932">
            <v>-30.078347730881017</v>
          </cell>
          <cell r="R932">
            <v>-4.864098041576181</v>
          </cell>
          <cell r="S932">
            <v>150.92334787506311</v>
          </cell>
          <cell r="T932">
            <v>-56.872710900860291</v>
          </cell>
          <cell r="U932">
            <v>-2.6634458784917325</v>
          </cell>
          <cell r="V932">
            <v>-30.896336907607381</v>
          </cell>
        </row>
        <row r="933">
          <cell r="D933" t="str">
            <v>Aid related services (SDR)</v>
          </cell>
          <cell r="Q933" t="str">
            <v>…..</v>
          </cell>
          <cell r="R933" t="str">
            <v>…..</v>
          </cell>
          <cell r="S933" t="str">
            <v>…..</v>
          </cell>
          <cell r="T933" t="str">
            <v>…..</v>
          </cell>
          <cell r="U933" t="str">
            <v>…..</v>
          </cell>
          <cell r="V933" t="str">
            <v>…..</v>
          </cell>
          <cell r="AA933" t="str">
            <v>X</v>
          </cell>
        </row>
        <row r="938">
          <cell r="C938">
            <v>1.0726455382161542</v>
          </cell>
          <cell r="D938" t="str">
            <v>Total service expenditures (detailed)</v>
          </cell>
          <cell r="U938">
            <v>143.33038560165008</v>
          </cell>
          <cell r="V938">
            <v>153.74269860641087</v>
          </cell>
          <cell r="W938">
            <v>126.97786906571304</v>
          </cell>
          <cell r="X938">
            <v>135.64064538618146</v>
          </cell>
          <cell r="Y938">
            <v>130.96479719317387</v>
          </cell>
          <cell r="Z938">
            <v>138.85412555583028</v>
          </cell>
          <cell r="AA938" t="str">
            <v>X</v>
          </cell>
        </row>
        <row r="939">
          <cell r="C939">
            <v>1.0942124082414955</v>
          </cell>
          <cell r="D939" t="str">
            <v xml:space="preserve">        1.Transports</v>
          </cell>
          <cell r="U939">
            <v>54.394047501637594</v>
          </cell>
          <cell r="V939">
            <v>59.518641710769167</v>
          </cell>
          <cell r="W939">
            <v>71.010373545260876</v>
          </cell>
          <cell r="X939">
            <v>76.098209840479527</v>
          </cell>
          <cell r="Y939">
            <v>71.266346123866938</v>
          </cell>
          <cell r="Z939">
            <v>75.41307160119915</v>
          </cell>
          <cell r="AA939" t="str">
            <v>X</v>
          </cell>
        </row>
        <row r="940">
          <cell r="C940">
            <v>1.0635183454905164</v>
          </cell>
          <cell r="D940" t="str">
            <v xml:space="preserve">          +ROC</v>
          </cell>
          <cell r="U940">
            <v>12.9</v>
          </cell>
          <cell r="V940">
            <v>13.719386656827663</v>
          </cell>
          <cell r="W940">
            <v>13.439143457597027</v>
          </cell>
          <cell r="X940">
            <v>14.884788661089861</v>
          </cell>
          <cell r="Y940">
            <v>15.993158743374952</v>
          </cell>
          <cell r="Z940">
            <v>17.246909172309717</v>
          </cell>
          <cell r="AA940" t="str">
            <v>X</v>
          </cell>
        </row>
        <row r="941">
          <cell r="C941" t="e">
            <v>#DIV/0!</v>
          </cell>
          <cell r="D941" t="str">
            <v xml:space="preserve">          +Transport xts miniers GCM</v>
          </cell>
          <cell r="U941">
            <v>0</v>
          </cell>
          <cell r="V941">
            <v>0.4</v>
          </cell>
          <cell r="W941">
            <v>0.39028563734687161</v>
          </cell>
          <cell r="X941">
            <v>0.41171735105207696</v>
          </cell>
          <cell r="Y941">
            <v>0.42546334377021983</v>
          </cell>
          <cell r="Z941">
            <v>0.44215128581211099</v>
          </cell>
          <cell r="AA941" t="str">
            <v>X</v>
          </cell>
        </row>
        <row r="942">
          <cell r="C942">
            <v>1.216349994750441</v>
          </cell>
          <cell r="D942" t="str">
            <v xml:space="preserve">          +Frais connexes GCM</v>
          </cell>
          <cell r="U942">
            <v>5.4</v>
          </cell>
          <cell r="V942">
            <v>6.5682899716523826</v>
          </cell>
          <cell r="W942">
            <v>6.989917990710242</v>
          </cell>
          <cell r="X942">
            <v>7.5118135380937172</v>
          </cell>
          <cell r="Y942">
            <v>8.1151947703127902</v>
          </cell>
          <cell r="Z942">
            <v>8.8110815510172369</v>
          </cell>
          <cell r="AA942" t="str">
            <v>X</v>
          </cell>
        </row>
        <row r="943">
          <cell r="C943">
            <v>0.9493355524923851</v>
          </cell>
          <cell r="D943" t="str">
            <v xml:space="preserve">          +Frais connexes MIBA(15%impor.)</v>
          </cell>
          <cell r="U943">
            <v>3.4594143000375355</v>
          </cell>
          <cell r="V943">
            <v>3.2841449858261913</v>
          </cell>
          <cell r="W943">
            <v>3.494958995355121</v>
          </cell>
          <cell r="X943">
            <v>3.7559067690468586</v>
          </cell>
          <cell r="Y943">
            <v>4.0575973851563951</v>
          </cell>
          <cell r="Z943">
            <v>4.4055407755086184</v>
          </cell>
          <cell r="AA943" t="str">
            <v>X</v>
          </cell>
        </row>
        <row r="944">
          <cell r="C944" t="e">
            <v>#DIV/0!</v>
          </cell>
          <cell r="D944" t="str">
            <v xml:space="preserve">          +Frais connexes imp.xts pétroliers</v>
          </cell>
          <cell r="AA944" t="str">
            <v>X</v>
          </cell>
        </row>
        <row r="945">
          <cell r="C945">
            <v>0.68297142857142867</v>
          </cell>
          <cell r="D945" t="str">
            <v xml:space="preserve">                (14%des importations)</v>
          </cell>
          <cell r="U945">
            <v>6.3</v>
          </cell>
          <cell r="V945">
            <v>4.3027200000000008</v>
          </cell>
          <cell r="W945">
            <v>3.1355297863369644</v>
          </cell>
          <cell r="X945">
            <v>2.7903548766519042</v>
          </cell>
          <cell r="Y945">
            <v>2.7607261861571284</v>
          </cell>
          <cell r="Z945">
            <v>2.7324271086753131</v>
          </cell>
          <cell r="AA945" t="str">
            <v>X</v>
          </cell>
        </row>
        <row r="946">
          <cell r="C946">
            <v>0.93732208630794456</v>
          </cell>
          <cell r="D946" t="str">
            <v xml:space="preserve">          +5%du totaldes expo.fraud.</v>
          </cell>
          <cell r="U946">
            <v>7.7346332016000536</v>
          </cell>
          <cell r="V946">
            <v>7.2498425293504587</v>
          </cell>
          <cell r="W946">
            <v>8.5515912107879331</v>
          </cell>
          <cell r="X946">
            <v>9.3155197050102423</v>
          </cell>
          <cell r="Y946">
            <v>10.13207950893829</v>
          </cell>
          <cell r="Z946">
            <v>11.071528599200791</v>
          </cell>
          <cell r="AA946" t="str">
            <v>X</v>
          </cell>
        </row>
        <row r="947">
          <cell r="C947">
            <v>1.3123708666974119</v>
          </cell>
          <cell r="D947" t="str">
            <v xml:space="preserve">          +14%des march.import. des aides extérieures</v>
          </cell>
          <cell r="U947">
            <v>14.5</v>
          </cell>
          <cell r="V947">
            <v>19.029377567112473</v>
          </cell>
          <cell r="W947">
            <v>31.873416680789759</v>
          </cell>
          <cell r="X947">
            <v>34.637754062882962</v>
          </cell>
          <cell r="Y947">
            <v>27.021400000000032</v>
          </cell>
          <cell r="Z947">
            <v>27.971006000000056</v>
          </cell>
          <cell r="AA947" t="str">
            <v>X</v>
          </cell>
        </row>
        <row r="948">
          <cell r="C948">
            <v>1.2549600000000003</v>
          </cell>
          <cell r="D948" t="str">
            <v xml:space="preserve">          +14%desimpo.des stés pétr. expo./inv.direct</v>
          </cell>
          <cell r="U948">
            <v>3</v>
          </cell>
          <cell r="V948">
            <v>3.7648800000000011</v>
          </cell>
          <cell r="W948">
            <v>3.1355297863369644</v>
          </cell>
          <cell r="X948">
            <v>2.7903548766519042</v>
          </cell>
          <cell r="Y948">
            <v>2.7607261861571284</v>
          </cell>
          <cell r="Z948">
            <v>2.7324271086753131</v>
          </cell>
          <cell r="AA948" t="str">
            <v>X</v>
          </cell>
        </row>
        <row r="949">
          <cell r="C949">
            <v>1.0909090909090908</v>
          </cell>
          <cell r="D949" t="str">
            <v xml:space="preserve">          +Location exploitation GCM</v>
          </cell>
          <cell r="U949">
            <v>1.1000000000000001</v>
          </cell>
          <cell r="V949">
            <v>1.2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 t="str">
            <v>X</v>
          </cell>
        </row>
        <row r="950">
          <cell r="C950">
            <v>1.0456345394786235</v>
          </cell>
          <cell r="D950" t="str">
            <v xml:space="preserve">         2.Voyages</v>
          </cell>
          <cell r="U950">
            <v>10.3</v>
          </cell>
          <cell r="V950">
            <v>10.770035756629822</v>
          </cell>
          <cell r="W950">
            <v>7.7092760919548828</v>
          </cell>
          <cell r="X950">
            <v>8.5385609373693772</v>
          </cell>
          <cell r="Y950">
            <v>9.1743701318584989</v>
          </cell>
          <cell r="Z950">
            <v>9.8935758042706894</v>
          </cell>
          <cell r="AA950" t="str">
            <v>X</v>
          </cell>
        </row>
        <row r="951">
          <cell r="C951">
            <v>1.0635183454905164</v>
          </cell>
          <cell r="D951" t="str">
            <v xml:space="preserve">          +ROC</v>
          </cell>
          <cell r="U951">
            <v>7.4</v>
          </cell>
          <cell r="V951">
            <v>7.8700357566298216</v>
          </cell>
          <cell r="W951">
            <v>7.7092760919548828</v>
          </cell>
          <cell r="X951">
            <v>8.5385609373693772</v>
          </cell>
          <cell r="Y951">
            <v>9.1743701318584989</v>
          </cell>
          <cell r="Z951">
            <v>9.8935758042706894</v>
          </cell>
          <cell r="AA951" t="str">
            <v>X</v>
          </cell>
        </row>
        <row r="952">
          <cell r="C952">
            <v>1</v>
          </cell>
          <cell r="D952" t="str">
            <v xml:space="preserve">          +Frais de voyage GCM</v>
          </cell>
          <cell r="U952">
            <v>2.9</v>
          </cell>
          <cell r="V952">
            <v>2.9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 t="str">
            <v>X</v>
          </cell>
        </row>
        <row r="953">
          <cell r="C953">
            <v>0.86458115635420185</v>
          </cell>
          <cell r="D953" t="str">
            <v xml:space="preserve">         3.Services de communication</v>
          </cell>
          <cell r="U953">
            <v>0.6</v>
          </cell>
          <cell r="V953">
            <v>0.51874869381252109</v>
          </cell>
          <cell r="W953">
            <v>0.21829581765666548</v>
          </cell>
          <cell r="X953">
            <v>0.2363297971642386</v>
          </cell>
          <cell r="Y953">
            <v>0.25399802217038897</v>
          </cell>
          <cell r="Z953">
            <v>0.27272262539569841</v>
          </cell>
          <cell r="AA953" t="str">
            <v>X</v>
          </cell>
        </row>
        <row r="954">
          <cell r="C954">
            <v>1</v>
          </cell>
          <cell r="D954" t="str">
            <v xml:space="preserve">         4.Services des BTP</v>
          </cell>
          <cell r="U954">
            <v>22</v>
          </cell>
          <cell r="V954">
            <v>22</v>
          </cell>
          <cell r="W954">
            <v>9.2578700355866257</v>
          </cell>
          <cell r="X954">
            <v>10.022686513967958</v>
          </cell>
          <cell r="Y954">
            <v>10.771991437087026</v>
          </cell>
          <cell r="Z954">
            <v>11.566097091463257</v>
          </cell>
          <cell r="AA954" t="str">
            <v>X</v>
          </cell>
        </row>
        <row r="955">
          <cell r="C955">
            <v>1.1128732086699524</v>
          </cell>
          <cell r="D955" t="str">
            <v xml:space="preserve">         5.Services d'assurances</v>
          </cell>
          <cell r="U955">
            <v>10.436338100012511</v>
          </cell>
          <cell r="V955">
            <v>11.614321068125397</v>
          </cell>
          <cell r="W955">
            <v>17.126187404211624</v>
          </cell>
          <cell r="X955">
            <v>17.57907693848405</v>
          </cell>
          <cell r="Y955">
            <v>14.97946532444908</v>
          </cell>
          <cell r="Z955">
            <v>15.667329282490877</v>
          </cell>
          <cell r="AA955" t="str">
            <v>X</v>
          </cell>
        </row>
        <row r="956">
          <cell r="C956">
            <v>1.0635183454905164</v>
          </cell>
          <cell r="D956" t="str">
            <v xml:space="preserve">          +ROC</v>
          </cell>
          <cell r="U956">
            <v>2.8</v>
          </cell>
          <cell r="V956">
            <v>2.9778513673734457</v>
          </cell>
          <cell r="W956">
            <v>2.9170233861450905</v>
          </cell>
          <cell r="X956">
            <v>3.2308068411667912</v>
          </cell>
          <cell r="Y956">
            <v>3.4713832931356481</v>
          </cell>
          <cell r="Z956">
            <v>3.7435151691835036</v>
          </cell>
          <cell r="AA956" t="str">
            <v>X</v>
          </cell>
        </row>
        <row r="957">
          <cell r="C957">
            <v>1.2223636363636368</v>
          </cell>
          <cell r="D957" t="str">
            <v xml:space="preserve">          +5%des impo.des stes pétro. Expo./inv.direct</v>
          </cell>
          <cell r="U957">
            <v>1.1000000000000001</v>
          </cell>
          <cell r="V957">
            <v>1.3446000000000005</v>
          </cell>
          <cell r="W957">
            <v>1.3885917625206556</v>
          </cell>
          <cell r="X957">
            <v>1.2357285882315574</v>
          </cell>
          <cell r="Y957">
            <v>1.2226073110124425</v>
          </cell>
          <cell r="Z957">
            <v>1.2100748624133528</v>
          </cell>
          <cell r="AA957" t="str">
            <v>X</v>
          </cell>
        </row>
        <row r="958">
          <cell r="C958">
            <v>0.94933555249238499</v>
          </cell>
          <cell r="D958" t="str">
            <v xml:space="preserve">          +5%des impo. MIBA</v>
          </cell>
          <cell r="U958">
            <v>1.153138100012512</v>
          </cell>
          <cell r="V958">
            <v>1.0947149952753972</v>
          </cell>
          <cell r="W958">
            <v>1.1649863317850404</v>
          </cell>
          <cell r="X958">
            <v>1.2519689230156197</v>
          </cell>
          <cell r="Y958">
            <v>1.3525324617187986</v>
          </cell>
          <cell r="Z958">
            <v>1.4685135918362064</v>
          </cell>
          <cell r="AA958" t="str">
            <v>X</v>
          </cell>
        </row>
        <row r="959">
          <cell r="C959">
            <v>0.98339919460498437</v>
          </cell>
          <cell r="D959" t="str">
            <v xml:space="preserve">          +5% des march. impo./aides extér.</v>
          </cell>
          <cell r="U959">
            <v>5.1832000000000003</v>
          </cell>
          <cell r="V959">
            <v>5.0971547054765551</v>
          </cell>
          <cell r="W959">
            <v>10.586527683262311</v>
          </cell>
          <cell r="X959">
            <v>10.737703759493717</v>
          </cell>
          <cell r="Y959">
            <v>7.7783030000000091</v>
          </cell>
          <cell r="Z959">
            <v>8.0516538700000169</v>
          </cell>
          <cell r="AA959" t="str">
            <v>X</v>
          </cell>
        </row>
        <row r="960">
          <cell r="C960">
            <v>5.5</v>
          </cell>
          <cell r="D960" t="str">
            <v xml:space="preserve">          +Assurances GCM</v>
          </cell>
          <cell r="U960">
            <v>0.2</v>
          </cell>
          <cell r="V960">
            <v>1.1000000000000001</v>
          </cell>
          <cell r="W960">
            <v>1.0690582404985263</v>
          </cell>
          <cell r="X960">
            <v>1.1228688265763633</v>
          </cell>
          <cell r="Y960">
            <v>1.154639258582183</v>
          </cell>
          <cell r="Z960">
            <v>1.1935717890577979</v>
          </cell>
          <cell r="AA960" t="str">
            <v>X</v>
          </cell>
        </row>
        <row r="961">
          <cell r="C961">
            <v>1.0553673209026779</v>
          </cell>
          <cell r="D961" t="str">
            <v xml:space="preserve">         6.Services financiers</v>
          </cell>
          <cell r="U961">
            <v>4.0999999999999996</v>
          </cell>
          <cell r="V961">
            <v>4.3270060157009791</v>
          </cell>
          <cell r="W961">
            <v>4.2282278356918548</v>
          </cell>
          <cell r="X961">
            <v>4.6080102019282307</v>
          </cell>
          <cell r="Y961">
            <v>4.8875532230062015</v>
          </cell>
          <cell r="Z961">
            <v>5.2074360122016286</v>
          </cell>
          <cell r="AA961" t="str">
            <v>X</v>
          </cell>
        </row>
        <row r="962">
          <cell r="C962">
            <v>1.0635183454905164</v>
          </cell>
          <cell r="D962" t="str">
            <v xml:space="preserve">          +ROC</v>
          </cell>
          <cell r="U962">
            <v>2.8</v>
          </cell>
          <cell r="V962">
            <v>2.9778513673734457</v>
          </cell>
          <cell r="W962">
            <v>2.9170233861450905</v>
          </cell>
          <cell r="X962">
            <v>3.2308068411667912</v>
          </cell>
          <cell r="Y962">
            <v>3.4713832931356481</v>
          </cell>
          <cell r="Z962">
            <v>3.7435151691835036</v>
          </cell>
          <cell r="AA962" t="str">
            <v>X</v>
          </cell>
        </row>
        <row r="963">
          <cell r="C963">
            <v>1.0378112679442564</v>
          </cell>
          <cell r="D963" t="str">
            <v xml:space="preserve">          +Services fin. et banc.GCM</v>
          </cell>
          <cell r="U963">
            <v>1.3</v>
          </cell>
          <cell r="V963">
            <v>1.3491546483275334</v>
          </cell>
          <cell r="W963">
            <v>1.3112044495467645</v>
          </cell>
          <cell r="X963">
            <v>1.3772033607614396</v>
          </cell>
          <cell r="Y963">
            <v>1.4161699298705535</v>
          </cell>
          <cell r="Z963">
            <v>1.4639208430181252</v>
          </cell>
          <cell r="AA963" t="str">
            <v>X</v>
          </cell>
        </row>
        <row r="964">
          <cell r="C964" t="e">
            <v>#DIV/0!</v>
          </cell>
          <cell r="D964" t="str">
            <v xml:space="preserve">          +Commissions payées au FMI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 t="str">
            <v>X</v>
          </cell>
        </row>
        <row r="965">
          <cell r="C965" t="e">
            <v>#DIV/0!</v>
          </cell>
          <cell r="D965" t="str">
            <v xml:space="preserve">         7.Services d'inftique et d'inftion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 t="str">
            <v>X</v>
          </cell>
        </row>
        <row r="966">
          <cell r="C966">
            <v>1.0405405405405403</v>
          </cell>
          <cell r="D966" t="str">
            <v xml:space="preserve">         8.Rédevances et DL</v>
          </cell>
          <cell r="U966">
            <v>2.1</v>
          </cell>
          <cell r="V966">
            <v>2.1851351351351349</v>
          </cell>
          <cell r="W966">
            <v>2.0262162162162158</v>
          </cell>
          <cell r="X966">
            <v>2.0262162162162158</v>
          </cell>
          <cell r="Y966">
            <v>2.0262162162162158</v>
          </cell>
          <cell r="Z966">
            <v>2.0262162162162158</v>
          </cell>
          <cell r="AA966" t="str">
            <v>X</v>
          </cell>
        </row>
        <row r="967">
          <cell r="C967">
            <v>1.0909262752241766</v>
          </cell>
          <cell r="D967" t="str">
            <v xml:space="preserve">         9.Autres services aux entreprises</v>
          </cell>
          <cell r="U967">
            <v>38</v>
          </cell>
          <cell r="V967">
            <v>41.455198458518709</v>
          </cell>
          <cell r="W967">
            <v>14.950500665566663</v>
          </cell>
          <cell r="X967">
            <v>16.039832327743653</v>
          </cell>
          <cell r="Y967">
            <v>17.046935016116329</v>
          </cell>
          <cell r="Z967">
            <v>18.205518794099259</v>
          </cell>
          <cell r="AA967" t="str">
            <v>X</v>
          </cell>
        </row>
        <row r="968">
          <cell r="C968">
            <v>1.1420402056167194</v>
          </cell>
          <cell r="D968" t="str">
            <v xml:space="preserve">           +ROC</v>
          </cell>
          <cell r="U968">
            <v>26.5</v>
          </cell>
          <cell r="V968">
            <v>30.264065448843063</v>
          </cell>
          <cell r="W968">
            <v>2.5603382762436135</v>
          </cell>
          <cell r="X968">
            <v>2.676717288800142</v>
          </cell>
          <cell r="Y968">
            <v>2.7349067950784054</v>
          </cell>
          <cell r="Z968">
            <v>2.7930963013566692</v>
          </cell>
          <cell r="AA968" t="str">
            <v>X</v>
          </cell>
        </row>
        <row r="969">
          <cell r="C969">
            <v>1</v>
          </cell>
          <cell r="D969" t="str">
            <v xml:space="preserve">           +Frais de mise sur marché GCM</v>
          </cell>
          <cell r="U969">
            <v>0.1</v>
          </cell>
          <cell r="V969">
            <v>0.1</v>
          </cell>
          <cell r="W969">
            <v>9.7187112772593301E-2</v>
          </cell>
          <cell r="X969">
            <v>0.10207898423421484</v>
          </cell>
          <cell r="Y969">
            <v>0.10496720532565297</v>
          </cell>
          <cell r="Z969">
            <v>0.10850652627798159</v>
          </cell>
          <cell r="AA969" t="str">
            <v>X</v>
          </cell>
        </row>
        <row r="970">
          <cell r="C970">
            <v>1.0469602554336408</v>
          </cell>
          <cell r="D970" t="str">
            <v xml:space="preserve">           +Total ent.divers et dép t.GCM</v>
          </cell>
          <cell r="U970">
            <v>3.7</v>
          </cell>
          <cell r="V970">
            <v>3.8737529451044708</v>
          </cell>
          <cell r="W970">
            <v>3.7796753427610481</v>
          </cell>
          <cell r="X970">
            <v>3.987228252971486</v>
          </cell>
          <cell r="Y970">
            <v>4.1203497024097118</v>
          </cell>
          <cell r="Z970">
            <v>4.2819621139909838</v>
          </cell>
          <cell r="AA970" t="str">
            <v>X</v>
          </cell>
        </row>
        <row r="971">
          <cell r="C971">
            <v>0.93732208630794445</v>
          </cell>
          <cell r="D971" t="str">
            <v xml:space="preserve">           +5% des expo.fraud.</v>
          </cell>
          <cell r="U971">
            <v>7.7</v>
          </cell>
          <cell r="V971">
            <v>7.2173800645711728</v>
          </cell>
          <cell r="W971">
            <v>8.5132999337894084</v>
          </cell>
          <cell r="X971">
            <v>9.2738078017378101</v>
          </cell>
          <cell r="Y971">
            <v>10.086711313302557</v>
          </cell>
          <cell r="Z971">
            <v>11.021953852473624</v>
          </cell>
          <cell r="AA971" t="str">
            <v>X</v>
          </cell>
        </row>
        <row r="972">
          <cell r="C972" t="e">
            <v>#DIV/0!</v>
          </cell>
          <cell r="D972" t="str">
            <v xml:space="preserve">           +Montant autres dons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 t="str">
            <v>X</v>
          </cell>
        </row>
        <row r="973">
          <cell r="C973">
            <v>1</v>
          </cell>
          <cell r="D973" t="str">
            <v xml:space="preserve">        10.Services pers.cult.et relat.loi.</v>
          </cell>
          <cell r="U973">
            <v>1.1000000000000001</v>
          </cell>
          <cell r="V973">
            <v>1.1000000000000001</v>
          </cell>
          <cell r="W973">
            <v>0.36643712085940444</v>
          </cell>
          <cell r="X973">
            <v>0.39959380304621606</v>
          </cell>
          <cell r="Y973">
            <v>0.45338987358068361</v>
          </cell>
          <cell r="Z973">
            <v>0.48933819662261441</v>
          </cell>
          <cell r="AA973" t="str">
            <v>X</v>
          </cell>
        </row>
        <row r="974">
          <cell r="C974">
            <v>0.84537255906386966</v>
          </cell>
          <cell r="D974" t="str">
            <v xml:space="preserve">        11.Services four.ou reçusdes ad.p.</v>
          </cell>
          <cell r="U974">
            <v>0.3</v>
          </cell>
          <cell r="V974">
            <v>0.25361176771916089</v>
          </cell>
          <cell r="W974">
            <v>8.4484332708248497E-2</v>
          </cell>
          <cell r="X974">
            <v>9.2128809781975504E-2</v>
          </cell>
          <cell r="Y974">
            <v>0.10453182482251276</v>
          </cell>
          <cell r="Z974">
            <v>0.11281993187087958</v>
          </cell>
          <cell r="AA974" t="str">
            <v>X</v>
          </cell>
        </row>
        <row r="975">
          <cell r="AA975" t="str">
            <v>X</v>
          </cell>
        </row>
        <row r="976">
          <cell r="AA976" t="str">
            <v>X</v>
          </cell>
        </row>
        <row r="977">
          <cell r="AA977" t="str">
            <v>X</v>
          </cell>
        </row>
        <row r="978">
          <cell r="AA978" t="str">
            <v>X</v>
          </cell>
        </row>
        <row r="979">
          <cell r="D979" t="str">
            <v>TABLE  13</v>
          </cell>
          <cell r="AA979" t="str">
            <v>X</v>
          </cell>
        </row>
        <row r="980">
          <cell r="D980" t="str">
            <v>Democratic Republic of Congo</v>
          </cell>
        </row>
        <row r="981">
          <cell r="D981" t="str">
            <v>Factor Income (millions of US dollars)</v>
          </cell>
          <cell r="AA981" t="str">
            <v>X</v>
          </cell>
        </row>
        <row r="982">
          <cell r="E982">
            <v>1984</v>
          </cell>
          <cell r="F982">
            <v>1985</v>
          </cell>
          <cell r="G982">
            <v>1986</v>
          </cell>
          <cell r="H982">
            <v>1987</v>
          </cell>
          <cell r="I982">
            <v>1988</v>
          </cell>
          <cell r="J982">
            <v>1989</v>
          </cell>
          <cell r="K982">
            <v>1990</v>
          </cell>
          <cell r="L982">
            <v>1991</v>
          </cell>
          <cell r="M982">
            <v>1992</v>
          </cell>
          <cell r="N982">
            <v>1993</v>
          </cell>
          <cell r="O982">
            <v>1994</v>
          </cell>
          <cell r="P982">
            <v>1995</v>
          </cell>
          <cell r="Q982">
            <v>1996</v>
          </cell>
          <cell r="R982">
            <v>1997</v>
          </cell>
          <cell r="S982">
            <v>1998</v>
          </cell>
          <cell r="T982">
            <v>1999</v>
          </cell>
          <cell r="U982">
            <v>2000</v>
          </cell>
          <cell r="V982">
            <v>2001</v>
          </cell>
          <cell r="W982">
            <v>2002</v>
          </cell>
          <cell r="X982">
            <v>2003</v>
          </cell>
          <cell r="Y982">
            <v>2004</v>
          </cell>
          <cell r="Z982">
            <v>2005</v>
          </cell>
          <cell r="AA982" t="str">
            <v>X</v>
          </cell>
        </row>
        <row r="983">
          <cell r="AA983" t="str">
            <v>X</v>
          </cell>
        </row>
        <row r="984">
          <cell r="AA984" t="str">
            <v>X</v>
          </cell>
        </row>
        <row r="985">
          <cell r="C985">
            <v>1.1007285638126518</v>
          </cell>
          <cell r="D985" t="str">
            <v>Balance SDR</v>
          </cell>
          <cell r="P985">
            <v>-387.69258685237344</v>
          </cell>
          <cell r="Q985">
            <v>-330.95311431659303</v>
          </cell>
          <cell r="R985">
            <v>-353.74336625189221</v>
          </cell>
          <cell r="S985">
            <v>-355.18865917941639</v>
          </cell>
          <cell r="T985">
            <v>-320.81888184151529</v>
          </cell>
          <cell r="U985">
            <v>-310.54335791768921</v>
          </cell>
          <cell r="V985">
            <v>-341.82394436229634</v>
          </cell>
          <cell r="W985">
            <v>-348.70221350378461</v>
          </cell>
          <cell r="X985">
            <v>-352.90346965827177</v>
          </cell>
          <cell r="Y985">
            <v>-357.27470035548851</v>
          </cell>
          <cell r="Z985">
            <v>-75.577209170096765</v>
          </cell>
          <cell r="AA985" t="str">
            <v>X</v>
          </cell>
        </row>
        <row r="986">
          <cell r="AA986" t="str">
            <v>X</v>
          </cell>
        </row>
        <row r="987">
          <cell r="C987">
            <v>1.0179794384090113</v>
          </cell>
          <cell r="D987" t="str">
            <v>Receipts SDR</v>
          </cell>
          <cell r="P987">
            <v>6</v>
          </cell>
          <cell r="Q987">
            <v>4.8</v>
          </cell>
          <cell r="R987">
            <v>2.0999999999999996</v>
          </cell>
          <cell r="S987">
            <v>2.2000000000000002</v>
          </cell>
          <cell r="T987">
            <v>0.8</v>
          </cell>
          <cell r="U987">
            <v>12.3</v>
          </cell>
          <cell r="V987">
            <v>12.521147092430841</v>
          </cell>
          <cell r="W987">
            <v>12.828369970701369</v>
          </cell>
          <cell r="X987">
            <v>13.153833120734678</v>
          </cell>
          <cell r="Y987">
            <v>13.495759825369348</v>
          </cell>
          <cell r="Z987">
            <v>13.84743856525141</v>
          </cell>
          <cell r="AA987" t="str">
            <v>X</v>
          </cell>
        </row>
        <row r="988">
          <cell r="C988">
            <v>1.0470707431408821</v>
          </cell>
          <cell r="D988" t="str">
            <v xml:space="preserve">  Salaries</v>
          </cell>
          <cell r="P988">
            <v>4.2</v>
          </cell>
          <cell r="Q988">
            <v>4.2</v>
          </cell>
          <cell r="R988">
            <v>0.7</v>
          </cell>
          <cell r="S988">
            <v>0.7</v>
          </cell>
          <cell r="T988">
            <v>0.2</v>
          </cell>
          <cell r="U988">
            <v>0.8</v>
          </cell>
          <cell r="V988">
            <v>0.83765659451270569</v>
          </cell>
          <cell r="W988">
            <v>0.8818809981449619</v>
          </cell>
          <cell r="X988">
            <v>0.9284209746161517</v>
          </cell>
          <cell r="Y988">
            <v>0.9772842331367011</v>
          </cell>
          <cell r="Z988">
            <v>1.0283216363498027</v>
          </cell>
          <cell r="AA988" t="str">
            <v>X</v>
          </cell>
        </row>
        <row r="989">
          <cell r="B989" t="str">
            <v>d</v>
          </cell>
          <cell r="C989">
            <v>1.0159556954711422</v>
          </cell>
          <cell r="D989" t="str">
            <v xml:space="preserve">  Investment income</v>
          </cell>
          <cell r="E989">
            <v>26</v>
          </cell>
          <cell r="F989">
            <v>27</v>
          </cell>
          <cell r="G989">
            <v>30.7</v>
          </cell>
          <cell r="H989">
            <v>36</v>
          </cell>
          <cell r="I989">
            <v>10.1</v>
          </cell>
          <cell r="J989">
            <v>25.5</v>
          </cell>
          <cell r="K989">
            <v>20.100000000000001</v>
          </cell>
          <cell r="L989">
            <v>25.037328000000002</v>
          </cell>
          <cell r="M989">
            <v>15</v>
          </cell>
          <cell r="N989">
            <v>16</v>
          </cell>
          <cell r="O989">
            <v>3.5</v>
          </cell>
          <cell r="P989">
            <v>1.8</v>
          </cell>
          <cell r="Q989">
            <v>0.6</v>
          </cell>
          <cell r="R989">
            <v>1.4</v>
          </cell>
          <cell r="S989">
            <v>1.5</v>
          </cell>
          <cell r="T989">
            <v>0.6</v>
          </cell>
          <cell r="U989">
            <v>11.5</v>
          </cell>
          <cell r="V989">
            <v>11.683490497918134</v>
          </cell>
          <cell r="W989">
            <v>11.946488972556407</v>
          </cell>
          <cell r="X989">
            <v>12.225412146118526</v>
          </cell>
          <cell r="Y989">
            <v>12.518475592232646</v>
          </cell>
          <cell r="Z989">
            <v>12.819116928901607</v>
          </cell>
          <cell r="AA989" t="str">
            <v>X</v>
          </cell>
        </row>
        <row r="990">
          <cell r="AA990" t="str">
            <v>X</v>
          </cell>
        </row>
        <row r="991">
          <cell r="C991">
            <v>1.097575907214636</v>
          </cell>
          <cell r="D991" t="str">
            <v>Payments SDR</v>
          </cell>
          <cell r="P991">
            <v>393.69258685237344</v>
          </cell>
          <cell r="Q991">
            <v>335.75311431659304</v>
          </cell>
          <cell r="R991">
            <v>355.84336625189223</v>
          </cell>
          <cell r="S991">
            <v>357.38865917941638</v>
          </cell>
          <cell r="T991">
            <v>321.6188818415153</v>
          </cell>
          <cell r="U991">
            <v>322.84335791768922</v>
          </cell>
          <cell r="V991">
            <v>354.3450914547272</v>
          </cell>
          <cell r="W991">
            <v>361.53058347448598</v>
          </cell>
          <cell r="X991">
            <v>366.05730277900648</v>
          </cell>
          <cell r="Y991">
            <v>370.77046018085787</v>
          </cell>
          <cell r="Z991">
            <v>89.424647735348174</v>
          </cell>
          <cell r="AA991" t="str">
            <v>X</v>
          </cell>
        </row>
        <row r="992">
          <cell r="C992">
            <v>0.96774133828248532</v>
          </cell>
          <cell r="D992" t="str">
            <v xml:space="preserve">  Salaries</v>
          </cell>
          <cell r="P992">
            <v>4.9000000000000004</v>
          </cell>
          <cell r="Q992">
            <v>7</v>
          </cell>
          <cell r="R992">
            <v>5.2</v>
          </cell>
          <cell r="S992">
            <v>2</v>
          </cell>
          <cell r="T992">
            <v>1.8</v>
          </cell>
          <cell r="U992">
            <v>1.9</v>
          </cell>
          <cell r="V992">
            <v>1.838708542736722</v>
          </cell>
          <cell r="W992">
            <v>2.4509870604974586</v>
          </cell>
          <cell r="X992">
            <v>2.8309213246325764</v>
          </cell>
          <cell r="Y992">
            <v>3.2716838071028564</v>
          </cell>
          <cell r="Z992">
            <v>3.7824716583728839</v>
          </cell>
          <cell r="AA992" t="str">
            <v>X</v>
          </cell>
        </row>
        <row r="993">
          <cell r="B993" t="str">
            <v>f</v>
          </cell>
          <cell r="C993">
            <v>1.1020710005582934</v>
          </cell>
          <cell r="D993" t="str">
            <v xml:space="preserve">  Investment income</v>
          </cell>
          <cell r="E993">
            <v>583</v>
          </cell>
          <cell r="F993">
            <v>586.40000000000009</v>
          </cell>
          <cell r="G993">
            <v>519.2439237708503</v>
          </cell>
          <cell r="H993">
            <v>535.57213086728257</v>
          </cell>
          <cell r="I993">
            <v>568.06471644472845</v>
          </cell>
          <cell r="J993">
            <v>531.8677862083415</v>
          </cell>
          <cell r="K993">
            <v>574.66781753857629</v>
          </cell>
          <cell r="L993">
            <v>523.5083226117373</v>
          </cell>
          <cell r="M993">
            <v>436.96724491574878</v>
          </cell>
          <cell r="N993">
            <v>366.00031274744936</v>
          </cell>
          <cell r="O993">
            <v>311.7462917051846</v>
          </cell>
          <cell r="P993">
            <v>388.79258685237346</v>
          </cell>
          <cell r="Q993">
            <v>328.75311431659304</v>
          </cell>
          <cell r="R993">
            <v>350.64336625189225</v>
          </cell>
          <cell r="S993">
            <v>355.38865917941638</v>
          </cell>
          <cell r="T993">
            <v>319.81888184151529</v>
          </cell>
          <cell r="U993">
            <v>310.75124996306698</v>
          </cell>
          <cell r="V993">
            <v>342.4699409715376</v>
          </cell>
          <cell r="W993">
            <v>347.41600145739193</v>
          </cell>
          <cell r="X993">
            <v>350.79841691772799</v>
          </cell>
          <cell r="Y993">
            <v>354.10796318395478</v>
          </cell>
          <cell r="Z993">
            <v>71.141084167466445</v>
          </cell>
          <cell r="AA993" t="str">
            <v>X</v>
          </cell>
        </row>
        <row r="994">
          <cell r="C994">
            <v>1.1103087447277924</v>
          </cell>
          <cell r="D994" t="str">
            <v>Interest due on debt LT&amp;ST</v>
          </cell>
          <cell r="E994">
            <v>360.78</v>
          </cell>
          <cell r="F994">
            <v>327.41018200000002</v>
          </cell>
          <cell r="G994">
            <v>333.9718817708503</v>
          </cell>
          <cell r="H994">
            <v>348.73313086728257</v>
          </cell>
          <cell r="I994">
            <v>354.42652944472849</v>
          </cell>
          <cell r="J994">
            <v>341.2598094546197</v>
          </cell>
          <cell r="K994">
            <v>398.12457764731886</v>
          </cell>
          <cell r="L994">
            <v>358.96480573280735</v>
          </cell>
          <cell r="M994">
            <v>323.81761895688305</v>
          </cell>
          <cell r="N994">
            <v>278.36501403768972</v>
          </cell>
          <cell r="O994">
            <v>252.41915999544906</v>
          </cell>
          <cell r="P994">
            <v>305.45178179661576</v>
          </cell>
          <cell r="Q994">
            <v>231.5809047579765</v>
          </cell>
          <cell r="R994">
            <v>275.21391090154634</v>
          </cell>
          <cell r="S994">
            <v>271.15091511011133</v>
          </cell>
          <cell r="T994">
            <v>262.77763314247142</v>
          </cell>
          <cell r="U994">
            <v>290.36703405382247</v>
          </cell>
          <cell r="V994">
            <v>322.39705709063179</v>
          </cell>
          <cell r="W994">
            <v>324.08881154419879</v>
          </cell>
          <cell r="X994">
            <v>325.94248784443619</v>
          </cell>
          <cell r="Y994">
            <v>327.32633680435436</v>
          </cell>
          <cell r="Z994">
            <v>42.138900348448743</v>
          </cell>
          <cell r="AA994" t="str">
            <v>X</v>
          </cell>
        </row>
        <row r="995">
          <cell r="B995" t="str">
            <v>d</v>
          </cell>
          <cell r="C995">
            <v>0.96402185623619774</v>
          </cell>
          <cell r="D995" t="str">
            <v xml:space="preserve">      Interest on public debt LT</v>
          </cell>
          <cell r="E995">
            <v>360.78</v>
          </cell>
          <cell r="F995">
            <v>327.41018200000002</v>
          </cell>
          <cell r="G995">
            <v>333.9718817708503</v>
          </cell>
          <cell r="H995">
            <v>348.73313086728257</v>
          </cell>
          <cell r="I995">
            <v>354.42652944472849</v>
          </cell>
          <cell r="J995">
            <v>341.2598094546197</v>
          </cell>
          <cell r="K995">
            <v>398.12457764731886</v>
          </cell>
          <cell r="L995">
            <v>358.96480573280735</v>
          </cell>
          <cell r="M995">
            <v>323.81761895688305</v>
          </cell>
          <cell r="N995">
            <v>278.36501403768972</v>
          </cell>
          <cell r="O995">
            <v>252.41915999544906</v>
          </cell>
          <cell r="P995">
            <v>217.84156524459658</v>
          </cell>
          <cell r="Q995">
            <v>119.37231051325797</v>
          </cell>
          <cell r="R995">
            <v>135.02705214023587</v>
          </cell>
          <cell r="S995">
            <v>106.8237291991711</v>
          </cell>
          <cell r="T995">
            <v>77.816699600219764</v>
          </cell>
          <cell r="U995">
            <v>73.817521374742213</v>
          </cell>
          <cell r="V995">
            <v>71.16170397843419</v>
          </cell>
          <cell r="W995">
            <v>60.822087589552474</v>
          </cell>
          <cell r="X995">
            <v>51.414208550803743</v>
          </cell>
          <cell r="Y995">
            <v>45.933781790358907</v>
          </cell>
          <cell r="Z995">
            <v>42.138900348448743</v>
          </cell>
          <cell r="AA995" t="str">
            <v>X</v>
          </cell>
        </row>
        <row r="996">
          <cell r="B996" t="str">
            <v>d</v>
          </cell>
          <cell r="C996">
            <v>0.99094216923434242</v>
          </cell>
          <cell r="D996" t="str">
            <v xml:space="preserve">      IMF charges (updated from 96 incl)</v>
          </cell>
          <cell r="E996">
            <v>54.220000000000006</v>
          </cell>
          <cell r="F996">
            <v>56.489818000000007</v>
          </cell>
          <cell r="G996">
            <v>55.272041999999999</v>
          </cell>
          <cell r="H996">
            <v>47.126999999999995</v>
          </cell>
          <cell r="I996">
            <v>42.638187000000002</v>
          </cell>
          <cell r="J996">
            <v>44.672999999999995</v>
          </cell>
          <cell r="K996">
            <v>35.660156999999998</v>
          </cell>
          <cell r="L996">
            <v>26.374999999999982</v>
          </cell>
          <cell r="M996">
            <v>20.693227</v>
          </cell>
          <cell r="N996">
            <v>16.714166000000006</v>
          </cell>
          <cell r="O996">
            <v>13.513335999999997</v>
          </cell>
          <cell r="P996">
            <v>14.899999999999999</v>
          </cell>
          <cell r="Q996">
            <v>12.234</v>
          </cell>
          <cell r="R996">
            <v>11.532999999999999</v>
          </cell>
          <cell r="S996">
            <v>11.987</v>
          </cell>
          <cell r="T996">
            <v>10.262</v>
          </cell>
          <cell r="U996">
            <v>12.917</v>
          </cell>
          <cell r="V996">
            <v>12.8</v>
          </cell>
          <cell r="W996">
            <v>12.1</v>
          </cell>
          <cell r="X996">
            <v>12.1</v>
          </cell>
          <cell r="Y996">
            <v>12.1</v>
          </cell>
          <cell r="Z996">
            <v>12.1</v>
          </cell>
          <cell r="AA996" t="str">
            <v>X</v>
          </cell>
        </row>
        <row r="997">
          <cell r="C997">
            <v>0.95831205810725661</v>
          </cell>
          <cell r="D997" t="str">
            <v>Other debt</v>
          </cell>
          <cell r="U997">
            <v>60.900521374742219</v>
          </cell>
          <cell r="V997">
            <v>58.361703978434186</v>
          </cell>
          <cell r="W997">
            <v>48.722087589552473</v>
          </cell>
          <cell r="X997">
            <v>39.314208550803741</v>
          </cell>
          <cell r="Y997">
            <v>33.833781790358906</v>
          </cell>
          <cell r="Z997">
            <v>30.038900348448745</v>
          </cell>
          <cell r="AA997" t="str">
            <v>X</v>
          </cell>
        </row>
        <row r="998">
          <cell r="C998">
            <v>1.0088156563452111</v>
          </cell>
          <cell r="D998" t="str">
            <v>Interest on debt ST</v>
          </cell>
          <cell r="U998">
            <v>1.9946247972051312</v>
          </cell>
          <cell r="V998">
            <v>2.0122087239549278</v>
          </cell>
          <cell r="W998">
            <v>2.0892965196844195</v>
          </cell>
          <cell r="X998">
            <v>2.1755507871520123</v>
          </cell>
          <cell r="Y998">
            <v>2.2716081724507697</v>
          </cell>
          <cell r="Z998">
            <v>0</v>
          </cell>
          <cell r="AA998" t="str">
            <v>X</v>
          </cell>
        </row>
        <row r="999">
          <cell r="C999">
            <v>1.1615822265743694</v>
          </cell>
          <cell r="D999" t="str">
            <v>Interest on arrears (95-99 by NS rough)</v>
          </cell>
          <cell r="P999">
            <v>87.610216552019168</v>
          </cell>
          <cell r="Q999">
            <v>112.20859424471851</v>
          </cell>
          <cell r="R999">
            <v>140.1868587613105</v>
          </cell>
          <cell r="S999">
            <v>164.32718591094022</v>
          </cell>
          <cell r="T999">
            <v>184.96093354225164</v>
          </cell>
          <cell r="U999">
            <v>214.55488788187512</v>
          </cell>
          <cell r="V999">
            <v>249.22314438824267</v>
          </cell>
          <cell r="W999">
            <v>261.17742743496188</v>
          </cell>
          <cell r="X999">
            <v>272.35272850648045</v>
          </cell>
          <cell r="Y999">
            <v>279.12094684154471</v>
          </cell>
          <cell r="Z999">
            <v>0</v>
          </cell>
          <cell r="AA999" t="str">
            <v>X</v>
          </cell>
        </row>
        <row r="1000">
          <cell r="C1000">
            <v>0.9847268087364861</v>
          </cell>
          <cell r="D1000" t="str">
            <v>Other</v>
          </cell>
          <cell r="Q1000">
            <v>18.688819183242753</v>
          </cell>
          <cell r="R1000">
            <v>14.638288608017863</v>
          </cell>
          <cell r="S1000">
            <v>15.433257324166652</v>
          </cell>
          <cell r="T1000">
            <v>12.525144724130405</v>
          </cell>
          <cell r="U1000">
            <v>10.192107954622243</v>
          </cell>
          <cell r="V1000">
            <v>10.036441940452915</v>
          </cell>
          <cell r="W1000">
            <v>11.663594956596551</v>
          </cell>
          <cell r="X1000">
            <v>12.427964536645902</v>
          </cell>
          <cell r="Y1000">
            <v>13.390813189800236</v>
          </cell>
          <cell r="Z1000">
            <v>14.501091909508851</v>
          </cell>
          <cell r="AA1000" t="str">
            <v>X</v>
          </cell>
        </row>
        <row r="1001">
          <cell r="C1001">
            <v>0.93732208630794456</v>
          </cell>
          <cell r="D1001" t="str">
            <v>Earnings on parallel exports (5%)</v>
          </cell>
          <cell r="Q1001">
            <v>13.672853763334722</v>
          </cell>
          <cell r="R1001">
            <v>10.370115084218325</v>
          </cell>
          <cell r="S1001">
            <v>11.378291208831337</v>
          </cell>
          <cell r="T1001">
            <v>9.3676779964501247</v>
          </cell>
          <cell r="U1001">
            <v>7.7346332016000536</v>
          </cell>
          <cell r="V1001">
            <v>7.2498425293504587</v>
          </cell>
          <cell r="W1001">
            <v>8.5515912107879331</v>
          </cell>
          <cell r="X1001">
            <v>9.3155197050102423</v>
          </cell>
          <cell r="Y1001">
            <v>10.13207950893829</v>
          </cell>
          <cell r="Z1001">
            <v>11.071528599200793</v>
          </cell>
          <cell r="AA1001" t="str">
            <v>X</v>
          </cell>
        </row>
        <row r="1002">
          <cell r="C1002">
            <v>1.1339279916001224</v>
          </cell>
          <cell r="D1002" t="str">
            <v>Earnings on other trade</v>
          </cell>
          <cell r="Q1002">
            <v>5.0159654199080324</v>
          </cell>
          <cell r="R1002">
            <v>4.268173523799538</v>
          </cell>
          <cell r="S1002">
            <v>4.0549661153353149</v>
          </cell>
          <cell r="T1002">
            <v>3.1574667276802804</v>
          </cell>
          <cell r="U1002">
            <v>2.457474753022189</v>
          </cell>
          <cell r="V1002">
            <v>2.7865994111024572</v>
          </cell>
          <cell r="W1002">
            <v>3.1120037458086172</v>
          </cell>
          <cell r="X1002">
            <v>3.1124448316356599</v>
          </cell>
          <cell r="Y1002">
            <v>3.2587336808619454</v>
          </cell>
          <cell r="Z1002">
            <v>3.4295633103080592</v>
          </cell>
          <cell r="AA1002" t="str">
            <v>X</v>
          </cell>
        </row>
        <row r="1003">
          <cell r="D1003" t="str">
            <v xml:space="preserve">      Dividends to oil companies 1/</v>
          </cell>
          <cell r="E1003">
            <v>114</v>
          </cell>
          <cell r="F1003">
            <v>145</v>
          </cell>
          <cell r="G1003">
            <v>70</v>
          </cell>
          <cell r="H1003">
            <v>80</v>
          </cell>
          <cell r="I1003">
            <v>110</v>
          </cell>
          <cell r="J1003">
            <v>80</v>
          </cell>
          <cell r="K1003">
            <v>80</v>
          </cell>
          <cell r="L1003">
            <v>80</v>
          </cell>
          <cell r="M1003">
            <v>40.190814603758263</v>
          </cell>
          <cell r="N1003">
            <v>24.059105227383974</v>
          </cell>
          <cell r="O1003">
            <v>16.383503230998905</v>
          </cell>
          <cell r="P1003">
            <v>42.338321207300361</v>
          </cell>
          <cell r="Q1003">
            <v>39.09436281120481</v>
          </cell>
          <cell r="R1003">
            <v>30.288995084366775</v>
          </cell>
          <cell r="S1003">
            <v>3.178122515035632</v>
          </cell>
          <cell r="T1003">
            <v>20.099518103279593</v>
          </cell>
        </row>
        <row r="1004">
          <cell r="D1004" t="str">
            <v xml:space="preserve">      Other</v>
          </cell>
          <cell r="E1004">
            <v>54</v>
          </cell>
          <cell r="F1004">
            <v>57.5</v>
          </cell>
          <cell r="G1004">
            <v>60</v>
          </cell>
          <cell r="H1004">
            <v>59.712000000000003</v>
          </cell>
          <cell r="I1004">
            <v>61</v>
          </cell>
          <cell r="J1004">
            <v>65.934976753721841</v>
          </cell>
          <cell r="K1004">
            <v>60.883082891257466</v>
          </cell>
          <cell r="L1004">
            <v>58.1685168789299</v>
          </cell>
          <cell r="M1004">
            <v>52.265584355107499</v>
          </cell>
          <cell r="N1004">
            <v>46.862027482375652</v>
          </cell>
          <cell r="O1004">
            <v>29.430292478736654</v>
          </cell>
          <cell r="P1004">
            <v>26.102483848457403</v>
          </cell>
          <cell r="Q1004">
            <v>8.4662083809262505</v>
          </cell>
          <cell r="R1004">
            <v>4.3308830499433748</v>
          </cell>
          <cell r="S1004">
            <v>38.20610690593611</v>
          </cell>
          <cell r="T1004">
            <v>1.629441147503448</v>
          </cell>
        </row>
        <row r="1005">
          <cell r="AA1005" t="str">
            <v>X</v>
          </cell>
        </row>
        <row r="1006">
          <cell r="D1006" t="str">
            <v>Balance (millions of US dollars)</v>
          </cell>
          <cell r="Q1006">
            <v>-480.46464430874522</v>
          </cell>
          <cell r="R1006">
            <v>-486.75814518516358</v>
          </cell>
          <cell r="S1006">
            <v>-481.79217390115969</v>
          </cell>
          <cell r="T1006">
            <v>-438.66071425934427</v>
          </cell>
          <cell r="U1006">
            <v>-409.46499435278429</v>
          </cell>
          <cell r="V1006">
            <v>-446.77123350598117</v>
          </cell>
        </row>
        <row r="1008">
          <cell r="D1008" t="str">
            <v>Receipts</v>
          </cell>
          <cell r="Q1008">
            <v>6.9684501910316348</v>
          </cell>
          <cell r="R1008">
            <v>2.8896431775372569</v>
          </cell>
          <cell r="S1008">
            <v>2.984168427650002</v>
          </cell>
          <cell r="T1008">
            <v>1.0938526105231996</v>
          </cell>
          <cell r="U1008">
            <v>16.218087755314897</v>
          </cell>
          <cell r="V1008">
            <v>16.36540805188892</v>
          </cell>
        </row>
        <row r="1009">
          <cell r="D1009" t="str">
            <v xml:space="preserve">  Salaries</v>
          </cell>
          <cell r="Q1009">
            <v>6.0973939171526803</v>
          </cell>
          <cell r="R1009">
            <v>0.96321439251241892</v>
          </cell>
          <cell r="S1009">
            <v>0.94950813607045503</v>
          </cell>
          <cell r="T1009">
            <v>0.2734631526307999</v>
          </cell>
          <cell r="U1009">
            <v>1.0548349759554405</v>
          </cell>
          <cell r="V1009">
            <v>1.0948351517125032</v>
          </cell>
        </row>
        <row r="1010">
          <cell r="D1010" t="str">
            <v xml:space="preserve">  Investment income</v>
          </cell>
          <cell r="Q1010">
            <v>0.87105627387895423</v>
          </cell>
          <cell r="R1010">
            <v>1.9264287850248378</v>
          </cell>
          <cell r="S1010">
            <v>2.0346602915795469</v>
          </cell>
          <cell r="T1010">
            <v>0.82038945789239959</v>
          </cell>
          <cell r="U1010">
            <v>15.163252779359457</v>
          </cell>
          <cell r="V1010">
            <v>15.270572900176418</v>
          </cell>
        </row>
        <row r="1012">
          <cell r="D1012" t="str">
            <v>Payments</v>
          </cell>
          <cell r="Q1012">
            <v>487.43309449977687</v>
          </cell>
          <cell r="R1012">
            <v>489.64778836270085</v>
          </cell>
          <cell r="S1012">
            <v>484.77634232880968</v>
          </cell>
          <cell r="T1012">
            <v>439.75456686986746</v>
          </cell>
          <cell r="U1012">
            <v>425.6830821080992</v>
          </cell>
          <cell r="V1012">
            <v>463.13664155787006</v>
          </cell>
        </row>
        <row r="1013">
          <cell r="D1013" t="str">
            <v xml:space="preserve">  Salaries</v>
          </cell>
          <cell r="Q1013">
            <v>10.162323195254466</v>
          </cell>
          <cell r="R1013">
            <v>7.1553069158065412</v>
          </cell>
          <cell r="S1013">
            <v>2.7128803887727289</v>
          </cell>
          <cell r="T1013">
            <v>2.4611683736771988</v>
          </cell>
          <cell r="U1013">
            <v>2.5052330678941712</v>
          </cell>
          <cell r="V1013">
            <v>2.4032315384722969</v>
          </cell>
        </row>
        <row r="1014">
          <cell r="D1014" t="str">
            <v xml:space="preserve">  Investment income</v>
          </cell>
          <cell r="Q1014">
            <v>477.27077130452238</v>
          </cell>
          <cell r="R1014">
            <v>482.49248144689432</v>
          </cell>
          <cell r="S1014">
            <v>482.06346194003697</v>
          </cell>
          <cell r="T1014">
            <v>437.29339849619026</v>
          </cell>
          <cell r="U1014">
            <v>409.73910910364356</v>
          </cell>
          <cell r="V1014">
            <v>447.61556494241643</v>
          </cell>
        </row>
        <row r="1015">
          <cell r="C1015">
            <v>1.100606178883341</v>
          </cell>
          <cell r="D1015" t="str">
            <v>Interest due on debt LT&amp;ST</v>
          </cell>
          <cell r="E1015">
            <v>369.80310779999996</v>
          </cell>
          <cell r="F1015">
            <v>332.43265419187998</v>
          </cell>
          <cell r="G1015">
            <v>391.80579253710846</v>
          </cell>
          <cell r="H1015">
            <v>450.93983686186573</v>
          </cell>
          <cell r="I1015">
            <v>476.32090145135953</v>
          </cell>
          <cell r="J1015">
            <v>437.41317336655334</v>
          </cell>
          <cell r="K1015">
            <v>540.15153947722342</v>
          </cell>
          <cell r="L1015">
            <v>491.12128861139774</v>
          </cell>
          <cell r="M1015">
            <v>456.05547737067678</v>
          </cell>
          <cell r="N1015">
            <v>388.69109456314459</v>
          </cell>
          <cell r="O1015">
            <v>361.38854005949884</v>
          </cell>
          <cell r="P1015">
            <v>463.3539716988023</v>
          </cell>
          <cell r="Q1015">
            <v>336.2</v>
          </cell>
          <cell r="R1015">
            <v>378.69999999999993</v>
          </cell>
          <cell r="S1015">
            <v>367.8</v>
          </cell>
          <cell r="T1015">
            <v>359.3</v>
          </cell>
          <cell r="U1015">
            <v>382.86162923052052</v>
          </cell>
          <cell r="V1015">
            <v>421.37987478845366</v>
          </cell>
          <cell r="W1015">
            <v>421.92267066685736</v>
          </cell>
          <cell r="X1015">
            <v>422.49430403992943</v>
          </cell>
          <cell r="Y1015">
            <v>422.19700495356591</v>
          </cell>
          <cell r="Z1015">
            <v>54.064336596565262</v>
          </cell>
          <cell r="AA1015" t="str">
            <v>X</v>
          </cell>
        </row>
        <row r="1016">
          <cell r="C1016">
            <v>0.95559763587403601</v>
          </cell>
          <cell r="D1016" t="str">
            <v xml:space="preserve">      Interest on public debt LT</v>
          </cell>
          <cell r="E1016">
            <v>369.80310779999996</v>
          </cell>
          <cell r="F1016">
            <v>332.43265419187998</v>
          </cell>
          <cell r="G1016">
            <v>391.80579253710846</v>
          </cell>
          <cell r="H1016">
            <v>450.93983686186573</v>
          </cell>
          <cell r="I1016">
            <v>476.32090145135953</v>
          </cell>
          <cell r="J1016">
            <v>437.41317336655334</v>
          </cell>
          <cell r="K1016">
            <v>540.15153947722342</v>
          </cell>
          <cell r="L1016">
            <v>491.12128861139774</v>
          </cell>
          <cell r="M1016">
            <v>456.05547737067678</v>
          </cell>
          <cell r="N1016">
            <v>388.69109456314459</v>
          </cell>
          <cell r="O1016">
            <v>361.38854005949884</v>
          </cell>
          <cell r="P1016">
            <v>330.45397169880226</v>
          </cell>
          <cell r="Q1016">
            <v>173.3</v>
          </cell>
          <cell r="R1016">
            <v>185.8</v>
          </cell>
          <cell r="S1016">
            <v>144.9</v>
          </cell>
          <cell r="T1016">
            <v>106.4</v>
          </cell>
          <cell r="U1016">
            <v>97.33162923052052</v>
          </cell>
          <cell r="V1016">
            <v>93.009874788453629</v>
          </cell>
          <cell r="W1016">
            <v>79.182670666857391</v>
          </cell>
          <cell r="X1016">
            <v>66.644304039929452</v>
          </cell>
          <cell r="Y1016">
            <v>59.247004953565927</v>
          </cell>
          <cell r="Z1016">
            <v>54.064336596565262</v>
          </cell>
          <cell r="AA1016" t="str">
            <v>X</v>
          </cell>
        </row>
        <row r="1017">
          <cell r="C1017">
            <v>0.98228270249529881</v>
          </cell>
          <cell r="D1017" t="str">
            <v xml:space="preserve">      IMF interest charges </v>
          </cell>
          <cell r="E1017">
            <v>55.576042200000003</v>
          </cell>
          <cell r="F1017">
            <v>57.356371808120002</v>
          </cell>
          <cell r="G1017">
            <v>64.843501513139998</v>
          </cell>
          <cell r="H1017">
            <v>60.938981159999997</v>
          </cell>
          <cell r="I1017">
            <v>57.302312273040002</v>
          </cell>
          <cell r="J1017">
            <v>57.260064479999997</v>
          </cell>
          <cell r="K1017">
            <v>48.381561408179998</v>
          </cell>
          <cell r="L1017">
            <v>36.085219999999978</v>
          </cell>
          <cell r="M1017">
            <v>29.143749337127229</v>
          </cell>
          <cell r="N1017">
            <v>23.33859195527522</v>
          </cell>
          <cell r="O1017">
            <v>19.347044687342727</v>
          </cell>
          <cell r="P1017">
            <v>22.60250091750699</v>
          </cell>
          <cell r="Q1017">
            <v>17.760837424391877</v>
          </cell>
          <cell r="R1017">
            <v>15.869645126922467</v>
          </cell>
          <cell r="S1017">
            <v>16.259648610109352</v>
          </cell>
          <cell r="T1017">
            <v>14.031394361486342</v>
          </cell>
          <cell r="U1017">
            <v>17.031629230520529</v>
          </cell>
          <cell r="V1017">
            <v>16.729874788453632</v>
          </cell>
          <cell r="W1017">
            <v>15.752670666857396</v>
          </cell>
          <cell r="X1017">
            <v>15.684304039929449</v>
          </cell>
          <cell r="Y1017">
            <v>15.607004953565925</v>
          </cell>
          <cell r="Z1017">
            <v>15.524336596565265</v>
          </cell>
          <cell r="AA1017" t="str">
            <v>X</v>
          </cell>
        </row>
        <row r="1018">
          <cell r="C1018">
            <v>0.94993773349937738</v>
          </cell>
          <cell r="D1018" t="str">
            <v>Other debt</v>
          </cell>
          <cell r="U1018">
            <v>80.3</v>
          </cell>
          <cell r="V1018">
            <v>76.28</v>
          </cell>
          <cell r="W1018">
            <v>63.43</v>
          </cell>
          <cell r="X1018">
            <v>50.96</v>
          </cell>
          <cell r="Y1018">
            <v>43.64</v>
          </cell>
          <cell r="Z1018">
            <v>38.54</v>
          </cell>
          <cell r="AA1018" t="str">
            <v>X</v>
          </cell>
        </row>
        <row r="1019">
          <cell r="C1019">
            <v>1</v>
          </cell>
          <cell r="D1019" t="str">
            <v>Interest on debt ST</v>
          </cell>
          <cell r="U1019">
            <v>2.63</v>
          </cell>
          <cell r="V1019">
            <v>2.63</v>
          </cell>
          <cell r="W1019">
            <v>2.72</v>
          </cell>
          <cell r="X1019">
            <v>2.82</v>
          </cell>
          <cell r="Y1019">
            <v>2.93</v>
          </cell>
          <cell r="AA1019" t="str">
            <v>X</v>
          </cell>
        </row>
        <row r="1020">
          <cell r="C1020">
            <v>1.1514316012725345</v>
          </cell>
          <cell r="D1020" t="str">
            <v>Interest on arrears</v>
          </cell>
          <cell r="P1020">
            <v>132.89999999999998</v>
          </cell>
          <cell r="Q1020">
            <v>162.89999999999998</v>
          </cell>
          <cell r="R1020">
            <v>192.89999999999998</v>
          </cell>
          <cell r="S1020">
            <v>222.89999999999998</v>
          </cell>
          <cell r="T1020">
            <v>252.89999999999998</v>
          </cell>
          <cell r="U1020">
            <v>282.89999999999998</v>
          </cell>
          <cell r="V1020">
            <v>325.74</v>
          </cell>
          <cell r="W1020">
            <v>340.02</v>
          </cell>
          <cell r="X1020">
            <v>353.03</v>
          </cell>
          <cell r="Y1020">
            <v>360.02</v>
          </cell>
          <cell r="AA1020" t="str">
            <v>X</v>
          </cell>
        </row>
        <row r="1021">
          <cell r="D1021" t="str">
            <v>Other</v>
          </cell>
          <cell r="Q1021">
            <v>27.131688668254924</v>
          </cell>
          <cell r="R1021">
            <v>20.142586098561985</v>
          </cell>
          <cell r="S1021">
            <v>20.934290564807394</v>
          </cell>
          <cell r="T1021">
            <v>17.125827817088652</v>
          </cell>
          <cell r="U1021">
            <v>13.438739936561509</v>
          </cell>
          <cell r="V1021">
            <v>13.117845076981396</v>
          </cell>
        </row>
        <row r="1023">
          <cell r="D1023" t="str">
            <v>IMF Interest Paid (SDR)</v>
          </cell>
          <cell r="Q1023">
            <v>6.2859999999999996</v>
          </cell>
          <cell r="R1023">
            <v>5.1999999999999998E-2</v>
          </cell>
          <cell r="S1023">
            <v>1.175</v>
          </cell>
          <cell r="T1023">
            <v>1.3160000000000001</v>
          </cell>
          <cell r="U1023">
            <v>3.5000000000000003E-2</v>
          </cell>
          <cell r="V1023">
            <v>4.2</v>
          </cell>
          <cell r="W1023">
            <v>7.1999999999999993</v>
          </cell>
          <cell r="X1023">
            <v>7.1999999999999993</v>
          </cell>
          <cell r="Y1023">
            <v>7.1999999999999993</v>
          </cell>
          <cell r="Z1023">
            <v>7.1999999999999993</v>
          </cell>
          <cell r="AA1023" t="str">
            <v>X</v>
          </cell>
        </row>
        <row r="1024">
          <cell r="D1024" t="str">
            <v>IMF Interest Paid (USD)</v>
          </cell>
          <cell r="Q1024">
            <v>9.1257662293385096</v>
          </cell>
          <cell r="R1024">
            <v>7.1553069158065405E-2</v>
          </cell>
          <cell r="S1024">
            <v>1.5938172284039782</v>
          </cell>
          <cell r="T1024">
            <v>1.7993875443106633</v>
          </cell>
          <cell r="U1024">
            <v>4.6149030198050528E-2</v>
          </cell>
          <cell r="V1024">
            <v>5.4894901649613477</v>
          </cell>
          <cell r="AA1024" t="str">
            <v>X</v>
          </cell>
        </row>
        <row r="1028">
          <cell r="AA1028" t="str">
            <v>X</v>
          </cell>
        </row>
        <row r="1029">
          <cell r="AA1029" t="str">
            <v>X</v>
          </cell>
        </row>
        <row r="1030">
          <cell r="AA1030" t="str">
            <v>X</v>
          </cell>
        </row>
        <row r="1031">
          <cell r="D1031" t="str">
            <v>TABLE  14</v>
          </cell>
          <cell r="AA1031" t="str">
            <v>X</v>
          </cell>
        </row>
        <row r="1032">
          <cell r="D1032" t="str">
            <v>Current Transfers (millions of SDR)</v>
          </cell>
          <cell r="AA1032" t="str">
            <v>X</v>
          </cell>
        </row>
        <row r="1033">
          <cell r="E1033">
            <v>1984</v>
          </cell>
          <cell r="F1033">
            <v>1985</v>
          </cell>
          <cell r="G1033">
            <v>1986</v>
          </cell>
          <cell r="H1033">
            <v>1987</v>
          </cell>
          <cell r="I1033">
            <v>1988</v>
          </cell>
          <cell r="J1033">
            <v>1989</v>
          </cell>
          <cell r="K1033">
            <v>1990</v>
          </cell>
          <cell r="L1033">
            <v>1991</v>
          </cell>
          <cell r="M1033">
            <v>1992</v>
          </cell>
          <cell r="N1033">
            <v>1993</v>
          </cell>
          <cell r="O1033">
            <v>1994</v>
          </cell>
          <cell r="P1033">
            <v>1995</v>
          </cell>
          <cell r="Q1033">
            <v>1996</v>
          </cell>
          <cell r="R1033">
            <v>1997</v>
          </cell>
          <cell r="S1033">
            <v>1998</v>
          </cell>
          <cell r="T1033">
            <v>1999</v>
          </cell>
          <cell r="U1033">
            <v>2000</v>
          </cell>
          <cell r="V1033">
            <v>2001</v>
          </cell>
          <cell r="W1033">
            <v>2002</v>
          </cell>
          <cell r="X1033">
            <v>2003</v>
          </cell>
          <cell r="Y1033">
            <v>2004</v>
          </cell>
          <cell r="Z1033">
            <v>2005</v>
          </cell>
          <cell r="AA1033" t="str">
            <v>X</v>
          </cell>
        </row>
        <row r="1034">
          <cell r="AA1034" t="str">
            <v>X</v>
          </cell>
        </row>
        <row r="1035">
          <cell r="AA1035" t="str">
            <v>X</v>
          </cell>
        </row>
        <row r="1036">
          <cell r="C1036">
            <v>16.537047974335053</v>
          </cell>
          <cell r="D1036" t="str">
            <v>Balance</v>
          </cell>
          <cell r="P1036">
            <v>142.39999999999998</v>
          </cell>
          <cell r="Q1036">
            <v>57.59995211358212</v>
          </cell>
          <cell r="R1036">
            <v>-34.600020375132573</v>
          </cell>
          <cell r="S1036">
            <v>24.300000000000011</v>
          </cell>
          <cell r="T1036">
            <v>-33.200000000000017</v>
          </cell>
          <cell r="U1036">
            <v>4.7000000000000028</v>
          </cell>
          <cell r="V1036">
            <v>77.724125479374791</v>
          </cell>
          <cell r="W1036">
            <v>169.46726200564109</v>
          </cell>
          <cell r="X1036">
            <v>2.7125290205925836</v>
          </cell>
          <cell r="Y1036">
            <v>-58.2</v>
          </cell>
          <cell r="Z1036">
            <v>-58.2</v>
          </cell>
          <cell r="AA1036" t="str">
            <v>X</v>
          </cell>
        </row>
        <row r="1037">
          <cell r="C1037">
            <v>1.3012859585750221</v>
          </cell>
          <cell r="D1037" t="str">
            <v xml:space="preserve">Public </v>
          </cell>
          <cell r="P1037">
            <v>224.4</v>
          </cell>
          <cell r="Q1037">
            <v>152.29995211358212</v>
          </cell>
          <cell r="R1037">
            <v>48.39997962486742</v>
          </cell>
          <cell r="S1037">
            <v>134.30000000000001</v>
          </cell>
          <cell r="T1037">
            <v>96.1</v>
          </cell>
          <cell r="U1037">
            <v>104.3</v>
          </cell>
          <cell r="V1037">
            <v>135.72412547937481</v>
          </cell>
          <cell r="W1037">
            <v>227.46726200564112</v>
          </cell>
          <cell r="X1037">
            <v>60.712529020592584</v>
          </cell>
          <cell r="Y1037">
            <v>-0.2</v>
          </cell>
          <cell r="Z1037">
            <v>-0.2</v>
          </cell>
          <cell r="AA1037" t="str">
            <v>X</v>
          </cell>
        </row>
        <row r="1038">
          <cell r="C1038">
            <v>0.58232931726907633</v>
          </cell>
          <cell r="D1038" t="str">
            <v xml:space="preserve">Private </v>
          </cell>
          <cell r="P1038">
            <v>-82</v>
          </cell>
          <cell r="Q1038">
            <v>-94.699999999999989</v>
          </cell>
          <cell r="R1038">
            <v>-83</v>
          </cell>
          <cell r="S1038">
            <v>-110.00000000000001</v>
          </cell>
          <cell r="T1038">
            <v>-129.30000000000001</v>
          </cell>
          <cell r="U1038">
            <v>-99.6</v>
          </cell>
          <cell r="V1038">
            <v>-58</v>
          </cell>
          <cell r="W1038">
            <v>-58</v>
          </cell>
          <cell r="X1038">
            <v>-58</v>
          </cell>
          <cell r="Y1038">
            <v>-58</v>
          </cell>
          <cell r="Z1038">
            <v>-58</v>
          </cell>
          <cell r="AA1038" t="str">
            <v>X</v>
          </cell>
        </row>
        <row r="1039">
          <cell r="AA1039" t="str">
            <v>X</v>
          </cell>
        </row>
        <row r="1040">
          <cell r="C1040">
            <v>1.2513930038349983</v>
          </cell>
          <cell r="D1040" t="str">
            <v>Receipts</v>
          </cell>
          <cell r="P1040">
            <v>247</v>
          </cell>
          <cell r="Q1040">
            <v>172.39995211358212</v>
          </cell>
          <cell r="R1040">
            <v>67.599979624867416</v>
          </cell>
          <cell r="S1040">
            <v>176.8</v>
          </cell>
          <cell r="T1040">
            <v>110.19999999999999</v>
          </cell>
          <cell r="U1040">
            <v>125</v>
          </cell>
          <cell r="V1040">
            <v>156.42412547937479</v>
          </cell>
          <cell r="W1040">
            <v>248.16726200564111</v>
          </cell>
          <cell r="X1040">
            <v>81.412529020592586</v>
          </cell>
          <cell r="Y1040">
            <v>20.5</v>
          </cell>
          <cell r="Z1040">
            <v>20.5</v>
          </cell>
          <cell r="AA1040" t="str">
            <v>X</v>
          </cell>
        </row>
        <row r="1041">
          <cell r="C1041">
            <v>1.3007093347308594</v>
          </cell>
          <cell r="D1041" t="str">
            <v xml:space="preserve">Public </v>
          </cell>
          <cell r="P1041">
            <v>225.8</v>
          </cell>
          <cell r="Q1041">
            <v>152.29995211358212</v>
          </cell>
          <cell r="R1041">
            <v>49.999979624867422</v>
          </cell>
          <cell r="S1041">
            <v>135</v>
          </cell>
          <cell r="T1041">
            <v>96.1</v>
          </cell>
          <cell r="U1041">
            <v>104.5</v>
          </cell>
          <cell r="V1041">
            <v>135.92412547937479</v>
          </cell>
          <cell r="W1041">
            <v>227.66726200564111</v>
          </cell>
          <cell r="X1041">
            <v>60.912529020592586</v>
          </cell>
          <cell r="Y1041">
            <v>0</v>
          </cell>
          <cell r="Z1041">
            <v>0</v>
          </cell>
          <cell r="AA1041" t="str">
            <v>X</v>
          </cell>
        </row>
        <row r="1042">
          <cell r="C1042">
            <v>1</v>
          </cell>
          <cell r="D1042" t="str">
            <v xml:space="preserve">Private </v>
          </cell>
          <cell r="P1042">
            <v>21.2</v>
          </cell>
          <cell r="Q1042">
            <v>20.100000000000001</v>
          </cell>
          <cell r="R1042">
            <v>17.600000000000001</v>
          </cell>
          <cell r="S1042">
            <v>41.8</v>
          </cell>
          <cell r="T1042">
            <v>14.1</v>
          </cell>
          <cell r="U1042">
            <v>20.5</v>
          </cell>
          <cell r="V1042">
            <v>20.5</v>
          </cell>
          <cell r="W1042">
            <v>20.5</v>
          </cell>
          <cell r="X1042">
            <v>20.5</v>
          </cell>
          <cell r="Y1042">
            <v>20.5</v>
          </cell>
          <cell r="Z1042">
            <v>20.5</v>
          </cell>
          <cell r="AA1042" t="str">
            <v>X</v>
          </cell>
        </row>
        <row r="1043">
          <cell r="AA1043" t="str">
            <v>X</v>
          </cell>
        </row>
        <row r="1044">
          <cell r="C1044">
            <v>0.65419783873649218</v>
          </cell>
          <cell r="D1044" t="str">
            <v>Payments</v>
          </cell>
          <cell r="P1044">
            <v>104.60000000000001</v>
          </cell>
          <cell r="Q1044">
            <v>114.8</v>
          </cell>
          <cell r="R1044">
            <v>102.19999999999999</v>
          </cell>
          <cell r="S1044">
            <v>152.5</v>
          </cell>
          <cell r="T1044">
            <v>143.4</v>
          </cell>
          <cell r="U1044">
            <v>120.3</v>
          </cell>
          <cell r="V1044">
            <v>78.7</v>
          </cell>
          <cell r="W1044">
            <v>78.7</v>
          </cell>
          <cell r="X1044">
            <v>78.7</v>
          </cell>
          <cell r="Y1044">
            <v>78.7</v>
          </cell>
          <cell r="Z1044">
            <v>78.7</v>
          </cell>
          <cell r="AA1044" t="str">
            <v>X</v>
          </cell>
        </row>
        <row r="1045">
          <cell r="C1045">
            <v>1</v>
          </cell>
          <cell r="D1045" t="str">
            <v xml:space="preserve">Public </v>
          </cell>
          <cell r="P1045">
            <v>1.4</v>
          </cell>
          <cell r="Q1045">
            <v>0</v>
          </cell>
          <cell r="R1045">
            <v>1.6</v>
          </cell>
          <cell r="S1045">
            <v>0.7</v>
          </cell>
          <cell r="T1045">
            <v>0</v>
          </cell>
          <cell r="U1045">
            <v>0.2</v>
          </cell>
          <cell r="V1045">
            <v>0.2</v>
          </cell>
          <cell r="W1045">
            <v>0.2</v>
          </cell>
          <cell r="X1045">
            <v>0.2</v>
          </cell>
          <cell r="Y1045">
            <v>0.2</v>
          </cell>
          <cell r="Z1045">
            <v>0.2</v>
          </cell>
          <cell r="AA1045" t="str">
            <v>X</v>
          </cell>
        </row>
        <row r="1046">
          <cell r="C1046">
            <v>0.65362198168193175</v>
          </cell>
          <cell r="D1046" t="str">
            <v xml:space="preserve">Private </v>
          </cell>
          <cell r="P1046">
            <v>103.2</v>
          </cell>
          <cell r="Q1046">
            <v>114.8</v>
          </cell>
          <cell r="R1046">
            <v>100.6</v>
          </cell>
          <cell r="S1046">
            <v>151.80000000000001</v>
          </cell>
          <cell r="T1046">
            <v>143.4</v>
          </cell>
          <cell r="U1046">
            <v>120.1</v>
          </cell>
          <cell r="V1046">
            <v>78.5</v>
          </cell>
          <cell r="W1046">
            <v>78.5</v>
          </cell>
          <cell r="X1046">
            <v>78.5</v>
          </cell>
          <cell r="Y1046">
            <v>78.5</v>
          </cell>
          <cell r="Z1046">
            <v>78.5</v>
          </cell>
          <cell r="AA1046" t="str">
            <v>X</v>
          </cell>
          <cell r="AB1046" t="str">
            <v>adj</v>
          </cell>
        </row>
        <row r="1047">
          <cell r="AA1047" t="str">
            <v>X</v>
          </cell>
        </row>
        <row r="1048">
          <cell r="AA1048" t="str">
            <v>X</v>
          </cell>
        </row>
        <row r="1049">
          <cell r="D1049" t="str">
            <v>TABLE  15</v>
          </cell>
          <cell r="AA1049" t="str">
            <v>X</v>
          </cell>
        </row>
        <row r="1050">
          <cell r="D1050" t="str">
            <v>Democratic Republic of Congo /1</v>
          </cell>
        </row>
        <row r="1051">
          <cell r="D1051" t="str">
            <v>Donor Transfers (millions of USD)</v>
          </cell>
          <cell r="AA1051" t="str">
            <v>X</v>
          </cell>
        </row>
        <row r="1052">
          <cell r="E1052">
            <v>1984</v>
          </cell>
          <cell r="F1052">
            <v>1985</v>
          </cell>
          <cell r="G1052">
            <v>1986</v>
          </cell>
          <cell r="H1052">
            <v>1987</v>
          </cell>
          <cell r="I1052">
            <v>1988</v>
          </cell>
          <cell r="J1052">
            <v>1989</v>
          </cell>
          <cell r="K1052">
            <v>1990</v>
          </cell>
          <cell r="L1052">
            <v>1991</v>
          </cell>
          <cell r="M1052">
            <v>1992</v>
          </cell>
          <cell r="N1052">
            <v>1993</v>
          </cell>
          <cell r="O1052">
            <v>1994</v>
          </cell>
          <cell r="P1052">
            <v>1995</v>
          </cell>
          <cell r="Q1052">
            <v>1996</v>
          </cell>
          <cell r="R1052">
            <v>1997</v>
          </cell>
          <cell r="S1052">
            <v>1998</v>
          </cell>
          <cell r="T1052">
            <v>1999</v>
          </cell>
          <cell r="U1052">
            <v>2000</v>
          </cell>
          <cell r="V1052">
            <v>2001</v>
          </cell>
          <cell r="W1052">
            <v>2002</v>
          </cell>
          <cell r="X1052">
            <v>2003</v>
          </cell>
          <cell r="Y1052">
            <v>2004</v>
          </cell>
          <cell r="Z1052">
            <v>2005</v>
          </cell>
          <cell r="AA1052" t="str">
            <v>X</v>
          </cell>
        </row>
        <row r="1053">
          <cell r="AA1053" t="str">
            <v>X</v>
          </cell>
        </row>
        <row r="1054">
          <cell r="AA1054" t="str">
            <v>X</v>
          </cell>
        </row>
        <row r="1055">
          <cell r="D1055" t="str">
            <v>Total SDR</v>
          </cell>
          <cell r="O1055">
            <v>197.79999999999998</v>
          </cell>
          <cell r="P1055">
            <v>211.60000000000002</v>
          </cell>
          <cell r="Q1055">
            <v>152.29995211358212</v>
          </cell>
          <cell r="R1055">
            <v>49.999979624867422</v>
          </cell>
          <cell r="S1055">
            <v>134.98567851185803</v>
          </cell>
          <cell r="T1055">
            <v>96.100698566436819</v>
          </cell>
          <cell r="U1055">
            <v>104.5</v>
          </cell>
          <cell r="V1055">
            <v>135.92412547937479</v>
          </cell>
          <cell r="W1055">
            <v>227.66726200564111</v>
          </cell>
          <cell r="X1055">
            <v>60.912529020592586</v>
          </cell>
          <cell r="Y1055">
            <v>0</v>
          </cell>
          <cell r="Z1055">
            <v>0</v>
          </cell>
          <cell r="AA1055" t="str">
            <v>X</v>
          </cell>
        </row>
        <row r="1057">
          <cell r="C1057">
            <v>1.2893429305440556</v>
          </cell>
          <cell r="D1057" t="str">
            <v>Total USD</v>
          </cell>
          <cell r="O1057">
            <v>283.19028248512376</v>
          </cell>
          <cell r="P1057">
            <v>320.98585195600538</v>
          </cell>
          <cell r="Q1057">
            <v>221.103048</v>
          </cell>
          <cell r="R1057">
            <v>68.801000000000002</v>
          </cell>
          <cell r="S1057">
            <v>183.1</v>
          </cell>
          <cell r="T1057">
            <v>131.4</v>
          </cell>
          <cell r="U1057">
            <v>137.78781873417941</v>
          </cell>
          <cell r="V1057">
            <v>177.65575000000001</v>
          </cell>
          <cell r="W1057">
            <v>296.39400000000001</v>
          </cell>
          <cell r="X1057">
            <v>78.956250000000011</v>
          </cell>
          <cell r="Y1057">
            <v>0</v>
          </cell>
          <cell r="Z1057">
            <v>0</v>
          </cell>
          <cell r="AA1057" t="str">
            <v>X</v>
          </cell>
        </row>
        <row r="1058">
          <cell r="C1058">
            <v>1.2893429305440556</v>
          </cell>
          <cell r="D1058" t="str">
            <v>Total before adjustment for credibility ??</v>
          </cell>
          <cell r="O1058">
            <v>283.19028248512376</v>
          </cell>
          <cell r="P1058">
            <v>320.98585195600538</v>
          </cell>
          <cell r="Q1058">
            <v>341.01853122361058</v>
          </cell>
          <cell r="R1058">
            <v>245.34446597852042</v>
          </cell>
          <cell r="U1058">
            <v>137.78781873417941</v>
          </cell>
          <cell r="V1058">
            <v>177.65575000000001</v>
          </cell>
          <cell r="W1058">
            <v>296.39400000000001</v>
          </cell>
          <cell r="X1058">
            <v>78.956250000000011</v>
          </cell>
          <cell r="Y1058">
            <v>0</v>
          </cell>
          <cell r="Z1058">
            <v>0</v>
          </cell>
        </row>
        <row r="1059">
          <cell r="D1059" t="str">
            <v>Ratio</v>
          </cell>
          <cell r="O1059">
            <v>1</v>
          </cell>
          <cell r="P1059">
            <v>1</v>
          </cell>
          <cell r="Q1059">
            <v>1</v>
          </cell>
          <cell r="R1059">
            <v>1</v>
          </cell>
          <cell r="U1059">
            <v>1</v>
          </cell>
          <cell r="V1059">
            <v>1</v>
          </cell>
          <cell r="W1059">
            <v>1</v>
          </cell>
          <cell r="X1059">
            <v>1</v>
          </cell>
          <cell r="Y1059">
            <v>1</v>
          </cell>
          <cell r="Z1059">
            <v>1</v>
          </cell>
          <cell r="AA1059" t="str">
            <v>X</v>
          </cell>
        </row>
        <row r="1061">
          <cell r="D1061" t="str">
            <v>Multilateral</v>
          </cell>
          <cell r="O1061">
            <v>283.19028248512376</v>
          </cell>
          <cell r="P1061">
            <v>320.98585195600538</v>
          </cell>
          <cell r="Q1061">
            <v>294.56219661673305</v>
          </cell>
          <cell r="R1061">
            <v>152.73828224125501</v>
          </cell>
          <cell r="U1061">
            <v>0</v>
          </cell>
          <cell r="V1061">
            <v>36.780749999999998</v>
          </cell>
          <cell r="W1061">
            <v>140.71899999999999</v>
          </cell>
          <cell r="X1061">
            <v>73.631250000000009</v>
          </cell>
          <cell r="Y1061">
            <v>0</v>
          </cell>
          <cell r="Z1061">
            <v>0</v>
          </cell>
        </row>
        <row r="1063">
          <cell r="D1063" t="str">
            <v>World Bank</v>
          </cell>
          <cell r="V1063">
            <v>12.446999999999999</v>
          </cell>
          <cell r="W1063">
            <v>42.963999999999999</v>
          </cell>
          <cell r="AA1063" t="str">
            <v>X</v>
          </cell>
        </row>
        <row r="1064">
          <cell r="D1064" t="str">
            <v>IDA grant</v>
          </cell>
          <cell r="V1064">
            <v>10</v>
          </cell>
          <cell r="W1064">
            <v>40</v>
          </cell>
          <cell r="AA1064" t="str">
            <v>X</v>
          </cell>
        </row>
        <row r="1065">
          <cell r="D1065" t="str">
            <v>IDF grant</v>
          </cell>
          <cell r="V1065">
            <v>0.997</v>
          </cell>
          <cell r="W1065">
            <v>0.46399999999999997</v>
          </cell>
          <cell r="X1065">
            <v>0.107</v>
          </cell>
          <cell r="AA1065" t="str">
            <v>X</v>
          </cell>
        </row>
        <row r="1066">
          <cell r="D1066" t="str">
            <v>PCF</v>
          </cell>
          <cell r="V1066">
            <v>1.45</v>
          </cell>
          <cell r="W1066">
            <v>2.5</v>
          </cell>
          <cell r="AA1066" t="str">
            <v>X</v>
          </cell>
        </row>
        <row r="1068">
          <cell r="D1068" t="str">
            <v>EU</v>
          </cell>
          <cell r="O1068">
            <v>41.376133285237998</v>
          </cell>
          <cell r="P1068">
            <v>75.543929241063637</v>
          </cell>
          <cell r="V1068">
            <v>24.333750000000002</v>
          </cell>
          <cell r="W1068">
            <v>97.75500000000001</v>
          </cell>
          <cell r="X1068">
            <v>73.631250000000009</v>
          </cell>
          <cell r="AA1068" t="str">
            <v>X</v>
          </cell>
        </row>
        <row r="1069">
          <cell r="D1069" t="str">
            <v>(USD/EU)</v>
          </cell>
          <cell r="U1069">
            <v>0.92400000000000004</v>
          </cell>
          <cell r="V1069">
            <v>0.92700000000000005</v>
          </cell>
          <cell r="W1069">
            <v>0.93100000000000005</v>
          </cell>
          <cell r="X1069">
            <v>0.93500000000000005</v>
          </cell>
          <cell r="AA1069" t="str">
            <v>X</v>
          </cell>
        </row>
        <row r="1071">
          <cell r="D1071" t="str">
            <v>United Nations</v>
          </cell>
          <cell r="O1071">
            <v>241.81414919988578</v>
          </cell>
          <cell r="P1071">
            <v>245.44192271494174</v>
          </cell>
        </row>
        <row r="1073">
          <cell r="D1073" t="str">
            <v>Bilateral</v>
          </cell>
          <cell r="Q1073">
            <v>46.456334606877562</v>
          </cell>
          <cell r="R1073">
            <v>92.606183737265411</v>
          </cell>
          <cell r="V1073">
            <v>140.875</v>
          </cell>
          <cell r="W1073">
            <v>155.67500000000001</v>
          </cell>
          <cell r="X1073">
            <v>5.3250000000000002</v>
          </cell>
        </row>
        <row r="1075">
          <cell r="D1075" t="str">
            <v>Multi-donor trust fund</v>
          </cell>
          <cell r="V1075">
            <v>2.65</v>
          </cell>
          <cell r="W1075">
            <v>2.65</v>
          </cell>
          <cell r="AA1075" t="str">
            <v>X</v>
          </cell>
        </row>
        <row r="1076">
          <cell r="AA1076" t="str">
            <v>X</v>
          </cell>
        </row>
        <row r="1077">
          <cell r="D1077" t="str">
            <v>Belgium</v>
          </cell>
          <cell r="V1077">
            <v>30</v>
          </cell>
          <cell r="W1077">
            <v>30</v>
          </cell>
          <cell r="AA1077" t="str">
            <v>X</v>
          </cell>
        </row>
        <row r="1078">
          <cell r="AA1078" t="str">
            <v>X</v>
          </cell>
        </row>
        <row r="1079">
          <cell r="D1079" t="str">
            <v>Canada</v>
          </cell>
          <cell r="V1079">
            <v>20.824999999999999</v>
          </cell>
          <cell r="W1079">
            <v>20.824999999999999</v>
          </cell>
          <cell r="X1079">
            <v>0.82499999999999996</v>
          </cell>
          <cell r="AA1079" t="str">
            <v>X</v>
          </cell>
        </row>
        <row r="1080">
          <cell r="D1080" t="str">
            <v>Training program</v>
          </cell>
          <cell r="V1080">
            <v>0.82499999999999996</v>
          </cell>
          <cell r="W1080">
            <v>0.82499999999999996</v>
          </cell>
          <cell r="X1080">
            <v>0.82499999999999996</v>
          </cell>
          <cell r="AA1080" t="str">
            <v>X</v>
          </cell>
        </row>
        <row r="1081">
          <cell r="D1081" t="str">
            <v>Airport</v>
          </cell>
          <cell r="V1081">
            <v>13.5</v>
          </cell>
          <cell r="W1081">
            <v>13.5</v>
          </cell>
          <cell r="AA1081" t="str">
            <v>X</v>
          </cell>
        </row>
        <row r="1082">
          <cell r="D1082" t="str">
            <v>Misc</v>
          </cell>
          <cell r="V1082">
            <v>6.5</v>
          </cell>
          <cell r="W1082">
            <v>6.5</v>
          </cell>
        </row>
        <row r="1083">
          <cell r="AA1083" t="str">
            <v>X</v>
          </cell>
        </row>
        <row r="1084">
          <cell r="D1084" t="str">
            <v>Germany</v>
          </cell>
          <cell r="O1084">
            <v>3.1497402500873224</v>
          </cell>
          <cell r="P1084">
            <v>18.961829628781036</v>
          </cell>
        </row>
        <row r="1086">
          <cell r="D1086" t="str">
            <v>Japan</v>
          </cell>
          <cell r="V1086">
            <v>4.5</v>
          </cell>
          <cell r="W1086">
            <v>4.5</v>
          </cell>
          <cell r="X1086">
            <v>4.5</v>
          </cell>
          <cell r="AA1086" t="str">
            <v>X</v>
          </cell>
        </row>
        <row r="1088">
          <cell r="D1088" t="str">
            <v>USA</v>
          </cell>
          <cell r="V1088">
            <v>82.9</v>
          </cell>
          <cell r="W1088">
            <v>97.7</v>
          </cell>
          <cell r="AA1088" t="str">
            <v>X</v>
          </cell>
        </row>
        <row r="1089">
          <cell r="D1089" t="str">
            <v>Humanitarian food aid</v>
          </cell>
          <cell r="V1089">
            <v>24.9</v>
          </cell>
          <cell r="W1089">
            <v>39</v>
          </cell>
          <cell r="AA1089" t="str">
            <v>X</v>
          </cell>
        </row>
        <row r="1090">
          <cell r="D1090" t="str">
            <v>Humanitaian assistance</v>
          </cell>
          <cell r="V1090">
            <v>19</v>
          </cell>
          <cell r="W1090">
            <v>20</v>
          </cell>
          <cell r="AA1090" t="str">
            <v>X</v>
          </cell>
        </row>
        <row r="1091">
          <cell r="D1091" t="str">
            <v>Development asistance</v>
          </cell>
          <cell r="V1091">
            <v>21</v>
          </cell>
          <cell r="W1091">
            <v>20.7</v>
          </cell>
          <cell r="AA1091" t="str">
            <v>X</v>
          </cell>
        </row>
        <row r="1092">
          <cell r="D1092" t="str">
            <v>Economic support funds</v>
          </cell>
          <cell r="V1092">
            <v>18</v>
          </cell>
          <cell r="W1092">
            <v>18</v>
          </cell>
          <cell r="AA1092" t="str">
            <v>X</v>
          </cell>
        </row>
        <row r="1093">
          <cell r="AA1093" t="str">
            <v>X</v>
          </cell>
        </row>
        <row r="1098">
          <cell r="AA1098" t="str">
            <v>X</v>
          </cell>
        </row>
        <row r="1099">
          <cell r="D1099" t="str">
            <v>TABLE  16 - Derived</v>
          </cell>
          <cell r="AA1099" t="str">
            <v>X</v>
          </cell>
        </row>
        <row r="1100">
          <cell r="D1100" t="str">
            <v>Debt service (millions of SDR)</v>
          </cell>
          <cell r="AA1100" t="str">
            <v>X</v>
          </cell>
        </row>
        <row r="1101">
          <cell r="E1101">
            <v>1984</v>
          </cell>
          <cell r="F1101">
            <v>1985</v>
          </cell>
          <cell r="G1101">
            <v>1986</v>
          </cell>
          <cell r="H1101">
            <v>1987</v>
          </cell>
          <cell r="I1101">
            <v>1988</v>
          </cell>
          <cell r="J1101">
            <v>1989</v>
          </cell>
          <cell r="K1101">
            <v>1990</v>
          </cell>
          <cell r="L1101">
            <v>1991</v>
          </cell>
          <cell r="M1101">
            <v>1992</v>
          </cell>
          <cell r="N1101">
            <v>1993</v>
          </cell>
          <cell r="O1101">
            <v>1994</v>
          </cell>
          <cell r="P1101">
            <v>1995</v>
          </cell>
          <cell r="Q1101">
            <v>1996</v>
          </cell>
          <cell r="R1101">
            <v>1997</v>
          </cell>
          <cell r="S1101">
            <v>1998</v>
          </cell>
          <cell r="T1101">
            <v>1999</v>
          </cell>
          <cell r="U1101">
            <v>2000</v>
          </cell>
          <cell r="V1101">
            <v>2001</v>
          </cell>
          <cell r="W1101">
            <v>2002</v>
          </cell>
          <cell r="X1101">
            <v>2003</v>
          </cell>
          <cell r="Y1101">
            <v>2004</v>
          </cell>
          <cell r="Z1101">
            <v>2005</v>
          </cell>
          <cell r="AA1101" t="str">
            <v>X</v>
          </cell>
        </row>
        <row r="1102">
          <cell r="AA1102" t="str">
            <v>X</v>
          </cell>
        </row>
        <row r="1103">
          <cell r="AA1103" t="str">
            <v>X</v>
          </cell>
        </row>
        <row r="1104">
          <cell r="B1104" t="str">
            <v>f</v>
          </cell>
          <cell r="C1104">
            <v>1.0581798328101355</v>
          </cell>
          <cell r="D1104" t="str">
            <v>Total due</v>
          </cell>
          <cell r="E1104">
            <v>898.42000000000007</v>
          </cell>
          <cell r="F1104">
            <v>952.24448700000016</v>
          </cell>
          <cell r="G1104">
            <v>897.40880494666487</v>
          </cell>
          <cell r="H1104">
            <v>923.87028516595865</v>
          </cell>
          <cell r="I1104">
            <v>942.58734644472838</v>
          </cell>
          <cell r="J1104">
            <v>978.97520945461974</v>
          </cell>
          <cell r="K1104">
            <v>971.30048423899143</v>
          </cell>
          <cell r="L1104">
            <v>911.24066267136755</v>
          </cell>
          <cell r="M1104">
            <v>804.98621833515733</v>
          </cell>
          <cell r="N1104">
            <v>747.88310419652225</v>
          </cell>
          <cell r="O1104">
            <v>768.30885384824489</v>
          </cell>
          <cell r="P1104">
            <v>634.78848409378224</v>
          </cell>
          <cell r="Q1104">
            <v>383.25069483577187</v>
          </cell>
          <cell r="R1104">
            <v>389.98374929947346</v>
          </cell>
          <cell r="S1104">
            <v>417.84120938069998</v>
          </cell>
          <cell r="T1104">
            <v>351.68049268355736</v>
          </cell>
          <cell r="U1104">
            <v>547.08965529106081</v>
          </cell>
          <cell r="V1104">
            <v>578.9192399680494</v>
          </cell>
          <cell r="W1104">
            <v>562.27629602542731</v>
          </cell>
          <cell r="X1104">
            <v>585.34220297634852</v>
          </cell>
          <cell r="Y1104">
            <v>455.8877085484616</v>
          </cell>
          <cell r="Z1104">
            <v>171.38487186979788</v>
          </cell>
          <cell r="AA1104" t="str">
            <v>X</v>
          </cell>
        </row>
        <row r="1105">
          <cell r="AA1105" t="str">
            <v>X</v>
          </cell>
        </row>
        <row r="1106">
          <cell r="B1106" t="str">
            <v>f</v>
          </cell>
          <cell r="C1106">
            <v>1.1103087447277924</v>
          </cell>
          <cell r="D1106" t="str">
            <v>Interest (scheduled) on debt LT&amp;ST sdr</v>
          </cell>
          <cell r="E1106">
            <v>415</v>
          </cell>
          <cell r="F1106">
            <v>383.90000000000003</v>
          </cell>
          <cell r="G1106">
            <v>389.2439237708503</v>
          </cell>
          <cell r="H1106">
            <v>395.86013086728258</v>
          </cell>
          <cell r="I1106">
            <v>397.0647164447285</v>
          </cell>
          <cell r="J1106">
            <v>385.9328094546197</v>
          </cell>
          <cell r="K1106">
            <v>433.78473464731883</v>
          </cell>
          <cell r="L1106">
            <v>385.33980573280735</v>
          </cell>
          <cell r="M1106">
            <v>344.51084595688303</v>
          </cell>
          <cell r="N1106">
            <v>295.07918003768975</v>
          </cell>
          <cell r="O1106">
            <v>265.93249599544907</v>
          </cell>
          <cell r="P1106">
            <v>232.74156524459659</v>
          </cell>
          <cell r="Q1106">
            <v>131.60631051325797</v>
          </cell>
          <cell r="R1106">
            <v>146.56005214023585</v>
          </cell>
          <cell r="S1106">
            <v>118.81072919917109</v>
          </cell>
          <cell r="T1106">
            <v>88.078699600219764</v>
          </cell>
          <cell r="U1106">
            <v>290.36703405382247</v>
          </cell>
          <cell r="V1106">
            <v>322.39705709063179</v>
          </cell>
          <cell r="W1106">
            <v>324.08881154419879</v>
          </cell>
          <cell r="X1106">
            <v>325.94248784443619</v>
          </cell>
          <cell r="Y1106">
            <v>327.32633680435436</v>
          </cell>
          <cell r="Z1106">
            <v>42.138900348448743</v>
          </cell>
          <cell r="AA1106" t="str">
            <v>X</v>
          </cell>
        </row>
        <row r="1107">
          <cell r="C1107">
            <v>0.96402185623619774</v>
          </cell>
          <cell r="D1107" t="str">
            <v xml:space="preserve">      Interest on public debt LT</v>
          </cell>
          <cell r="P1107">
            <v>232.74156524459659</v>
          </cell>
          <cell r="Q1107">
            <v>131.60631051325797</v>
          </cell>
          <cell r="R1107">
            <v>146.56005214023585</v>
          </cell>
          <cell r="S1107">
            <v>118.81072919917109</v>
          </cell>
          <cell r="T1107">
            <v>88.078699600219764</v>
          </cell>
          <cell r="U1107">
            <v>73.817521374742213</v>
          </cell>
          <cell r="V1107">
            <v>71.16170397843419</v>
          </cell>
          <cell r="W1107">
            <v>60.822087589552474</v>
          </cell>
          <cell r="X1107">
            <v>51.414208550803743</v>
          </cell>
          <cell r="Y1107">
            <v>45.933781790358907</v>
          </cell>
          <cell r="Z1107">
            <v>42.138900348448743</v>
          </cell>
          <cell r="AA1107" t="str">
            <v>X</v>
          </cell>
        </row>
        <row r="1108">
          <cell r="B1108" t="str">
            <v>f</v>
          </cell>
          <cell r="C1108">
            <v>0.99094216923434242</v>
          </cell>
          <cell r="D1108" t="str">
            <v xml:space="preserve">      IMF charges </v>
          </cell>
          <cell r="E1108">
            <v>54.220000000000006</v>
          </cell>
          <cell r="F1108">
            <v>56.489818000000007</v>
          </cell>
          <cell r="G1108">
            <v>55.272041999999999</v>
          </cell>
          <cell r="H1108">
            <v>47.126999999999995</v>
          </cell>
          <cell r="I1108">
            <v>42.638187000000002</v>
          </cell>
          <cell r="J1108">
            <v>44.672999999999995</v>
          </cell>
          <cell r="K1108">
            <v>35.660156999999998</v>
          </cell>
          <cell r="L1108">
            <v>26.374999999999982</v>
          </cell>
          <cell r="M1108">
            <v>20.693227</v>
          </cell>
          <cell r="N1108">
            <v>16.714166000000006</v>
          </cell>
          <cell r="O1108">
            <v>13.513335999999997</v>
          </cell>
          <cell r="P1108">
            <v>14.899999999999999</v>
          </cell>
          <cell r="Q1108">
            <v>12.234</v>
          </cell>
          <cell r="R1108">
            <v>11.532999999999999</v>
          </cell>
          <cell r="S1108">
            <v>11.987</v>
          </cell>
          <cell r="T1108">
            <v>10.262</v>
          </cell>
          <cell r="U1108">
            <v>12.917</v>
          </cell>
          <cell r="V1108">
            <v>12.8</v>
          </cell>
          <cell r="W1108">
            <v>12.1</v>
          </cell>
          <cell r="X1108">
            <v>12.1</v>
          </cell>
          <cell r="Y1108">
            <v>12.1</v>
          </cell>
          <cell r="Z1108">
            <v>12.1</v>
          </cell>
          <cell r="AA1108" t="str">
            <v>X</v>
          </cell>
        </row>
        <row r="1109">
          <cell r="B1109" t="str">
            <v>f</v>
          </cell>
          <cell r="C1109">
            <v>0.95831205810725661</v>
          </cell>
          <cell r="D1109" t="str">
            <v>Other debt</v>
          </cell>
          <cell r="E1109">
            <v>360.78</v>
          </cell>
          <cell r="F1109">
            <v>327.41018200000002</v>
          </cell>
          <cell r="G1109">
            <v>333.9718817708503</v>
          </cell>
          <cell r="H1109">
            <v>348.73313086728257</v>
          </cell>
          <cell r="I1109">
            <v>354.42652944472849</v>
          </cell>
          <cell r="J1109">
            <v>341.2598094546197</v>
          </cell>
          <cell r="K1109">
            <v>398.12457764731886</v>
          </cell>
          <cell r="L1109">
            <v>358.96480573280735</v>
          </cell>
          <cell r="M1109">
            <v>323.81761895688305</v>
          </cell>
          <cell r="N1109">
            <v>278.36501403768972</v>
          </cell>
          <cell r="O1109">
            <v>252.41915999544906</v>
          </cell>
          <cell r="P1109">
            <v>217.84156524459658</v>
          </cell>
          <cell r="Q1109">
            <v>119.37231051325797</v>
          </cell>
          <cell r="R1109">
            <v>135.02705214023587</v>
          </cell>
          <cell r="S1109">
            <v>106.8237291991711</v>
          </cell>
          <cell r="T1109">
            <v>77.816699600219764</v>
          </cell>
          <cell r="U1109">
            <v>60.900521374742219</v>
          </cell>
          <cell r="V1109">
            <v>58.361703978434186</v>
          </cell>
          <cell r="W1109">
            <v>48.722087589552473</v>
          </cell>
          <cell r="X1109">
            <v>39.314208550803741</v>
          </cell>
          <cell r="Y1109">
            <v>33.833781790358906</v>
          </cell>
          <cell r="Z1109">
            <v>30.038900348448745</v>
          </cell>
          <cell r="AA1109" t="str">
            <v>X</v>
          </cell>
        </row>
        <row r="1110">
          <cell r="C1110">
            <v>1.0088156563452111</v>
          </cell>
          <cell r="D1110" t="str">
            <v>Interest on debt ST</v>
          </cell>
          <cell r="U1110">
            <v>1.9946247972051312</v>
          </cell>
          <cell r="V1110">
            <v>2.0122087239549278</v>
          </cell>
          <cell r="W1110">
            <v>2.0892965196844195</v>
          </cell>
          <cell r="X1110">
            <v>2.1755507871520123</v>
          </cell>
          <cell r="Y1110">
            <v>2.2716081724507697</v>
          </cell>
          <cell r="Z1110">
            <v>0</v>
          </cell>
          <cell r="AA1110" t="str">
            <v>X</v>
          </cell>
        </row>
        <row r="1111">
          <cell r="C1111">
            <v>1.1615822265743694</v>
          </cell>
          <cell r="D1111" t="str">
            <v>Interest on arrears</v>
          </cell>
          <cell r="U1111">
            <v>214.55488788187512</v>
          </cell>
          <cell r="V1111">
            <v>249.22314438824267</v>
          </cell>
          <cell r="W1111">
            <v>261.17742743496188</v>
          </cell>
          <cell r="X1111">
            <v>272.35272850648045</v>
          </cell>
          <cell r="Y1111">
            <v>279.12094684154471</v>
          </cell>
          <cell r="Z1111">
            <v>0</v>
          </cell>
          <cell r="AA1111" t="str">
            <v>X</v>
          </cell>
        </row>
        <row r="1112">
          <cell r="AA1112" t="str">
            <v>X</v>
          </cell>
        </row>
        <row r="1113">
          <cell r="B1113" t="str">
            <v>f</v>
          </cell>
          <cell r="C1113">
            <v>0.99921924153448238</v>
          </cell>
          <cell r="D1113" t="str">
            <v xml:space="preserve">  Amortization (scheduled) SDR</v>
          </cell>
          <cell r="E1113">
            <v>483.42000000000007</v>
          </cell>
          <cell r="F1113">
            <v>568.34448700000007</v>
          </cell>
          <cell r="G1113">
            <v>508.16488117581457</v>
          </cell>
          <cell r="H1113">
            <v>528.01015429867607</v>
          </cell>
          <cell r="I1113">
            <v>545.52262999999994</v>
          </cell>
          <cell r="J1113">
            <v>593.04240000000004</v>
          </cell>
          <cell r="K1113">
            <v>537.5157495916726</v>
          </cell>
          <cell r="L1113">
            <v>525.9008569385602</v>
          </cell>
          <cell r="M1113">
            <v>460.4753723782743</v>
          </cell>
          <cell r="N1113">
            <v>452.80392415883256</v>
          </cell>
          <cell r="O1113">
            <v>502.37635785279582</v>
          </cell>
          <cell r="P1113">
            <v>402.04691884918572</v>
          </cell>
          <cell r="Q1113">
            <v>251.6443843225139</v>
          </cell>
          <cell r="R1113">
            <v>243.42369715923761</v>
          </cell>
          <cell r="S1113">
            <v>299.0304801815289</v>
          </cell>
          <cell r="T1113">
            <v>263.60179308333761</v>
          </cell>
          <cell r="U1113">
            <v>256.7226212372384</v>
          </cell>
          <cell r="V1113">
            <v>256.52218287741755</v>
          </cell>
          <cell r="W1113">
            <v>238.18748448122852</v>
          </cell>
          <cell r="X1113">
            <v>259.39971513191227</v>
          </cell>
          <cell r="Y1113">
            <v>128.56137174410725</v>
          </cell>
          <cell r="Z1113">
            <v>129.24597152134913</v>
          </cell>
          <cell r="AA1113" t="str">
            <v>X</v>
          </cell>
        </row>
        <row r="1114">
          <cell r="B1114" t="str">
            <v>f</v>
          </cell>
          <cell r="C1114" t="e">
            <v>#DIV/0!</v>
          </cell>
          <cell r="D1114" t="str">
            <v xml:space="preserve">      Repurchases IMF</v>
          </cell>
          <cell r="E1114">
            <v>63.420000000000009</v>
          </cell>
          <cell r="F1114">
            <v>122.34448700000002</v>
          </cell>
          <cell r="G1114">
            <v>116.0346</v>
          </cell>
          <cell r="H1114">
            <v>146.41</v>
          </cell>
          <cell r="I1114">
            <v>197.38263000000001</v>
          </cell>
          <cell r="J1114">
            <v>167.9924</v>
          </cell>
          <cell r="K1114">
            <v>139.84450000000001</v>
          </cell>
          <cell r="L1114">
            <v>78.925000000000011</v>
          </cell>
          <cell r="M1114">
            <v>38.779772999999999</v>
          </cell>
          <cell r="N1114">
            <v>57.685833999999993</v>
          </cell>
          <cell r="O1114">
            <v>55.286664000000009</v>
          </cell>
          <cell r="P1114">
            <v>29.1</v>
          </cell>
          <cell r="Q1114">
            <v>20.37</v>
          </cell>
          <cell r="R1114">
            <v>14.607339870929714</v>
          </cell>
          <cell r="S1114">
            <v>17.46</v>
          </cell>
          <cell r="T1114">
            <v>8.7289999999999992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 t="str">
            <v>X</v>
          </cell>
        </row>
        <row r="1115">
          <cell r="B1115" t="str">
            <v>f</v>
          </cell>
          <cell r="C1115">
            <v>0.99921924153448238</v>
          </cell>
          <cell r="D1115" t="str">
            <v xml:space="preserve">      Amortization</v>
          </cell>
          <cell r="E1115">
            <v>420.00000000000006</v>
          </cell>
          <cell r="F1115">
            <v>446</v>
          </cell>
          <cell r="G1115">
            <v>392.13028117581456</v>
          </cell>
          <cell r="H1115">
            <v>381.6001542986761</v>
          </cell>
          <cell r="I1115">
            <v>348.14</v>
          </cell>
          <cell r="J1115">
            <v>425.05</v>
          </cell>
          <cell r="K1115">
            <v>397.67124959167256</v>
          </cell>
          <cell r="L1115">
            <v>446.97585693856018</v>
          </cell>
          <cell r="M1115">
            <v>421.69559937827432</v>
          </cell>
          <cell r="N1115">
            <v>395.11809015883256</v>
          </cell>
          <cell r="O1115">
            <v>447.08969385279579</v>
          </cell>
          <cell r="P1115">
            <v>372.94691884918569</v>
          </cell>
          <cell r="Q1115">
            <v>231.2743843225139</v>
          </cell>
          <cell r="R1115">
            <v>228.8163572883079</v>
          </cell>
          <cell r="S1115">
            <v>281.57048018152892</v>
          </cell>
          <cell r="T1115">
            <v>254.8727930833376</v>
          </cell>
          <cell r="U1115">
            <v>256.7226212372384</v>
          </cell>
          <cell r="V1115">
            <v>256.52218287741755</v>
          </cell>
          <cell r="W1115">
            <v>238.18748448122852</v>
          </cell>
          <cell r="X1115">
            <v>259.39971513191227</v>
          </cell>
          <cell r="Y1115">
            <v>128.56137174410725</v>
          </cell>
          <cell r="Z1115">
            <v>129.24597152134913</v>
          </cell>
          <cell r="AA1115" t="str">
            <v>X</v>
          </cell>
        </row>
        <row r="1116">
          <cell r="AA1116" t="str">
            <v>X</v>
          </cell>
        </row>
        <row r="1117">
          <cell r="C1117" t="e">
            <v>#DIV/0!</v>
          </cell>
          <cell r="D1117" t="str">
            <v xml:space="preserve">      Repurchases IMF (USD)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 t="str">
            <v>X</v>
          </cell>
        </row>
        <row r="1118">
          <cell r="C1118">
            <v>0.99048744460856708</v>
          </cell>
          <cell r="D1118" t="str">
            <v xml:space="preserve">      Amortization (USD)</v>
          </cell>
          <cell r="P1118">
            <v>565.74047486376696</v>
          </cell>
          <cell r="Q1118">
            <v>335.755005752697</v>
          </cell>
          <cell r="R1118">
            <v>314.85601226051699</v>
          </cell>
          <cell r="S1118">
            <v>381.93351687089501</v>
          </cell>
          <cell r="T1118">
            <v>348.49158758193499</v>
          </cell>
          <cell r="U1118">
            <v>338.5</v>
          </cell>
          <cell r="V1118">
            <v>335.28</v>
          </cell>
          <cell r="W1118">
            <v>310.08999999999997</v>
          </cell>
          <cell r="X1118">
            <v>336.24</v>
          </cell>
          <cell r="Y1118">
            <v>165.82297236756301</v>
          </cell>
          <cell r="Z1118">
            <v>165.82297236756301</v>
          </cell>
          <cell r="AA1118" t="str">
            <v>X</v>
          </cell>
        </row>
        <row r="1119">
          <cell r="AA1119" t="str">
            <v>X</v>
          </cell>
        </row>
        <row r="1120">
          <cell r="B1120" t="str">
            <v>f</v>
          </cell>
          <cell r="C1120" t="e">
            <v>#DIV/0!</v>
          </cell>
          <cell r="D1120" t="str">
            <v>Debt relief</v>
          </cell>
          <cell r="E1120">
            <v>466</v>
          </cell>
          <cell r="F1120">
            <v>412</v>
          </cell>
          <cell r="G1120">
            <v>404.02</v>
          </cell>
          <cell r="H1120">
            <v>517.68000000000006</v>
          </cell>
          <cell r="I1120">
            <v>213.67000000000002</v>
          </cell>
          <cell r="J1120">
            <v>1029.990272</v>
          </cell>
          <cell r="K1120">
            <v>371.88852413086181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3866.1304392264328</v>
          </cell>
          <cell r="Y1120">
            <v>-62.787124257975393</v>
          </cell>
          <cell r="Z1120">
            <v>87.214243297968352</v>
          </cell>
          <cell r="AA1120" t="str">
            <v>X</v>
          </cell>
        </row>
        <row r="1121">
          <cell r="B1121" t="str">
            <v>f</v>
          </cell>
          <cell r="C1121" t="e">
            <v>#DIV/0!</v>
          </cell>
          <cell r="D1121" t="str">
            <v xml:space="preserve">  Interest</v>
          </cell>
          <cell r="E1121">
            <v>159</v>
          </cell>
          <cell r="F1121">
            <v>98.000000000000014</v>
          </cell>
          <cell r="G1121">
            <v>154.13999999999999</v>
          </cell>
          <cell r="H1121">
            <v>232.69000000000003</v>
          </cell>
          <cell r="I1121">
            <v>168.78</v>
          </cell>
          <cell r="J1121">
            <v>486.7290640042857</v>
          </cell>
          <cell r="K1121">
            <v>141.8543540103295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2084.990148828384</v>
          </cell>
          <cell r="Y1121">
            <v>-181.80233605078004</v>
          </cell>
          <cell r="Z1121">
            <v>-129.49959270296085</v>
          </cell>
          <cell r="AA1121" t="str">
            <v>X</v>
          </cell>
        </row>
        <row r="1122">
          <cell r="B1122" t="str">
            <v>f</v>
          </cell>
          <cell r="C1122" t="e">
            <v>#DIV/0!</v>
          </cell>
          <cell r="D1122" t="str">
            <v xml:space="preserve">  Amortization</v>
          </cell>
          <cell r="E1122">
            <v>307</v>
          </cell>
          <cell r="F1122">
            <v>314</v>
          </cell>
          <cell r="G1122">
            <v>249.87999999999997</v>
          </cell>
          <cell r="H1122">
            <v>284.99</v>
          </cell>
          <cell r="I1122">
            <v>44.89</v>
          </cell>
          <cell r="J1122">
            <v>543.26120799571436</v>
          </cell>
          <cell r="K1122">
            <v>230.03417012053228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1781.1402903980488</v>
          </cell>
          <cell r="Y1122">
            <v>119.01521179280465</v>
          </cell>
          <cell r="Z1122">
            <v>216.71383600092921</v>
          </cell>
          <cell r="AA1122" t="str">
            <v>X</v>
          </cell>
        </row>
        <row r="1123">
          <cell r="AA1123" t="str">
            <v>X</v>
          </cell>
        </row>
        <row r="1124">
          <cell r="B1124" t="str">
            <v>f</v>
          </cell>
          <cell r="C1124">
            <v>1.0581798328101355</v>
          </cell>
          <cell r="D1124" t="str">
            <v>Due after relief (SDR)</v>
          </cell>
          <cell r="E1124">
            <v>432.42000000000007</v>
          </cell>
          <cell r="F1124">
            <v>540.24448700000016</v>
          </cell>
          <cell r="G1124">
            <v>493.38880494666489</v>
          </cell>
          <cell r="H1124">
            <v>506.19028516595858</v>
          </cell>
          <cell r="I1124">
            <v>828.91734644472842</v>
          </cell>
          <cell r="J1124">
            <v>48.984937454619683</v>
          </cell>
          <cell r="K1124">
            <v>599.41196010812962</v>
          </cell>
          <cell r="L1124">
            <v>911.24066267136755</v>
          </cell>
          <cell r="M1124">
            <v>804.98621833515733</v>
          </cell>
          <cell r="N1124">
            <v>747.88310419652225</v>
          </cell>
          <cell r="O1124">
            <v>768.30885384824489</v>
          </cell>
          <cell r="P1124">
            <v>634.78848409378224</v>
          </cell>
          <cell r="Q1124">
            <v>383.25069483577187</v>
          </cell>
          <cell r="R1124">
            <v>389.98374929947346</v>
          </cell>
          <cell r="S1124">
            <v>417.84120938069998</v>
          </cell>
          <cell r="T1124">
            <v>351.68049268355736</v>
          </cell>
          <cell r="U1124">
            <v>547.08965529106081</v>
          </cell>
          <cell r="V1124">
            <v>578.9192399680494</v>
          </cell>
          <cell r="W1124">
            <v>562.27629602542731</v>
          </cell>
          <cell r="X1124">
            <v>-3280.7882362500845</v>
          </cell>
          <cell r="Y1124">
            <v>518.67483280643694</v>
          </cell>
          <cell r="Z1124">
            <v>84.170628571829525</v>
          </cell>
          <cell r="AA1124" t="str">
            <v>X</v>
          </cell>
        </row>
        <row r="1125">
          <cell r="B1125" t="str">
            <v>f</v>
          </cell>
          <cell r="C1125">
            <v>1.1103087447277924</v>
          </cell>
          <cell r="D1125" t="str">
            <v xml:space="preserve">  Interest</v>
          </cell>
          <cell r="E1125">
            <v>256</v>
          </cell>
          <cell r="F1125">
            <v>285.90000000000003</v>
          </cell>
          <cell r="G1125">
            <v>235.10392377085032</v>
          </cell>
          <cell r="H1125">
            <v>163.17013086728255</v>
          </cell>
          <cell r="I1125">
            <v>228.2847164447285</v>
          </cell>
          <cell r="J1125">
            <v>-100.796254549666</v>
          </cell>
          <cell r="K1125">
            <v>291.9303806369893</v>
          </cell>
          <cell r="L1125">
            <v>385.33980573280735</v>
          </cell>
          <cell r="M1125">
            <v>344.51084595688303</v>
          </cell>
          <cell r="N1125">
            <v>295.07918003768975</v>
          </cell>
          <cell r="O1125">
            <v>265.93249599544907</v>
          </cell>
          <cell r="P1125">
            <v>232.74156524459659</v>
          </cell>
          <cell r="Q1125">
            <v>131.60631051325797</v>
          </cell>
          <cell r="R1125">
            <v>146.56005214023585</v>
          </cell>
          <cell r="S1125">
            <v>118.81072919917109</v>
          </cell>
          <cell r="T1125">
            <v>88.078699600219764</v>
          </cell>
          <cell r="U1125">
            <v>290.36703405382247</v>
          </cell>
          <cell r="V1125">
            <v>322.39705709063179</v>
          </cell>
          <cell r="W1125">
            <v>324.08881154419879</v>
          </cell>
          <cell r="X1125">
            <v>-1759.0476609839479</v>
          </cell>
          <cell r="Y1125">
            <v>509.12867285513437</v>
          </cell>
          <cell r="Z1125">
            <v>171.6384930514096</v>
          </cell>
          <cell r="AA1125" t="str">
            <v>X</v>
          </cell>
        </row>
        <row r="1126">
          <cell r="B1126" t="str">
            <v>f</v>
          </cell>
          <cell r="C1126">
            <v>0.99921924153448238</v>
          </cell>
          <cell r="D1126" t="str">
            <v xml:space="preserve">  Amortization</v>
          </cell>
          <cell r="E1126">
            <v>176.42000000000007</v>
          </cell>
          <cell r="F1126">
            <v>254.34448700000007</v>
          </cell>
          <cell r="G1126">
            <v>358.28488117581458</v>
          </cell>
          <cell r="H1126">
            <v>343.02015429867606</v>
          </cell>
          <cell r="I1126">
            <v>600.63262999999995</v>
          </cell>
          <cell r="J1126">
            <v>149.78119200428569</v>
          </cell>
          <cell r="K1126">
            <v>307.48157947114032</v>
          </cell>
          <cell r="L1126">
            <v>525.9008569385602</v>
          </cell>
          <cell r="M1126">
            <v>460.4753723782743</v>
          </cell>
          <cell r="N1126">
            <v>452.80392415883256</v>
          </cell>
          <cell r="O1126">
            <v>502.37635785279582</v>
          </cell>
          <cell r="P1126">
            <v>402.04691884918572</v>
          </cell>
          <cell r="Q1126">
            <v>251.6443843225139</v>
          </cell>
          <cell r="R1126">
            <v>243.42369715923761</v>
          </cell>
          <cell r="S1126">
            <v>299.0304801815289</v>
          </cell>
          <cell r="T1126">
            <v>263.60179308333761</v>
          </cell>
          <cell r="U1126">
            <v>256.7226212372384</v>
          </cell>
          <cell r="V1126">
            <v>256.52218287741755</v>
          </cell>
          <cell r="W1126">
            <v>238.18748448122852</v>
          </cell>
          <cell r="X1126">
            <v>-1521.7405752661366</v>
          </cell>
          <cell r="Y1126">
            <v>9.5461599513025988</v>
          </cell>
          <cell r="Z1126">
            <v>-87.467864479580072</v>
          </cell>
          <cell r="AA1126" t="str">
            <v>X</v>
          </cell>
        </row>
        <row r="1127">
          <cell r="AA1127" t="str">
            <v>X</v>
          </cell>
        </row>
        <row r="1128">
          <cell r="B1128" t="str">
            <v>f</v>
          </cell>
          <cell r="C1128" t="e">
            <v>#DIV/0!</v>
          </cell>
          <cell r="D1128" t="str">
            <v>Total paid (incl. IMF)</v>
          </cell>
          <cell r="G1128">
            <v>449.93155636376548</v>
          </cell>
          <cell r="H1128">
            <v>300.8705072539982</v>
          </cell>
          <cell r="I1128">
            <v>245.05724302727998</v>
          </cell>
          <cell r="J1128">
            <v>450.14159060927898</v>
          </cell>
          <cell r="K1128">
            <v>245.80094137813825</v>
          </cell>
          <cell r="L1128">
            <v>96.519000000000005</v>
          </cell>
          <cell r="M1128">
            <v>27.404</v>
          </cell>
          <cell r="N1128">
            <v>9.2019999999999982</v>
          </cell>
          <cell r="O1128">
            <v>8.1699999999999982</v>
          </cell>
          <cell r="P1128">
            <v>14.659999999999998</v>
          </cell>
          <cell r="Q1128">
            <v>28.9</v>
          </cell>
          <cell r="R1128">
            <v>0</v>
          </cell>
          <cell r="S1128">
            <v>1.4986899999999999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 t="str">
            <v>X</v>
          </cell>
        </row>
        <row r="1129">
          <cell r="B1129" t="str">
            <v>f</v>
          </cell>
          <cell r="C1129" t="e">
            <v>#DIV/0!</v>
          </cell>
          <cell r="D1129" t="str">
            <v xml:space="preserve">    Interest</v>
          </cell>
          <cell r="G1129">
            <v>243.63981318159213</v>
          </cell>
          <cell r="H1129">
            <v>113.61180833359111</v>
          </cell>
          <cell r="I1129">
            <v>109.86171583101829</v>
          </cell>
          <cell r="J1129">
            <v>131.07919060927892</v>
          </cell>
          <cell r="K1129">
            <v>104.09094137813827</v>
          </cell>
          <cell r="L1129">
            <v>40.039000000000001</v>
          </cell>
          <cell r="M1129">
            <v>19.303999999999998</v>
          </cell>
          <cell r="N1129">
            <v>7.2019999999999991</v>
          </cell>
          <cell r="O1129">
            <v>4.234119999999999</v>
          </cell>
          <cell r="P1129">
            <v>13.794000000000002</v>
          </cell>
          <cell r="Q1129">
            <v>5.8999999999999986</v>
          </cell>
          <cell r="R1129">
            <v>0</v>
          </cell>
          <cell r="S1129">
            <v>0.95009899999999992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 t="str">
            <v>X</v>
          </cell>
        </row>
        <row r="1130">
          <cell r="B1130" t="str">
            <v>f</v>
          </cell>
          <cell r="C1130" t="e">
            <v>#DIV/0!</v>
          </cell>
          <cell r="D1130" t="str">
            <v xml:space="preserve">    Amortization</v>
          </cell>
          <cell r="G1130">
            <v>206.29174318217338</v>
          </cell>
          <cell r="H1130">
            <v>187.25869892040708</v>
          </cell>
          <cell r="I1130">
            <v>135.19552719626168</v>
          </cell>
          <cell r="J1130">
            <v>319.06240000000003</v>
          </cell>
          <cell r="K1130">
            <v>141.70999999999998</v>
          </cell>
          <cell r="L1130">
            <v>56.480000000000004</v>
          </cell>
          <cell r="M1130">
            <v>8.1000000000000014</v>
          </cell>
          <cell r="N1130">
            <v>2</v>
          </cell>
          <cell r="O1130">
            <v>3.93588</v>
          </cell>
          <cell r="P1130">
            <v>0.86599999999999544</v>
          </cell>
          <cell r="Q1130">
            <v>23</v>
          </cell>
          <cell r="R1130">
            <v>0</v>
          </cell>
          <cell r="S1130">
            <v>0.54859100000000005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 t="str">
            <v>X</v>
          </cell>
        </row>
        <row r="1131">
          <cell r="AA1131" t="str">
            <v>X</v>
          </cell>
        </row>
        <row r="1132">
          <cell r="B1132" t="str">
            <v>f</v>
          </cell>
          <cell r="C1132">
            <v>1.0405704900228419</v>
          </cell>
          <cell r="D1132" t="str">
            <v>Total due</v>
          </cell>
          <cell r="E1132">
            <v>0.43282747988630349</v>
          </cell>
          <cell r="F1132">
            <v>0.45520554854438555</v>
          </cell>
          <cell r="G1132">
            <v>0.50438894162919568</v>
          </cell>
          <cell r="H1132">
            <v>0.58409956702659072</v>
          </cell>
          <cell r="I1132">
            <v>0.46883230362831557</v>
          </cell>
          <cell r="J1132">
            <v>0.47972519696899085</v>
          </cell>
          <cell r="K1132">
            <v>0.51544283816545933</v>
          </cell>
          <cell r="L1132">
            <v>0.67703901311018888</v>
          </cell>
          <cell r="M1132">
            <v>0.83354269321162355</v>
          </cell>
          <cell r="N1132">
            <v>0.82067716909527288</v>
          </cell>
          <cell r="O1132">
            <v>0.83529990633642637</v>
          </cell>
          <cell r="P1132">
            <v>0.51250059880324761</v>
          </cell>
          <cell r="Q1132">
            <v>0.32016926926201433</v>
          </cell>
          <cell r="R1132">
            <v>0.4275400745011716</v>
          </cell>
          <cell r="S1132">
            <v>0.45695558889488863</v>
          </cell>
          <cell r="T1132">
            <v>0.48234766635441229</v>
          </cell>
          <cell r="U1132">
            <v>0.87014281828569451</v>
          </cell>
          <cell r="V1132">
            <v>0.90544493881340171</v>
          </cell>
          <cell r="W1132">
            <v>0.78577555069454008</v>
          </cell>
          <cell r="X1132">
            <v>0.77881297212593303</v>
          </cell>
          <cell r="Y1132">
            <v>0.56740811572135597</v>
          </cell>
          <cell r="Z1132">
            <v>0.19842034092872246</v>
          </cell>
          <cell r="AA1132" t="str">
            <v>X</v>
          </cell>
        </row>
        <row r="1133">
          <cell r="B1133" t="str">
            <v>f</v>
          </cell>
          <cell r="C1133">
            <v>1.0918319162347385</v>
          </cell>
          <cell r="D1133" t="str">
            <v xml:space="preserve">  Interest</v>
          </cell>
          <cell r="E1133">
            <v>0.19993255287372935</v>
          </cell>
          <cell r="F1133">
            <v>0.18351737654763614</v>
          </cell>
          <cell r="G1133">
            <v>0.21877468737120631</v>
          </cell>
          <cell r="H1133">
            <v>0.25027510328588393</v>
          </cell>
          <cell r="I1133">
            <v>0.19749550681160336</v>
          </cell>
          <cell r="J1133">
            <v>0.1891178563505756</v>
          </cell>
          <cell r="K1133">
            <v>0.23019780017369926</v>
          </cell>
          <cell r="L1133">
            <v>0.28630206318997414</v>
          </cell>
          <cell r="M1133">
            <v>0.35673219222736263</v>
          </cell>
          <cell r="N1133">
            <v>0.32380026340139334</v>
          </cell>
          <cell r="O1133">
            <v>0.28911991301962287</v>
          </cell>
          <cell r="P1133">
            <v>0.18790541187045021</v>
          </cell>
          <cell r="Q1133">
            <v>0.10994447455693598</v>
          </cell>
          <cell r="R1133">
            <v>0.16067411968700879</v>
          </cell>
          <cell r="S1133">
            <v>0.12993267659909771</v>
          </cell>
          <cell r="T1133">
            <v>0.12080441221948861</v>
          </cell>
          <cell r="U1133">
            <v>0.46182702762754957</v>
          </cell>
          <cell r="V1133">
            <v>0.50423748854358097</v>
          </cell>
          <cell r="W1133">
            <v>0.45291090192705813</v>
          </cell>
          <cell r="X1133">
            <v>0.43367492794723911</v>
          </cell>
          <cell r="Y1133">
            <v>0.40739773525258249</v>
          </cell>
          <cell r="Z1133">
            <v>4.8786190299530796E-2</v>
          </cell>
          <cell r="AA1133" t="str">
            <v>X</v>
          </cell>
        </row>
        <row r="1134">
          <cell r="B1134" t="str">
            <v>f</v>
          </cell>
          <cell r="C1134">
            <v>0.97445173934768359</v>
          </cell>
          <cell r="D1134" t="str">
            <v xml:space="preserve">      Charges IMF</v>
          </cell>
          <cell r="E1134">
            <v>2.6121308474249656E-2</v>
          </cell>
          <cell r="F1134">
            <v>2.7004071896362159E-2</v>
          </cell>
          <cell r="G1134">
            <v>3.1065671088129496E-2</v>
          </cell>
          <cell r="H1134">
            <v>2.9795157109439207E-2</v>
          </cell>
          <cell r="I1134">
            <v>2.1207752797811494E-2</v>
          </cell>
          <cell r="J1134">
            <v>2.189101778801391E-2</v>
          </cell>
          <cell r="K1134">
            <v>1.8923878688176608E-2</v>
          </cell>
          <cell r="L1134">
            <v>1.9596254537667824E-2</v>
          </cell>
          <cell r="M1134">
            <v>2.1427308656901709E-2</v>
          </cell>
          <cell r="N1134">
            <v>1.8341013936135197E-2</v>
          </cell>
          <cell r="O1134">
            <v>1.4691602522287451E-2</v>
          </cell>
          <cell r="P1134">
            <v>1.2029611616332071E-2</v>
          </cell>
          <cell r="Q1134">
            <v>1.0220335913102388E-2</v>
          </cell>
          <cell r="R1134">
            <v>1.2643654224257363E-2</v>
          </cell>
          <cell r="S1134">
            <v>1.3109110640861638E-2</v>
          </cell>
          <cell r="T1134">
            <v>1.4074854463374696E-2</v>
          </cell>
          <cell r="U1134">
            <v>2.0544411094405801E-2</v>
          </cell>
          <cell r="V1134">
            <v>2.001953712481758E-2</v>
          </cell>
          <cell r="W1134">
            <v>1.6909630070861048E-2</v>
          </cell>
          <cell r="X1134">
            <v>1.6099363611245646E-2</v>
          </cell>
          <cell r="Y1134">
            <v>1.5059932679669029E-2</v>
          </cell>
          <cell r="Z1134">
            <v>1.4008740089157399E-2</v>
          </cell>
          <cell r="AA1134" t="str">
            <v>X</v>
          </cell>
        </row>
        <row r="1135">
          <cell r="B1135" t="str">
            <v>f</v>
          </cell>
          <cell r="C1135">
            <v>0.94236463120951164</v>
          </cell>
          <cell r="D1135" t="str">
            <v xml:space="preserve">      Interest</v>
          </cell>
          <cell r="E1135">
            <v>0.1738112443994797</v>
          </cell>
          <cell r="F1135">
            <v>0.15651330465127397</v>
          </cell>
          <cell r="G1135">
            <v>0.18770901628307682</v>
          </cell>
          <cell r="H1135">
            <v>0.22047994617644467</v>
          </cell>
          <cell r="I1135">
            <v>0.17628775401379185</v>
          </cell>
          <cell r="J1135">
            <v>0.16722683856256171</v>
          </cell>
          <cell r="K1135">
            <v>0.21127392148552265</v>
          </cell>
          <cell r="L1135">
            <v>0.26670580865230631</v>
          </cell>
          <cell r="M1135">
            <v>0.33530488357046095</v>
          </cell>
          <cell r="N1135">
            <v>0.3054592494652581</v>
          </cell>
          <cell r="O1135">
            <v>0.27442831049733535</v>
          </cell>
          <cell r="P1135">
            <v>0.17587580025411811</v>
          </cell>
          <cell r="Q1135">
            <v>9.9724138643833601E-2</v>
          </cell>
          <cell r="R1135">
            <v>0.14803046546275145</v>
          </cell>
          <cell r="S1135">
            <v>0.11682356595823608</v>
          </cell>
          <cell r="T1135">
            <v>0.10672955775611391</v>
          </cell>
          <cell r="U1135">
            <v>9.6861914297929216E-2</v>
          </cell>
          <cell r="V1135">
            <v>9.1279242145615391E-2</v>
          </cell>
          <cell r="W1135">
            <v>6.8088634497472933E-2</v>
          </cell>
          <cell r="X1135">
            <v>5.2308573433696881E-2</v>
          </cell>
          <cell r="Y1135">
            <v>4.2110287277803062E-2</v>
          </cell>
          <cell r="Z1135">
            <v>3.4777450210373401E-2</v>
          </cell>
          <cell r="AA1135" t="str">
            <v>X</v>
          </cell>
        </row>
        <row r="1136">
          <cell r="B1136" t="str">
            <v>f</v>
          </cell>
          <cell r="C1136">
            <v>0.98259107154081249</v>
          </cell>
          <cell r="D1136" t="str">
            <v xml:space="preserve">  Amortization</v>
          </cell>
          <cell r="E1136">
            <v>0.23289492701257414</v>
          </cell>
          <cell r="F1136">
            <v>0.27168817199674938</v>
          </cell>
          <cell r="G1136">
            <v>0.28561425425798931</v>
          </cell>
          <cell r="H1136">
            <v>0.33382446374070684</v>
          </cell>
          <cell r="I1136">
            <v>0.27133679681671224</v>
          </cell>
          <cell r="J1136">
            <v>0.29060734061841526</v>
          </cell>
          <cell r="K1136">
            <v>0.28524503799176004</v>
          </cell>
          <cell r="L1136">
            <v>0.39073694992021474</v>
          </cell>
          <cell r="M1136">
            <v>0.47681050098426092</v>
          </cell>
          <cell r="N1136">
            <v>0.49687690569387966</v>
          </cell>
          <cell r="O1136">
            <v>0.54617999331680345</v>
          </cell>
          <cell r="P1136">
            <v>0.32459518693279749</v>
          </cell>
          <cell r="Q1136">
            <v>0.21022479470507835</v>
          </cell>
          <cell r="R1136">
            <v>0.26686595481416281</v>
          </cell>
          <cell r="S1136">
            <v>0.32702291229579095</v>
          </cell>
          <cell r="T1136">
            <v>0.36154325413492372</v>
          </cell>
          <cell r="U1136">
            <v>0.40831579065814499</v>
          </cell>
          <cell r="V1136">
            <v>0.40120745026982074</v>
          </cell>
          <cell r="W1136">
            <v>0.33286464876748195</v>
          </cell>
          <cell r="X1136">
            <v>0.34513804417869387</v>
          </cell>
          <cell r="Y1136">
            <v>0.1600103804687735</v>
          </cell>
          <cell r="Z1136">
            <v>0.14963415062919166</v>
          </cell>
          <cell r="AA1136" t="str">
            <v>X</v>
          </cell>
        </row>
        <row r="1137">
          <cell r="B1137" t="str">
            <v>f</v>
          </cell>
          <cell r="C1137" t="e">
            <v>#DIV/0!</v>
          </cell>
          <cell r="D1137" t="str">
            <v xml:space="preserve">      Repurchases IMF</v>
          </cell>
          <cell r="E1137">
            <v>3.0553548200607031E-2</v>
          </cell>
          <cell r="F1137">
            <v>5.8484863999235151E-2</v>
          </cell>
          <cell r="G1137">
            <v>6.5217288669064746E-2</v>
          </cell>
          <cell r="H1137">
            <v>9.2564961750015801E-2</v>
          </cell>
          <cell r="I1137">
            <v>9.8175891569261389E-2</v>
          </cell>
          <cell r="J1137">
            <v>8.2320968295192823E-2</v>
          </cell>
          <cell r="K1137">
            <v>7.4211685417108902E-2</v>
          </cell>
          <cell r="L1137">
            <v>5.8640166422196556E-2</v>
          </cell>
          <cell r="M1137">
            <v>4.0155465636924736E-2</v>
          </cell>
          <cell r="N1137">
            <v>6.330059694941291E-2</v>
          </cell>
          <cell r="O1137">
            <v>6.0107266797129827E-2</v>
          </cell>
          <cell r="P1137">
            <v>2.3494073693641832E-2</v>
          </cell>
          <cell r="Q1137">
            <v>1.7017185102983133E-2</v>
          </cell>
          <cell r="R1137">
            <v>1.6014060041987643E-2</v>
          </cell>
          <cell r="S1137">
            <v>1.9094441627550196E-2</v>
          </cell>
          <cell r="T1137">
            <v>1.1972267064002893E-2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 t="str">
            <v>X</v>
          </cell>
        </row>
        <row r="1138">
          <cell r="B1138" t="str">
            <v>f</v>
          </cell>
          <cell r="C1138">
            <v>0.98259107154081249</v>
          </cell>
          <cell r="D1138" t="str">
            <v xml:space="preserve">      Amortization</v>
          </cell>
          <cell r="E1138">
            <v>0.20234137881196709</v>
          </cell>
          <cell r="F1138">
            <v>0.21320330799751422</v>
          </cell>
          <cell r="G1138">
            <v>0.22039696558892455</v>
          </cell>
          <cell r="H1138">
            <v>0.2412595019906911</v>
          </cell>
          <cell r="I1138">
            <v>0.1731609052474509</v>
          </cell>
          <cell r="J1138">
            <v>0.20828637232322239</v>
          </cell>
          <cell r="K1138">
            <v>0.21103335257465114</v>
          </cell>
          <cell r="L1138">
            <v>0.33209678349801819</v>
          </cell>
          <cell r="M1138">
            <v>0.43665503534733618</v>
          </cell>
          <cell r="N1138">
            <v>0.43357630874446673</v>
          </cell>
          <cell r="O1138">
            <v>0.48607272651967365</v>
          </cell>
          <cell r="P1138">
            <v>0.30110111323915562</v>
          </cell>
          <cell r="Q1138">
            <v>0.19320760960209521</v>
          </cell>
          <cell r="R1138">
            <v>0.25085189477217518</v>
          </cell>
          <cell r="S1138">
            <v>0.30792847066824075</v>
          </cell>
          <cell r="T1138">
            <v>0.34957098707092077</v>
          </cell>
          <cell r="U1138">
            <v>0.40831579065814499</v>
          </cell>
          <cell r="V1138">
            <v>0.40120745026982074</v>
          </cell>
          <cell r="W1138">
            <v>0.33286464876748195</v>
          </cell>
          <cell r="X1138">
            <v>0.34513804417869387</v>
          </cell>
          <cell r="Y1138">
            <v>0.1600103804687735</v>
          </cell>
          <cell r="Z1138">
            <v>0.14963415062919166</v>
          </cell>
          <cell r="AA1138" t="str">
            <v>X</v>
          </cell>
        </row>
        <row r="1139">
          <cell r="AA1139" t="str">
            <v>X</v>
          </cell>
        </row>
        <row r="1140">
          <cell r="B1140" t="str">
            <v>f</v>
          </cell>
          <cell r="C1140" t="e">
            <v>#DIV/0!</v>
          </cell>
          <cell r="D1140" t="str">
            <v>Debt relief</v>
          </cell>
          <cell r="E1140">
            <v>0.22450257744375393</v>
          </cell>
          <cell r="F1140">
            <v>0.19695014102012523</v>
          </cell>
          <cell r="G1140">
            <v>0.22707958633093522</v>
          </cell>
          <cell r="H1140">
            <v>0.32729341847379406</v>
          </cell>
          <cell r="I1140">
            <v>0.10627704551106693</v>
          </cell>
          <cell r="J1140">
            <v>0.5047240025481452</v>
          </cell>
          <cell r="K1140">
            <v>0.19735115905904363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5.1439867528604291</v>
          </cell>
          <cell r="Y1140">
            <v>-7.8146269791332545E-2</v>
          </cell>
          <cell r="Z1140">
            <v>0.10097203854824598</v>
          </cell>
          <cell r="AA1140" t="str">
            <v>X</v>
          </cell>
        </row>
        <row r="1141">
          <cell r="B1141" t="str">
            <v>f</v>
          </cell>
          <cell r="C1141" t="e">
            <v>#DIV/0!</v>
          </cell>
          <cell r="D1141" t="str">
            <v xml:space="preserve">  Interest</v>
          </cell>
          <cell r="E1141">
            <v>7.6600664835958954E-2</v>
          </cell>
          <cell r="F1141">
            <v>4.6847363640709405E-2</v>
          </cell>
          <cell r="G1141">
            <v>8.6634442446043153E-2</v>
          </cell>
          <cell r="H1141">
            <v>0.14711386482898148</v>
          </cell>
          <cell r="I1141">
            <v>8.3949266351653826E-2</v>
          </cell>
          <cell r="J1141">
            <v>0.2385108364797793</v>
          </cell>
          <cell r="K1141">
            <v>7.5278260459737595E-2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2.774133432384573</v>
          </cell>
          <cell r="Y1141">
            <v>-0.22627528445713335</v>
          </cell>
          <cell r="Z1141">
            <v>-0.14992777982045644</v>
          </cell>
          <cell r="AA1141" t="str">
            <v>X</v>
          </cell>
        </row>
        <row r="1142">
          <cell r="B1142" t="str">
            <v>f</v>
          </cell>
          <cell r="C1142" t="e">
            <v>#DIV/0!</v>
          </cell>
          <cell r="D1142" t="str">
            <v xml:space="preserve">  Amortization</v>
          </cell>
          <cell r="E1142">
            <v>0.14790191260779498</v>
          </cell>
          <cell r="F1142">
            <v>0.15010277737941582</v>
          </cell>
          <cell r="G1142">
            <v>0.14044514388489207</v>
          </cell>
          <cell r="H1142">
            <v>0.18017955364481256</v>
          </cell>
          <cell r="I1142">
            <v>2.2327779159413082E-2</v>
          </cell>
          <cell r="J1142">
            <v>0.26621316606836587</v>
          </cell>
          <cell r="K1142">
            <v>0.12207289859930603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2.3698533204758556</v>
          </cell>
          <cell r="Y1142">
            <v>0.14812901466580081</v>
          </cell>
          <cell r="Z1142">
            <v>0.2508998183687024</v>
          </cell>
          <cell r="AA1142" t="str">
            <v>X</v>
          </cell>
        </row>
        <row r="1143">
          <cell r="AA1143" t="str">
            <v>X</v>
          </cell>
        </row>
        <row r="1144">
          <cell r="B1144" t="str">
            <v>f</v>
          </cell>
          <cell r="C1144">
            <v>1.0405704900228419</v>
          </cell>
          <cell r="D1144" t="str">
            <v>Due after relief</v>
          </cell>
          <cell r="E1144">
            <v>0.20832490244254956</v>
          </cell>
          <cell r="F1144">
            <v>0.25825540752426029</v>
          </cell>
          <cell r="G1144">
            <v>0.2773093552982604</v>
          </cell>
          <cell r="H1144">
            <v>0.32002926292341061</v>
          </cell>
          <cell r="I1144">
            <v>0.41229412904487867</v>
          </cell>
          <cell r="J1144">
            <v>2.4003987580055706E-2</v>
          </cell>
          <cell r="K1144">
            <v>0.31809167910641567</v>
          </cell>
          <cell r="L1144">
            <v>0.67703901311018888</v>
          </cell>
          <cell r="M1144">
            <v>0.83354269321162355</v>
          </cell>
          <cell r="N1144">
            <v>0.82067716909527288</v>
          </cell>
          <cell r="O1144">
            <v>0.83529990633642637</v>
          </cell>
          <cell r="P1144">
            <v>0.51250059880324761</v>
          </cell>
          <cell r="Q1144">
            <v>0.32016926926201433</v>
          </cell>
          <cell r="R1144">
            <v>0.4275400745011716</v>
          </cell>
          <cell r="S1144">
            <v>0.45695558889488863</v>
          </cell>
          <cell r="T1144">
            <v>0.48234766635441229</v>
          </cell>
          <cell r="U1144">
            <v>0.87014281828569451</v>
          </cell>
          <cell r="V1144">
            <v>0.90544493881340171</v>
          </cell>
          <cell r="W1144">
            <v>0.78577555069454008</v>
          </cell>
          <cell r="X1144">
            <v>-4.3651737807344961</v>
          </cell>
          <cell r="Y1144">
            <v>0.6455543855126884</v>
          </cell>
          <cell r="Z1144">
            <v>9.7448302380476484E-2</v>
          </cell>
          <cell r="AA1144" t="str">
            <v>X</v>
          </cell>
        </row>
        <row r="1145">
          <cell r="B1145" t="str">
            <v>f</v>
          </cell>
          <cell r="C1145">
            <v>1.0918319162347385</v>
          </cell>
          <cell r="D1145" t="str">
            <v xml:space="preserve">  Interest</v>
          </cell>
          <cell r="E1145">
            <v>0.1233318880377704</v>
          </cell>
          <cell r="F1145">
            <v>0.13667001290692674</v>
          </cell>
          <cell r="G1145">
            <v>0.13214024492516316</v>
          </cell>
          <cell r="H1145">
            <v>0.10316123845690241</v>
          </cell>
          <cell r="I1145">
            <v>0.11354624045994953</v>
          </cell>
          <cell r="J1145">
            <v>-4.9392980129203699E-2</v>
          </cell>
          <cell r="K1145">
            <v>0.15491953971396163</v>
          </cell>
          <cell r="L1145">
            <v>0.28630206318997414</v>
          </cell>
          <cell r="M1145">
            <v>0.35673219222736263</v>
          </cell>
          <cell r="N1145">
            <v>0.32380026340139334</v>
          </cell>
          <cell r="O1145">
            <v>0.28911991301962287</v>
          </cell>
          <cell r="P1145">
            <v>0.18790541187045021</v>
          </cell>
          <cell r="Q1145">
            <v>0.10994447455693598</v>
          </cell>
          <cell r="R1145">
            <v>0.16067411968700879</v>
          </cell>
          <cell r="S1145">
            <v>0.12993267659909771</v>
          </cell>
          <cell r="T1145">
            <v>0.12080441221948861</v>
          </cell>
          <cell r="U1145">
            <v>0.46182702762754957</v>
          </cell>
          <cell r="V1145">
            <v>0.50423748854358097</v>
          </cell>
          <cell r="W1145">
            <v>0.45291090192705813</v>
          </cell>
          <cell r="X1145">
            <v>-2.3404585044373341</v>
          </cell>
          <cell r="Y1145">
            <v>0.63367301970971579</v>
          </cell>
          <cell r="Z1145">
            <v>0.19871397011998723</v>
          </cell>
          <cell r="AA1145" t="str">
            <v>X</v>
          </cell>
        </row>
        <row r="1146">
          <cell r="B1146" t="str">
            <v>f</v>
          </cell>
          <cell r="C1146">
            <v>0.98259107154081249</v>
          </cell>
          <cell r="D1146" t="str">
            <v xml:space="preserve">  Amortization</v>
          </cell>
          <cell r="E1146">
            <v>8.4993014404779146E-2</v>
          </cell>
          <cell r="F1146">
            <v>0.12158539461733356</v>
          </cell>
          <cell r="G1146">
            <v>0.20137414634432024</v>
          </cell>
          <cell r="H1146">
            <v>0.21686802446650821</v>
          </cell>
          <cell r="I1146">
            <v>0.29874788858492912</v>
          </cell>
          <cell r="J1146">
            <v>7.3396967709259409E-2</v>
          </cell>
          <cell r="K1146">
            <v>0.16317213939245401</v>
          </cell>
          <cell r="L1146">
            <v>0.39073694992021474</v>
          </cell>
          <cell r="M1146">
            <v>0.47681050098426092</v>
          </cell>
          <cell r="N1146">
            <v>0.49687690569387966</v>
          </cell>
          <cell r="O1146">
            <v>0.54617999331680345</v>
          </cell>
          <cell r="P1146">
            <v>0.32459518693279749</v>
          </cell>
          <cell r="Q1146">
            <v>0.21022479470507835</v>
          </cell>
          <cell r="R1146">
            <v>0.26686595481416281</v>
          </cell>
          <cell r="S1146">
            <v>0.32702291229579095</v>
          </cell>
          <cell r="T1146">
            <v>0.36154325413492372</v>
          </cell>
          <cell r="U1146">
            <v>0.40831579065814499</v>
          </cell>
          <cell r="V1146">
            <v>0.40120745026982074</v>
          </cell>
          <cell r="W1146">
            <v>0.33286464876748195</v>
          </cell>
          <cell r="X1146">
            <v>-2.0247152762971621</v>
          </cell>
          <cell r="Y1146">
            <v>1.1881365802972705E-2</v>
          </cell>
          <cell r="Z1146">
            <v>-0.10126566773951073</v>
          </cell>
          <cell r="AA1146" t="str">
            <v>X</v>
          </cell>
        </row>
        <row r="1147">
          <cell r="AA1147" t="str">
            <v>X</v>
          </cell>
        </row>
        <row r="1148">
          <cell r="B1148" t="str">
            <v>f</v>
          </cell>
          <cell r="C1148" t="e">
            <v>#DIV/0!</v>
          </cell>
          <cell r="D1148" t="str">
            <v>Total paid (incl. IMF)</v>
          </cell>
          <cell r="E1148">
            <v>0.21099999999999999</v>
          </cell>
          <cell r="F1148">
            <v>0.26500000000000001</v>
          </cell>
          <cell r="G1148">
            <v>0.25288419310013799</v>
          </cell>
          <cell r="H1148">
            <v>0.19021970490864146</v>
          </cell>
          <cell r="I1148">
            <v>0.12188870580814723</v>
          </cell>
          <cell r="J1148">
            <v>0.22058195256984314</v>
          </cell>
          <cell r="K1148">
            <v>0.13043989671945355</v>
          </cell>
          <cell r="L1148">
            <v>7.1712261297484814E-2</v>
          </cell>
          <cell r="M1148">
            <v>2.837614290094698E-2</v>
          </cell>
          <cell r="N1148">
            <v>1.0097662679688355E-2</v>
          </cell>
          <cell r="O1148">
            <v>8.882365731680799E-3</v>
          </cell>
          <cell r="P1148">
            <v>1.1835846060095849E-2</v>
          </cell>
          <cell r="Q1148">
            <v>2.4143183577624572E-2</v>
          </cell>
          <cell r="R1148">
            <v>0</v>
          </cell>
          <cell r="S1148">
            <v>1.6389833174566553E-3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 t="str">
            <v>X</v>
          </cell>
        </row>
        <row r="1149">
          <cell r="B1149" t="str">
            <v>f</v>
          </cell>
          <cell r="C1149" t="e">
            <v>#DIV/0!</v>
          </cell>
          <cell r="D1149" t="str">
            <v xml:space="preserve">    Interest</v>
          </cell>
          <cell r="G1149">
            <v>0.13693784463893444</v>
          </cell>
          <cell r="H1149">
            <v>7.1828923521268961E-2</v>
          </cell>
          <cell r="I1149">
            <v>5.4643977036069782E-2</v>
          </cell>
          <cell r="J1149">
            <v>6.4232464649031665E-2</v>
          </cell>
          <cell r="K1149">
            <v>5.5238241020026682E-2</v>
          </cell>
          <cell r="L1149">
            <v>2.9748414613599335E-2</v>
          </cell>
          <cell r="M1149">
            <v>1.9988799538749106E-2</v>
          </cell>
          <cell r="N1149">
            <v>7.9029957203994271E-3</v>
          </cell>
          <cell r="O1149">
            <v>4.6033050663187641E-3</v>
          </cell>
          <cell r="P1149">
            <v>1.113667534467682E-2</v>
          </cell>
          <cell r="Q1149">
            <v>4.9288852286499983E-3</v>
          </cell>
          <cell r="R1149">
            <v>0</v>
          </cell>
          <cell r="S1149">
            <v>1.0390383674624176E-3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 t="str">
            <v>X</v>
          </cell>
        </row>
        <row r="1150">
          <cell r="B1150" t="str">
            <v>f</v>
          </cell>
          <cell r="C1150" t="e">
            <v>#DIV/0!</v>
          </cell>
          <cell r="D1150" t="str">
            <v xml:space="preserve">    Amortization</v>
          </cell>
          <cell r="G1150">
            <v>0.11594634846120355</v>
          </cell>
          <cell r="H1150">
            <v>0.1183907813873725</v>
          </cell>
          <cell r="I1150">
            <v>6.7244728772077447E-2</v>
          </cell>
          <cell r="J1150">
            <v>0.15634948792081146</v>
          </cell>
          <cell r="K1150">
            <v>7.520165569942687E-2</v>
          </cell>
          <cell r="L1150">
            <v>4.1963846683885475E-2</v>
          </cell>
          <cell r="M1150">
            <v>8.3873433621978761E-3</v>
          </cell>
          <cell r="N1150">
            <v>2.1946669592889279E-3</v>
          </cell>
          <cell r="O1150">
            <v>4.2790606653620358E-3</v>
          </cell>
          <cell r="P1150">
            <v>6.9917071541902821E-4</v>
          </cell>
          <cell r="Q1150">
            <v>1.9214298348974573E-2</v>
          </cell>
          <cell r="R1150">
            <v>0</v>
          </cell>
          <cell r="S1150">
            <v>5.9994494999423772E-4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 t="str">
            <v>X</v>
          </cell>
        </row>
        <row r="1151">
          <cell r="AA1151" t="str">
            <v>X</v>
          </cell>
        </row>
        <row r="1152">
          <cell r="B1152" t="str">
            <v>f</v>
          </cell>
          <cell r="C1152" t="e">
            <v>#DIV/0!</v>
          </cell>
          <cell r="D1152" t="str">
            <v>Memorandum items:</v>
          </cell>
          <cell r="AA1152" t="str">
            <v>X</v>
          </cell>
        </row>
        <row r="1153">
          <cell r="B1153" t="str">
            <v>f</v>
          </cell>
          <cell r="C1153">
            <v>-0.65235988368591635</v>
          </cell>
          <cell r="D1153" t="str">
            <v>Debt outstanding   *</v>
          </cell>
          <cell r="E1153">
            <v>5704.7765300000001</v>
          </cell>
          <cell r="F1153">
            <v>5733.1063570000006</v>
          </cell>
          <cell r="G1153">
            <v>5604.1908407618412</v>
          </cell>
          <cell r="H1153">
            <v>5626.0015924677482</v>
          </cell>
          <cell r="I1153">
            <v>5955.1173278122296</v>
          </cell>
          <cell r="J1153">
            <v>6964.6277933562142</v>
          </cell>
          <cell r="K1153">
            <v>7138.0488358210723</v>
          </cell>
          <cell r="L1153">
            <v>7643.8390529480612</v>
          </cell>
          <cell r="M1153">
            <v>8267.9216396454049</v>
          </cell>
          <cell r="N1153">
            <v>8436.5153572248455</v>
          </cell>
          <cell r="O1153">
            <v>8477.7833842641467</v>
          </cell>
          <cell r="P1153">
            <v>8802.648123964671</v>
          </cell>
          <cell r="Q1153">
            <v>9100.3616423796939</v>
          </cell>
          <cell r="R1153">
            <v>9363.6575099227739</v>
          </cell>
          <cell r="S1153">
            <v>9694.9499064179436</v>
          </cell>
          <cell r="T1153">
            <v>9751.1186696161349</v>
          </cell>
          <cell r="U1153">
            <v>9850.5930800532606</v>
          </cell>
          <cell r="V1153">
            <v>-6426.131755940838</v>
          </cell>
          <cell r="W1153">
            <v>-16911.806006325005</v>
          </cell>
          <cell r="X1153">
            <v>-15324.025921325298</v>
          </cell>
          <cell r="Y1153">
            <v>-18564.141119291406</v>
          </cell>
          <cell r="Z1153">
            <v>-33188.244996888316</v>
          </cell>
          <cell r="AA1153" t="str">
            <v>X</v>
          </cell>
        </row>
        <row r="1154">
          <cell r="B1154" t="str">
            <v>f</v>
          </cell>
          <cell r="C1154">
            <v>-0.68004831270501087</v>
          </cell>
          <cell r="D1154" t="str">
            <v xml:space="preserve">  (in % of GDP)</v>
          </cell>
          <cell r="E1154">
            <v>0.76567611276941028</v>
          </cell>
          <cell r="F1154">
            <v>0.77588583564069358</v>
          </cell>
          <cell r="G1154">
            <v>0.72033736132213688</v>
          </cell>
          <cell r="H1154">
            <v>0.70322648465309756</v>
          </cell>
          <cell r="I1154">
            <v>0.66891416213913157</v>
          </cell>
          <cell r="J1154">
            <v>0.81458904773690943</v>
          </cell>
          <cell r="K1154">
            <v>0.83467514655571207</v>
          </cell>
          <cell r="L1154">
            <v>0.94198186356590796</v>
          </cell>
          <cell r="M1154">
            <v>1.105303381020468</v>
          </cell>
          <cell r="N1154">
            <v>1.2533829972848589</v>
          </cell>
          <cell r="O1154">
            <v>1.3001797327086788</v>
          </cell>
          <cell r="P1154">
            <v>1.7213052327682083</v>
          </cell>
          <cell r="Q1154">
            <v>1.5770053141804581</v>
          </cell>
          <cell r="R1154">
            <v>2.4613191779521539</v>
          </cell>
          <cell r="S1154">
            <v>1.5591498017668737</v>
          </cell>
          <cell r="T1154">
            <v>2.1294878968786479</v>
          </cell>
          <cell r="U1154">
            <v>2.1697964971338481</v>
          </cell>
          <cell r="V1154">
            <v>-1.4755664467891163</v>
          </cell>
          <cell r="W1154">
            <v>-2.9247241202204965</v>
          </cell>
          <cell r="X1154">
            <v>-2.3044641489538553</v>
          </cell>
          <cell r="Y1154">
            <v>-2.4275830638175591</v>
          </cell>
          <cell r="Z1154">
            <v>-3.7738591300272</v>
          </cell>
          <cell r="AA1154" t="str">
            <v>X</v>
          </cell>
        </row>
        <row r="1155">
          <cell r="B1155" t="str">
            <v>f</v>
          </cell>
          <cell r="C1155">
            <v>1.0330346290784811</v>
          </cell>
          <cell r="D1155" t="str">
            <v xml:space="preserve">  Fund credit [1]</v>
          </cell>
          <cell r="E1155">
            <v>688.70000000000073</v>
          </cell>
          <cell r="F1155">
            <v>735.10551300000043</v>
          </cell>
          <cell r="G1155">
            <v>699.67539999999917</v>
          </cell>
          <cell r="H1155">
            <v>681.26000000000022</v>
          </cell>
          <cell r="I1155">
            <v>584.06736999999885</v>
          </cell>
          <cell r="J1155">
            <v>478.1876000000002</v>
          </cell>
          <cell r="K1155">
            <v>366.27999999999975</v>
          </cell>
          <cell r="L1155">
            <v>341.3149999999996</v>
          </cell>
          <cell r="M1155">
            <v>349.9072270000006</v>
          </cell>
          <cell r="N1155">
            <v>360.81939299999885</v>
          </cell>
          <cell r="O1155">
            <v>365.8627290000004</v>
          </cell>
          <cell r="P1155">
            <v>365.29860899999949</v>
          </cell>
          <cell r="Q1155">
            <v>354.45760899999914</v>
          </cell>
          <cell r="R1155">
            <v>374.84760900000038</v>
          </cell>
          <cell r="S1155">
            <v>384.53665099999853</v>
          </cell>
          <cell r="T1155">
            <v>396.60655799999768</v>
          </cell>
          <cell r="U1155">
            <v>408.66207300000133</v>
          </cell>
          <cell r="V1155">
            <v>422.16207299999951</v>
          </cell>
          <cell r="W1155">
            <v>435.46207299999878</v>
          </cell>
          <cell r="X1155">
            <v>0</v>
          </cell>
          <cell r="Y1155">
            <v>0</v>
          </cell>
          <cell r="Z1155">
            <v>0</v>
          </cell>
          <cell r="AA1155" t="str">
            <v>X</v>
          </cell>
        </row>
        <row r="1156">
          <cell r="B1156" t="str">
            <v>f</v>
          </cell>
          <cell r="C1156">
            <v>1.0768802221580169</v>
          </cell>
          <cell r="D1156" t="str">
            <v xml:space="preserve">    (in % of GDP)</v>
          </cell>
          <cell r="E1156">
            <v>9.243502109000111E-2</v>
          </cell>
          <cell r="F1156">
            <v>9.9484977204668659E-2</v>
          </cell>
          <cell r="G1156">
            <v>8.9933113582101945E-2</v>
          </cell>
          <cell r="H1156">
            <v>8.5154628391178461E-2</v>
          </cell>
          <cell r="I1156">
            <v>6.5605917386666518E-2</v>
          </cell>
          <cell r="J1156">
            <v>5.5929246081919876E-2</v>
          </cell>
          <cell r="K1156">
            <v>4.2830305551595352E-2</v>
          </cell>
          <cell r="L1156">
            <v>4.2061657438875188E-2</v>
          </cell>
          <cell r="M1156">
            <v>4.6777613274910541E-2</v>
          </cell>
          <cell r="N1156">
            <v>5.3605650334003066E-2</v>
          </cell>
          <cell r="O1156">
            <v>5.6109867831988368E-2</v>
          </cell>
          <cell r="P1156">
            <v>7.143195983067907E-2</v>
          </cell>
          <cell r="Q1156">
            <v>6.1424101042486377E-2</v>
          </cell>
          <cell r="R1156">
            <v>9.8531968716658092E-2</v>
          </cell>
          <cell r="S1156">
            <v>6.184149984950927E-2</v>
          </cell>
          <cell r="T1156">
            <v>8.6612510184633201E-2</v>
          </cell>
          <cell r="U1156">
            <v>9.001625864562314E-2</v>
          </cell>
          <cell r="V1156">
            <v>9.6936728608132156E-2</v>
          </cell>
          <cell r="W1156">
            <v>7.5308717937515784E-2</v>
          </cell>
          <cell r="X1156">
            <v>0</v>
          </cell>
          <cell r="Y1156">
            <v>0</v>
          </cell>
          <cell r="Z1156">
            <v>0</v>
          </cell>
          <cell r="AA1156" t="str">
            <v>X</v>
          </cell>
        </row>
        <row r="1157">
          <cell r="B1157" t="str">
            <v>f</v>
          </cell>
          <cell r="C1157">
            <v>-0.72530648908841455</v>
          </cell>
          <cell r="D1157" t="str">
            <v xml:space="preserve">  Other public debt   *</v>
          </cell>
          <cell r="E1157">
            <v>5016.0765299999994</v>
          </cell>
          <cell r="F1157">
            <v>4998.0008440000001</v>
          </cell>
          <cell r="G1157">
            <v>4904.515440761842</v>
          </cell>
          <cell r="H1157">
            <v>4944.741592467748</v>
          </cell>
          <cell r="I1157">
            <v>5371.0499578122308</v>
          </cell>
          <cell r="J1157">
            <v>6486.440193356214</v>
          </cell>
          <cell r="K1157">
            <v>6771.7688358210726</v>
          </cell>
          <cell r="L1157">
            <v>7302.5240529480616</v>
          </cell>
          <cell r="M1157">
            <v>7918.0144126454043</v>
          </cell>
          <cell r="N1157">
            <v>8075.6959642248466</v>
          </cell>
          <cell r="O1157">
            <v>8111.9206552641463</v>
          </cell>
          <cell r="P1157">
            <v>8437.3495149646715</v>
          </cell>
          <cell r="Q1157">
            <v>8745.9040333796947</v>
          </cell>
          <cell r="R1157">
            <v>8988.8099009227735</v>
          </cell>
          <cell r="S1157">
            <v>9310.413255417945</v>
          </cell>
          <cell r="T1157">
            <v>9354.5121116161372</v>
          </cell>
          <cell r="U1157">
            <v>9441.9310070532592</v>
          </cell>
          <cell r="V1157">
            <v>-6848.2938289408376</v>
          </cell>
          <cell r="W1157">
            <v>-17347.268079325004</v>
          </cell>
          <cell r="X1157">
            <v>-15324.025921325298</v>
          </cell>
          <cell r="Y1157">
            <v>-18564.141119291406</v>
          </cell>
          <cell r="Z1157">
            <v>-33188.244996888316</v>
          </cell>
          <cell r="AA1157" t="str">
            <v>X</v>
          </cell>
        </row>
        <row r="1158">
          <cell r="B1158" t="str">
            <v>f</v>
          </cell>
          <cell r="C1158">
            <v>-0.75609102649243753</v>
          </cell>
          <cell r="D1158" t="str">
            <v xml:space="preserve">    (in % of GDP)</v>
          </cell>
          <cell r="E1158">
            <v>0.67324109167940915</v>
          </cell>
          <cell r="F1158">
            <v>0.67640085843602493</v>
          </cell>
          <cell r="G1158">
            <v>0.6304042477400349</v>
          </cell>
          <cell r="H1158">
            <v>0.61807185626191907</v>
          </cell>
          <cell r="I1158">
            <v>0.60330824475246514</v>
          </cell>
          <cell r="J1158">
            <v>0.75865980165498959</v>
          </cell>
          <cell r="K1158">
            <v>0.79184484100411678</v>
          </cell>
          <cell r="L1158">
            <v>0.89992020612703283</v>
          </cell>
          <cell r="M1158">
            <v>1.0585257677455575</v>
          </cell>
          <cell r="N1158">
            <v>1.1997773469508559</v>
          </cell>
          <cell r="O1158">
            <v>1.2440698648766904</v>
          </cell>
          <cell r="P1158">
            <v>1.6498732729375294</v>
          </cell>
          <cell r="Q1158">
            <v>1.5155812131379718</v>
          </cell>
          <cell r="R1158">
            <v>2.3627872092354956</v>
          </cell>
          <cell r="S1158">
            <v>1.4973083019173643</v>
          </cell>
          <cell r="T1158">
            <v>2.0428753866940146</v>
          </cell>
          <cell r="U1158">
            <v>2.0797802384882247</v>
          </cell>
          <cell r="V1158">
            <v>-1.5725031753972483</v>
          </cell>
          <cell r="W1158">
            <v>-3.0000328381580124</v>
          </cell>
          <cell r="X1158">
            <v>-2.3044641489538553</v>
          </cell>
          <cell r="Y1158">
            <v>-2.4275830638175591</v>
          </cell>
          <cell r="Z1158">
            <v>-3.7738591300272</v>
          </cell>
          <cell r="AA1158" t="str">
            <v>X</v>
          </cell>
        </row>
        <row r="1159">
          <cell r="AA1159" t="str">
            <v>X</v>
          </cell>
        </row>
        <row r="1160">
          <cell r="D1160" t="str">
            <v>[1]  Including SAF</v>
          </cell>
          <cell r="AA1160" t="str">
            <v>X</v>
          </cell>
        </row>
        <row r="1161">
          <cell r="AA1161" t="str">
            <v>X</v>
          </cell>
        </row>
        <row r="1162">
          <cell r="D1162" t="str">
            <v>TABLE 17</v>
          </cell>
          <cell r="AA1162" t="str">
            <v>X</v>
          </cell>
        </row>
        <row r="1163">
          <cell r="D1163" t="str">
            <v>Capital and Financial Accounts USD</v>
          </cell>
          <cell r="AA1163" t="str">
            <v>X</v>
          </cell>
        </row>
        <row r="1164">
          <cell r="E1164">
            <v>1984</v>
          </cell>
          <cell r="F1164">
            <v>1985</v>
          </cell>
          <cell r="G1164">
            <v>1986</v>
          </cell>
          <cell r="H1164">
            <v>1987</v>
          </cell>
          <cell r="I1164">
            <v>1988</v>
          </cell>
          <cell r="J1164">
            <v>1989</v>
          </cell>
          <cell r="K1164">
            <v>1990</v>
          </cell>
          <cell r="L1164">
            <v>1991</v>
          </cell>
          <cell r="M1164">
            <v>1992</v>
          </cell>
          <cell r="N1164">
            <v>1993</v>
          </cell>
          <cell r="O1164">
            <v>1994</v>
          </cell>
          <cell r="P1164">
            <v>1995</v>
          </cell>
          <cell r="Q1164">
            <v>1996</v>
          </cell>
          <cell r="R1164" t="str">
            <v>"                  1997</v>
          </cell>
          <cell r="S1164" t="str">
            <v>"                  1998</v>
          </cell>
          <cell r="T1164" t="str">
            <v>"                  1999</v>
          </cell>
          <cell r="U1164" t="str">
            <v>"                  2000</v>
          </cell>
          <cell r="V1164" t="str">
            <v>"                  2001</v>
          </cell>
          <cell r="W1164" t="str">
            <v>"                  2002</v>
          </cell>
          <cell r="X1164" t="str">
            <v>"                  2003</v>
          </cell>
          <cell r="Y1164" t="str">
            <v>"                  2004</v>
          </cell>
          <cell r="Z1164" t="str">
            <v>"                  2005</v>
          </cell>
          <cell r="AA1164" t="str">
            <v>X</v>
          </cell>
        </row>
        <row r="1165">
          <cell r="AA1165" t="str">
            <v>X</v>
          </cell>
        </row>
        <row r="1166">
          <cell r="AA1166" t="str">
            <v>X</v>
          </cell>
        </row>
        <row r="1167">
          <cell r="C1167">
            <v>0.29955791445769014</v>
          </cell>
          <cell r="D1167" t="str">
            <v>Capital and financial accounts USD</v>
          </cell>
          <cell r="U1167">
            <v>-470.84307306156211</v>
          </cell>
          <cell r="V1167">
            <v>-141.04476900317138</v>
          </cell>
          <cell r="W1167">
            <v>-327.16957635106638</v>
          </cell>
          <cell r="X1167">
            <v>-362.88818328668776</v>
          </cell>
          <cell r="Y1167">
            <v>-199.68599031662089</v>
          </cell>
          <cell r="Z1167">
            <v>-207.87589499424107</v>
          </cell>
          <cell r="AA1167" t="str">
            <v>X</v>
          </cell>
        </row>
        <row r="1168">
          <cell r="AA1168" t="str">
            <v>X</v>
          </cell>
        </row>
        <row r="1169">
          <cell r="C1169">
            <v>-4.2941176470588234</v>
          </cell>
          <cell r="D1169" t="str">
            <v>Capital transfers (USD)</v>
          </cell>
          <cell r="U1169">
            <v>-10.199999999999999</v>
          </cell>
          <cell r="V1169">
            <v>43.8</v>
          </cell>
          <cell r="W1169">
            <v>25.554285695853455</v>
          </cell>
          <cell r="X1169">
            <v>25.655332263771914</v>
          </cell>
          <cell r="Y1169">
            <v>25.767161805275606</v>
          </cell>
          <cell r="Z1169">
            <v>25.894782580155528</v>
          </cell>
          <cell r="AA1169" t="str">
            <v>X</v>
          </cell>
        </row>
        <row r="1170">
          <cell r="AA1170" t="str">
            <v>X</v>
          </cell>
        </row>
        <row r="1171">
          <cell r="C1171" t="e">
            <v>#DIV/0!</v>
          </cell>
          <cell r="D1171" t="str">
            <v>Public capital transfers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 t="str">
            <v>X</v>
          </cell>
        </row>
        <row r="1172">
          <cell r="C1172" t="e">
            <v>#DIV/0!</v>
          </cell>
          <cell r="D1172" t="str">
            <v>Official grants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 t="str">
            <v>X</v>
          </cell>
        </row>
        <row r="1173">
          <cell r="C1173" t="e">
            <v>#DIV/0!</v>
          </cell>
          <cell r="D1173" t="str">
            <v>Debt cancellation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 t="str">
            <v>X</v>
          </cell>
        </row>
        <row r="1174">
          <cell r="C1174">
            <v>-4.2941176470588234</v>
          </cell>
          <cell r="D1174" t="str">
            <v>Private capital transfers</v>
          </cell>
          <cell r="U1174">
            <v>-10.199999999999999</v>
          </cell>
          <cell r="V1174">
            <v>43.8</v>
          </cell>
          <cell r="W1174">
            <v>25.554285695853455</v>
          </cell>
          <cell r="X1174">
            <v>25.655332263771914</v>
          </cell>
          <cell r="Y1174">
            <v>25.767161805275606</v>
          </cell>
          <cell r="Z1174">
            <v>25.894782580155528</v>
          </cell>
          <cell r="AA1174" t="str">
            <v>X</v>
          </cell>
        </row>
        <row r="1175">
          <cell r="C1175">
            <v>-4.2941176470588234</v>
          </cell>
          <cell r="D1175" t="str">
            <v>Private grants</v>
          </cell>
          <cell r="U1175">
            <v>-10.199999999999999</v>
          </cell>
          <cell r="V1175">
            <v>43.8</v>
          </cell>
          <cell r="W1175">
            <v>25.554285695853455</v>
          </cell>
          <cell r="X1175">
            <v>25.655332263771914</v>
          </cell>
          <cell r="Y1175">
            <v>25.767161805275606</v>
          </cell>
          <cell r="Z1175">
            <v>25.894782580155528</v>
          </cell>
          <cell r="AA1175" t="str">
            <v>X</v>
          </cell>
        </row>
        <row r="1176">
          <cell r="C1176" t="e">
            <v>#DIV/0!</v>
          </cell>
          <cell r="D1176" t="str">
            <v>Debt cancellation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 t="str">
            <v>X</v>
          </cell>
        </row>
        <row r="1177">
          <cell r="AA1177" t="str">
            <v>X</v>
          </cell>
        </row>
        <row r="1178">
          <cell r="C1178">
            <v>0.40127547729013174</v>
          </cell>
          <cell r="D1178" t="str">
            <v>Financial account (USD)</v>
          </cell>
          <cell r="U1178">
            <v>-460.64307306156212</v>
          </cell>
          <cell r="V1178">
            <v>-184.84476900317136</v>
          </cell>
          <cell r="W1178">
            <v>-352.72386204691986</v>
          </cell>
          <cell r="X1178">
            <v>-388.54351555045969</v>
          </cell>
          <cell r="Y1178">
            <v>-225.45315212189649</v>
          </cell>
          <cell r="Z1178">
            <v>-233.77067757439659</v>
          </cell>
          <cell r="AA1178" t="str">
            <v>X</v>
          </cell>
        </row>
        <row r="1179">
          <cell r="AA1179" t="str">
            <v>X</v>
          </cell>
        </row>
        <row r="1180">
          <cell r="C1180">
            <v>0.99048744460856708</v>
          </cell>
          <cell r="D1180" t="str">
            <v>Debt flows</v>
          </cell>
          <cell r="U1180">
            <v>-338.5</v>
          </cell>
          <cell r="V1180">
            <v>-335.28</v>
          </cell>
          <cell r="W1180">
            <v>-310.08999999999997</v>
          </cell>
          <cell r="X1180">
            <v>-336.24</v>
          </cell>
          <cell r="Y1180">
            <v>-165.82297236756301</v>
          </cell>
          <cell r="Z1180">
            <v>-165.82297236756301</v>
          </cell>
          <cell r="AA1180" t="str">
            <v>X</v>
          </cell>
        </row>
        <row r="1181">
          <cell r="C1181" t="e">
            <v>#DIV/0!</v>
          </cell>
          <cell r="D1181" t="str">
            <v>Debt disbursements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 t="str">
            <v>X</v>
          </cell>
        </row>
        <row r="1182">
          <cell r="C1182">
            <v>0.99048744460856708</v>
          </cell>
          <cell r="D1182" t="str">
            <v>Debt amortization</v>
          </cell>
          <cell r="U1182">
            <v>-338.5</v>
          </cell>
          <cell r="V1182">
            <v>-335.28</v>
          </cell>
          <cell r="W1182">
            <v>-310.08999999999997</v>
          </cell>
          <cell r="X1182">
            <v>-336.24</v>
          </cell>
          <cell r="Y1182">
            <v>-165.82297236756301</v>
          </cell>
          <cell r="Z1182">
            <v>-165.82297236756301</v>
          </cell>
          <cell r="AA1182" t="str">
            <v>X</v>
          </cell>
        </row>
        <row r="1183">
          <cell r="C1183">
            <v>-1.2316312929265074</v>
          </cell>
          <cell r="D1183" t="str">
            <v>Private capital flows</v>
          </cell>
          <cell r="U1183">
            <v>-122.14307306156212</v>
          </cell>
          <cell r="V1183">
            <v>150.43523099682861</v>
          </cell>
          <cell r="W1183">
            <v>-42.633862046919901</v>
          </cell>
          <cell r="X1183">
            <v>-52.30351555045965</v>
          </cell>
          <cell r="Y1183">
            <v>-59.630179754333469</v>
          </cell>
          <cell r="Z1183">
            <v>-67.947705206833575</v>
          </cell>
          <cell r="AA1183" t="str">
            <v>X</v>
          </cell>
        </row>
        <row r="1184">
          <cell r="C1184">
            <v>5.918097754293262</v>
          </cell>
          <cell r="D1184" t="str">
            <v>Private inflows</v>
          </cell>
          <cell r="U1184">
            <v>60.560000000000009</v>
          </cell>
          <cell r="V1184">
            <v>358.4</v>
          </cell>
          <cell r="W1184">
            <v>68.797774328943078</v>
          </cell>
          <cell r="X1184">
            <v>65.721451672957002</v>
          </cell>
          <cell r="Y1184">
            <v>65.350804179671968</v>
          </cell>
          <cell r="Z1184">
            <v>64.985927544194752</v>
          </cell>
          <cell r="AA1184" t="str">
            <v>X</v>
          </cell>
        </row>
        <row r="1185">
          <cell r="C1185">
            <v>1.1382663986888566</v>
          </cell>
          <cell r="D1185" t="str">
            <v>Private outflows</v>
          </cell>
          <cell r="U1185">
            <v>-182.70307306156212</v>
          </cell>
          <cell r="V1185">
            <v>-207.96476900317137</v>
          </cell>
          <cell r="W1185">
            <v>-111.43163637586298</v>
          </cell>
          <cell r="X1185">
            <v>-118.02496722341665</v>
          </cell>
          <cell r="Y1185">
            <v>-124.98098393400544</v>
          </cell>
          <cell r="Z1185">
            <v>-132.93363275102831</v>
          </cell>
          <cell r="AA1185" t="str">
            <v>X</v>
          </cell>
        </row>
        <row r="1186">
          <cell r="AA1186" t="str">
            <v>X</v>
          </cell>
        </row>
        <row r="1187">
          <cell r="C1187">
            <v>0.61413244543100254</v>
          </cell>
          <cell r="D1187" t="str">
            <v>Foreign Direct Investment USD</v>
          </cell>
          <cell r="U1187">
            <v>54.060000000000009</v>
          </cell>
          <cell r="V1187">
            <v>33.200000000000003</v>
          </cell>
          <cell r="W1187">
            <v>35.297774328943078</v>
          </cell>
          <cell r="X1187">
            <v>32.221451672957002</v>
          </cell>
          <cell r="Y1187">
            <v>31.850804179671968</v>
          </cell>
          <cell r="Z1187">
            <v>31.485927544194752</v>
          </cell>
          <cell r="AA1187" t="str">
            <v>X</v>
          </cell>
        </row>
        <row r="1188">
          <cell r="C1188">
            <v>1.2941176470588236</v>
          </cell>
          <cell r="D1188" t="str">
            <v>New FDI Disbursements</v>
          </cell>
          <cell r="U1188">
            <v>32.300000000000004</v>
          </cell>
          <cell r="V1188">
            <v>41.800000000000004</v>
          </cell>
          <cell r="W1188">
            <v>41.800000000000004</v>
          </cell>
          <cell r="X1188">
            <v>41.800000000000004</v>
          </cell>
          <cell r="Y1188">
            <v>41.800000000000004</v>
          </cell>
          <cell r="Z1188">
            <v>41.800000000000004</v>
          </cell>
          <cell r="AA1188" t="str">
            <v>X</v>
          </cell>
        </row>
        <row r="1189">
          <cell r="C1189">
            <v>5.1764705882352944</v>
          </cell>
          <cell r="D1189" t="str">
            <v>New FDI Intentions</v>
          </cell>
          <cell r="U1189">
            <v>323</v>
          </cell>
          <cell r="V1189">
            <v>1672</v>
          </cell>
          <cell r="W1189">
            <v>1672</v>
          </cell>
          <cell r="X1189">
            <v>1672</v>
          </cell>
          <cell r="Y1189">
            <v>1672</v>
          </cell>
          <cell r="Z1189">
            <v>1672</v>
          </cell>
          <cell r="AA1189" t="str">
            <v>X</v>
          </cell>
        </row>
        <row r="1190">
          <cell r="C1190">
            <v>0.88110403397027581</v>
          </cell>
          <cell r="D1190" t="str">
            <v>Petroleum companies (20% exports)</v>
          </cell>
          <cell r="U1190">
            <v>28.260000000000005</v>
          </cell>
          <cell r="V1190">
            <v>24.9</v>
          </cell>
          <cell r="W1190">
            <v>26.997774328943073</v>
          </cell>
          <cell r="X1190">
            <v>23.921451672957001</v>
          </cell>
          <cell r="Y1190">
            <v>23.550804179671967</v>
          </cell>
          <cell r="Z1190">
            <v>23.185927544194747</v>
          </cell>
          <cell r="AA1190" t="str">
            <v>X</v>
          </cell>
        </row>
        <row r="1191">
          <cell r="C1191">
            <v>5.1538461538461542</v>
          </cell>
          <cell r="D1191" t="str">
            <v>Reimboursement ELT??</v>
          </cell>
          <cell r="U1191">
            <v>-6.5</v>
          </cell>
          <cell r="V1191">
            <v>-33.5</v>
          </cell>
          <cell r="W1191">
            <v>-33.5</v>
          </cell>
          <cell r="X1191">
            <v>-33.5</v>
          </cell>
          <cell r="Y1191">
            <v>-33.5</v>
          </cell>
          <cell r="Z1191">
            <v>-33.5</v>
          </cell>
          <cell r="AA1191" t="str">
            <v>X</v>
          </cell>
        </row>
        <row r="1192">
          <cell r="C1192">
            <v>0.99013465526913136</v>
          </cell>
          <cell r="D1192" t="str">
            <v xml:space="preserve">Portfolio investments </v>
          </cell>
          <cell r="U1192">
            <v>-176.20307306156212</v>
          </cell>
          <cell r="V1192">
            <v>-174.46476900317137</v>
          </cell>
          <cell r="W1192">
            <v>-77.931636375862979</v>
          </cell>
          <cell r="X1192">
            <v>-84.524967223416652</v>
          </cell>
          <cell r="Y1192">
            <v>-91.480983934005437</v>
          </cell>
          <cell r="Z1192">
            <v>-99.433632751028327</v>
          </cell>
          <cell r="AA1192" t="str">
            <v>X</v>
          </cell>
        </row>
        <row r="1193">
          <cell r="C1193">
            <v>1.0287245940958658</v>
          </cell>
          <cell r="D1193" t="str">
            <v>G&amp;M earnings retained abroad USD</v>
          </cell>
          <cell r="U1193">
            <v>-95.103073061562128</v>
          </cell>
          <cell r="V1193">
            <v>-97.834870232524963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 t="str">
            <v>X</v>
          </cell>
        </row>
        <row r="1194">
          <cell r="C1194">
            <v>1.0287245940958658</v>
          </cell>
          <cell r="D1194" t="str">
            <v>Gercamines</v>
          </cell>
          <cell r="U1194">
            <v>95.103073061562128</v>
          </cell>
          <cell r="V1194">
            <v>97.834870232524963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 t="str">
            <v>X</v>
          </cell>
        </row>
        <row r="1195">
          <cell r="C1195">
            <v>1.0378112679442564</v>
          </cell>
          <cell r="D1195" t="str">
            <v>Export earnings</v>
          </cell>
          <cell r="U1195">
            <v>139.24395210363483</v>
          </cell>
          <cell r="V1195">
            <v>144.50894248624257</v>
          </cell>
          <cell r="W1195">
            <v>140.44406890058656</v>
          </cell>
          <cell r="X1195">
            <v>147.51326061756214</v>
          </cell>
          <cell r="Y1195">
            <v>151.68699837346401</v>
          </cell>
          <cell r="Z1195">
            <v>156.80163365286811</v>
          </cell>
          <cell r="AA1195" t="str">
            <v>X</v>
          </cell>
        </row>
        <row r="1196">
          <cell r="C1196">
            <v>1.0587071622979194</v>
          </cell>
          <cell r="D1196" t="str">
            <v>Payments</v>
          </cell>
          <cell r="U1196">
            <v>42.2</v>
          </cell>
          <cell r="V1196">
            <v>44.677442248972199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 t="str">
            <v>X</v>
          </cell>
        </row>
        <row r="1197">
          <cell r="D1197" t="str">
            <v>Ratio</v>
          </cell>
          <cell r="U1197">
            <v>0.98</v>
          </cell>
          <cell r="V1197">
            <v>0.98</v>
          </cell>
          <cell r="AA1197" t="str">
            <v>X</v>
          </cell>
        </row>
        <row r="1198">
          <cell r="C1198" t="e">
            <v>#DIV/0!</v>
          </cell>
          <cell r="D1198" t="str">
            <v>MIBA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 t="str">
            <v>X</v>
          </cell>
        </row>
        <row r="1199">
          <cell r="C1199">
            <v>0.94103967015310452</v>
          </cell>
          <cell r="D1199" t="str">
            <v>Export earnings</v>
          </cell>
          <cell r="U1199">
            <v>76.023150000000015</v>
          </cell>
          <cell r="V1199">
            <v>71.540800000000004</v>
          </cell>
          <cell r="W1199">
            <v>75.833248000000012</v>
          </cell>
          <cell r="X1199">
            <v>81.141575360000004</v>
          </cell>
          <cell r="Y1199">
            <v>87.227193512000014</v>
          </cell>
          <cell r="Z1199">
            <v>94.205368992960018</v>
          </cell>
          <cell r="AA1199" t="str">
            <v>X</v>
          </cell>
        </row>
        <row r="1200">
          <cell r="C1200" t="e">
            <v>#DIV/0!</v>
          </cell>
          <cell r="D1200" t="str">
            <v>Retention outside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 t="str">
            <v>X</v>
          </cell>
        </row>
        <row r="1201">
          <cell r="C1201">
            <v>0.93686297698653098</v>
          </cell>
          <cell r="D1201" t="str">
            <v>Parallel exports (35%=30+5)</v>
          </cell>
          <cell r="U1201">
            <v>-70.8</v>
          </cell>
          <cell r="V1201">
            <v>-66.329898770646395</v>
          </cell>
          <cell r="W1201">
            <v>-77.931636375862979</v>
          </cell>
          <cell r="X1201">
            <v>-84.524967223416652</v>
          </cell>
          <cell r="Y1201">
            <v>-91.480983934005437</v>
          </cell>
          <cell r="Z1201">
            <v>-99.433632751028327</v>
          </cell>
          <cell r="AA1201" t="str">
            <v>X</v>
          </cell>
        </row>
        <row r="1202">
          <cell r="C1202">
            <v>1</v>
          </cell>
          <cell r="D1202" t="str">
            <v>GCM related</v>
          </cell>
          <cell r="U1202">
            <v>-10.3</v>
          </cell>
          <cell r="V1202">
            <v>-10.3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 t="str">
            <v>X</v>
          </cell>
        </row>
        <row r="1203">
          <cell r="D1203" t="str">
            <v>Financing of adjustment for customs imports</v>
          </cell>
          <cell r="V1203">
            <v>291.7</v>
          </cell>
          <cell r="AA1203" t="str">
            <v>X</v>
          </cell>
        </row>
        <row r="1205">
          <cell r="D1205" t="str">
            <v>IMF Amortization (SDR)</v>
          </cell>
        </row>
        <row r="1206">
          <cell r="D1206" t="str">
            <v>Principal payments due</v>
          </cell>
          <cell r="Q1206">
            <v>20.399999999999999</v>
          </cell>
          <cell r="R1206">
            <v>14.6</v>
          </cell>
          <cell r="S1206">
            <v>17.5</v>
          </cell>
          <cell r="T1206">
            <v>8.6999999999999993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 t="str">
            <v>X</v>
          </cell>
        </row>
        <row r="1207">
          <cell r="D1207" t="str">
            <v>Principal paid (incl retro burden sharing)</v>
          </cell>
          <cell r="Q1207">
            <v>25.106000000000002</v>
          </cell>
          <cell r="R1207">
            <v>0</v>
          </cell>
          <cell r="S1207">
            <v>0.54900000000000004</v>
          </cell>
          <cell r="T1207">
            <v>0.68600000000000005</v>
          </cell>
          <cell r="U1207">
            <v>0.01</v>
          </cell>
        </row>
        <row r="1208">
          <cell r="D1208" t="str">
            <v>Net</v>
          </cell>
          <cell r="Q1208">
            <v>-4.7060000000000031</v>
          </cell>
          <cell r="R1208">
            <v>14.6</v>
          </cell>
          <cell r="S1208">
            <v>16.951000000000001</v>
          </cell>
          <cell r="T1208">
            <v>8.0139999999999993</v>
          </cell>
        </row>
        <row r="1210">
          <cell r="D1210" t="str">
            <v>IMF Amortization (USD)</v>
          </cell>
        </row>
        <row r="1211">
          <cell r="D1211" t="str">
            <v>Principal payments due</v>
          </cell>
          <cell r="Q1211">
            <v>29.615913311884444</v>
          </cell>
          <cell r="R1211">
            <v>20.089900186687593</v>
          </cell>
          <cell r="S1211">
            <v>23.737703401761376</v>
          </cell>
          <cell r="T1211">
            <v>11.895647139439793</v>
          </cell>
          <cell r="U1211">
            <v>0</v>
          </cell>
          <cell r="V1211">
            <v>0</v>
          </cell>
        </row>
        <row r="1212">
          <cell r="D1212" t="str">
            <v>Principal paid (incl retro burden sharing)</v>
          </cell>
          <cell r="Q1212">
            <v>36.447898020008381</v>
          </cell>
          <cell r="R1212">
            <v>0</v>
          </cell>
          <cell r="S1212">
            <v>0.74468566671811409</v>
          </cell>
          <cell r="T1212">
            <v>0.93797861352364365</v>
          </cell>
          <cell r="U1212">
            <v>1.3185437199443007E-2</v>
          </cell>
          <cell r="V1212">
            <v>0</v>
          </cell>
        </row>
        <row r="1213">
          <cell r="D1213" t="str">
            <v>Net</v>
          </cell>
          <cell r="Q1213">
            <v>-6.8319847081239358</v>
          </cell>
          <cell r="R1213">
            <v>20.089900186687593</v>
          </cell>
          <cell r="S1213">
            <v>22.993017735043264</v>
          </cell>
          <cell r="T1213">
            <v>10.95766852591615</v>
          </cell>
          <cell r="U1213">
            <v>0</v>
          </cell>
          <cell r="V1213">
            <v>0</v>
          </cell>
        </row>
        <row r="1216">
          <cell r="D1216" t="str">
            <v>Fund acounts</v>
          </cell>
        </row>
        <row r="1217">
          <cell r="E1217">
            <v>1984</v>
          </cell>
          <cell r="F1217">
            <v>1985</v>
          </cell>
          <cell r="G1217">
            <v>1986</v>
          </cell>
          <cell r="H1217">
            <v>1987</v>
          </cell>
          <cell r="I1217">
            <v>1988</v>
          </cell>
          <cell r="J1217">
            <v>1989</v>
          </cell>
          <cell r="K1217">
            <v>1990</v>
          </cell>
          <cell r="L1217">
            <v>1991</v>
          </cell>
          <cell r="M1217">
            <v>1992</v>
          </cell>
          <cell r="N1217">
            <v>1993</v>
          </cell>
          <cell r="O1217">
            <v>1994</v>
          </cell>
          <cell r="P1217">
            <v>1995</v>
          </cell>
          <cell r="Q1217">
            <v>1996</v>
          </cell>
          <cell r="R1217" t="str">
            <v>"                  1997</v>
          </cell>
          <cell r="S1217" t="str">
            <v>"                  1998</v>
          </cell>
          <cell r="T1217" t="str">
            <v>"                  1999</v>
          </cell>
          <cell r="U1217" t="str">
            <v>"                  2000</v>
          </cell>
          <cell r="V1217" t="str">
            <v>"                  2001</v>
          </cell>
        </row>
        <row r="1220">
          <cell r="D1220" t="str">
            <v>Charges due SDR goes nowhere</v>
          </cell>
          <cell r="E1220">
            <v>54.220000000000006</v>
          </cell>
          <cell r="F1220">
            <v>56.489818000000007</v>
          </cell>
          <cell r="G1220">
            <v>55.272041999999999</v>
          </cell>
          <cell r="H1220">
            <v>47.126999999999995</v>
          </cell>
          <cell r="I1220">
            <v>42.638187000000002</v>
          </cell>
          <cell r="J1220">
            <v>44.672999999999995</v>
          </cell>
          <cell r="K1220">
            <v>35.660156999999998</v>
          </cell>
          <cell r="L1220">
            <v>26.374999999999982</v>
          </cell>
          <cell r="M1220">
            <v>20.693227</v>
          </cell>
          <cell r="N1220">
            <v>16.714166000000006</v>
          </cell>
          <cell r="O1220">
            <v>13.513335999999997</v>
          </cell>
          <cell r="P1220">
            <v>14.899999999999999</v>
          </cell>
          <cell r="Q1220">
            <v>20.529999999999998</v>
          </cell>
          <cell r="R1220">
            <v>20.39</v>
          </cell>
          <cell r="S1220">
            <v>11.187732</v>
          </cell>
          <cell r="T1220">
            <v>12.069907000000001</v>
          </cell>
          <cell r="U1220">
            <v>16.8</v>
          </cell>
          <cell r="V1220">
            <v>12.8</v>
          </cell>
          <cell r="AA1220" t="str">
            <v>X</v>
          </cell>
        </row>
        <row r="1221">
          <cell r="D1221" t="str">
            <v>Charges due USD goes nowehere</v>
          </cell>
          <cell r="E1221">
            <v>55.576042200000003</v>
          </cell>
          <cell r="F1221">
            <v>57.356371808120002</v>
          </cell>
          <cell r="G1221">
            <v>64.843501513139998</v>
          </cell>
          <cell r="H1221">
            <v>60.938981159999997</v>
          </cell>
          <cell r="I1221">
            <v>57.302312273040002</v>
          </cell>
          <cell r="J1221">
            <v>57.260064479999997</v>
          </cell>
          <cell r="K1221">
            <v>48.381561408179998</v>
          </cell>
          <cell r="L1221">
            <v>36.085219999999978</v>
          </cell>
          <cell r="M1221">
            <v>29.143749337127229</v>
          </cell>
          <cell r="N1221">
            <v>23.33859195527522</v>
          </cell>
          <cell r="O1221">
            <v>19.347044687342727</v>
          </cell>
          <cell r="P1221">
            <v>22.60250091750699</v>
          </cell>
          <cell r="Q1221">
            <v>29.804642171224881</v>
          </cell>
          <cell r="R1221">
            <v>28.057059233326033</v>
          </cell>
          <cell r="S1221">
            <v>15.17548936882255</v>
          </cell>
          <cell r="T1221">
            <v>16.5033741009028</v>
          </cell>
          <cell r="U1221">
            <v>22.151534495064251</v>
          </cell>
          <cell r="V1221">
            <v>16.729874788453632</v>
          </cell>
          <cell r="AA1221" t="str">
            <v>X</v>
          </cell>
        </row>
        <row r="1222">
          <cell r="AA1222" t="str">
            <v>X</v>
          </cell>
        </row>
        <row r="1223">
          <cell r="D1223" t="str">
            <v>In SDRs</v>
          </cell>
        </row>
        <row r="1225">
          <cell r="D1225" t="str">
            <v>Interest charges</v>
          </cell>
          <cell r="AA1225" t="str">
            <v>X</v>
          </cell>
        </row>
        <row r="1226">
          <cell r="D1226" t="str">
            <v>Interest Charges due correct SDR (LDM)</v>
          </cell>
          <cell r="P1226">
            <v>14.9</v>
          </cell>
          <cell r="Q1226">
            <v>12.234</v>
          </cell>
          <cell r="R1226">
            <v>11.532999999999999</v>
          </cell>
          <cell r="S1226">
            <v>11.987</v>
          </cell>
          <cell r="T1226">
            <v>10.262</v>
          </cell>
          <cell r="U1226">
            <v>12.917</v>
          </cell>
          <cell r="V1226">
            <v>12.8</v>
          </cell>
          <cell r="W1226">
            <v>12.1</v>
          </cell>
          <cell r="X1226">
            <v>12.1</v>
          </cell>
          <cell r="Y1226">
            <v>12.1</v>
          </cell>
          <cell r="Z1226">
            <v>12.1</v>
          </cell>
          <cell r="AA1226" t="str">
            <v>X</v>
          </cell>
        </row>
        <row r="1227">
          <cell r="D1227" t="str">
            <v>IMF Interest Paid (SDR)</v>
          </cell>
          <cell r="Q1227">
            <v>6.2859999999999996</v>
          </cell>
          <cell r="R1227">
            <v>5.1999999999999998E-2</v>
          </cell>
          <cell r="S1227">
            <v>1.175</v>
          </cell>
          <cell r="T1227">
            <v>1.3160000000000001</v>
          </cell>
          <cell r="U1227">
            <v>3.5000000000000003E-2</v>
          </cell>
          <cell r="V1227">
            <v>4.2</v>
          </cell>
          <cell r="W1227">
            <v>7.1999999999999993</v>
          </cell>
          <cell r="AA1227" t="str">
            <v>X</v>
          </cell>
        </row>
        <row r="1228">
          <cell r="Q1228">
            <v>3.6819999999999999</v>
          </cell>
          <cell r="R1228">
            <v>5.1900000000000002E-2</v>
          </cell>
          <cell r="S1228">
            <v>0.22500000000000001</v>
          </cell>
          <cell r="T1228">
            <v>1.3149999999999999</v>
          </cell>
          <cell r="U1228">
            <v>3.5000000000000003E-2</v>
          </cell>
          <cell r="V1228">
            <v>4.2</v>
          </cell>
          <cell r="AA1228" t="str">
            <v>X</v>
          </cell>
        </row>
        <row r="1229">
          <cell r="D1229" t="str">
            <v>Net</v>
          </cell>
          <cell r="Q1229">
            <v>5.9480000000000004</v>
          </cell>
          <cell r="R1229">
            <v>11.481</v>
          </cell>
          <cell r="S1229">
            <v>10.811999999999999</v>
          </cell>
          <cell r="T1229">
            <v>8.9459999999999997</v>
          </cell>
          <cell r="U1229">
            <v>12.882</v>
          </cell>
          <cell r="V1229">
            <v>8.6000000000000014</v>
          </cell>
          <cell r="AA1229" t="str">
            <v>X</v>
          </cell>
        </row>
        <row r="1230">
          <cell r="AA1230" t="str">
            <v>X</v>
          </cell>
        </row>
        <row r="1231">
          <cell r="D1231" t="str">
            <v xml:space="preserve">IMF Amortization </v>
          </cell>
          <cell r="AA1231" t="str">
            <v>X</v>
          </cell>
        </row>
        <row r="1232">
          <cell r="D1232" t="str">
            <v>Principal payments due</v>
          </cell>
          <cell r="Q1232">
            <v>20.399999999999999</v>
          </cell>
          <cell r="R1232">
            <v>14.6</v>
          </cell>
          <cell r="S1232">
            <v>17.5</v>
          </cell>
          <cell r="T1232">
            <v>8.6999999999999993</v>
          </cell>
          <cell r="U1232">
            <v>0</v>
          </cell>
          <cell r="V1232">
            <v>0</v>
          </cell>
          <cell r="AA1232" t="str">
            <v>X</v>
          </cell>
        </row>
        <row r="1233">
          <cell r="D1233" t="str">
            <v>Principal paid (incl retro burden sharing)</v>
          </cell>
          <cell r="Q1233">
            <v>25.106000000000002</v>
          </cell>
          <cell r="R1233">
            <v>0</v>
          </cell>
          <cell r="S1233">
            <v>0.54900000000000004</v>
          </cell>
          <cell r="T1233">
            <v>0.68600000000000005</v>
          </cell>
          <cell r="U1233">
            <v>0.01</v>
          </cell>
          <cell r="V1233">
            <v>0</v>
          </cell>
          <cell r="AA1233" t="str">
            <v>X</v>
          </cell>
        </row>
        <row r="1234">
          <cell r="D1234" t="str">
            <v>Net</v>
          </cell>
          <cell r="Q1234">
            <v>-4.7060000000000031</v>
          </cell>
          <cell r="R1234">
            <v>14.6</v>
          </cell>
          <cell r="S1234">
            <v>16.951000000000001</v>
          </cell>
          <cell r="T1234">
            <v>8.0139999999999993</v>
          </cell>
          <cell r="U1234">
            <v>-0.01</v>
          </cell>
          <cell r="V1234">
            <v>0</v>
          </cell>
          <cell r="AA1234" t="str">
            <v>X</v>
          </cell>
        </row>
        <row r="1235">
          <cell r="AA1235" t="str">
            <v>X</v>
          </cell>
        </row>
        <row r="1236">
          <cell r="D1236" t="str">
            <v>Net</v>
          </cell>
          <cell r="AA1236" t="str">
            <v>X</v>
          </cell>
        </row>
        <row r="1237">
          <cell r="D1237" t="str">
            <v>Total charges SDR</v>
          </cell>
          <cell r="Q1237">
            <v>32.634</v>
          </cell>
          <cell r="R1237">
            <v>26.132999999999999</v>
          </cell>
          <cell r="S1237">
            <v>29.487000000000002</v>
          </cell>
          <cell r="T1237">
            <v>18.962</v>
          </cell>
          <cell r="U1237">
            <v>12.917</v>
          </cell>
          <cell r="V1237">
            <v>12.8</v>
          </cell>
          <cell r="AA1237" t="str">
            <v>X</v>
          </cell>
        </row>
        <row r="1238">
          <cell r="D1238" t="str">
            <v>Total  paid SDR</v>
          </cell>
          <cell r="Q1238">
            <v>31.392000000000003</v>
          </cell>
          <cell r="R1238">
            <v>5.1999999999999998E-2</v>
          </cell>
          <cell r="S1238">
            <v>1.7240000000000002</v>
          </cell>
          <cell r="T1238">
            <v>2.0020000000000002</v>
          </cell>
          <cell r="U1238">
            <v>4.5000000000000005E-2</v>
          </cell>
          <cell r="V1238">
            <v>4.2</v>
          </cell>
          <cell r="AA1238" t="str">
            <v>X</v>
          </cell>
        </row>
        <row r="1239">
          <cell r="D1239" t="str">
            <v>Net arrears SDR</v>
          </cell>
          <cell r="Q1239">
            <v>1.2419999999999973</v>
          </cell>
          <cell r="R1239">
            <v>26.081</v>
          </cell>
          <cell r="S1239">
            <v>27.763000000000002</v>
          </cell>
          <cell r="T1239">
            <v>16.96</v>
          </cell>
          <cell r="U1239">
            <v>12.872</v>
          </cell>
          <cell r="V1239">
            <v>8.6000000000000014</v>
          </cell>
          <cell r="AA1239" t="str">
            <v>X</v>
          </cell>
        </row>
        <row r="1240">
          <cell r="AA1240" t="str">
            <v>X</v>
          </cell>
        </row>
        <row r="1241">
          <cell r="D1241" t="str">
            <v>In US dollars</v>
          </cell>
          <cell r="AA1241" t="str">
            <v>X</v>
          </cell>
        </row>
        <row r="1242">
          <cell r="AA1242" t="str">
            <v>X</v>
          </cell>
        </row>
        <row r="1243">
          <cell r="D1243" t="str">
            <v>Interest charges</v>
          </cell>
          <cell r="AA1243" t="str">
            <v>X</v>
          </cell>
        </row>
        <row r="1244">
          <cell r="D1244" t="str">
            <v>Interest Charges due correct USD (LDM)</v>
          </cell>
          <cell r="P1244">
            <v>22.602500917506994</v>
          </cell>
          <cell r="Q1244">
            <v>17.760837424391877</v>
          </cell>
          <cell r="R1244">
            <v>15.869645126922467</v>
          </cell>
          <cell r="S1244">
            <v>16.259648610109352</v>
          </cell>
          <cell r="T1244">
            <v>14.031394361486342</v>
          </cell>
          <cell r="U1244">
            <v>17.031629230520529</v>
          </cell>
          <cell r="V1244">
            <v>16.729874788453632</v>
          </cell>
          <cell r="W1244">
            <v>15.752670666857396</v>
          </cell>
          <cell r="X1244">
            <v>15.684304039929449</v>
          </cell>
          <cell r="Y1244">
            <v>15.607004953565925</v>
          </cell>
          <cell r="Z1244">
            <v>15.524336596565265</v>
          </cell>
          <cell r="AA1244" t="str">
            <v>X</v>
          </cell>
        </row>
        <row r="1245">
          <cell r="D1245" t="str">
            <v>IMF Interest Paid (USD)</v>
          </cell>
          <cell r="Q1245">
            <v>9.1257662293385096</v>
          </cell>
          <cell r="R1245">
            <v>7.1553069158065405E-2</v>
          </cell>
          <cell r="S1245">
            <v>1.5938172284039782</v>
          </cell>
          <cell r="T1245">
            <v>1.7993875443106633</v>
          </cell>
          <cell r="U1245">
            <v>4.6149030198050528E-2</v>
          </cell>
          <cell r="V1245">
            <v>5.4894901649613477</v>
          </cell>
          <cell r="W1245">
            <v>9.373489983584566</v>
          </cell>
          <cell r="AA1245" t="str">
            <v>X</v>
          </cell>
        </row>
        <row r="1246">
          <cell r="Q1246">
            <v>5.3453820007038493</v>
          </cell>
          <cell r="R1246">
            <v>7.1415467101992203E-2</v>
          </cell>
          <cell r="S1246">
            <v>0.30519904373693202</v>
          </cell>
          <cell r="T1246">
            <v>1.7980202285475091</v>
          </cell>
          <cell r="U1246">
            <v>4.6149030198050528E-2</v>
          </cell>
          <cell r="V1246">
            <v>5.4894901649613477</v>
          </cell>
          <cell r="AA1246" t="str">
            <v>X</v>
          </cell>
        </row>
        <row r="1247">
          <cell r="D1247" t="str">
            <v>Net</v>
          </cell>
          <cell r="Q1247">
            <v>8.6350711950533672</v>
          </cell>
          <cell r="R1247">
            <v>15.798092057764402</v>
          </cell>
          <cell r="S1247">
            <v>14.665831381705374</v>
          </cell>
          <cell r="T1247">
            <v>12.232006817175678</v>
          </cell>
          <cell r="U1247">
            <v>16.985480200322478</v>
          </cell>
          <cell r="V1247">
            <v>11.240384623492284</v>
          </cell>
          <cell r="AA1247" t="str">
            <v>X</v>
          </cell>
        </row>
        <row r="1248">
          <cell r="AA1248" t="str">
            <v>X</v>
          </cell>
        </row>
        <row r="1249">
          <cell r="D1249" t="str">
            <v>IMF Amortization</v>
          </cell>
          <cell r="AA1249" t="str">
            <v>X</v>
          </cell>
        </row>
        <row r="1250">
          <cell r="D1250" t="str">
            <v>Principal payments due</v>
          </cell>
          <cell r="Q1250">
            <v>29.615913311884444</v>
          </cell>
          <cell r="R1250">
            <v>20.089900186687593</v>
          </cell>
          <cell r="S1250">
            <v>23.737703401761376</v>
          </cell>
          <cell r="T1250">
            <v>11.895647139439793</v>
          </cell>
          <cell r="U1250">
            <v>0</v>
          </cell>
          <cell r="V1250">
            <v>0</v>
          </cell>
          <cell r="AA1250" t="str">
            <v>X</v>
          </cell>
        </row>
        <row r="1251">
          <cell r="D1251" t="str">
            <v>Principal paid (incl retro burden sharing)</v>
          </cell>
          <cell r="Q1251">
            <v>36.447898020008381</v>
          </cell>
          <cell r="R1251">
            <v>0</v>
          </cell>
          <cell r="S1251">
            <v>0.74468566671811409</v>
          </cell>
          <cell r="T1251">
            <v>0.93797861352364365</v>
          </cell>
          <cell r="U1251">
            <v>1.3185437199443007E-2</v>
          </cell>
          <cell r="V1251">
            <v>0</v>
          </cell>
          <cell r="AA1251" t="str">
            <v>X</v>
          </cell>
        </row>
        <row r="1252">
          <cell r="D1252" t="str">
            <v>Net</v>
          </cell>
          <cell r="Q1252">
            <v>-6.8319847081239358</v>
          </cell>
          <cell r="R1252">
            <v>20.089900186687593</v>
          </cell>
          <cell r="S1252">
            <v>22.993017735043264</v>
          </cell>
          <cell r="T1252">
            <v>10.95766852591615</v>
          </cell>
          <cell r="U1252">
            <v>-1.3185437199443007E-2</v>
          </cell>
          <cell r="V1252">
            <v>0</v>
          </cell>
          <cell r="AA1252" t="str">
            <v>X</v>
          </cell>
        </row>
        <row r="1253">
          <cell r="AA1253" t="str">
            <v>X</v>
          </cell>
        </row>
        <row r="1254">
          <cell r="D1254" t="str">
            <v xml:space="preserve">Net </v>
          </cell>
          <cell r="AA1254" t="str">
            <v>X</v>
          </cell>
        </row>
        <row r="1255">
          <cell r="D1255" t="str">
            <v>Total charges USD</v>
          </cell>
          <cell r="Q1255">
            <v>47.376750736276321</v>
          </cell>
          <cell r="R1255">
            <v>35.959545313610064</v>
          </cell>
          <cell r="S1255">
            <v>39.997352011870731</v>
          </cell>
          <cell r="T1255">
            <v>25.927041500926137</v>
          </cell>
          <cell r="U1255">
            <v>17.031629230520529</v>
          </cell>
          <cell r="V1255">
            <v>16.729874788453632</v>
          </cell>
          <cell r="AA1255" t="str">
            <v>X</v>
          </cell>
        </row>
        <row r="1256">
          <cell r="D1256" t="str">
            <v>Total  paid USD</v>
          </cell>
          <cell r="Q1256">
            <v>41.793280020712231</v>
          </cell>
          <cell r="R1256">
            <v>7.1415467101992203E-2</v>
          </cell>
          <cell r="S1256">
            <v>1.0498847104550462</v>
          </cell>
          <cell r="T1256">
            <v>2.7359988420711527</v>
          </cell>
          <cell r="U1256">
            <v>5.9334467397493533E-2</v>
          </cell>
          <cell r="V1256">
            <v>5.4894901649613477</v>
          </cell>
          <cell r="AA1256" t="str">
            <v>X</v>
          </cell>
        </row>
        <row r="1257">
          <cell r="D1257" t="str">
            <v>Net arrears USD</v>
          </cell>
          <cell r="Q1257">
            <v>5.5834707155640899</v>
          </cell>
          <cell r="R1257">
            <v>35.888129846508072</v>
          </cell>
          <cell r="S1257">
            <v>38.947467301415685</v>
          </cell>
          <cell r="T1257">
            <v>23.191042658854983</v>
          </cell>
          <cell r="U1257">
            <v>16.972294763123035</v>
          </cell>
          <cell r="V1257">
            <v>11.240384623492284</v>
          </cell>
          <cell r="AA1257" t="str">
            <v>X</v>
          </cell>
        </row>
        <row r="1258">
          <cell r="AA1258" t="str">
            <v>X</v>
          </cell>
        </row>
        <row r="1259">
          <cell r="AA1259" t="str">
            <v>X</v>
          </cell>
        </row>
        <row r="1260">
          <cell r="AA1260" t="str">
            <v>X</v>
          </cell>
        </row>
        <row r="1261">
          <cell r="D1261" t="str">
            <v>TABLE  18</v>
          </cell>
          <cell r="AA1261" t="str">
            <v>X</v>
          </cell>
        </row>
        <row r="1262">
          <cell r="D1262" t="str">
            <v>Reserves - SDRs eop</v>
          </cell>
          <cell r="AA1262" t="str">
            <v>X</v>
          </cell>
        </row>
        <row r="1263">
          <cell r="E1263">
            <v>1984</v>
          </cell>
          <cell r="F1263">
            <v>1985</v>
          </cell>
          <cell r="G1263">
            <v>1986</v>
          </cell>
          <cell r="H1263">
            <v>1987</v>
          </cell>
          <cell r="I1263">
            <v>1988</v>
          </cell>
          <cell r="J1263">
            <v>1989</v>
          </cell>
          <cell r="K1263">
            <v>1990</v>
          </cell>
          <cell r="L1263">
            <v>1991</v>
          </cell>
          <cell r="M1263">
            <v>1992</v>
          </cell>
          <cell r="N1263">
            <v>1993</v>
          </cell>
          <cell r="O1263">
            <v>1994</v>
          </cell>
          <cell r="P1263">
            <v>1995</v>
          </cell>
          <cell r="Q1263">
            <v>1996</v>
          </cell>
          <cell r="R1263" t="str">
            <v>"                  1997</v>
          </cell>
          <cell r="S1263" t="str">
            <v>"                  1998</v>
          </cell>
          <cell r="T1263" t="str">
            <v>"                  1999</v>
          </cell>
          <cell r="U1263" t="str">
            <v>"                  2000</v>
          </cell>
          <cell r="V1263" t="str">
            <v>"                  2001</v>
          </cell>
          <cell r="W1263" t="str">
            <v>"                  2002</v>
          </cell>
          <cell r="X1263" t="str">
            <v>"                  2003</v>
          </cell>
          <cell r="Y1263" t="str">
            <v>"                  2004</v>
          </cell>
          <cell r="Z1263" t="str">
            <v>"                  2005</v>
          </cell>
          <cell r="AA1263" t="str">
            <v>X</v>
          </cell>
        </row>
        <row r="1264">
          <cell r="AA1264" t="str">
            <v>X</v>
          </cell>
        </row>
        <row r="1265">
          <cell r="AA1265" t="str">
            <v>X</v>
          </cell>
        </row>
        <row r="1266">
          <cell r="B1266" t="str">
            <v>f</v>
          </cell>
          <cell r="C1266">
            <v>0.61089494163424118</v>
          </cell>
          <cell r="D1266" t="str">
            <v>Gross reserves</v>
          </cell>
          <cell r="F1266">
            <v>221.2488670758016</v>
          </cell>
          <cell r="G1266">
            <v>255.27688769272578</v>
          </cell>
          <cell r="H1266">
            <v>265.73793783488196</v>
          </cell>
          <cell r="I1266">
            <v>266.8249612580542</v>
          </cell>
          <cell r="J1266">
            <v>261.60122754109676</v>
          </cell>
          <cell r="K1266">
            <v>173.95585595971266</v>
          </cell>
          <cell r="L1266">
            <v>154.38953506555424</v>
          </cell>
          <cell r="M1266">
            <v>133.59948936104772</v>
          </cell>
          <cell r="N1266">
            <v>142.18112987769365</v>
          </cell>
          <cell r="O1266">
            <v>113.08993766696349</v>
          </cell>
          <cell r="P1266">
            <v>117.52438614194418</v>
          </cell>
          <cell r="Q1266">
            <v>25.699999999999996</v>
          </cell>
          <cell r="R1266">
            <v>25</v>
          </cell>
          <cell r="S1266">
            <v>21.6</v>
          </cell>
          <cell r="T1266">
            <v>10.200000000000003</v>
          </cell>
          <cell r="U1266">
            <v>-19.274999999999995</v>
          </cell>
          <cell r="V1266">
            <v>-11.774999999999995</v>
          </cell>
          <cell r="W1266">
            <v>3.225000000000005</v>
          </cell>
          <cell r="X1266">
            <v>18.225000000000005</v>
          </cell>
          <cell r="Y1266">
            <v>33.225000000000009</v>
          </cell>
          <cell r="Z1266">
            <v>48.225000000000009</v>
          </cell>
          <cell r="AA1266" t="str">
            <v>X</v>
          </cell>
        </row>
        <row r="1267">
          <cell r="AA1267" t="str">
            <v>X</v>
          </cell>
        </row>
        <row r="1268">
          <cell r="B1268" t="str">
            <v>f</v>
          </cell>
          <cell r="C1268">
            <v>0.85453553992848641</v>
          </cell>
          <cell r="D1268" t="str">
            <v>Foreign exchange</v>
          </cell>
          <cell r="F1268">
            <v>88.767666806323604</v>
          </cell>
          <cell r="G1268">
            <v>106.03718854295468</v>
          </cell>
          <cell r="H1268">
            <v>98.389876988731388</v>
          </cell>
          <cell r="I1268">
            <v>129.66957744293939</v>
          </cell>
          <cell r="J1268">
            <v>195.68840109682816</v>
          </cell>
          <cell r="K1268">
            <v>144.27202426415644</v>
          </cell>
          <cell r="L1268">
            <v>147.22385761192143</v>
          </cell>
          <cell r="M1268">
            <v>126.69042485952374</v>
          </cell>
          <cell r="N1268">
            <v>131.91613278974955</v>
          </cell>
          <cell r="O1268">
            <v>101.37680663059113</v>
          </cell>
          <cell r="P1268">
            <v>107.50084090144637</v>
          </cell>
          <cell r="Q1268">
            <v>16.659666203059803</v>
          </cell>
          <cell r="R1268">
            <v>25</v>
          </cell>
          <cell r="S1268">
            <v>21.6</v>
          </cell>
          <cell r="T1268">
            <v>16.138712686038684</v>
          </cell>
          <cell r="U1268">
            <v>30.67781896402235</v>
          </cell>
          <cell r="V1268">
            <v>26.2152865922492</v>
          </cell>
          <cell r="W1268">
            <v>25.51476818029796</v>
          </cell>
          <cell r="X1268">
            <v>24.853206857524576</v>
          </cell>
          <cell r="Y1268">
            <v>24.223698633426693</v>
          </cell>
          <cell r="Z1268">
            <v>23.610941878141869</v>
          </cell>
          <cell r="AA1268" t="str">
            <v>X</v>
          </cell>
        </row>
        <row r="1269">
          <cell r="B1269" t="str">
            <v>f</v>
          </cell>
          <cell r="C1269">
            <v>0.8682068079050812</v>
          </cell>
          <cell r="D1269" t="str">
            <v xml:space="preserve">  Free reserves 1/</v>
          </cell>
          <cell r="F1269">
            <v>70.084031053889674</v>
          </cell>
          <cell r="G1269">
            <v>53.064587413330713</v>
          </cell>
          <cell r="H1269">
            <v>41.993260491948874</v>
          </cell>
          <cell r="I1269">
            <v>63.367557871544363</v>
          </cell>
          <cell r="J1269">
            <v>139.95437340339643</v>
          </cell>
          <cell r="K1269">
            <v>100.83050524059723</v>
          </cell>
          <cell r="L1269">
            <v>110.43768629814269</v>
          </cell>
          <cell r="M1269">
            <v>98.472350895404801</v>
          </cell>
          <cell r="N1269">
            <v>100.24752475247524</v>
          </cell>
          <cell r="O1269">
            <v>74.046167545722312</v>
          </cell>
          <cell r="P1269">
            <v>79.313824419778015</v>
          </cell>
          <cell r="Q1269">
            <v>13.391237830319886</v>
          </cell>
          <cell r="R1269">
            <v>21.738931250572204</v>
          </cell>
          <cell r="S1269">
            <v>22.01666229963303</v>
          </cell>
          <cell r="T1269">
            <v>11.043448383884963</v>
          </cell>
          <cell r="U1269">
            <v>30.194748939489138</v>
          </cell>
          <cell r="V1269">
            <v>26.2152865922492</v>
          </cell>
          <cell r="W1269">
            <v>25.51476818029796</v>
          </cell>
          <cell r="X1269">
            <v>24.853206857524576</v>
          </cell>
          <cell r="Y1269">
            <v>24.223698633426693</v>
          </cell>
          <cell r="Z1269">
            <v>23.610941878141869</v>
          </cell>
          <cell r="AA1269" t="str">
            <v>X</v>
          </cell>
        </row>
        <row r="1270">
          <cell r="B1270" t="str">
            <v>f</v>
          </cell>
          <cell r="C1270">
            <v>0.79905650564670094</v>
          </cell>
          <cell r="D1270" t="str">
            <v xml:space="preserve">   of which: untied</v>
          </cell>
          <cell r="K1270">
            <v>6.1855959962324096</v>
          </cell>
          <cell r="L1270">
            <v>2.6565438364687539</v>
          </cell>
          <cell r="M1270">
            <v>3.5636227428913112</v>
          </cell>
          <cell r="N1270">
            <v>0.94641817122888772</v>
          </cell>
          <cell r="O1270">
            <v>2.1234331118569765</v>
          </cell>
          <cell r="P1270">
            <v>3.2963336696939121</v>
          </cell>
          <cell r="Q1270">
            <v>3.2684283727399168</v>
          </cell>
          <cell r="R1270">
            <v>3.2610687494277948</v>
          </cell>
          <cell r="S1270">
            <v>3.5510745644569406</v>
          </cell>
          <cell r="T1270">
            <v>-7.848925435543058</v>
          </cell>
          <cell r="U1270">
            <v>-37.323925435543053</v>
          </cell>
          <cell r="V1270">
            <v>-29.823925435543053</v>
          </cell>
          <cell r="W1270">
            <v>-14.823925435543053</v>
          </cell>
          <cell r="X1270">
            <v>0.1760745644569468</v>
          </cell>
          <cell r="Y1270">
            <v>15.17607456445695</v>
          </cell>
          <cell r="Z1270">
            <v>30.17607456445695</v>
          </cell>
          <cell r="AA1270" t="str">
            <v>X</v>
          </cell>
        </row>
        <row r="1271">
          <cell r="B1271" t="str">
            <v>f</v>
          </cell>
          <cell r="C1271">
            <v>0.86820680790508142</v>
          </cell>
          <cell r="D1271" t="str">
            <v xml:space="preserve">  Blocked </v>
          </cell>
          <cell r="F1271">
            <v>18.683635752433922</v>
          </cell>
          <cell r="G1271">
            <v>52.972601129623968</v>
          </cell>
          <cell r="H1271">
            <v>56.396616496782514</v>
          </cell>
          <cell r="I1271">
            <v>66.302019571395022</v>
          </cell>
          <cell r="J1271">
            <v>55.734027693431734</v>
          </cell>
          <cell r="K1271">
            <v>43.441519023559216</v>
          </cell>
          <cell r="L1271">
            <v>36.786171313778731</v>
          </cell>
          <cell r="M1271">
            <v>28.218073964118954</v>
          </cell>
          <cell r="N1271">
            <v>31.668608037274321</v>
          </cell>
          <cell r="O1271">
            <v>27.330639084868825</v>
          </cell>
          <cell r="P1271">
            <v>28.187016481668348</v>
          </cell>
          <cell r="Q1271">
            <v>30.180806675938804</v>
          </cell>
          <cell r="R1271">
            <v>22.213348591137496</v>
          </cell>
          <cell r="S1271">
            <v>9.3126782491443088</v>
          </cell>
          <cell r="T1271">
            <v>5.0952643021537209</v>
          </cell>
          <cell r="U1271">
            <v>0.48307002453321229</v>
          </cell>
          <cell r="V1271">
            <v>0.41940468399460962</v>
          </cell>
          <cell r="W1271">
            <v>0.40819745564091769</v>
          </cell>
          <cell r="X1271">
            <v>0.39761348141868419</v>
          </cell>
          <cell r="Y1271">
            <v>0.3875423079882232</v>
          </cell>
          <cell r="Z1271">
            <v>0.37773913256187575</v>
          </cell>
          <cell r="AA1271" t="str">
            <v>X</v>
          </cell>
        </row>
        <row r="1272">
          <cell r="B1272" t="str">
            <v>f</v>
          </cell>
          <cell r="C1272" t="e">
            <v>#DIV/0!</v>
          </cell>
          <cell r="D1272" t="str">
            <v xml:space="preserve">    Special account 2/</v>
          </cell>
          <cell r="F1272">
            <v>4.0304436950665314</v>
          </cell>
          <cell r="G1272">
            <v>17.385407620575524</v>
          </cell>
          <cell r="H1272">
            <v>33.255832026046832</v>
          </cell>
          <cell r="I1272">
            <v>33.437133361792007</v>
          </cell>
          <cell r="J1272">
            <v>18.087029348766393</v>
          </cell>
          <cell r="K1272">
            <v>0</v>
          </cell>
          <cell r="L1272">
            <v>0</v>
          </cell>
          <cell r="M1272">
            <v>6.0363405644893637</v>
          </cell>
          <cell r="N1272">
            <v>5.6785090273733259</v>
          </cell>
          <cell r="O1272">
            <v>5.8223165970271937</v>
          </cell>
          <cell r="P1272">
            <v>6.1217625294315505</v>
          </cell>
          <cell r="Q1272">
            <v>6.1196105702364401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 t="str">
            <v>X</v>
          </cell>
        </row>
        <row r="1273">
          <cell r="B1273" t="str">
            <v>f</v>
          </cell>
          <cell r="C1273">
            <v>0.86820680790508142</v>
          </cell>
          <cell r="D1273" t="str">
            <v xml:space="preserve">    Other 3/</v>
          </cell>
          <cell r="F1273">
            <v>14.65319205736739</v>
          </cell>
          <cell r="G1273">
            <v>35.58719350904844</v>
          </cell>
          <cell r="H1273">
            <v>23.140784470735682</v>
          </cell>
          <cell r="I1273">
            <v>32.864886209603014</v>
          </cell>
          <cell r="J1273">
            <v>37.646998344665342</v>
          </cell>
          <cell r="K1273">
            <v>43.441519023559216</v>
          </cell>
          <cell r="L1273">
            <v>36.786171313778731</v>
          </cell>
          <cell r="M1273">
            <v>22.181733399629589</v>
          </cell>
          <cell r="N1273">
            <v>25.990099009900995</v>
          </cell>
          <cell r="O1273">
            <v>21.508322487841632</v>
          </cell>
          <cell r="P1273">
            <v>22.065253952236798</v>
          </cell>
          <cell r="Q1273">
            <v>24.061196105702365</v>
          </cell>
          <cell r="R1273">
            <v>22.213348591137496</v>
          </cell>
          <cell r="S1273">
            <v>9.3126782491443088</v>
          </cell>
          <cell r="T1273">
            <v>5.0952643021537209</v>
          </cell>
          <cell r="U1273">
            <v>0.48307002453321229</v>
          </cell>
          <cell r="V1273">
            <v>0.41940468399460962</v>
          </cell>
          <cell r="W1273">
            <v>0.40819745564091769</v>
          </cell>
          <cell r="X1273">
            <v>0.39761348141868419</v>
          </cell>
          <cell r="Y1273">
            <v>0.3875423079882232</v>
          </cell>
          <cell r="Z1273">
            <v>0.37773913256187575</v>
          </cell>
          <cell r="AA1273" t="str">
            <v>X</v>
          </cell>
        </row>
        <row r="1274">
          <cell r="AA1274" t="str">
            <v>X</v>
          </cell>
        </row>
        <row r="1275">
          <cell r="B1275" t="str">
            <v>f</v>
          </cell>
          <cell r="C1275" t="e">
            <v>#DIV/0!</v>
          </cell>
          <cell r="D1275" t="str">
            <v>Gold 4/</v>
          </cell>
          <cell r="F1275">
            <v>132.48120026947799</v>
          </cell>
          <cell r="G1275">
            <v>149.2396991497711</v>
          </cell>
          <cell r="H1275">
            <v>167.34806084615059</v>
          </cell>
          <cell r="I1275">
            <v>137.15538381511482</v>
          </cell>
          <cell r="J1275">
            <v>65.912826444268589</v>
          </cell>
          <cell r="K1275">
            <v>29.683831695556208</v>
          </cell>
          <cell r="L1275">
            <v>7.1656774536328234</v>
          </cell>
          <cell r="M1275">
            <v>6.9090645015239698</v>
          </cell>
          <cell r="N1275">
            <v>10.26499708794409</v>
          </cell>
          <cell r="O1275">
            <v>11.713131036372355</v>
          </cell>
          <cell r="P1275">
            <v>10.023545240497814</v>
          </cell>
          <cell r="Q1275">
            <v>9.0403337969401942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 t="str">
            <v>X</v>
          </cell>
        </row>
        <row r="1276">
          <cell r="B1276" t="str">
            <v>f</v>
          </cell>
          <cell r="C1276" t="e">
            <v>#DIV/0!</v>
          </cell>
          <cell r="D1276" t="str">
            <v xml:space="preserve">  Gold at BoZ</v>
          </cell>
          <cell r="F1276">
            <v>56.099860014731725</v>
          </cell>
          <cell r="G1276">
            <v>52.38618857099344</v>
          </cell>
          <cell r="H1276">
            <v>113.79026470807899</v>
          </cell>
          <cell r="I1276">
            <v>83.952182919480222</v>
          </cell>
          <cell r="J1276">
            <v>65.823664276289762</v>
          </cell>
          <cell r="K1276">
            <v>35.790005649003916</v>
          </cell>
          <cell r="L1276">
            <v>6.4063073930451022</v>
          </cell>
          <cell r="M1276">
            <v>6.9090645015239698</v>
          </cell>
          <cell r="N1276">
            <v>7.9353523587652885</v>
          </cell>
          <cell r="O1276">
            <v>8.8362216590177418</v>
          </cell>
          <cell r="P1276">
            <v>7.1308442650521355</v>
          </cell>
          <cell r="Q1276">
            <v>5.9805285118219746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 t="str">
            <v>X</v>
          </cell>
        </row>
        <row r="1277">
          <cell r="B1277" t="str">
            <v>f</v>
          </cell>
          <cell r="C1277" t="e">
            <v>#DIV/0!</v>
          </cell>
          <cell r="D1277" t="str">
            <v xml:space="preserve">  Gold swap</v>
          </cell>
          <cell r="F1277">
            <v>76.381340254746277</v>
          </cell>
          <cell r="G1277">
            <v>96.853510578777659</v>
          </cell>
          <cell r="H1277">
            <v>53.557796138071595</v>
          </cell>
          <cell r="I1277">
            <v>53.203200895634595</v>
          </cell>
          <cell r="J1277">
            <v>8.9162167978827256E-2</v>
          </cell>
          <cell r="K1277">
            <v>-6.1061739534477084</v>
          </cell>
          <cell r="L1277">
            <v>0.75937006058772116</v>
          </cell>
          <cell r="M1277">
            <v>0</v>
          </cell>
          <cell r="N1277">
            <v>2.3296447291788005</v>
          </cell>
          <cell r="O1277">
            <v>2.8769093773546137</v>
          </cell>
          <cell r="P1277">
            <v>2.8927009754456776</v>
          </cell>
          <cell r="Q1277">
            <v>3.05980528511822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 t="str">
            <v>X</v>
          </cell>
        </row>
        <row r="1278">
          <cell r="AA1278" t="str">
            <v>X</v>
          </cell>
        </row>
        <row r="1279">
          <cell r="B1279" t="str">
            <v>f</v>
          </cell>
          <cell r="C1279">
            <v>0.98450527573452118</v>
          </cell>
          <cell r="D1279" t="str">
            <v>Foreign liabilities</v>
          </cell>
          <cell r="F1279">
            <v>-865.79350657024702</v>
          </cell>
          <cell r="G1279">
            <v>-864.36406525696304</v>
          </cell>
          <cell r="H1279">
            <v>-790.15517812698613</v>
          </cell>
          <cell r="I1279">
            <v>-768.27619088429287</v>
          </cell>
          <cell r="J1279">
            <v>-623.09576664355131</v>
          </cell>
          <cell r="K1279">
            <v>-510.53176920930497</v>
          </cell>
          <cell r="L1279">
            <v>-544.38991866226547</v>
          </cell>
          <cell r="M1279">
            <v>-546.17973059415806</v>
          </cell>
          <cell r="N1279">
            <v>-546.30168899242869</v>
          </cell>
          <cell r="O1279">
            <v>-523.59750667853962</v>
          </cell>
          <cell r="P1279">
            <v>-557.68583921964353</v>
          </cell>
          <cell r="Q1279">
            <v>-492.62865090403341</v>
          </cell>
          <cell r="R1279">
            <v>-528.46002475872945</v>
          </cell>
          <cell r="S1279">
            <v>-522.83351892567975</v>
          </cell>
          <cell r="T1279">
            <v>-526.95674758527355</v>
          </cell>
          <cell r="U1279">
            <v>-511.15819932614784</v>
          </cell>
          <cell r="V1279">
            <v>-503.23794397155052</v>
          </cell>
          <cell r="W1279">
            <v>-496.07115976573294</v>
          </cell>
          <cell r="X1279">
            <v>-488.90239620868482</v>
          </cell>
          <cell r="Y1279">
            <v>-481.72250286253194</v>
          </cell>
          <cell r="Z1279">
            <v>-474.48174598419871</v>
          </cell>
          <cell r="AA1279" t="str">
            <v>X</v>
          </cell>
        </row>
        <row r="1280">
          <cell r="B1280" t="str">
            <v>f</v>
          </cell>
          <cell r="C1280">
            <v>1</v>
          </cell>
          <cell r="D1280" t="str">
            <v xml:space="preserve">  IMF</v>
          </cell>
          <cell r="F1280">
            <v>-654.82471855473659</v>
          </cell>
          <cell r="G1280">
            <v>-641.38586143076941</v>
          </cell>
          <cell r="H1280">
            <v>-640.41062346612523</v>
          </cell>
          <cell r="I1280">
            <v>-565.39374672178337</v>
          </cell>
          <cell r="J1280">
            <v>-476.94287912668307</v>
          </cell>
          <cell r="K1280">
            <v>-363.43897756775681</v>
          </cell>
          <cell r="L1280">
            <v>-329.9733870790821</v>
          </cell>
          <cell r="M1280">
            <v>-331.19873410463322</v>
          </cell>
          <cell r="N1280">
            <v>-332.11997670355271</v>
          </cell>
          <cell r="O1280">
            <v>-327.69367764915404</v>
          </cell>
          <cell r="P1280">
            <v>-325.46249579549277</v>
          </cell>
          <cell r="Q1280">
            <v>-313.97774687065368</v>
          </cell>
          <cell r="R1280">
            <v>-357.4</v>
          </cell>
          <cell r="S1280">
            <v>-373</v>
          </cell>
          <cell r="T1280">
            <v>-384</v>
          </cell>
          <cell r="U1280">
            <v>-373</v>
          </cell>
          <cell r="V1280">
            <v>-373</v>
          </cell>
          <cell r="W1280">
            <v>-373</v>
          </cell>
          <cell r="X1280">
            <v>-373</v>
          </cell>
          <cell r="Y1280">
            <v>-373</v>
          </cell>
          <cell r="Z1280">
            <v>-373</v>
          </cell>
          <cell r="AA1280" t="str">
            <v>X</v>
          </cell>
        </row>
        <row r="1281">
          <cell r="B1281" t="str">
            <v>f</v>
          </cell>
          <cell r="C1281">
            <v>0.86820680790508131</v>
          </cell>
          <cell r="D1281" t="str">
            <v xml:space="preserve">  Arrears provisions</v>
          </cell>
          <cell r="F1281">
            <v>-64.650274979164365</v>
          </cell>
          <cell r="G1281">
            <v>-39.55410199390198</v>
          </cell>
          <cell r="H1281">
            <v>-31.406499007190259</v>
          </cell>
          <cell r="I1281">
            <v>-25.626366545183931</v>
          </cell>
          <cell r="J1281">
            <v>-18.877060614046581</v>
          </cell>
          <cell r="K1281">
            <v>-18.521645989576236</v>
          </cell>
          <cell r="L1281">
            <v>-16.622791319520271</v>
          </cell>
          <cell r="M1281">
            <v>-16.79993578791618</v>
          </cell>
          <cell r="N1281">
            <v>-14.487478159580663</v>
          </cell>
          <cell r="O1281">
            <v>-15.069525309952736</v>
          </cell>
          <cell r="P1281">
            <v>-15.405314497140935</v>
          </cell>
          <cell r="Q1281">
            <v>-16.133518776077885</v>
          </cell>
          <cell r="R1281">
            <v>-15.718301962109404</v>
          </cell>
          <cell r="S1281">
            <v>-8.0782004429293206</v>
          </cell>
          <cell r="T1281">
            <v>-4.8197633931513639</v>
          </cell>
          <cell r="U1281">
            <v>-0.31727067298082123</v>
          </cell>
          <cell r="V1281">
            <v>-0.27545655823057574</v>
          </cell>
          <cell r="W1281">
            <v>-0.26809587613182317</v>
          </cell>
          <cell r="X1281">
            <v>-0.26114453480704425</v>
          </cell>
          <cell r="Y1281">
            <v>-0.25452999072500043</v>
          </cell>
          <cell r="Z1281">
            <v>-0.24809146234006962</v>
          </cell>
          <cell r="AA1281" t="str">
            <v>X</v>
          </cell>
        </row>
        <row r="1282">
          <cell r="B1282" t="str">
            <v>f</v>
          </cell>
          <cell r="C1282">
            <v>0.94284396284306382</v>
          </cell>
          <cell r="D1282" t="str">
            <v xml:space="preserve">  Other</v>
          </cell>
          <cell r="F1282">
            <v>-146.31851303634608</v>
          </cell>
          <cell r="G1282">
            <v>-183.42410183229163</v>
          </cell>
          <cell r="H1282">
            <v>-118.33805565367055</v>
          </cell>
          <cell r="I1282">
            <v>-177.25607761732559</v>
          </cell>
          <cell r="J1282">
            <v>-127.27582690282168</v>
          </cell>
          <cell r="K1282">
            <v>-128.5711456519719</v>
          </cell>
          <cell r="L1282">
            <v>-197.79374026366315</v>
          </cell>
          <cell r="M1282">
            <v>-194.47198396921152</v>
          </cell>
          <cell r="N1282">
            <v>-185.497961560862</v>
          </cell>
          <cell r="O1282">
            <v>-165.69628056716215</v>
          </cell>
          <cell r="P1282">
            <v>-207.60174907500843</v>
          </cell>
          <cell r="Q1282">
            <v>-157.37134909596662</v>
          </cell>
          <cell r="R1282">
            <v>-155.34172279662005</v>
          </cell>
          <cell r="S1282">
            <v>-141.7553184827504</v>
          </cell>
          <cell r="T1282">
            <v>-138.13698419212218</v>
          </cell>
          <cell r="U1282">
            <v>-137.84092865316703</v>
          </cell>
          <cell r="V1282">
            <v>-129.96248741332002</v>
          </cell>
          <cell r="W1282">
            <v>-122.80306388960116</v>
          </cell>
          <cell r="X1282">
            <v>-115.64125167387779</v>
          </cell>
          <cell r="Y1282">
            <v>-108.46797287180691</v>
          </cell>
          <cell r="Z1282">
            <v>-101.23365452185865</v>
          </cell>
          <cell r="AA1282" t="str">
            <v>X</v>
          </cell>
        </row>
        <row r="1283">
          <cell r="B1283" t="str">
            <v>f</v>
          </cell>
          <cell r="C1283" t="e">
            <v>#DIV/0!</v>
          </cell>
          <cell r="D1283" t="str">
            <v xml:space="preserve">  Foreign currency deposits</v>
          </cell>
          <cell r="M1283">
            <v>-3.7090767323970786</v>
          </cell>
          <cell r="N1283">
            <v>-14.196272568433315</v>
          </cell>
          <cell r="O1283">
            <v>-15.138023152270705</v>
          </cell>
          <cell r="P1283">
            <v>-9.216279852001346</v>
          </cell>
          <cell r="Q1283">
            <v>-5.1460361613351884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 t="str">
            <v>X</v>
          </cell>
        </row>
        <row r="1284">
          <cell r="AA1284" t="str">
            <v>X</v>
          </cell>
        </row>
        <row r="1285">
          <cell r="B1285" t="str">
            <v>f</v>
          </cell>
          <cell r="C1285" t="e">
            <v>#DIV/0!</v>
          </cell>
          <cell r="D1285" t="str">
            <v>Foreign currency deposits and</v>
          </cell>
          <cell r="AA1285" t="str">
            <v>X</v>
          </cell>
        </row>
        <row r="1286">
          <cell r="B1286" t="str">
            <v>f</v>
          </cell>
          <cell r="C1286">
            <v>0.86820680790508142</v>
          </cell>
          <cell r="D1286" t="str">
            <v xml:space="preserve">  provisions for imports</v>
          </cell>
          <cell r="F1286">
            <v>19.483062463285687</v>
          </cell>
          <cell r="G1286">
            <v>38.105531856178636</v>
          </cell>
          <cell r="H1286">
            <v>25.279543724605208</v>
          </cell>
          <cell r="I1286">
            <v>36.699735844348858</v>
          </cell>
          <cell r="J1286">
            <v>45.192444492798501</v>
          </cell>
          <cell r="K1286">
            <v>86.818980667838318</v>
          </cell>
          <cell r="L1286">
            <v>53.634167764602545</v>
          </cell>
          <cell r="M1286">
            <v>25.890810132026669</v>
          </cell>
          <cell r="N1286">
            <v>40.18637157833431</v>
          </cell>
          <cell r="O1286">
            <v>36.646345640112337</v>
          </cell>
          <cell r="P1286">
            <v>31.281533804238144</v>
          </cell>
          <cell r="Q1286">
            <v>29.207232267037554</v>
          </cell>
          <cell r="R1286">
            <v>22.213348591137496</v>
          </cell>
          <cell r="S1286">
            <v>9.3126782491443088</v>
          </cell>
          <cell r="T1286">
            <v>5.0952643021537209</v>
          </cell>
          <cell r="U1286">
            <v>0.48307002453321229</v>
          </cell>
          <cell r="V1286">
            <v>0.41940468399460962</v>
          </cell>
          <cell r="W1286">
            <v>0.40819745564091769</v>
          </cell>
          <cell r="X1286">
            <v>0.39761348141868419</v>
          </cell>
          <cell r="Y1286">
            <v>0.3875423079882232</v>
          </cell>
          <cell r="Z1286">
            <v>0.37773913256187575</v>
          </cell>
          <cell r="AA1286" t="str">
            <v>X</v>
          </cell>
        </row>
        <row r="1287">
          <cell r="AA1287" t="str">
            <v>X</v>
          </cell>
        </row>
        <row r="1288">
          <cell r="B1288" t="str">
            <v>f</v>
          </cell>
          <cell r="C1288">
            <v>1.0716663568534701</v>
          </cell>
          <cell r="D1288" t="str">
            <v>Net foreign assets (broad)</v>
          </cell>
          <cell r="F1288">
            <v>-664.0277019577311</v>
          </cell>
          <cell r="G1288">
            <v>-647.19270942041589</v>
          </cell>
          <cell r="H1288">
            <v>-549.69678401670944</v>
          </cell>
          <cell r="I1288">
            <v>-538.15096547058749</v>
          </cell>
          <cell r="J1288">
            <v>-406.68698359525308</v>
          </cell>
          <cell r="K1288">
            <v>-423.39489391743064</v>
          </cell>
          <cell r="L1288">
            <v>-443.63455136131375</v>
          </cell>
          <cell r="M1288">
            <v>-438.47105136513699</v>
          </cell>
          <cell r="N1288">
            <v>-444.30693069306938</v>
          </cell>
          <cell r="O1288">
            <v>-447.15391465168847</v>
          </cell>
          <cell r="P1288">
            <v>-471.44298688193743</v>
          </cell>
          <cell r="Q1288">
            <v>-496.13588317107093</v>
          </cell>
          <cell r="R1288">
            <v>-525.67337334986689</v>
          </cell>
          <cell r="S1288">
            <v>-510.54619717482399</v>
          </cell>
          <cell r="T1288">
            <v>-515.91329920138855</v>
          </cell>
          <cell r="U1288">
            <v>-480.96345038665868</v>
          </cell>
          <cell r="V1288">
            <v>-515.43234865554518</v>
          </cell>
          <cell r="W1288">
            <v>-493.25435722137382</v>
          </cell>
          <cell r="X1288">
            <v>-471.07500969010346</v>
          </cell>
          <cell r="Y1288">
            <v>-448.88504517052013</v>
          </cell>
          <cell r="Z1288">
            <v>-426.63448511676052</v>
          </cell>
          <cell r="AA1288" t="str">
            <v>X</v>
          </cell>
        </row>
        <row r="1289">
          <cell r="AA1289" t="str">
            <v>X</v>
          </cell>
        </row>
        <row r="1290">
          <cell r="B1290" t="str">
            <v>f</v>
          </cell>
          <cell r="C1290" t="e">
            <v>#DIV/0!</v>
          </cell>
          <cell r="D1290" t="str">
            <v xml:space="preserve">Net foreign assets (broad, </v>
          </cell>
          <cell r="AA1290" t="str">
            <v>X</v>
          </cell>
        </row>
        <row r="1291">
          <cell r="B1291" t="str">
            <v>f</v>
          </cell>
          <cell r="C1291">
            <v>1.0716663568534701</v>
          </cell>
          <cell r="D1291" t="str">
            <v xml:space="preserve">    excluding special account)</v>
          </cell>
          <cell r="F1291">
            <v>-659.99725826266456</v>
          </cell>
          <cell r="G1291">
            <v>-629.80730179984039</v>
          </cell>
          <cell r="H1291">
            <v>-516.4409519906626</v>
          </cell>
          <cell r="I1291">
            <v>-504.71383210879549</v>
          </cell>
          <cell r="J1291">
            <v>-388.59995424648667</v>
          </cell>
          <cell r="K1291">
            <v>-423.39489391743064</v>
          </cell>
          <cell r="L1291">
            <v>-443.63455136131375</v>
          </cell>
          <cell r="M1291">
            <v>-444.50739192962629</v>
          </cell>
          <cell r="N1291">
            <v>-449.98543972044268</v>
          </cell>
          <cell r="O1291">
            <v>-452.97623124871564</v>
          </cell>
          <cell r="P1291">
            <v>-477.56474941136901</v>
          </cell>
          <cell r="Q1291">
            <v>-502.25549374130736</v>
          </cell>
          <cell r="R1291">
            <v>-525.67337334986689</v>
          </cell>
          <cell r="S1291">
            <v>-510.54619717482399</v>
          </cell>
          <cell r="T1291">
            <v>-515.91329920138855</v>
          </cell>
          <cell r="U1291">
            <v>-480.96345038665868</v>
          </cell>
          <cell r="V1291">
            <v>-515.43234865554518</v>
          </cell>
          <cell r="W1291">
            <v>-493.25435722137382</v>
          </cell>
          <cell r="X1291">
            <v>-471.07500969010346</v>
          </cell>
          <cell r="Y1291">
            <v>-448.88504517052013</v>
          </cell>
          <cell r="Z1291">
            <v>-426.63448511676052</v>
          </cell>
          <cell r="AA1291" t="str">
            <v>X</v>
          </cell>
        </row>
        <row r="1292">
          <cell r="AA1292" t="str">
            <v>X</v>
          </cell>
        </row>
        <row r="1293">
          <cell r="B1293" t="str">
            <v>f</v>
          </cell>
          <cell r="C1293">
            <v>1.0718709129879533</v>
          </cell>
          <cell r="D1293" t="str">
            <v>Net foreign assets (narrow)</v>
          </cell>
          <cell r="F1293">
            <v>-644.54463949444539</v>
          </cell>
          <cell r="G1293">
            <v>-609.08717756423721</v>
          </cell>
          <cell r="H1293">
            <v>-524.41724029210422</v>
          </cell>
          <cell r="I1293">
            <v>-501.45122962623867</v>
          </cell>
          <cell r="J1293">
            <v>-361.49453910245455</v>
          </cell>
          <cell r="K1293">
            <v>-336.5759132495923</v>
          </cell>
          <cell r="L1293">
            <v>-390.00038359671123</v>
          </cell>
          <cell r="M1293">
            <v>-412.58024123311031</v>
          </cell>
          <cell r="N1293">
            <v>-404.12055911473504</v>
          </cell>
          <cell r="O1293">
            <v>-410.50756901157609</v>
          </cell>
          <cell r="P1293">
            <v>-440.16145307769926</v>
          </cell>
          <cell r="Q1293">
            <v>-466.92865090403342</v>
          </cell>
          <cell r="R1293">
            <v>-503.46002475872945</v>
          </cell>
          <cell r="S1293">
            <v>-501.23351892567973</v>
          </cell>
          <cell r="T1293">
            <v>-510.81803489923487</v>
          </cell>
          <cell r="U1293">
            <v>-480.48038036212546</v>
          </cell>
          <cell r="V1293">
            <v>-515.0129439715505</v>
          </cell>
          <cell r="W1293">
            <v>-492.84615976573292</v>
          </cell>
          <cell r="X1293">
            <v>-470.6773962086848</v>
          </cell>
          <cell r="Y1293">
            <v>-448.49750286253192</v>
          </cell>
          <cell r="Z1293">
            <v>-426.25674598419869</v>
          </cell>
          <cell r="AA1293" t="str">
            <v>X</v>
          </cell>
        </row>
        <row r="1294">
          <cell r="AA1294" t="str">
            <v>X</v>
          </cell>
        </row>
        <row r="1295">
          <cell r="B1295" t="str">
            <v>f</v>
          </cell>
          <cell r="C1295">
            <v>1.3205939353856295</v>
          </cell>
          <cell r="D1295" t="str">
            <v>Net reserves  5/</v>
          </cell>
          <cell r="F1295">
            <v>51.416847881103294</v>
          </cell>
          <cell r="G1295">
            <v>16.361846383679982</v>
          </cell>
          <cell r="H1295">
            <v>88.864506430559359</v>
          </cell>
          <cell r="I1295">
            <v>19.432014434587749</v>
          </cell>
          <cell r="J1295">
            <v>71.045926796710177</v>
          </cell>
          <cell r="K1295">
            <v>-41.434270360097557</v>
          </cell>
          <cell r="L1295">
            <v>-97.038372962711463</v>
          </cell>
          <cell r="M1295">
            <v>-86.763304740190478</v>
          </cell>
          <cell r="N1295">
            <v>-83.503203261502648</v>
          </cell>
          <cell r="O1295">
            <v>-89.252688540310984</v>
          </cell>
          <cell r="P1295">
            <v>-121.3588967373024</v>
          </cell>
          <cell r="Q1295">
            <v>-160.8785813630042</v>
          </cell>
          <cell r="R1295">
            <v>-152.55507138775755</v>
          </cell>
          <cell r="S1295">
            <v>-129.46799673189471</v>
          </cell>
          <cell r="T1295">
            <v>-127.09353580823721</v>
          </cell>
          <cell r="U1295">
            <v>-107.64617971367788</v>
          </cell>
          <cell r="V1295">
            <v>-142.1568920973146</v>
          </cell>
          <cell r="W1295">
            <v>-119.9862613452421</v>
          </cell>
          <cell r="X1295">
            <v>-97.813865155296469</v>
          </cell>
          <cell r="Y1295">
            <v>-75.630515179795111</v>
          </cell>
          <cell r="Z1295">
            <v>-53.386393654420516</v>
          </cell>
          <cell r="AA1295" t="str">
            <v>X</v>
          </cell>
        </row>
        <row r="1296">
          <cell r="AA1296" t="str">
            <v>X</v>
          </cell>
        </row>
        <row r="1297">
          <cell r="C1297" t="e">
            <v>#DIV/0!</v>
          </cell>
          <cell r="D1297" t="str">
            <v>Memorandum items:</v>
          </cell>
          <cell r="AA1297" t="str">
            <v>X</v>
          </cell>
        </row>
        <row r="1298">
          <cell r="AA1298" t="str">
            <v>X</v>
          </cell>
        </row>
        <row r="1299">
          <cell r="C1299" t="e">
            <v>#DIV/0!</v>
          </cell>
          <cell r="D1299" t="str">
            <v>Gold swaps</v>
          </cell>
          <cell r="F1299">
            <v>76.500139985268277</v>
          </cell>
          <cell r="G1299">
            <v>97.313811429006549</v>
          </cell>
          <cell r="H1299">
            <v>55.009735291921018</v>
          </cell>
          <cell r="I1299">
            <v>53.847817080519789</v>
          </cell>
          <cell r="J1299">
            <v>66.776335723710233</v>
          </cell>
          <cell r="K1299">
            <v>96.809994350996078</v>
          </cell>
          <cell r="L1299">
            <v>126.1936926069549</v>
          </cell>
          <cell r="AA1299" t="str">
            <v>X</v>
          </cell>
        </row>
        <row r="1300">
          <cell r="AA1300" t="str">
            <v>X</v>
          </cell>
        </row>
        <row r="1301">
          <cell r="C1301" t="e">
            <v>#DIV/0!</v>
          </cell>
          <cell r="D1301" t="str">
            <v>Deposit money banks (net)</v>
          </cell>
          <cell r="F1301">
            <v>24.86800077441859</v>
          </cell>
          <cell r="G1301">
            <v>20.892384686895312</v>
          </cell>
          <cell r="H1301">
            <v>25.247415996563596</v>
          </cell>
          <cell r="I1301">
            <v>11.241537657930721</v>
          </cell>
          <cell r="J1301">
            <v>30.128310964075055</v>
          </cell>
          <cell r="K1301">
            <v>12.372248648407066</v>
          </cell>
          <cell r="L1301">
            <v>8.3004162731554274</v>
          </cell>
          <cell r="M1301">
            <v>5.2469420284781592</v>
          </cell>
          <cell r="N1301">
            <v>1.9528385611670416</v>
          </cell>
          <cell r="O1301">
            <v>3.6272242039760343</v>
          </cell>
          <cell r="P1301">
            <v>0</v>
          </cell>
          <cell r="Q1301">
            <v>0</v>
          </cell>
          <cell r="R1301">
            <v>0</v>
          </cell>
          <cell r="AA1301" t="str">
            <v>X</v>
          </cell>
        </row>
        <row r="1302">
          <cell r="C1302" t="e">
            <v>#DIV/0!</v>
          </cell>
          <cell r="D1302" t="str">
            <v xml:space="preserve">  Foreign assets</v>
          </cell>
          <cell r="F1302">
            <v>70.540923456569288</v>
          </cell>
          <cell r="G1302">
            <v>85.351772994399539</v>
          </cell>
          <cell r="H1302">
            <v>88.451722156963044</v>
          </cell>
          <cell r="I1302">
            <v>70.280628918604762</v>
          </cell>
          <cell r="J1302">
            <v>132.2298092312183</v>
          </cell>
          <cell r="K1302">
            <v>92.432502756329228</v>
          </cell>
          <cell r="L1302">
            <v>60.210956140190987</v>
          </cell>
          <cell r="M1302">
            <v>49.452894582820285</v>
          </cell>
          <cell r="N1302">
            <v>45.41224311506781</v>
          </cell>
          <cell r="O1302">
            <v>55.607180681500836</v>
          </cell>
          <cell r="AA1302" t="str">
            <v>X</v>
          </cell>
        </row>
        <row r="1303">
          <cell r="C1303" t="e">
            <v>#DIV/0!</v>
          </cell>
          <cell r="D1303" t="str">
            <v xml:space="preserve">  Foreign liabilities (broad)</v>
          </cell>
          <cell r="F1303">
            <v>45.672922682150698</v>
          </cell>
          <cell r="G1303">
            <v>64.459388307504227</v>
          </cell>
          <cell r="H1303">
            <v>63.204306160399447</v>
          </cell>
          <cell r="I1303">
            <v>59.039091260674041</v>
          </cell>
          <cell r="J1303">
            <v>102.10149826714324</v>
          </cell>
          <cell r="K1303">
            <v>80.060254107922162</v>
          </cell>
          <cell r="L1303">
            <v>51.91053986703556</v>
          </cell>
          <cell r="M1303">
            <v>44.205952554342126</v>
          </cell>
          <cell r="N1303">
            <v>43.459404553900768</v>
          </cell>
          <cell r="O1303">
            <v>51.979956477524802</v>
          </cell>
          <cell r="AA1303" t="str">
            <v>X</v>
          </cell>
        </row>
        <row r="1304">
          <cell r="AA1304" t="str">
            <v>X</v>
          </cell>
        </row>
        <row r="1305">
          <cell r="B1305" t="str">
            <v>f</v>
          </cell>
          <cell r="D1305" t="str">
            <v>Gross reserves (excluding gold and</v>
          </cell>
          <cell r="AA1305" t="str">
            <v>X</v>
          </cell>
        </row>
        <row r="1306">
          <cell r="B1306" t="str">
            <v>f</v>
          </cell>
          <cell r="C1306">
            <v>0.61089494163424118</v>
          </cell>
          <cell r="D1306" t="str">
            <v xml:space="preserve">        holdings in special accounts)</v>
          </cell>
          <cell r="F1306">
            <v>84.737223111257066</v>
          </cell>
          <cell r="G1306">
            <v>88.651780922379146</v>
          </cell>
          <cell r="H1306">
            <v>65.134044962684527</v>
          </cell>
          <cell r="I1306">
            <v>96.232444081147378</v>
          </cell>
          <cell r="J1306">
            <v>177.60137174806175</v>
          </cell>
          <cell r="K1306">
            <v>144.27202426415647</v>
          </cell>
          <cell r="L1306">
            <v>147.22385761192143</v>
          </cell>
          <cell r="M1306">
            <v>120.65408429503438</v>
          </cell>
          <cell r="N1306">
            <v>126.23762376237622</v>
          </cell>
          <cell r="O1306">
            <v>95.554490033563937</v>
          </cell>
          <cell r="P1306">
            <v>101.37907837201482</v>
          </cell>
          <cell r="Q1306">
            <v>10.540055632823362</v>
          </cell>
          <cell r="R1306">
            <v>25</v>
          </cell>
          <cell r="S1306">
            <v>21.6</v>
          </cell>
          <cell r="T1306">
            <v>10.200000000000003</v>
          </cell>
          <cell r="U1306">
            <v>-19.274999999999995</v>
          </cell>
          <cell r="V1306">
            <v>-11.774999999999995</v>
          </cell>
          <cell r="W1306">
            <v>3.225000000000005</v>
          </cell>
          <cell r="X1306">
            <v>18.225000000000005</v>
          </cell>
          <cell r="Y1306">
            <v>33.225000000000009</v>
          </cell>
          <cell r="Z1306">
            <v>48.225000000000009</v>
          </cell>
          <cell r="AA1306" t="str">
            <v>X</v>
          </cell>
        </row>
        <row r="1307">
          <cell r="B1307" t="str">
            <v>f</v>
          </cell>
          <cell r="C1307">
            <v>0.72263398555392022</v>
          </cell>
          <cell r="D1307" t="str">
            <v xml:space="preserve">    In weeks of imports, f.o.b.</v>
          </cell>
          <cell r="F1307">
            <v>3.4709220967194701</v>
          </cell>
          <cell r="G1307">
            <v>3.7475754881421963</v>
          </cell>
          <cell r="H1307">
            <v>2.4693572018515573</v>
          </cell>
          <cell r="I1307">
            <v>4.177034300684193</v>
          </cell>
          <cell r="J1307">
            <v>6.1506968570757312</v>
          </cell>
          <cell r="K1307">
            <v>5.8546474650664404</v>
          </cell>
          <cell r="L1307">
            <v>8.0306730261406862</v>
          </cell>
          <cell r="M1307">
            <v>9.451660716091876</v>
          </cell>
          <cell r="N1307">
            <v>14.918991899189916</v>
          </cell>
          <cell r="O1307">
            <v>10.669601635699644</v>
          </cell>
          <cell r="P1307">
            <v>5.9187244555183272</v>
          </cell>
          <cell r="Q1307">
            <v>0.56718533657647352</v>
          </cell>
          <cell r="R1307">
            <v>1.5794694683549106</v>
          </cell>
          <cell r="S1307">
            <v>1.2386206580424348</v>
          </cell>
          <cell r="T1307">
            <v>0.63882955724062385</v>
          </cell>
          <cell r="U1307">
            <v>-1.2765541846059614</v>
          </cell>
          <cell r="V1307">
            <v>-0.92248143819734074</v>
          </cell>
          <cell r="W1307">
            <v>0.75843726311749959</v>
          </cell>
          <cell r="X1307">
            <v>3.9304130948546092</v>
          </cell>
          <cell r="Y1307">
            <v>6.3151341307414794</v>
          </cell>
          <cell r="Z1307">
            <v>8.4928318347757159</v>
          </cell>
          <cell r="AA1307" t="str">
            <v>X</v>
          </cell>
        </row>
        <row r="1308">
          <cell r="AA1308" t="str">
            <v>X</v>
          </cell>
        </row>
        <row r="1309">
          <cell r="B1309" t="str">
            <v>d</v>
          </cell>
          <cell r="C1309">
            <v>-0.2544529262086514</v>
          </cell>
          <cell r="D1309" t="str">
            <v>Change in net reserves 5/</v>
          </cell>
          <cell r="E1309">
            <v>26</v>
          </cell>
          <cell r="F1309">
            <v>-30</v>
          </cell>
          <cell r="G1309">
            <v>35.055001497423312</v>
          </cell>
          <cell r="H1309">
            <v>-72.502660046879384</v>
          </cell>
          <cell r="I1309">
            <v>69.432491995971617</v>
          </cell>
          <cell r="J1309">
            <v>-51.613912362122427</v>
          </cell>
          <cell r="K1309">
            <v>112.48019715680773</v>
          </cell>
          <cell r="L1309">
            <v>55.604102602613906</v>
          </cell>
          <cell r="M1309">
            <v>-10.275068222520986</v>
          </cell>
          <cell r="N1309">
            <v>-3.2601014786878295</v>
          </cell>
          <cell r="O1309">
            <v>5.7494852788083364</v>
          </cell>
          <cell r="P1309">
            <v>25.7</v>
          </cell>
          <cell r="Q1309">
            <v>25.3</v>
          </cell>
          <cell r="R1309">
            <v>21.6</v>
          </cell>
          <cell r="S1309">
            <v>22.3</v>
          </cell>
          <cell r="T1309">
            <v>15.2</v>
          </cell>
          <cell r="U1309">
            <v>39.299999999999997</v>
          </cell>
          <cell r="V1309">
            <v>-10</v>
          </cell>
          <cell r="W1309">
            <v>-20</v>
          </cell>
          <cell r="X1309">
            <v>-20</v>
          </cell>
          <cell r="Y1309">
            <v>-20</v>
          </cell>
          <cell r="Z1309">
            <v>-20</v>
          </cell>
          <cell r="AA1309" t="str">
            <v>X</v>
          </cell>
        </row>
        <row r="1310">
          <cell r="B1310" t="str">
            <v>f</v>
          </cell>
          <cell r="C1310">
            <v>-0.2544529262086514</v>
          </cell>
          <cell r="D1310" t="str">
            <v xml:space="preserve">    Assets</v>
          </cell>
          <cell r="E1310">
            <v>47.804878048780495</v>
          </cell>
          <cell r="F1310">
            <v>-30.541871921182263</v>
          </cell>
          <cell r="G1310">
            <v>-20.673056691415177</v>
          </cell>
          <cell r="H1310">
            <v>5.40937426331514</v>
          </cell>
          <cell r="I1310">
            <v>-0.9057220874270655</v>
          </cell>
          <cell r="J1310">
            <v>-10.12637029606816</v>
          </cell>
          <cell r="K1310">
            <v>69.558342232617704</v>
          </cell>
          <cell r="L1310">
            <v>19.566320894158423</v>
          </cell>
          <cell r="M1310">
            <v>26.82638626899589</v>
          </cell>
          <cell r="N1310">
            <v>-8.9394720537619605</v>
          </cell>
          <cell r="O1310">
            <v>29.234999780384026</v>
          </cell>
          <cell r="P1310">
            <v>-4.1350025425763279</v>
          </cell>
          <cell r="Q1310">
            <v>91.822234182749071</v>
          </cell>
          <cell r="R1310">
            <v>-5.4196105702364443</v>
          </cell>
          <cell r="S1310">
            <v>3.3999999999999986</v>
          </cell>
          <cell r="T1310">
            <v>11.399999999999999</v>
          </cell>
          <cell r="U1310">
            <v>29.474999999999998</v>
          </cell>
          <cell r="V1310">
            <v>-7.5</v>
          </cell>
          <cell r="W1310">
            <v>-15</v>
          </cell>
          <cell r="X1310">
            <v>-15</v>
          </cell>
          <cell r="Y1310">
            <v>-15</v>
          </cell>
          <cell r="Z1310">
            <v>-15</v>
          </cell>
          <cell r="AA1310" t="str">
            <v>X</v>
          </cell>
        </row>
        <row r="1311">
          <cell r="B1311" t="str">
            <v>f</v>
          </cell>
          <cell r="C1311">
            <v>-0.2544529262086514</v>
          </cell>
          <cell r="D1311" t="str">
            <v xml:space="preserve">    Liabilities</v>
          </cell>
          <cell r="E1311">
            <v>-21.804878048780495</v>
          </cell>
          <cell r="F1311">
            <v>0.54187192118226335</v>
          </cell>
          <cell r="G1311">
            <v>55.728058188838489</v>
          </cell>
          <cell r="H1311">
            <v>-77.912034310194528</v>
          </cell>
          <cell r="I1311">
            <v>70.338214083398682</v>
          </cell>
          <cell r="J1311">
            <v>-41.487542066054267</v>
          </cell>
          <cell r="K1311">
            <v>42.921854924190029</v>
          </cell>
          <cell r="L1311">
            <v>36.037781708455483</v>
          </cell>
          <cell r="M1311">
            <v>-37.101454491516876</v>
          </cell>
          <cell r="N1311">
            <v>5.679370575074131</v>
          </cell>
          <cell r="O1311">
            <v>-23.48551450157569</v>
          </cell>
          <cell r="P1311">
            <v>29.835002542576326</v>
          </cell>
          <cell r="Q1311">
            <v>-66.522234182749074</v>
          </cell>
          <cell r="R1311">
            <v>27.019610570236445</v>
          </cell>
          <cell r="S1311">
            <v>18.900000000000002</v>
          </cell>
          <cell r="T1311">
            <v>3.8000000000000007</v>
          </cell>
          <cell r="U1311">
            <v>9.8249999999999993</v>
          </cell>
          <cell r="V1311">
            <v>-2.5</v>
          </cell>
          <cell r="W1311">
            <v>-5</v>
          </cell>
          <cell r="X1311">
            <v>-5</v>
          </cell>
          <cell r="Y1311">
            <v>-5</v>
          </cell>
          <cell r="Z1311">
            <v>-5</v>
          </cell>
          <cell r="AA1311" t="str">
            <v>X</v>
          </cell>
        </row>
        <row r="1312">
          <cell r="AA1312" t="str">
            <v>X</v>
          </cell>
        </row>
        <row r="1313">
          <cell r="B1313" t="str">
            <v>f</v>
          </cell>
          <cell r="C1313">
            <v>1.1517993073711619</v>
          </cell>
          <cell r="D1313" t="str">
            <v>Z. or NZ. per SDR, end of period</v>
          </cell>
          <cell r="E1313">
            <v>39.649492410744628</v>
          </cell>
          <cell r="F1313">
            <v>61.283575379638869</v>
          </cell>
          <cell r="G1313">
            <v>86.969488032627851</v>
          </cell>
          <cell r="H1313">
            <v>186.55374477297295</v>
          </cell>
          <cell r="I1313">
            <v>368.72179999999997</v>
          </cell>
          <cell r="J1313">
            <v>597.44470977689946</v>
          </cell>
          <cell r="K1313">
            <v>2845.3194726677607</v>
          </cell>
          <cell r="L1313">
            <v>91079.769390000001</v>
          </cell>
          <cell r="M1313">
            <v>2736260.4583920185</v>
          </cell>
          <cell r="N1313">
            <v>144228000</v>
          </cell>
          <cell r="O1313">
            <v>4744.6750000000002</v>
          </cell>
          <cell r="P1313">
            <v>22046.281499999997</v>
          </cell>
          <cell r="Q1313">
            <v>161990.70000000001</v>
          </cell>
          <cell r="R1313">
            <v>141671.34626679216</v>
          </cell>
          <cell r="S1313">
            <v>337925.8808054665</v>
          </cell>
          <cell r="T1313">
            <v>617631.35597692046</v>
          </cell>
          <cell r="U1313">
            <v>6514573.1264135512</v>
          </cell>
          <cell r="V1313">
            <v>7503480.8148219129</v>
          </cell>
          <cell r="W1313">
            <v>7709491.954228011</v>
          </cell>
          <cell r="X1313">
            <v>7914709.0002369322</v>
          </cell>
          <cell r="Y1313">
            <v>8120390.8196150605</v>
          </cell>
          <cell r="Z1313">
            <v>8331133.1252779448</v>
          </cell>
          <cell r="AA1313" t="str">
            <v>X</v>
          </cell>
        </row>
        <row r="1314">
          <cell r="AA1314" t="str">
            <v>X</v>
          </cell>
        </row>
        <row r="1315">
          <cell r="AA1315" t="str">
            <v>X</v>
          </cell>
        </row>
        <row r="1316">
          <cell r="D1316" t="str">
            <v xml:space="preserve">   Sources:  Data provided by the Zaïrian authorities.</v>
          </cell>
          <cell r="AA1316" t="str">
            <v>X</v>
          </cell>
        </row>
        <row r="1317">
          <cell r="AA1317" t="str">
            <v>X</v>
          </cell>
        </row>
        <row r="1318">
          <cell r="D1318" t="str">
            <v xml:space="preserve">   1/  Including SDR holdings and reserve position in the Fund.</v>
          </cell>
          <cell r="AA1318" t="str">
            <v>X</v>
          </cell>
        </row>
        <row r="1319">
          <cell r="D1319" t="str">
            <v xml:space="preserve">   2/  Account for payments to Paris Club creditors.</v>
          </cell>
          <cell r="AA1319" t="str">
            <v>X</v>
          </cell>
        </row>
        <row r="1320">
          <cell r="D1320" t="str">
            <v xml:space="preserve">   3/  Counterpart of documentary credits for imports.</v>
          </cell>
          <cell r="AA1320" t="str">
            <v>X</v>
          </cell>
        </row>
        <row r="1321">
          <cell r="D1321" t="str">
            <v xml:space="preserve">   4/  In the monetary survey, the value of gold under gold swap arrangements is included as an offset under</v>
          </cell>
          <cell r="AA1321" t="str">
            <v>X</v>
          </cell>
        </row>
        <row r="1322">
          <cell r="D1322" t="str">
            <v>foreign liabilities.</v>
          </cell>
          <cell r="AA1322" t="str">
            <v>X</v>
          </cell>
        </row>
        <row r="1323">
          <cell r="D1323" t="str">
            <v xml:space="preserve">   5/  Corresponds to "other reserves" line in the presentation of the balance of payments</v>
          </cell>
          <cell r="AA1323" t="str">
            <v>X</v>
          </cell>
        </row>
        <row r="1324">
          <cell r="AA1324" t="str">
            <v>X</v>
          </cell>
        </row>
        <row r="1325">
          <cell r="D1325" t="str">
            <v>TABLE  19</v>
          </cell>
          <cell r="AA1325" t="str">
            <v>X</v>
          </cell>
        </row>
        <row r="1326">
          <cell r="D1326" t="str">
            <v>Reserves - US$</v>
          </cell>
          <cell r="AA1326" t="str">
            <v>X</v>
          </cell>
        </row>
        <row r="1327">
          <cell r="D1327" t="str">
            <v>(In millions of U.S. dollars; end of period)</v>
          </cell>
          <cell r="AA1327" t="str">
            <v>X</v>
          </cell>
        </row>
        <row r="1328">
          <cell r="AA1328" t="str">
            <v>X</v>
          </cell>
        </row>
        <row r="1329">
          <cell r="E1329">
            <v>1984</v>
          </cell>
          <cell r="F1329">
            <v>1985</v>
          </cell>
          <cell r="G1329">
            <v>1986</v>
          </cell>
          <cell r="H1329">
            <v>1987</v>
          </cell>
          <cell r="I1329">
            <v>1988</v>
          </cell>
          <cell r="J1329">
            <v>1989</v>
          </cell>
          <cell r="K1329">
            <v>1990</v>
          </cell>
          <cell r="L1329">
            <v>1991</v>
          </cell>
          <cell r="M1329">
            <v>1992</v>
          </cell>
          <cell r="N1329">
            <v>1993</v>
          </cell>
          <cell r="O1329">
            <v>1994</v>
          </cell>
          <cell r="P1329">
            <v>1995</v>
          </cell>
          <cell r="Q1329">
            <v>1996</v>
          </cell>
          <cell r="R1329">
            <v>1997</v>
          </cell>
          <cell r="S1329">
            <v>1998</v>
          </cell>
          <cell r="T1329">
            <v>1999</v>
          </cell>
          <cell r="U1329">
            <v>2000</v>
          </cell>
          <cell r="V1329">
            <v>2001</v>
          </cell>
          <cell r="W1329">
            <v>2002</v>
          </cell>
          <cell r="X1329">
            <v>2003</v>
          </cell>
          <cell r="Y1329">
            <v>2004</v>
          </cell>
          <cell r="Z1329">
            <v>2005</v>
          </cell>
          <cell r="AA1329" t="str">
            <v>X</v>
          </cell>
        </row>
        <row r="1330">
          <cell r="AA1330" t="str">
            <v>X</v>
          </cell>
        </row>
        <row r="1331">
          <cell r="AA1331" t="str">
            <v>X</v>
          </cell>
        </row>
        <row r="1332">
          <cell r="B1332" t="str">
            <v>d</v>
          </cell>
          <cell r="D1332" t="str">
            <v>Gross reserves</v>
          </cell>
          <cell r="E1332">
            <v>212.02418057340199</v>
          </cell>
          <cell r="F1332">
            <v>243.02418057340199</v>
          </cell>
          <cell r="G1332">
            <v>312.25468902574221</v>
          </cell>
          <cell r="H1332">
            <v>376.99178288883365</v>
          </cell>
          <cell r="I1332">
            <v>359.06635036496351</v>
          </cell>
          <cell r="J1332">
            <v>343.78586918540771</v>
          </cell>
          <cell r="K1332">
            <v>247.48003803964482</v>
          </cell>
          <cell r="L1332">
            <v>220.84342264382076</v>
          </cell>
          <cell r="M1332">
            <v>183.7</v>
          </cell>
          <cell r="N1332">
            <v>195.29999999999998</v>
          </cell>
          <cell r="O1332">
            <v>165.1</v>
          </cell>
          <cell r="P1332">
            <v>174.70000000000002</v>
          </cell>
          <cell r="Q1332">
            <v>36.956599999999995</v>
          </cell>
          <cell r="R1332">
            <v>33.7312729206648</v>
          </cell>
          <cell r="S1332">
            <v>30.413329272491989</v>
          </cell>
          <cell r="T1332">
            <v>22.150611111111115</v>
          </cell>
          <cell r="U1332">
            <v>39.970579000000001</v>
          </cell>
          <cell r="V1332">
            <v>-15.365823755570084</v>
          </cell>
          <cell r="W1332">
            <v>4.1912126280950357</v>
          </cell>
          <cell r="X1332">
            <v>23.576086744572532</v>
          </cell>
          <cell r="Y1332">
            <v>42.7595582962281</v>
          </cell>
          <cell r="Z1332">
            <v>61.735566767548512</v>
          </cell>
          <cell r="AA1332" t="str">
            <v>X</v>
          </cell>
        </row>
        <row r="1333">
          <cell r="AA1333" t="str">
            <v>X</v>
          </cell>
        </row>
        <row r="1334">
          <cell r="B1334" t="str">
            <v>f</v>
          </cell>
          <cell r="C1334">
            <v>0.85587255914232385</v>
          </cell>
          <cell r="D1334" t="str">
            <v>Foreign exchange</v>
          </cell>
          <cell r="F1334">
            <v>97.504180573401968</v>
          </cell>
          <cell r="G1334">
            <v>129.70468902574217</v>
          </cell>
          <cell r="H1334">
            <v>139.58178288883369</v>
          </cell>
          <cell r="I1334">
            <v>174.49635036496352</v>
          </cell>
          <cell r="J1334">
            <v>257.1658691854077</v>
          </cell>
          <cell r="K1334">
            <v>205.25003803964481</v>
          </cell>
          <cell r="L1334">
            <v>210.59342264382079</v>
          </cell>
          <cell r="M1334">
            <v>174.2</v>
          </cell>
          <cell r="N1334">
            <v>181.2</v>
          </cell>
          <cell r="O1334">
            <v>148</v>
          </cell>
          <cell r="P1334">
            <v>159.80000000000001</v>
          </cell>
          <cell r="Q1334">
            <v>23.956599999999995</v>
          </cell>
          <cell r="R1334">
            <v>33.7312729206648</v>
          </cell>
          <cell r="S1334">
            <v>30.413329272491989</v>
          </cell>
          <cell r="T1334">
            <v>22.150611111111115</v>
          </cell>
          <cell r="U1334">
            <v>39.970579000000001</v>
          </cell>
          <cell r="V1334">
            <v>34.20972173913043</v>
          </cell>
          <cell r="W1334">
            <v>33.159013519436293</v>
          </cell>
          <cell r="X1334">
            <v>32.150417599660038</v>
          </cell>
          <cell r="Y1334">
            <v>31.175158882355738</v>
          </cell>
          <cell r="Z1334">
            <v>30.225710290569918</v>
          </cell>
          <cell r="AA1334" t="str">
            <v>X</v>
          </cell>
        </row>
        <row r="1335">
          <cell r="B1335" t="str">
            <v>d</v>
          </cell>
          <cell r="C1335">
            <v>0.86956521739130421</v>
          </cell>
          <cell r="D1335" t="str">
            <v xml:space="preserve">  Free reserves 1/</v>
          </cell>
          <cell r="F1335">
            <v>76.981701390213487</v>
          </cell>
          <cell r="G1335">
            <v>64.908603323986128</v>
          </cell>
          <cell r="H1335">
            <v>59.574158929508194</v>
          </cell>
          <cell r="I1335">
            <v>85.273722627737243</v>
          </cell>
          <cell r="J1335">
            <v>183.92243935180744</v>
          </cell>
          <cell r="K1335">
            <v>143.44752658558807</v>
          </cell>
          <cell r="L1335">
            <v>157.97337961145226</v>
          </cell>
          <cell r="M1335">
            <v>135.4</v>
          </cell>
          <cell r="N1335">
            <v>137.69999999999999</v>
          </cell>
          <cell r="O1335">
            <v>108.1</v>
          </cell>
          <cell r="P1335">
            <v>117.9</v>
          </cell>
          <cell r="Q1335">
            <v>19.256599999999995</v>
          </cell>
          <cell r="R1335">
            <v>29.331272920664802</v>
          </cell>
          <cell r="S1335">
            <v>31</v>
          </cell>
          <cell r="T1335">
            <v>15.157288888888891</v>
          </cell>
          <cell r="U1335">
            <v>39.341180000000001</v>
          </cell>
          <cell r="V1335">
            <v>34.20972173913043</v>
          </cell>
          <cell r="W1335">
            <v>33.159013519436293</v>
          </cell>
          <cell r="X1335">
            <v>32.150417599660038</v>
          </cell>
          <cell r="Y1335">
            <v>31.175158882355738</v>
          </cell>
          <cell r="Z1335">
            <v>30.225710290569918</v>
          </cell>
          <cell r="AA1335" t="str">
            <v>X</v>
          </cell>
        </row>
        <row r="1336">
          <cell r="B1336" t="str">
            <v>d</v>
          </cell>
          <cell r="C1336">
            <v>0.80030672152547055</v>
          </cell>
          <cell r="D1336" t="str">
            <v xml:space="preserve">   of which: untied</v>
          </cell>
          <cell r="E1336">
            <v>56.174853203149972</v>
          </cell>
          <cell r="F1336">
            <v>64.388163800970091</v>
          </cell>
          <cell r="G1336">
            <v>54.290119696527277</v>
          </cell>
          <cell r="H1336">
            <v>49.828344063409389</v>
          </cell>
          <cell r="I1336">
            <v>54.558391739997539</v>
          </cell>
          <cell r="J1336">
            <v>60.22136032777275</v>
          </cell>
          <cell r="K1336">
            <v>8.8000000000000007</v>
          </cell>
          <cell r="L1336">
            <v>3.8</v>
          </cell>
          <cell r="M1336">
            <v>4.9000000000000004</v>
          </cell>
          <cell r="N1336">
            <v>1.3</v>
          </cell>
          <cell r="O1336">
            <v>3.1</v>
          </cell>
          <cell r="P1336">
            <v>4.9000000000000004</v>
          </cell>
          <cell r="Q1336">
            <v>4.7</v>
          </cell>
          <cell r="R1336">
            <v>4.4000000000000004</v>
          </cell>
          <cell r="S1336">
            <v>5</v>
          </cell>
          <cell r="T1336">
            <v>-10.772761021591556</v>
          </cell>
          <cell r="U1336">
            <v>-48.629888322930391</v>
          </cell>
          <cell r="V1336">
            <v>-38.918826491874185</v>
          </cell>
          <cell r="W1336">
            <v>-19.265185576244079</v>
          </cell>
          <cell r="X1336">
            <v>0.22777224719614839</v>
          </cell>
          <cell r="Y1336">
            <v>19.531143568000036</v>
          </cell>
          <cell r="Z1336">
            <v>38.630110234454207</v>
          </cell>
          <cell r="AA1336" t="str">
            <v>X</v>
          </cell>
        </row>
        <row r="1337">
          <cell r="B1337" t="str">
            <v>f</v>
          </cell>
          <cell r="C1337">
            <v>0</v>
          </cell>
          <cell r="D1337" t="str">
            <v xml:space="preserve">  Blocked </v>
          </cell>
          <cell r="F1337">
            <v>20.522479183188469</v>
          </cell>
          <cell r="G1337">
            <v>64.796085701756041</v>
          </cell>
          <cell r="H1337">
            <v>80.007623959325485</v>
          </cell>
          <cell r="I1337">
            <v>89.222627737226276</v>
          </cell>
          <cell r="J1337">
            <v>73.243429833600246</v>
          </cell>
          <cell r="K1337">
            <v>61.802511454056756</v>
          </cell>
          <cell r="L1337">
            <v>52.620043032368514</v>
          </cell>
          <cell r="M1337">
            <v>38.799999999999997</v>
          </cell>
          <cell r="N1337">
            <v>43.5</v>
          </cell>
          <cell r="O1337">
            <v>39.9</v>
          </cell>
          <cell r="P1337">
            <v>41.9</v>
          </cell>
          <cell r="Q1337">
            <v>43.400000000000006</v>
          </cell>
          <cell r="R1337">
            <v>29.971380952380954</v>
          </cell>
          <cell r="S1337">
            <v>13.112479166666668</v>
          </cell>
          <cell r="T1337">
            <v>6.9933222222222229</v>
          </cell>
          <cell r="U1337">
            <v>0.62939899999999993</v>
          </cell>
          <cell r="AA1337" t="str">
            <v>X</v>
          </cell>
        </row>
        <row r="1338">
          <cell r="B1338" t="str">
            <v>d</v>
          </cell>
          <cell r="C1338" t="e">
            <v>#DIV/0!</v>
          </cell>
          <cell r="D1338" t="str">
            <v xml:space="preserve">    Special account 2/</v>
          </cell>
          <cell r="F1338">
            <v>4.4271199635349792</v>
          </cell>
          <cell r="G1338">
            <v>21.265830601487981</v>
          </cell>
          <cell r="H1338">
            <v>47.178718662071603</v>
          </cell>
          <cell r="I1338">
            <v>44.996350364963497</v>
          </cell>
          <cell r="J1338">
            <v>23.769250488974844</v>
          </cell>
          <cell r="K1338">
            <v>0</v>
          </cell>
          <cell r="L1338">
            <v>0</v>
          </cell>
          <cell r="M1338">
            <v>8.3000000000000007</v>
          </cell>
          <cell r="N1338">
            <v>7.8</v>
          </cell>
          <cell r="O1338">
            <v>8.5</v>
          </cell>
          <cell r="P1338">
            <v>9.1</v>
          </cell>
          <cell r="Q1338">
            <v>8.8000000000000007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 t="str">
            <v>X</v>
          </cell>
        </row>
        <row r="1339">
          <cell r="B1339" t="str">
            <v>d</v>
          </cell>
          <cell r="C1339">
            <v>0.86956521739130443</v>
          </cell>
          <cell r="D1339" t="str">
            <v xml:space="preserve">    Other 3/</v>
          </cell>
          <cell r="F1339">
            <v>16.095359219653488</v>
          </cell>
          <cell r="G1339">
            <v>43.530255100268057</v>
          </cell>
          <cell r="H1339">
            <v>32.828905297253883</v>
          </cell>
          <cell r="I1339">
            <v>44.226277372262771</v>
          </cell>
          <cell r="J1339">
            <v>49.474179344625405</v>
          </cell>
          <cell r="K1339">
            <v>61.802511454056756</v>
          </cell>
          <cell r="L1339">
            <v>52.620043032368514</v>
          </cell>
          <cell r="M1339">
            <v>30.5</v>
          </cell>
          <cell r="N1339">
            <v>35.700000000000003</v>
          </cell>
          <cell r="O1339">
            <v>31.4</v>
          </cell>
          <cell r="P1339">
            <v>32.799999999999997</v>
          </cell>
          <cell r="Q1339">
            <v>34.6</v>
          </cell>
          <cell r="R1339">
            <v>29.971380952380954</v>
          </cell>
          <cell r="S1339">
            <v>13.112479166666668</v>
          </cell>
          <cell r="T1339">
            <v>6.9933222222222229</v>
          </cell>
          <cell r="U1339">
            <v>0.62939899999999993</v>
          </cell>
          <cell r="V1339">
            <v>0.54730347826086956</v>
          </cell>
          <cell r="W1339">
            <v>0.53049374599642629</v>
          </cell>
          <cell r="X1339">
            <v>0.51435774643283261</v>
          </cell>
          <cell r="Y1339">
            <v>0.49875509136725993</v>
          </cell>
          <cell r="Z1339">
            <v>0.48356535902518472</v>
          </cell>
          <cell r="AA1339" t="str">
            <v>X</v>
          </cell>
        </row>
        <row r="1340">
          <cell r="AA1340" t="str">
            <v>X</v>
          </cell>
        </row>
        <row r="1341">
          <cell r="B1341" t="str">
            <v>f</v>
          </cell>
          <cell r="C1341" t="e">
            <v>#DIV/0!</v>
          </cell>
          <cell r="D1341" t="str">
            <v>Gold 4/</v>
          </cell>
          <cell r="F1341">
            <v>145.52000000000001</v>
          </cell>
          <cell r="G1341">
            <v>182.55</v>
          </cell>
          <cell r="H1341">
            <v>237.41</v>
          </cell>
          <cell r="I1341">
            <v>184.57</v>
          </cell>
          <cell r="J1341">
            <v>86.62</v>
          </cell>
          <cell r="K1341">
            <v>42.23</v>
          </cell>
          <cell r="L1341">
            <v>10.25</v>
          </cell>
          <cell r="M1341">
            <v>9.5</v>
          </cell>
          <cell r="N1341">
            <v>14.100000000000001</v>
          </cell>
          <cell r="O1341">
            <v>17.100000000000001</v>
          </cell>
          <cell r="P1341">
            <v>14.899999999999999</v>
          </cell>
          <cell r="Q1341">
            <v>13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 t="str">
            <v>X</v>
          </cell>
        </row>
        <row r="1342">
          <cell r="B1342" t="str">
            <v>d</v>
          </cell>
          <cell r="C1342" t="e">
            <v>#DIV/0!</v>
          </cell>
          <cell r="D1342" t="str">
            <v xml:space="preserve">  Gold at BoZ</v>
          </cell>
          <cell r="F1342">
            <v>61.621208237381616</v>
          </cell>
          <cell r="G1342">
            <v>64.078785860039176</v>
          </cell>
          <cell r="H1342">
            <v>161.42969693076336</v>
          </cell>
          <cell r="I1342">
            <v>112.97445255474453</v>
          </cell>
          <cell r="J1342">
            <v>86.502826645328952</v>
          </cell>
          <cell r="K1342">
            <v>50.917009436611913</v>
          </cell>
          <cell r="L1342">
            <v>9.1637742842335062</v>
          </cell>
          <cell r="M1342">
            <v>9.5</v>
          </cell>
          <cell r="N1342">
            <v>10.9</v>
          </cell>
          <cell r="O1342">
            <v>12.9</v>
          </cell>
          <cell r="P1342">
            <v>10.6</v>
          </cell>
          <cell r="Q1342">
            <v>8.6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 t="str">
            <v>X</v>
          </cell>
        </row>
        <row r="1343">
          <cell r="B1343" t="str">
            <v>d</v>
          </cell>
          <cell r="C1343" t="e">
            <v>#DIV/0!</v>
          </cell>
          <cell r="D1343" t="str">
            <v xml:space="preserve">  Gold swap</v>
          </cell>
          <cell r="F1343">
            <v>83.898791762618401</v>
          </cell>
          <cell r="G1343">
            <v>118.47121413996084</v>
          </cell>
          <cell r="H1343">
            <v>75.980303069236655</v>
          </cell>
          <cell r="I1343">
            <v>71.595547445255463</v>
          </cell>
          <cell r="J1343">
            <v>0.11717335467105562</v>
          </cell>
          <cell r="K1343">
            <v>-8.6870094366119179</v>
          </cell>
          <cell r="L1343">
            <v>1.0862257157664941</v>
          </cell>
          <cell r="M1343">
            <v>0</v>
          </cell>
          <cell r="N1343">
            <v>3.2</v>
          </cell>
          <cell r="O1343">
            <v>4.2</v>
          </cell>
          <cell r="P1343">
            <v>4.3</v>
          </cell>
          <cell r="Q1343">
            <v>4.4000000000000004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 t="str">
            <v>X</v>
          </cell>
        </row>
        <row r="1344">
          <cell r="AA1344" t="str">
            <v>X</v>
          </cell>
        </row>
        <row r="1345">
          <cell r="B1345" t="str">
            <v>f</v>
          </cell>
          <cell r="C1345">
            <v>0.98604564756024027</v>
          </cell>
          <cell r="D1345" t="str">
            <v>Foreign liabilities</v>
          </cell>
          <cell r="F1345">
            <v>-951.00490348689073</v>
          </cell>
          <cell r="G1345">
            <v>-1057.2901246223173</v>
          </cell>
          <cell r="H1345">
            <v>-1120.9615450016302</v>
          </cell>
          <cell r="I1345">
            <v>-1033.8692700729928</v>
          </cell>
          <cell r="J1345">
            <v>-818.84753269228941</v>
          </cell>
          <cell r="K1345">
            <v>-726.31312678330983</v>
          </cell>
          <cell r="L1345">
            <v>-778.7116713520644</v>
          </cell>
          <cell r="M1345">
            <v>-751</v>
          </cell>
          <cell r="N1345">
            <v>-750.4</v>
          </cell>
          <cell r="O1345">
            <v>-764.4</v>
          </cell>
          <cell r="P1345">
            <v>-829</v>
          </cell>
          <cell r="Q1345">
            <v>-708.4</v>
          </cell>
          <cell r="R1345">
            <v>-713.02517291191919</v>
          </cell>
          <cell r="S1345">
            <v>-736.16240582325781</v>
          </cell>
          <cell r="T1345">
            <v>-723.25557900506737</v>
          </cell>
          <cell r="U1345">
            <v>-665.99549373521279</v>
          </cell>
          <cell r="V1345">
            <v>-656.70195789233981</v>
          </cell>
          <cell r="W1345">
            <v>-644.69448348647654</v>
          </cell>
          <cell r="X1345">
            <v>-632.45022236737009</v>
          </cell>
          <cell r="Y1345">
            <v>-619.96212020332086</v>
          </cell>
          <cell r="Z1345">
            <v>-607.41108365350931</v>
          </cell>
          <cell r="AA1345" t="str">
            <v>X</v>
          </cell>
        </row>
        <row r="1346">
          <cell r="B1346" t="str">
            <v>d</v>
          </cell>
          <cell r="C1346">
            <v>1.0015646151053581</v>
          </cell>
          <cell r="D1346" t="str">
            <v xml:space="preserve">  IMF</v>
          </cell>
          <cell r="F1346">
            <v>-719.27256735489368</v>
          </cell>
          <cell r="G1346">
            <v>-784.54318570211717</v>
          </cell>
          <cell r="H1346">
            <v>-908.52493508645318</v>
          </cell>
          <cell r="I1346">
            <v>-760.85036496350381</v>
          </cell>
          <cell r="J1346">
            <v>-626.77925403312179</v>
          </cell>
          <cell r="K1346">
            <v>-517.05009582654486</v>
          </cell>
          <cell r="L1346">
            <v>-472.00383207953143</v>
          </cell>
          <cell r="M1346">
            <v>-455.4</v>
          </cell>
          <cell r="N1346">
            <v>-456.2</v>
          </cell>
          <cell r="O1346">
            <v>-478.4</v>
          </cell>
          <cell r="P1346">
            <v>-483.8</v>
          </cell>
          <cell r="Q1346">
            <v>-451.5</v>
          </cell>
          <cell r="R1346">
            <v>-482.22227767382395</v>
          </cell>
          <cell r="S1346">
            <v>-525.19313975182922</v>
          </cell>
          <cell r="T1346">
            <v>-527.04542376697214</v>
          </cell>
          <cell r="U1346">
            <v>-485.98715523045092</v>
          </cell>
          <cell r="V1346">
            <v>-486.74753807453448</v>
          </cell>
          <cell r="W1346">
            <v>-484.75110396261891</v>
          </cell>
          <cell r="X1346">
            <v>-482.51744064337737</v>
          </cell>
          <cell r="Y1346">
            <v>-480.03958598925738</v>
          </cell>
          <cell r="Z1346">
            <v>-477.49852575003814</v>
          </cell>
          <cell r="AA1346" t="str">
            <v>X</v>
          </cell>
        </row>
        <row r="1347">
          <cell r="B1347" t="str">
            <v>d</v>
          </cell>
          <cell r="C1347">
            <v>0.86956521739130443</v>
          </cell>
          <cell r="D1347" t="str">
            <v xml:space="preserve">  Arrears provisions</v>
          </cell>
          <cell r="F1347">
            <v>-71.013155042613718</v>
          </cell>
          <cell r="G1347">
            <v>-48.382577558940902</v>
          </cell>
          <cell r="H1347">
            <v>-44.555143881540538</v>
          </cell>
          <cell r="I1347">
            <v>-34.48540145985401</v>
          </cell>
          <cell r="J1347">
            <v>-24.807477976555454</v>
          </cell>
          <cell r="K1347">
            <v>-26.350004883530527</v>
          </cell>
          <cell r="L1347">
            <v>-23.777739387181384</v>
          </cell>
          <cell r="M1347">
            <v>-23.1</v>
          </cell>
          <cell r="N1347">
            <v>-19.899999999999999</v>
          </cell>
          <cell r="O1347">
            <v>-22</v>
          </cell>
          <cell r="P1347">
            <v>-22.9</v>
          </cell>
          <cell r="Q1347">
            <v>-23.2</v>
          </cell>
          <cell r="R1347">
            <v>-21.207933333333333</v>
          </cell>
          <cell r="S1347">
            <v>-11.374304166666668</v>
          </cell>
          <cell r="T1347">
            <v>-6.6151933333333339</v>
          </cell>
          <cell r="U1347">
            <v>-0.41337659999999998</v>
          </cell>
          <cell r="V1347">
            <v>-0.35945791304347829</v>
          </cell>
          <cell r="W1347">
            <v>-0.34841761909578234</v>
          </cell>
          <cell r="X1347">
            <v>-0.3378198192308321</v>
          </cell>
          <cell r="Y1347">
            <v>-0.32757230930155157</v>
          </cell>
          <cell r="Z1347">
            <v>-0.31759599870926103</v>
          </cell>
          <cell r="AA1347" t="str">
            <v>X</v>
          </cell>
        </row>
        <row r="1348">
          <cell r="B1348" t="str">
            <v>d</v>
          </cell>
          <cell r="C1348">
            <v>0.94431915074932371</v>
          </cell>
          <cell r="D1348" t="str">
            <v xml:space="preserve">  Other</v>
          </cell>
          <cell r="F1348">
            <v>-160.71918108938326</v>
          </cell>
          <cell r="G1348">
            <v>-224.36436136125914</v>
          </cell>
          <cell r="H1348">
            <v>-167.88146603363626</v>
          </cell>
          <cell r="I1348">
            <v>-238.53350364963504</v>
          </cell>
          <cell r="J1348">
            <v>-167.26080068261214</v>
          </cell>
          <cell r="K1348">
            <v>-182.91302607323436</v>
          </cell>
          <cell r="L1348">
            <v>-282.93009988535169</v>
          </cell>
          <cell r="M1348">
            <v>-267.39999999999998</v>
          </cell>
          <cell r="N1348">
            <v>-254.8</v>
          </cell>
          <cell r="O1348">
            <v>-241.9</v>
          </cell>
          <cell r="P1348">
            <v>-308.60000000000002</v>
          </cell>
          <cell r="Q1348">
            <v>-226.3</v>
          </cell>
          <cell r="R1348">
            <v>-209.5949619047619</v>
          </cell>
          <cell r="S1348">
            <v>-199.5949619047619</v>
          </cell>
          <cell r="T1348">
            <v>-189.5949619047619</v>
          </cell>
          <cell r="U1348">
            <v>-179.5949619047619</v>
          </cell>
          <cell r="V1348">
            <v>-169.5949619047619</v>
          </cell>
          <cell r="W1348">
            <v>-159.5949619047619</v>
          </cell>
          <cell r="X1348">
            <v>-149.5949619047619</v>
          </cell>
          <cell r="Y1348">
            <v>-139.5949619047619</v>
          </cell>
          <cell r="Z1348">
            <v>-129.5949619047619</v>
          </cell>
          <cell r="AA1348" t="str">
            <v>X</v>
          </cell>
        </row>
        <row r="1349">
          <cell r="B1349" t="str">
            <v>d</v>
          </cell>
          <cell r="C1349" t="e">
            <v>#DIV/0!</v>
          </cell>
          <cell r="D1349" t="str">
            <v xml:space="preserve">  Foreign currency deposits</v>
          </cell>
          <cell r="F1349" t="str">
            <v xml:space="preserve"> ... </v>
          </cell>
          <cell r="G1349" t="str">
            <v xml:space="preserve"> ... </v>
          </cell>
          <cell r="H1349" t="str">
            <v xml:space="preserve"> ... </v>
          </cell>
          <cell r="I1349" t="str">
            <v xml:space="preserve"> ... </v>
          </cell>
          <cell r="J1349" t="str">
            <v xml:space="preserve"> ... </v>
          </cell>
          <cell r="K1349" t="str">
            <v xml:space="preserve"> ... </v>
          </cell>
          <cell r="L1349" t="str">
            <v xml:space="preserve"> ... </v>
          </cell>
          <cell r="M1349">
            <v>-5.0999999999999996</v>
          </cell>
          <cell r="N1349">
            <v>-19.5</v>
          </cell>
          <cell r="O1349">
            <v>-22.1</v>
          </cell>
          <cell r="P1349">
            <v>-13.7</v>
          </cell>
          <cell r="Q1349">
            <v>-7.4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 t="str">
            <v>X</v>
          </cell>
        </row>
        <row r="1350">
          <cell r="AA1350" t="str">
            <v>X</v>
          </cell>
        </row>
        <row r="1351">
          <cell r="C1351" t="e">
            <v>#DIV/0!</v>
          </cell>
          <cell r="D1351" t="str">
            <v>Foreign currency deposits and</v>
          </cell>
          <cell r="AA1351" t="str">
            <v>X</v>
          </cell>
        </row>
        <row r="1352">
          <cell r="B1352" t="str">
            <v>f</v>
          </cell>
          <cell r="C1352">
            <v>0.86956521739130443</v>
          </cell>
          <cell r="D1352" t="str">
            <v xml:space="preserve">  provisions for imports</v>
          </cell>
          <cell r="F1352">
            <v>21.400585470922262</v>
          </cell>
          <cell r="G1352">
            <v>46.61068656647771</v>
          </cell>
          <cell r="H1352">
            <v>35.863077500348425</v>
          </cell>
          <cell r="I1352">
            <v>49.386834525740255</v>
          </cell>
          <cell r="J1352">
            <v>59.390102854656078</v>
          </cell>
          <cell r="K1352">
            <v>123.51389103690687</v>
          </cell>
          <cell r="L1352">
            <v>76.719922595520416</v>
          </cell>
          <cell r="M1352">
            <v>35.6</v>
          </cell>
          <cell r="N1352">
            <v>55.2</v>
          </cell>
          <cell r="O1352">
            <v>53.5</v>
          </cell>
          <cell r="P1352">
            <v>46.5</v>
          </cell>
          <cell r="Q1352">
            <v>42</v>
          </cell>
          <cell r="R1352">
            <v>29.971380952380954</v>
          </cell>
          <cell r="S1352">
            <v>13.112479166666668</v>
          </cell>
          <cell r="T1352">
            <v>6.9933222222222229</v>
          </cell>
          <cell r="U1352">
            <v>0.62939899999999993</v>
          </cell>
          <cell r="V1352">
            <v>0.54730347826086956</v>
          </cell>
          <cell r="W1352">
            <v>0.53049374599642629</v>
          </cell>
          <cell r="X1352">
            <v>0.51435774643283261</v>
          </cell>
          <cell r="Y1352">
            <v>0.49875509136725993</v>
          </cell>
          <cell r="Z1352">
            <v>0.48356535902518472</v>
          </cell>
          <cell r="AA1352" t="str">
            <v>X</v>
          </cell>
        </row>
        <row r="1353">
          <cell r="AA1353" t="str">
            <v>X</v>
          </cell>
        </row>
        <row r="1354">
          <cell r="B1354" t="str">
            <v>f</v>
          </cell>
          <cell r="C1354">
            <v>1.0733431022233071</v>
          </cell>
          <cell r="D1354" t="str">
            <v>Net foreign assets (broad)</v>
          </cell>
          <cell r="F1354">
            <v>-729.381308384411</v>
          </cell>
          <cell r="G1354">
            <v>-791.64612216305272</v>
          </cell>
          <cell r="H1354">
            <v>-779.83283961314498</v>
          </cell>
          <cell r="I1354">
            <v>-724.18975423376958</v>
          </cell>
          <cell r="J1354">
            <v>-534.45176636153781</v>
          </cell>
          <cell r="K1354">
            <v>-602.34697978057193</v>
          </cell>
          <cell r="L1354">
            <v>-634.58817130376406</v>
          </cell>
          <cell r="M1354">
            <v>-602.9</v>
          </cell>
          <cell r="N1354">
            <v>-610.30000000000007</v>
          </cell>
          <cell r="O1354">
            <v>-652.79999999999995</v>
          </cell>
          <cell r="P1354">
            <v>-700.8</v>
          </cell>
          <cell r="Q1354">
            <v>-713.4434</v>
          </cell>
          <cell r="R1354">
            <v>-709.26528094363539</v>
          </cell>
          <cell r="S1354">
            <v>-718.86155571743245</v>
          </cell>
          <cell r="T1354">
            <v>-708.09829011617853</v>
          </cell>
          <cell r="U1354">
            <v>-626.65431373521278</v>
          </cell>
          <cell r="V1354">
            <v>-672.61508512617081</v>
          </cell>
          <cell r="W1354">
            <v>-641.03376460437789</v>
          </cell>
          <cell r="X1354">
            <v>-609.38849336923033</v>
          </cell>
          <cell r="Y1354">
            <v>-577.70131699846002</v>
          </cell>
          <cell r="Z1354">
            <v>-546.15908224498594</v>
          </cell>
          <cell r="AA1354" t="str">
            <v>X</v>
          </cell>
        </row>
        <row r="1355">
          <cell r="B1355" t="str">
            <v>f</v>
          </cell>
          <cell r="C1355">
            <v>1.0735479784094084</v>
          </cell>
          <cell r="D1355" t="str">
            <v>Net foreign assets (narrow)</v>
          </cell>
          <cell r="F1355">
            <v>-707.98072291348865</v>
          </cell>
          <cell r="G1355">
            <v>-745.03543559657498</v>
          </cell>
          <cell r="H1355">
            <v>-743.96976211279662</v>
          </cell>
          <cell r="I1355">
            <v>-674.80291970802932</v>
          </cell>
          <cell r="J1355">
            <v>-475.0616635068817</v>
          </cell>
          <cell r="K1355">
            <v>-478.83308874366497</v>
          </cell>
          <cell r="L1355">
            <v>-557.86824870824364</v>
          </cell>
          <cell r="M1355">
            <v>-567.29999999999995</v>
          </cell>
          <cell r="N1355">
            <v>-555.1</v>
          </cell>
          <cell r="O1355">
            <v>-599.29999999999995</v>
          </cell>
          <cell r="P1355">
            <v>-654.29999999999995</v>
          </cell>
          <cell r="Q1355">
            <v>-671.4434</v>
          </cell>
          <cell r="R1355">
            <v>-679.29389999125442</v>
          </cell>
          <cell r="S1355">
            <v>-705.74907655076584</v>
          </cell>
          <cell r="T1355">
            <v>-701.10496789395631</v>
          </cell>
          <cell r="U1355">
            <v>-626.02491473521275</v>
          </cell>
          <cell r="V1355">
            <v>-672.0677816479099</v>
          </cell>
          <cell r="W1355">
            <v>-640.50327085838148</v>
          </cell>
          <cell r="X1355">
            <v>-608.87413562279755</v>
          </cell>
          <cell r="Y1355">
            <v>-577.20256190709279</v>
          </cell>
          <cell r="Z1355">
            <v>-545.67551688596075</v>
          </cell>
          <cell r="AA1355" t="str">
            <v>X</v>
          </cell>
        </row>
        <row r="1356">
          <cell r="AA1356" t="str">
            <v>X</v>
          </cell>
        </row>
        <row r="1357">
          <cell r="C1357" t="e">
            <v>#DIV/0!</v>
          </cell>
          <cell r="D1357" t="str">
            <v>Net foreign assets (excluding</v>
          </cell>
          <cell r="AA1357" t="str">
            <v>X</v>
          </cell>
        </row>
        <row r="1358">
          <cell r="B1358" t="str">
            <v>f</v>
          </cell>
          <cell r="C1358">
            <v>1.0733431022233071</v>
          </cell>
          <cell r="D1358" t="str">
            <v xml:space="preserve">  special account)</v>
          </cell>
          <cell r="F1358">
            <v>-724.95418842087599</v>
          </cell>
          <cell r="G1358">
            <v>-770.38029156156483</v>
          </cell>
          <cell r="H1358">
            <v>-732.65412095107342</v>
          </cell>
          <cell r="I1358">
            <v>-679.19340386880606</v>
          </cell>
          <cell r="J1358">
            <v>-510.68251587256293</v>
          </cell>
          <cell r="K1358">
            <v>-602.34697978057193</v>
          </cell>
          <cell r="L1358">
            <v>-634.58817130376406</v>
          </cell>
          <cell r="M1358">
            <v>-611.19999999999993</v>
          </cell>
          <cell r="N1358">
            <v>-618.1</v>
          </cell>
          <cell r="O1358">
            <v>-661.3</v>
          </cell>
          <cell r="P1358">
            <v>-709.9</v>
          </cell>
          <cell r="Q1358">
            <v>-722.24339999999995</v>
          </cell>
          <cell r="R1358">
            <v>-709.26528094363539</v>
          </cell>
          <cell r="S1358">
            <v>-718.86155571743245</v>
          </cell>
          <cell r="T1358">
            <v>-708.09829011617853</v>
          </cell>
          <cell r="U1358">
            <v>-626.65431373521278</v>
          </cell>
          <cell r="V1358">
            <v>-672.61508512617081</v>
          </cell>
          <cell r="W1358">
            <v>-641.03376460437789</v>
          </cell>
          <cell r="X1358">
            <v>-609.38849336923033</v>
          </cell>
          <cell r="Y1358">
            <v>-577.70131699846002</v>
          </cell>
          <cell r="Z1358">
            <v>-546.15908224498594</v>
          </cell>
          <cell r="AA1358" t="str">
            <v>X</v>
          </cell>
        </row>
        <row r="1359">
          <cell r="AA1359" t="str">
            <v>X</v>
          </cell>
        </row>
        <row r="1360">
          <cell r="B1360" t="str">
            <v>f</v>
          </cell>
          <cell r="C1360">
            <v>1.3226601566049785</v>
          </cell>
          <cell r="D1360" t="str">
            <v>Net reserves  5/</v>
          </cell>
          <cell r="F1360">
            <v>56.477294049561479</v>
          </cell>
          <cell r="G1360">
            <v>20.013810496517355</v>
          </cell>
          <cell r="H1360">
            <v>126.06852069277734</v>
          </cell>
          <cell r="I1360">
            <v>26.149661824624733</v>
          </cell>
          <cell r="J1360">
            <v>93.365715159164651</v>
          </cell>
          <cell r="K1360">
            <v>-58.946879070496394</v>
          </cell>
          <cell r="L1360">
            <v>-138.80659983705138</v>
          </cell>
          <cell r="M1360">
            <v>-119.29999999999998</v>
          </cell>
          <cell r="N1360">
            <v>-114.70000000000003</v>
          </cell>
          <cell r="O1360">
            <v>-130.30000000000001</v>
          </cell>
          <cell r="P1360">
            <v>-180.4</v>
          </cell>
          <cell r="Q1360">
            <v>-231.34340000000003</v>
          </cell>
          <cell r="R1360">
            <v>-205.83506993647808</v>
          </cell>
          <cell r="S1360">
            <v>-182.2941117989366</v>
          </cell>
          <cell r="T1360">
            <v>-174.437673015873</v>
          </cell>
          <cell r="U1360">
            <v>-140.25378190476189</v>
          </cell>
          <cell r="V1360">
            <v>-185.50808913859285</v>
          </cell>
          <cell r="W1360">
            <v>-155.93424302266331</v>
          </cell>
          <cell r="X1360">
            <v>-126.5332329066222</v>
          </cell>
          <cell r="Y1360">
            <v>-97.334158699901053</v>
          </cell>
          <cell r="Z1360">
            <v>-68.342960496238575</v>
          </cell>
          <cell r="AA1360" t="str">
            <v>X</v>
          </cell>
        </row>
        <row r="1361">
          <cell r="AA1361" t="str">
            <v>X</v>
          </cell>
        </row>
        <row r="1362">
          <cell r="C1362" t="e">
            <v>#DIV/0!</v>
          </cell>
          <cell r="D1362" t="str">
            <v>Memorandum items:</v>
          </cell>
          <cell r="AA1362" t="str">
            <v>X</v>
          </cell>
        </row>
        <row r="1363">
          <cell r="AA1363" t="str">
            <v>X</v>
          </cell>
        </row>
        <row r="1364">
          <cell r="B1364" t="str">
            <v>f</v>
          </cell>
          <cell r="C1364" t="e">
            <v>#DIV/0!</v>
          </cell>
          <cell r="D1364" t="str">
            <v>Deposit money banks (net)</v>
          </cell>
          <cell r="F1364">
            <v>27.315509410636867</v>
          </cell>
          <cell r="G1364">
            <v>25.555564949010346</v>
          </cell>
          <cell r="H1364">
            <v>35.817499177684915</v>
          </cell>
          <cell r="I1364">
            <v>15.12773722627737</v>
          </cell>
          <cell r="J1364">
            <v>39.593421136548876</v>
          </cell>
          <cell r="K1364">
            <v>17.601503262142796</v>
          </cell>
          <cell r="L1364">
            <v>11.873164449609719</v>
          </cell>
          <cell r="M1364">
            <v>7.2145728643216049</v>
          </cell>
          <cell r="N1364">
            <v>2.6824190476190481</v>
          </cell>
          <cell r="O1364">
            <v>5.295384615384612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 t="str">
            <v>X</v>
          </cell>
        </row>
        <row r="1365">
          <cell r="B1365" t="str">
            <v>f</v>
          </cell>
          <cell r="C1365" t="e">
            <v>#DIV/0!</v>
          </cell>
          <cell r="D1365" t="str">
            <v xml:space="preserve">  Foreign assets</v>
          </cell>
          <cell r="F1365">
            <v>77.483561143164835</v>
          </cell>
          <cell r="G1365">
            <v>104.40228872674952</v>
          </cell>
          <cell r="H1365">
            <v>125.48292015519719</v>
          </cell>
          <cell r="I1365">
            <v>94.576642335766422</v>
          </cell>
          <cell r="J1365">
            <v>173.77112609929785</v>
          </cell>
          <cell r="K1365">
            <v>131.50002437131934</v>
          </cell>
          <cell r="L1365">
            <v>86.127557991613401</v>
          </cell>
          <cell r="M1365">
            <v>67.997989949748742</v>
          </cell>
          <cell r="N1365">
            <v>62.378257142857137</v>
          </cell>
          <cell r="O1365">
            <v>81.180923076923065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>
            <v>0</v>
          </cell>
          <cell r="Z1365">
            <v>0</v>
          </cell>
          <cell r="AA1365" t="str">
            <v>X</v>
          </cell>
        </row>
        <row r="1366">
          <cell r="B1366" t="str">
            <v>f</v>
          </cell>
          <cell r="C1366" t="e">
            <v>#DIV/0!</v>
          </cell>
          <cell r="D1366" t="str">
            <v xml:space="preserve">  Foreign liabilities (broad)</v>
          </cell>
          <cell r="F1366">
            <v>50.168051732527971</v>
          </cell>
          <cell r="G1366">
            <v>78.846723777739172</v>
          </cell>
          <cell r="H1366">
            <v>89.665420977512284</v>
          </cell>
          <cell r="I1366">
            <v>79.448905109489047</v>
          </cell>
          <cell r="J1366">
            <v>134.17770496274898</v>
          </cell>
          <cell r="K1366">
            <v>113.89852110917654</v>
          </cell>
          <cell r="L1366">
            <v>74.254393542003683</v>
          </cell>
          <cell r="M1366">
            <v>60.783417085427132</v>
          </cell>
          <cell r="N1366">
            <v>59.695838095238095</v>
          </cell>
          <cell r="O1366">
            <v>75.885538461538459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 t="str">
            <v>X</v>
          </cell>
        </row>
        <row r="1367">
          <cell r="AA1367" t="str">
            <v>X</v>
          </cell>
        </row>
        <row r="1368">
          <cell r="B1368" t="str">
            <v>f</v>
          </cell>
          <cell r="C1368" t="e">
            <v>#DIV/0!</v>
          </cell>
          <cell r="D1368" t="str">
            <v>Gross reserves (source IFS)</v>
          </cell>
          <cell r="G1368">
            <v>451.17</v>
          </cell>
          <cell r="H1368">
            <v>418.18</v>
          </cell>
          <cell r="I1368">
            <v>371.51</v>
          </cell>
          <cell r="J1368">
            <v>276.78999999999996</v>
          </cell>
          <cell r="K1368">
            <v>261.3</v>
          </cell>
          <cell r="L1368">
            <v>229.32</v>
          </cell>
          <cell r="M1368">
            <v>228.39</v>
          </cell>
          <cell r="N1368">
            <v>227.66</v>
          </cell>
          <cell r="O1368">
            <v>229.78</v>
          </cell>
          <cell r="P1368">
            <v>157.43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 t="str">
            <v>X</v>
          </cell>
        </row>
        <row r="1369">
          <cell r="B1369" t="str">
            <v>d</v>
          </cell>
          <cell r="C1369" t="e">
            <v>#DIV/0!</v>
          </cell>
          <cell r="D1369" t="str">
            <v xml:space="preserve">    Gross reserves minus gold</v>
          </cell>
          <cell r="G1369">
            <v>268.62</v>
          </cell>
          <cell r="H1369">
            <v>180.77</v>
          </cell>
          <cell r="I1369">
            <v>186.94</v>
          </cell>
          <cell r="J1369">
            <v>190.17</v>
          </cell>
          <cell r="K1369">
            <v>219.07</v>
          </cell>
          <cell r="L1369">
            <v>219.07</v>
          </cell>
          <cell r="M1369">
            <v>219.07</v>
          </cell>
          <cell r="N1369">
            <v>219.07</v>
          </cell>
          <cell r="O1369">
            <v>219.07</v>
          </cell>
          <cell r="P1369">
            <v>146.6</v>
          </cell>
          <cell r="Q1369" t="str">
            <v xml:space="preserve"> ... </v>
          </cell>
          <cell r="R1369" t="str">
            <v xml:space="preserve"> ... </v>
          </cell>
          <cell r="S1369" t="str">
            <v xml:space="preserve"> ... </v>
          </cell>
          <cell r="T1369" t="str">
            <v xml:space="preserve"> ... </v>
          </cell>
          <cell r="U1369" t="str">
            <v xml:space="preserve"> ... </v>
          </cell>
          <cell r="V1369" t="str">
            <v xml:space="preserve"> ... </v>
          </cell>
          <cell r="W1369" t="str">
            <v xml:space="preserve"> ... </v>
          </cell>
          <cell r="X1369" t="str">
            <v xml:space="preserve"> ... </v>
          </cell>
          <cell r="Y1369" t="str">
            <v xml:space="preserve"> ... </v>
          </cell>
          <cell r="Z1369" t="str">
            <v xml:space="preserve"> ... </v>
          </cell>
          <cell r="AA1369" t="str">
            <v>X</v>
          </cell>
        </row>
        <row r="1370">
          <cell r="B1370" t="str">
            <v>d</v>
          </cell>
          <cell r="C1370" t="e">
            <v>#DIV/0!</v>
          </cell>
          <cell r="D1370" t="str">
            <v xml:space="preserve">    Gold (national valuation)</v>
          </cell>
          <cell r="G1370">
            <v>182.55</v>
          </cell>
          <cell r="H1370">
            <v>237.41</v>
          </cell>
          <cell r="I1370">
            <v>184.57</v>
          </cell>
          <cell r="J1370">
            <v>86.62</v>
          </cell>
          <cell r="K1370">
            <v>42.23</v>
          </cell>
          <cell r="L1370">
            <v>10.25</v>
          </cell>
          <cell r="M1370">
            <v>9.32</v>
          </cell>
          <cell r="N1370">
            <v>8.59</v>
          </cell>
          <cell r="O1370">
            <v>10.71</v>
          </cell>
          <cell r="P1370">
            <v>10.83</v>
          </cell>
          <cell r="Q1370" t="str">
            <v xml:space="preserve"> ... </v>
          </cell>
          <cell r="R1370" t="str">
            <v xml:space="preserve"> ... </v>
          </cell>
          <cell r="S1370" t="str">
            <v xml:space="preserve"> ... </v>
          </cell>
          <cell r="T1370" t="str">
            <v xml:space="preserve"> ... </v>
          </cell>
          <cell r="U1370" t="str">
            <v xml:space="preserve"> ... </v>
          </cell>
          <cell r="V1370" t="str">
            <v xml:space="preserve"> ... </v>
          </cell>
          <cell r="W1370" t="str">
            <v xml:space="preserve"> ... </v>
          </cell>
          <cell r="X1370" t="str">
            <v xml:space="preserve"> ... </v>
          </cell>
          <cell r="Y1370" t="str">
            <v xml:space="preserve"> ... </v>
          </cell>
          <cell r="Z1370" t="str">
            <v xml:space="preserve"> ... </v>
          </cell>
          <cell r="AA1370" t="str">
            <v>X</v>
          </cell>
        </row>
        <row r="1371">
          <cell r="AA1371" t="str">
            <v>X</v>
          </cell>
        </row>
        <row r="1372">
          <cell r="AA1372" t="str">
            <v>X</v>
          </cell>
        </row>
        <row r="1373">
          <cell r="D1373" t="str">
            <v xml:space="preserve">   Sources:  Data provided by the Zaïrian authorities.</v>
          </cell>
          <cell r="AA1373" t="str">
            <v>X</v>
          </cell>
        </row>
        <row r="1374">
          <cell r="AA1374" t="str">
            <v>X</v>
          </cell>
        </row>
        <row r="1375">
          <cell r="D1375" t="str">
            <v xml:space="preserve">   1/  Including SDR holdings and reserve position in the Fund.</v>
          </cell>
          <cell r="AA1375" t="str">
            <v>X</v>
          </cell>
        </row>
        <row r="1376">
          <cell r="D1376" t="str">
            <v xml:space="preserve">   2/  Account for payments to Paris Club creditors.</v>
          </cell>
          <cell r="AA1376" t="str">
            <v>X</v>
          </cell>
        </row>
        <row r="1377">
          <cell r="D1377" t="str">
            <v xml:space="preserve">   3/  Counterpart of documentary credits for imports.</v>
          </cell>
          <cell r="AA1377" t="str">
            <v>X</v>
          </cell>
        </row>
        <row r="1378">
          <cell r="D1378" t="str">
            <v xml:space="preserve">   4/  In the monetary survey, the value of gold under gold swap arrangements is included as an offset under foreign liabilities.</v>
          </cell>
          <cell r="AA1378" t="str">
            <v>X</v>
          </cell>
        </row>
        <row r="1379">
          <cell r="D1379" t="str">
            <v xml:space="preserve">   5/  Corresponds to "other reserves" line in the presentation of the balance of payments.  Equals gross reserves minus "other" </v>
          </cell>
          <cell r="AA1379" t="str">
            <v>X</v>
          </cell>
        </row>
        <row r="1380">
          <cell r="D1380" t="str">
            <v>liabilities, foreign currency deposits, and provisions for imports.</v>
          </cell>
          <cell r="AA1380" t="str">
            <v>X</v>
          </cell>
        </row>
        <row r="1381">
          <cell r="AA1381" t="str">
            <v>X</v>
          </cell>
        </row>
        <row r="1382">
          <cell r="AA1382" t="str">
            <v>X</v>
          </cell>
        </row>
        <row r="1383">
          <cell r="AA1383" t="str">
            <v>X</v>
          </cell>
        </row>
        <row r="1384">
          <cell r="D1384" t="str">
            <v>*** Transfer blocks ***</v>
          </cell>
          <cell r="AA1384" t="str">
            <v>X</v>
          </cell>
        </row>
        <row r="1385">
          <cell r="D1385" t="str">
            <v>NOTE:  Source and destination must remain exactly identical !</v>
          </cell>
          <cell r="AA1385" t="str">
            <v>X</v>
          </cell>
        </row>
        <row r="1386">
          <cell r="AA1386" t="str">
            <v>X</v>
          </cell>
        </row>
        <row r="1387">
          <cell r="D1387" t="str">
            <v>TABLE  20</v>
          </cell>
          <cell r="AA1387" t="str">
            <v>X</v>
          </cell>
        </row>
        <row r="1388">
          <cell r="D1388" t="str">
            <v>Block BOP2CAD (range B2C, starting in 1990)</v>
          </cell>
          <cell r="AA1388" t="str">
            <v>X</v>
          </cell>
        </row>
        <row r="1389">
          <cell r="AA1389" t="str">
            <v>X</v>
          </cell>
        </row>
        <row r="1390">
          <cell r="E1390">
            <v>1984</v>
          </cell>
          <cell r="F1390">
            <v>1985</v>
          </cell>
          <cell r="G1390">
            <v>1986</v>
          </cell>
          <cell r="H1390">
            <v>1987</v>
          </cell>
          <cell r="I1390">
            <v>1988</v>
          </cell>
          <cell r="J1390">
            <v>1989</v>
          </cell>
          <cell r="K1390">
            <v>1990</v>
          </cell>
          <cell r="L1390">
            <v>1991</v>
          </cell>
          <cell r="M1390">
            <v>1992</v>
          </cell>
          <cell r="N1390">
            <v>1993</v>
          </cell>
          <cell r="O1390">
            <v>1994</v>
          </cell>
          <cell r="P1390">
            <v>1995</v>
          </cell>
          <cell r="Q1390">
            <v>1996</v>
          </cell>
          <cell r="R1390">
            <v>1997</v>
          </cell>
          <cell r="S1390">
            <v>1998</v>
          </cell>
          <cell r="T1390">
            <v>1999</v>
          </cell>
          <cell r="U1390">
            <v>2000</v>
          </cell>
          <cell r="V1390">
            <v>2001</v>
          </cell>
          <cell r="W1390">
            <v>2002</v>
          </cell>
          <cell r="X1390">
            <v>2003</v>
          </cell>
          <cell r="Y1390">
            <v>2004</v>
          </cell>
          <cell r="Z1390">
            <v>2005</v>
          </cell>
          <cell r="AA1390" t="str">
            <v>X</v>
          </cell>
        </row>
        <row r="1391">
          <cell r="AA1391" t="str">
            <v>X</v>
          </cell>
        </row>
        <row r="1392">
          <cell r="AA1392" t="str">
            <v>X</v>
          </cell>
        </row>
        <row r="1393">
          <cell r="C1393">
            <v>-0.3844283505517917</v>
          </cell>
          <cell r="D1393" t="str">
            <v>Gross internat. reserves (excl. spec. acct)</v>
          </cell>
          <cell r="E1393">
            <v>212.02418057340199</v>
          </cell>
          <cell r="F1393">
            <v>238.59706060986701</v>
          </cell>
          <cell r="G1393">
            <v>290.9888584242542</v>
          </cell>
          <cell r="H1393">
            <v>329.81306422676204</v>
          </cell>
          <cell r="I1393">
            <v>314.07</v>
          </cell>
          <cell r="J1393">
            <v>320.01661869643289</v>
          </cell>
          <cell r="K1393">
            <v>247.48003803964482</v>
          </cell>
          <cell r="L1393">
            <v>220.84342264382076</v>
          </cell>
          <cell r="M1393">
            <v>175.39999999999998</v>
          </cell>
          <cell r="N1393">
            <v>187.49999999999997</v>
          </cell>
          <cell r="O1393">
            <v>156.6</v>
          </cell>
          <cell r="P1393">
            <v>165.60000000000002</v>
          </cell>
          <cell r="Q1393">
            <v>28.156599999999994</v>
          </cell>
          <cell r="R1393">
            <v>33.7312729206648</v>
          </cell>
          <cell r="S1393">
            <v>30.413329272491989</v>
          </cell>
          <cell r="T1393">
            <v>22.150611111111115</v>
          </cell>
          <cell r="U1393">
            <v>39.970579000000001</v>
          </cell>
          <cell r="V1393">
            <v>-15.365823755570084</v>
          </cell>
          <cell r="W1393">
            <v>4.1912126280950357</v>
          </cell>
          <cell r="X1393">
            <v>23.576086744572532</v>
          </cell>
          <cell r="Y1393">
            <v>42.7595582962281</v>
          </cell>
          <cell r="Z1393">
            <v>61.735566767548512</v>
          </cell>
          <cell r="AA1393" t="str">
            <v>X</v>
          </cell>
        </row>
        <row r="1394">
          <cell r="C1394">
            <v>0.80030672152547055</v>
          </cell>
          <cell r="D1394" t="str">
            <v xml:space="preserve">   O/w:  free reserves</v>
          </cell>
          <cell r="E1394">
            <v>56.174853203149972</v>
          </cell>
          <cell r="F1394">
            <v>64.388163800970091</v>
          </cell>
          <cell r="G1394">
            <v>54.290119696527277</v>
          </cell>
          <cell r="H1394">
            <v>49.828344063409389</v>
          </cell>
          <cell r="I1394">
            <v>54.558391739997539</v>
          </cell>
          <cell r="J1394">
            <v>60.22136032777275</v>
          </cell>
          <cell r="K1394">
            <v>8.8000000000000007</v>
          </cell>
          <cell r="L1394">
            <v>3.8</v>
          </cell>
          <cell r="M1394">
            <v>4.9000000000000004</v>
          </cell>
          <cell r="N1394">
            <v>1.3</v>
          </cell>
          <cell r="O1394">
            <v>3.1</v>
          </cell>
          <cell r="P1394">
            <v>4.9000000000000004</v>
          </cell>
          <cell r="Q1394">
            <v>4.7</v>
          </cell>
          <cell r="R1394">
            <v>4.4000000000000004</v>
          </cell>
          <cell r="S1394">
            <v>5</v>
          </cell>
          <cell r="T1394">
            <v>-10.772761021591556</v>
          </cell>
          <cell r="U1394">
            <v>-48.629888322930391</v>
          </cell>
          <cell r="V1394">
            <v>-38.918826491874185</v>
          </cell>
          <cell r="W1394">
            <v>-19.265185576244079</v>
          </cell>
          <cell r="X1394">
            <v>0.22777224719614839</v>
          </cell>
          <cell r="Y1394">
            <v>19.531143568000036</v>
          </cell>
          <cell r="Z1394">
            <v>38.630110234454207</v>
          </cell>
          <cell r="AA1394" t="str">
            <v>X</v>
          </cell>
        </row>
        <row r="1395">
          <cell r="AA1395" t="str">
            <v>X</v>
          </cell>
        </row>
        <row r="1396">
          <cell r="D1396" t="str">
            <v xml:space="preserve">    BOP data - US$ millions:</v>
          </cell>
          <cell r="AA1396" t="str">
            <v>X</v>
          </cell>
        </row>
        <row r="1397">
          <cell r="C1397">
            <v>1.0124410719032981</v>
          </cell>
          <cell r="D1397" t="str">
            <v>Merchandise exports</v>
          </cell>
          <cell r="E1397">
            <v>1992.414438</v>
          </cell>
          <cell r="F1397">
            <v>2010.5762679999998</v>
          </cell>
          <cell r="G1397">
            <v>1768.5537750000001</v>
          </cell>
          <cell r="H1397">
            <v>1812.89816</v>
          </cell>
          <cell r="I1397">
            <v>2460.3143439999999</v>
          </cell>
          <cell r="J1397">
            <v>2417.0148320000003</v>
          </cell>
          <cell r="K1397">
            <v>2326.266404</v>
          </cell>
          <cell r="L1397">
            <v>1649.3168800000001</v>
          </cell>
          <cell r="M1397">
            <v>1245.8453514100411</v>
          </cell>
          <cell r="N1397">
            <v>1143.8784639186576</v>
          </cell>
          <cell r="O1397">
            <v>1255.457829682533</v>
          </cell>
          <cell r="P1397">
            <v>1652.0142390106732</v>
          </cell>
          <cell r="Q1397">
            <v>1652.0142390106732</v>
          </cell>
          <cell r="R1397">
            <v>1188.6875525652449</v>
          </cell>
          <cell r="S1397">
            <v>1180.0437398552008</v>
          </cell>
          <cell r="T1397">
            <v>933.34743513600029</v>
          </cell>
          <cell r="U1397">
            <v>760.31907989175477</v>
          </cell>
          <cell r="V1397">
            <v>769.77826423413762</v>
          </cell>
          <cell r="W1397">
            <v>844.08268984254244</v>
          </cell>
          <cell r="X1397">
            <v>873.5971476763026</v>
          </cell>
          <cell r="Y1397">
            <v>920.611346569342</v>
          </cell>
          <cell r="Z1397">
            <v>975.11710620740905</v>
          </cell>
          <cell r="AA1397" t="str">
            <v>X</v>
          </cell>
        </row>
        <row r="1398">
          <cell r="C1398">
            <v>1.0378112679442564</v>
          </cell>
          <cell r="D1398" t="str">
            <v xml:space="preserve">   O/w:  Gécamines</v>
          </cell>
          <cell r="E1398">
            <v>920.80000000000007</v>
          </cell>
          <cell r="F1398">
            <v>949.80000000000007</v>
          </cell>
          <cell r="G1398">
            <v>860.3</v>
          </cell>
          <cell r="H1398">
            <v>974.66364926839049</v>
          </cell>
          <cell r="I1398">
            <v>1423.5422486099999</v>
          </cell>
          <cell r="J1398">
            <v>1389.69919501</v>
          </cell>
          <cell r="K1398">
            <v>1265.337312618253</v>
          </cell>
          <cell r="L1398">
            <v>896.41364346015348</v>
          </cell>
          <cell r="M1398">
            <v>535.60451569925124</v>
          </cell>
          <cell r="N1398">
            <v>249.66448110689834</v>
          </cell>
          <cell r="O1398">
            <v>182.13792598160526</v>
          </cell>
          <cell r="P1398">
            <v>323.23270372452839</v>
          </cell>
          <cell r="Q1398">
            <v>412.64083400656989</v>
          </cell>
          <cell r="R1398">
            <v>202.15664473385917</v>
          </cell>
          <cell r="S1398">
            <v>198.7765589980423</v>
          </cell>
          <cell r="T1398">
            <v>125.50042689979202</v>
          </cell>
          <cell r="U1398">
            <v>139.24395210363483</v>
          </cell>
          <cell r="V1398">
            <v>144.50894248624257</v>
          </cell>
          <cell r="W1398">
            <v>140.44406890058656</v>
          </cell>
          <cell r="X1398">
            <v>147.51326061756214</v>
          </cell>
          <cell r="Y1398">
            <v>151.68699837346401</v>
          </cell>
          <cell r="Z1398">
            <v>156.80163365286811</v>
          </cell>
          <cell r="AA1398" t="str">
            <v>X</v>
          </cell>
        </row>
        <row r="1399">
          <cell r="C1399">
            <v>1.1748053786270345</v>
          </cell>
          <cell r="D1399" t="str">
            <v xml:space="preserve">   O/w:  Oil</v>
          </cell>
          <cell r="E1399">
            <v>330.3</v>
          </cell>
          <cell r="F1399">
            <v>301.2</v>
          </cell>
          <cell r="G1399">
            <v>146.30000000000001</v>
          </cell>
          <cell r="H1399">
            <v>192.23400000000001</v>
          </cell>
          <cell r="I1399">
            <v>143.56099999999998</v>
          </cell>
          <cell r="J1399">
            <v>160.37799999999999</v>
          </cell>
          <cell r="K1399">
            <v>229.57886879999998</v>
          </cell>
          <cell r="L1399">
            <v>165.15812750999999</v>
          </cell>
          <cell r="M1399">
            <v>155.84195965000001</v>
          </cell>
          <cell r="N1399">
            <v>127.22437380999999</v>
          </cell>
          <cell r="O1399">
            <v>123.50152634282799</v>
          </cell>
          <cell r="P1399">
            <v>166.15344279999999</v>
          </cell>
          <cell r="Q1399">
            <v>198.07950000000002</v>
          </cell>
          <cell r="R1399">
            <v>176.54039999999998</v>
          </cell>
          <cell r="S1399">
            <v>111.45847588868374</v>
          </cell>
          <cell r="T1399">
            <v>115.9</v>
          </cell>
          <cell r="U1399">
            <v>141.30000000000001</v>
          </cell>
          <cell r="V1399">
            <v>166</v>
          </cell>
          <cell r="W1399">
            <v>179.98516219295382</v>
          </cell>
          <cell r="X1399">
            <v>159.47634448638001</v>
          </cell>
          <cell r="Y1399">
            <v>157.00536119781313</v>
          </cell>
          <cell r="Z1399">
            <v>154.57285029463165</v>
          </cell>
          <cell r="AA1399" t="str">
            <v>X</v>
          </cell>
        </row>
        <row r="1400">
          <cell r="C1400">
            <v>0.83798516978466486</v>
          </cell>
          <cell r="D1400" t="str">
            <v>Merchandise imports</v>
          </cell>
          <cell r="E1400">
            <v>-1052.480268</v>
          </cell>
          <cell r="F1400">
            <v>-1288.9741299999998</v>
          </cell>
          <cell r="G1400">
            <v>-1443.116417</v>
          </cell>
          <cell r="H1400">
            <v>-1773.588528</v>
          </cell>
          <cell r="I1400">
            <v>-1610.0161599999999</v>
          </cell>
          <cell r="J1400">
            <v>-1924.5626400000001</v>
          </cell>
          <cell r="K1400">
            <v>-1738.5266360000003</v>
          </cell>
          <cell r="L1400">
            <v>-1304.266928</v>
          </cell>
          <cell r="M1400">
            <v>-934.87694355187102</v>
          </cell>
          <cell r="N1400">
            <v>-614.38784683131018</v>
          </cell>
          <cell r="O1400">
            <v>-666.74274293893905</v>
          </cell>
          <cell r="P1400">
            <v>-1351.1195795773358</v>
          </cell>
          <cell r="Q1400">
            <v>-1402.8660818168587</v>
          </cell>
          <cell r="R1400">
            <v>-1132.5491025887191</v>
          </cell>
          <cell r="S1400">
            <v>-1230.0405426328423</v>
          </cell>
          <cell r="T1400">
            <v>-1135.2390830340305</v>
          </cell>
          <cell r="U1400">
            <v>-1035.2685271311911</v>
          </cell>
          <cell r="V1400">
            <v>-867.53967248075116</v>
          </cell>
          <cell r="W1400">
            <v>-287.86059812460371</v>
          </cell>
          <cell r="X1400">
            <v>-312.54500659809105</v>
          </cell>
          <cell r="Y1400">
            <v>-352.87423685899489</v>
          </cell>
          <cell r="Z1400">
            <v>-378.83555769799443</v>
          </cell>
          <cell r="AA1400" t="str">
            <v>X</v>
          </cell>
        </row>
        <row r="1401">
          <cell r="C1401">
            <v>1.1088709677419355</v>
          </cell>
          <cell r="D1401" t="str">
            <v xml:space="preserve">   O/w:  Oil</v>
          </cell>
          <cell r="E1401">
            <v>-153.4</v>
          </cell>
          <cell r="F1401">
            <v>-173</v>
          </cell>
          <cell r="G1401">
            <v>-176</v>
          </cell>
          <cell r="H1401">
            <v>-153.80000000000001</v>
          </cell>
          <cell r="I1401">
            <v>-151.12</v>
          </cell>
          <cell r="J1401">
            <v>-138.87100000000001</v>
          </cell>
          <cell r="K1401">
            <v>-157.345</v>
          </cell>
          <cell r="L1401">
            <v>-133.33500000000001</v>
          </cell>
          <cell r="M1401">
            <v>-59.7</v>
          </cell>
          <cell r="N1401">
            <v>-61</v>
          </cell>
          <cell r="O1401">
            <v>-45.353999999999999</v>
          </cell>
          <cell r="P1401">
            <v>-52.082447279885095</v>
          </cell>
          <cell r="Q1401">
            <v>-79.2</v>
          </cell>
          <cell r="R1401">
            <v>-106.3</v>
          </cell>
          <cell r="S1401">
            <v>-126.3</v>
          </cell>
          <cell r="T1401">
            <v>-56.7</v>
          </cell>
          <cell r="U1401">
            <v>-49.6</v>
          </cell>
          <cell r="V1401">
            <v>-55</v>
          </cell>
          <cell r="W1401">
            <v>-73.025899719268224</v>
          </cell>
          <cell r="X1401">
            <v>-83.979784677158449</v>
          </cell>
          <cell r="Y1401">
            <v>-87.530400573435372</v>
          </cell>
          <cell r="Z1401">
            <v>-91.22612859764709</v>
          </cell>
          <cell r="AA1401" t="str">
            <v>X</v>
          </cell>
        </row>
        <row r="1402">
          <cell r="C1402">
            <v>0.9592846147813251</v>
          </cell>
          <cell r="D1402" t="str">
            <v>Services, receipts</v>
          </cell>
          <cell r="E1402">
            <v>135.19881900000001</v>
          </cell>
          <cell r="F1402">
            <v>113.41347799999998</v>
          </cell>
          <cell r="G1402">
            <v>318.75028900000001</v>
          </cell>
          <cell r="H1402">
            <v>232.36647599999998</v>
          </cell>
          <cell r="I1402">
            <v>241.63681600000001</v>
          </cell>
          <cell r="J1402">
            <v>198.6728</v>
          </cell>
          <cell r="K1402">
            <v>230.37445200000002</v>
          </cell>
          <cell r="L1402">
            <v>192.11766202624003</v>
          </cell>
          <cell r="M1402">
            <v>114.27643540801853</v>
          </cell>
          <cell r="N1402">
            <v>128.60254702991742</v>
          </cell>
          <cell r="O1402">
            <v>61.419934876702776</v>
          </cell>
          <cell r="P1402">
            <v>226.89105223086426</v>
          </cell>
          <cell r="Q1402">
            <v>85.77966281427841</v>
          </cell>
          <cell r="R1402">
            <v>66.459483682860608</v>
          </cell>
          <cell r="S1402">
            <v>60.28819840973037</v>
          </cell>
          <cell r="T1402">
            <v>63.56478146975973</v>
          </cell>
          <cell r="U1402">
            <v>68.696127809098058</v>
          </cell>
          <cell r="V1402">
            <v>65.899138502319303</v>
          </cell>
          <cell r="W1402">
            <v>87.497161451937046</v>
          </cell>
          <cell r="X1402">
            <v>100.62173566972758</v>
          </cell>
          <cell r="Y1402">
            <v>115.7149960201867</v>
          </cell>
          <cell r="Z1402">
            <v>133.07224542321472</v>
          </cell>
          <cell r="AA1402" t="str">
            <v>X</v>
          </cell>
        </row>
        <row r="1403">
          <cell r="C1403">
            <v>0.97826918486500347</v>
          </cell>
          <cell r="D1403" t="str">
            <v>Services, expenditure</v>
          </cell>
          <cell r="E1403">
            <v>-436.65425999999997</v>
          </cell>
          <cell r="F1403">
            <v>-360.85183599999993</v>
          </cell>
          <cell r="G1403">
            <v>-506.10553799999997</v>
          </cell>
          <cell r="H1403">
            <v>-700.84806692000006</v>
          </cell>
          <cell r="I1403">
            <v>-921.95582400000023</v>
          </cell>
          <cell r="J1403">
            <v>-864.90060395491241</v>
          </cell>
          <cell r="K1403">
            <v>-758.18691733115202</v>
          </cell>
          <cell r="L1403">
            <v>-761.21780209408018</v>
          </cell>
          <cell r="M1403">
            <v>-497.72469708524511</v>
          </cell>
          <cell r="N1403">
            <v>-431.32593584787628</v>
          </cell>
          <cell r="O1403">
            <v>-491.01259366803049</v>
          </cell>
          <cell r="P1403">
            <v>-669.39763786976084</v>
          </cell>
          <cell r="Q1403">
            <v>-568.00046998643813</v>
          </cell>
          <cell r="R1403">
            <v>-427.15839085052278</v>
          </cell>
          <cell r="S1403">
            <v>-407.41918930989385</v>
          </cell>
          <cell r="T1403">
            <v>-351.66280571946487</v>
          </cell>
          <cell r="U1403">
            <v>-241.72912861002274</v>
          </cell>
          <cell r="V1403">
            <v>-236.47615760345454</v>
          </cell>
          <cell r="W1403">
            <v>-165.30913664227413</v>
          </cell>
          <cell r="X1403">
            <v>-175.82058862885319</v>
          </cell>
          <cell r="Y1403">
            <v>-168.92299492038194</v>
          </cell>
          <cell r="Z1403">
            <v>-178.15026305375574</v>
          </cell>
          <cell r="AA1403" t="str">
            <v>X</v>
          </cell>
        </row>
        <row r="1404">
          <cell r="C1404">
            <v>1.0090837032575402</v>
          </cell>
          <cell r="D1404" t="str">
            <v>Income, receipts</v>
          </cell>
          <cell r="E1404">
            <v>26.650259999999999</v>
          </cell>
          <cell r="F1404">
            <v>27.414179999999998</v>
          </cell>
          <cell r="G1404">
            <v>36.016319000000003</v>
          </cell>
          <cell r="H1404">
            <v>46.550879999999999</v>
          </cell>
          <cell r="I1404">
            <v>13.573592</v>
          </cell>
          <cell r="J1404">
            <v>32.68488</v>
          </cell>
          <cell r="K1404">
            <v>27.270474000000004</v>
          </cell>
          <cell r="L1404">
            <v>34.255070676480003</v>
          </cell>
          <cell r="M1404">
            <v>21.125571186016973</v>
          </cell>
          <cell r="N1404">
            <v>22.341376248411279</v>
          </cell>
          <cell r="O1404">
            <v>5.0109503978661945</v>
          </cell>
          <cell r="P1404">
            <v>13.806757742243263</v>
          </cell>
          <cell r="Q1404">
            <v>10.116520430185171</v>
          </cell>
          <cell r="R1404">
            <v>10.394067573348625</v>
          </cell>
          <cell r="S1404">
            <v>9.9562925735205141</v>
          </cell>
          <cell r="T1404">
            <v>10.388440984747129</v>
          </cell>
          <cell r="U1404">
            <v>16.218087755314897</v>
          </cell>
          <cell r="V1404">
            <v>16.365408051888924</v>
          </cell>
          <cell r="W1404">
            <v>16.700916309178655</v>
          </cell>
          <cell r="X1404">
            <v>17.050307269098901</v>
          </cell>
          <cell r="Y1404">
            <v>17.407304995593009</v>
          </cell>
          <cell r="Z1404">
            <v>17.76630556092741</v>
          </cell>
          <cell r="AA1404" t="str">
            <v>X</v>
          </cell>
        </row>
        <row r="1405">
          <cell r="C1405">
            <v>1.0879846087946239</v>
          </cell>
          <cell r="D1405" t="str">
            <v>Income, expenditure</v>
          </cell>
          <cell r="E1405">
            <v>-597.58082999999999</v>
          </cell>
          <cell r="F1405">
            <v>-595.39537599999994</v>
          </cell>
          <cell r="G1405">
            <v>-609.16139405024842</v>
          </cell>
          <cell r="H1405">
            <v>-692.53761098186578</v>
          </cell>
          <cell r="I1405">
            <v>-763.43353372439947</v>
          </cell>
          <cell r="J1405">
            <v>-681.72685365040377</v>
          </cell>
          <cell r="K1405">
            <v>-779.67481476728801</v>
          </cell>
          <cell r="L1405">
            <v>-716.24314666447458</v>
          </cell>
          <cell r="M1405">
            <v>-615.41217589502423</v>
          </cell>
          <cell r="N1405">
            <v>-511.05941838293529</v>
          </cell>
          <cell r="O1405">
            <v>-446.32720127240151</v>
          </cell>
          <cell r="P1405">
            <v>-456.87750342622076</v>
          </cell>
          <cell r="Q1405">
            <v>-487.43309449977687</v>
          </cell>
          <cell r="R1405">
            <v>-489.64778836270085</v>
          </cell>
          <cell r="S1405">
            <v>-484.77634232880968</v>
          </cell>
          <cell r="T1405">
            <v>-439.75456686986746</v>
          </cell>
          <cell r="U1405">
            <v>-425.6830821080992</v>
          </cell>
          <cell r="V1405">
            <v>-463.13664155787006</v>
          </cell>
          <cell r="W1405">
            <v>-470.66712541077476</v>
          </cell>
          <cell r="X1405">
            <v>-474.49206882830157</v>
          </cell>
          <cell r="Y1405">
            <v>-478.23276104781542</v>
          </cell>
          <cell r="Z1405">
            <v>-114.73209351015065</v>
          </cell>
          <cell r="AA1405" t="str">
            <v>X</v>
          </cell>
        </row>
        <row r="1406">
          <cell r="C1406">
            <v>1.2899145154917473</v>
          </cell>
          <cell r="D1406" t="str">
            <v>Current transfers, official</v>
          </cell>
          <cell r="E1406">
            <v>43.562925</v>
          </cell>
          <cell r="F1406">
            <v>49.751660000000001</v>
          </cell>
          <cell r="G1406">
            <v>46.032257874999999</v>
          </cell>
          <cell r="H1406">
            <v>55.091205062380737</v>
          </cell>
          <cell r="I1406">
            <v>56.405847200000011</v>
          </cell>
          <cell r="J1406">
            <v>69.035632098798558</v>
          </cell>
          <cell r="K1406">
            <v>54.172262304628525</v>
          </cell>
          <cell r="L1406">
            <v>25.430408499999999</v>
          </cell>
          <cell r="M1406">
            <v>7.9725000000000001</v>
          </cell>
          <cell r="N1406">
            <v>6.455000000000001</v>
          </cell>
          <cell r="O1406">
            <v>98.540312762328156</v>
          </cell>
          <cell r="P1406">
            <v>340.40276549587713</v>
          </cell>
          <cell r="Q1406">
            <v>221.10304800000003</v>
          </cell>
          <cell r="R1406">
            <v>66.599367102828751</v>
          </cell>
          <cell r="S1406">
            <v>182.16991810608874</v>
          </cell>
          <cell r="T1406">
            <v>131.39904483909933</v>
          </cell>
          <cell r="U1406">
            <v>137.52410999019057</v>
          </cell>
          <cell r="V1406">
            <v>177.39434570643044</v>
          </cell>
          <cell r="W1406">
            <v>296.13362527823375</v>
          </cell>
          <cell r="X1406">
            <v>78.697005305125131</v>
          </cell>
          <cell r="Y1406">
            <v>-0.25796702402588306</v>
          </cell>
          <cell r="Z1406">
            <v>-0.25660060490190523</v>
          </cell>
          <cell r="AA1406" t="str">
            <v>X</v>
          </cell>
        </row>
        <row r="1407">
          <cell r="C1407">
            <v>0.57724056283857539</v>
          </cell>
          <cell r="D1407" t="str">
            <v>Current transfers, private</v>
          </cell>
          <cell r="E1407">
            <v>-91.225889999999993</v>
          </cell>
          <cell r="F1407">
            <v>-54.828359999999996</v>
          </cell>
          <cell r="G1407">
            <v>-62.17801</v>
          </cell>
          <cell r="H1407">
            <v>-69.30003644</v>
          </cell>
          <cell r="I1407">
            <v>-67.195999999999998</v>
          </cell>
          <cell r="J1407">
            <v>-108.9496</v>
          </cell>
          <cell r="K1407">
            <v>-81.40440000000001</v>
          </cell>
          <cell r="L1407">
            <v>-82.089600000000004</v>
          </cell>
          <cell r="M1407">
            <v>-97.177627455678078</v>
          </cell>
          <cell r="N1407">
            <v>-122.87756936626204</v>
          </cell>
          <cell r="O1407">
            <v>-98.214627798177389</v>
          </cell>
          <cell r="P1407">
            <v>-124.38960236480359</v>
          </cell>
          <cell r="Q1407">
            <v>-137.48171522722828</v>
          </cell>
          <cell r="R1407">
            <v>-114.20970654075825</v>
          </cell>
          <cell r="S1407">
            <v>-149.20842138250012</v>
          </cell>
          <cell r="T1407">
            <v>-176.79392817581214</v>
          </cell>
          <cell r="U1407">
            <v>-131.32695450645232</v>
          </cell>
          <cell r="V1407">
            <v>-75.807245135180523</v>
          </cell>
          <cell r="W1407">
            <v>-75.508669312209008</v>
          </cell>
          <cell r="X1407">
            <v>-75.180961513711409</v>
          </cell>
          <cell r="Y1407">
            <v>-74.810436967506092</v>
          </cell>
          <cell r="Z1407">
            <v>-74.414175421552514</v>
          </cell>
          <cell r="AA1407" t="str">
            <v>X</v>
          </cell>
        </row>
        <row r="1408">
          <cell r="AA1408" t="str">
            <v>X</v>
          </cell>
        </row>
        <row r="1409">
          <cell r="C1409" t="e">
            <v>#DIV/0!</v>
          </cell>
          <cell r="D1409" t="str">
            <v>Official grants</v>
          </cell>
          <cell r="E1409">
            <v>130.68877499999999</v>
          </cell>
          <cell r="F1409">
            <v>149.25498000000002</v>
          </cell>
          <cell r="G1409">
            <v>138.096773625</v>
          </cell>
          <cell r="H1409">
            <v>165.27361518714221</v>
          </cell>
          <cell r="I1409">
            <v>169.2175416</v>
          </cell>
          <cell r="J1409">
            <v>207.10689629639566</v>
          </cell>
          <cell r="K1409">
            <v>162.5167869138856</v>
          </cell>
          <cell r="L1409">
            <v>76.291225499999996</v>
          </cell>
          <cell r="M1409">
            <v>23.9175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0.94950813607043971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 t="str">
            <v>X</v>
          </cell>
        </row>
        <row r="1410">
          <cell r="C1410" t="e">
            <v>#DIV/0!</v>
          </cell>
          <cell r="D1410" t="str">
            <v>Debt cancellation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95.170680000000004</v>
          </cell>
          <cell r="K1410">
            <v>108.7155762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 t="str">
            <v>X</v>
          </cell>
        </row>
        <row r="1411">
          <cell r="AA1411" t="str">
            <v>X</v>
          </cell>
        </row>
        <row r="1412">
          <cell r="C1412" t="e">
            <v>#DIV/0!</v>
          </cell>
          <cell r="D1412" t="str">
            <v>Official capital, disbursements</v>
          </cell>
          <cell r="E1412">
            <v>135.30132</v>
          </cell>
          <cell r="F1412">
            <v>157.3777</v>
          </cell>
          <cell r="G1412">
            <v>284.23014947568998</v>
          </cell>
          <cell r="H1412">
            <v>439.89964948463381</v>
          </cell>
          <cell r="I1412">
            <v>467.5569999999999</v>
          </cell>
          <cell r="J1412">
            <v>383.45703342175062</v>
          </cell>
          <cell r="K1412">
            <v>224.23229485423107</v>
          </cell>
          <cell r="L1412">
            <v>221.47532140000001</v>
          </cell>
          <cell r="M1412">
            <v>66.897642089053761</v>
          </cell>
          <cell r="N1412">
            <v>13.96336015525705</v>
          </cell>
          <cell r="O1412">
            <v>1.5999999999999999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 t="str">
            <v>X</v>
          </cell>
        </row>
        <row r="1413">
          <cell r="C1413">
            <v>0.99048744460856708</v>
          </cell>
          <cell r="D1413" t="str">
            <v>Official capital, amortization due</v>
          </cell>
          <cell r="E1413">
            <v>-430.50420000000003</v>
          </cell>
          <cell r="F1413">
            <v>-452.84163999999998</v>
          </cell>
          <cell r="G1413">
            <v>-460.03548196703036</v>
          </cell>
          <cell r="H1413">
            <v>-493.43952752053212</v>
          </cell>
          <cell r="I1413">
            <v>-467.87230879999998</v>
          </cell>
          <cell r="J1413">
            <v>-544.81208800000002</v>
          </cell>
          <cell r="K1413">
            <v>-539.53649117100588</v>
          </cell>
          <cell r="L1413">
            <v>-611.5344884290605</v>
          </cell>
          <cell r="M1413">
            <v>-593.90402689972188</v>
          </cell>
          <cell r="N1413">
            <v>-551.7176196745105</v>
          </cell>
          <cell r="O1413">
            <v>-640.09836551244052</v>
          </cell>
          <cell r="P1413">
            <v>-565.74047486376685</v>
          </cell>
          <cell r="Q1413">
            <v>-335.755005752697</v>
          </cell>
          <cell r="R1413">
            <v>-314.85601226051728</v>
          </cell>
          <cell r="S1413">
            <v>-381.93351687089506</v>
          </cell>
          <cell r="T1413">
            <v>-348.49158758193511</v>
          </cell>
          <cell r="U1413">
            <v>-338.5</v>
          </cell>
          <cell r="V1413">
            <v>-335.28</v>
          </cell>
          <cell r="W1413">
            <v>-310.08999999999997</v>
          </cell>
          <cell r="X1413">
            <v>-336.24</v>
          </cell>
          <cell r="Y1413">
            <v>-165.82297236756301</v>
          </cell>
          <cell r="Z1413">
            <v>-165.82297236756301</v>
          </cell>
          <cell r="AA1413" t="str">
            <v>X</v>
          </cell>
        </row>
        <row r="1414">
          <cell r="C1414">
            <v>5.918097754293262</v>
          </cell>
          <cell r="D1414" t="str">
            <v>Private and s-t capital, inflows</v>
          </cell>
          <cell r="E1414">
            <v>64.780631999999997</v>
          </cell>
          <cell r="F1414">
            <v>194.53914399999996</v>
          </cell>
          <cell r="G1414">
            <v>583.65207499999997</v>
          </cell>
          <cell r="H1414">
            <v>787.48572000000001</v>
          </cell>
          <cell r="I1414">
            <v>954.989552</v>
          </cell>
          <cell r="J1414">
            <v>783.53988799999991</v>
          </cell>
          <cell r="K1414">
            <v>1099.0950740000001</v>
          </cell>
          <cell r="L1414">
            <v>1068.396144</v>
          </cell>
          <cell r="M1414">
            <v>386.45711556287046</v>
          </cell>
          <cell r="N1414">
            <v>275.07819505856389</v>
          </cell>
          <cell r="O1414">
            <v>96.210247639030925</v>
          </cell>
          <cell r="P1414">
            <v>214.23485763380796</v>
          </cell>
          <cell r="Q1414">
            <v>311.39712555461625</v>
          </cell>
          <cell r="R1414">
            <v>142.56596368287362</v>
          </cell>
          <cell r="S1414">
            <v>153.93119139978353</v>
          </cell>
          <cell r="T1414">
            <v>160.74621300797173</v>
          </cell>
          <cell r="U1414">
            <v>60.560000000000009</v>
          </cell>
          <cell r="V1414">
            <v>358.4</v>
          </cell>
          <cell r="W1414">
            <v>68.797774328943078</v>
          </cell>
          <cell r="X1414">
            <v>65.721451672957002</v>
          </cell>
          <cell r="Y1414">
            <v>65.350804179671968</v>
          </cell>
          <cell r="Z1414">
            <v>64.985927544194752</v>
          </cell>
          <cell r="AA1414" t="str">
            <v>X</v>
          </cell>
        </row>
        <row r="1415">
          <cell r="C1415">
            <v>1.1382663986888566</v>
          </cell>
          <cell r="D1415" t="str">
            <v>Private and s-t capital, outflows</v>
          </cell>
          <cell r="E1415">
            <v>-589.17574799999988</v>
          </cell>
          <cell r="F1415">
            <v>-460.25362199999995</v>
          </cell>
          <cell r="G1415">
            <v>-406.73803900000001</v>
          </cell>
          <cell r="H1415">
            <v>-673.56537200000002</v>
          </cell>
          <cell r="I1415">
            <v>-1041.000432</v>
          </cell>
          <cell r="J1415">
            <v>-975.16300799999999</v>
          </cell>
          <cell r="K1415">
            <v>-1372.4781840000001</v>
          </cell>
          <cell r="L1415">
            <v>-814.32883200000003</v>
          </cell>
          <cell r="M1415">
            <v>-49.85634799900005</v>
          </cell>
          <cell r="N1415">
            <v>-358.85835599010619</v>
          </cell>
          <cell r="O1415">
            <v>-251.97922000698577</v>
          </cell>
          <cell r="P1415">
            <v>-487.37854830118727</v>
          </cell>
          <cell r="Q1415">
            <v>-530.74050395093718</v>
          </cell>
          <cell r="R1415">
            <v>-374.47048147448794</v>
          </cell>
          <cell r="S1415">
            <v>-384.84426829995431</v>
          </cell>
          <cell r="T1415">
            <v>-368.61727741241879</v>
          </cell>
          <cell r="U1415">
            <v>-182.70307306156212</v>
          </cell>
          <cell r="V1415">
            <v>-207.96476900317137</v>
          </cell>
          <cell r="W1415">
            <v>-111.43163637586298</v>
          </cell>
          <cell r="X1415">
            <v>-118.02496722341665</v>
          </cell>
          <cell r="Y1415">
            <v>-124.98098393400544</v>
          </cell>
          <cell r="Z1415">
            <v>-132.93363275102831</v>
          </cell>
          <cell r="AA1415" t="str">
            <v>X</v>
          </cell>
        </row>
        <row r="1416">
          <cell r="AA1416" t="str">
            <v>X</v>
          </cell>
        </row>
        <row r="1417">
          <cell r="C1417">
            <v>5.3683050099510151E-3</v>
          </cell>
          <cell r="D1417" t="str">
            <v>Errors and omissions</v>
          </cell>
          <cell r="E1417">
            <v>143.62440120000011</v>
          </cell>
          <cell r="F1417">
            <v>127.36880543057997</v>
          </cell>
          <cell r="G1417">
            <v>-212.51830910314337</v>
          </cell>
          <cell r="H1417">
            <v>175.68222575926188</v>
          </cell>
          <cell r="I1417">
            <v>-257.69034139400372</v>
          </cell>
          <cell r="J1417">
            <v>404.2179914304412</v>
          </cell>
          <cell r="K1417">
            <v>149.61460108027299</v>
          </cell>
          <cell r="L1417">
            <v>-451.43689968555094</v>
          </cell>
          <cell r="M1417">
            <v>-1688.8288624544966</v>
          </cell>
          <cell r="N1417">
            <v>-129.90451239806856</v>
          </cell>
          <cell r="O1417">
            <v>-80.492962771428594</v>
          </cell>
          <cell r="P1417">
            <v>-219.16510693672285</v>
          </cell>
          <cell r="Q1417">
            <v>518.98645620531204</v>
          </cell>
          <cell r="R1417">
            <v>715.31657256923506</v>
          </cell>
          <cell r="S1417">
            <v>779.44075963375542</v>
          </cell>
          <cell r="T1417">
            <v>957.66618396257434</v>
          </cell>
          <cell r="U1417">
            <v>632.77787977064679</v>
          </cell>
          <cell r="V1417">
            <v>3.3969446621589441</v>
          </cell>
          <cell r="W1417">
            <v>-640.53846772423663</v>
          </cell>
          <cell r="X1417">
            <v>-418.44088208904344</v>
          </cell>
          <cell r="Y1417">
            <v>-357.68242490597385</v>
          </cell>
          <cell r="Z1417">
            <v>-382.34075909661459</v>
          </cell>
          <cell r="AA1417" t="str">
            <v>X</v>
          </cell>
        </row>
        <row r="1418">
          <cell r="AA1418" t="str">
            <v>X</v>
          </cell>
        </row>
        <row r="1419">
          <cell r="C1419">
            <v>1.0505444890889215</v>
          </cell>
          <cell r="D1419" t="str">
            <v>Net change in arrears</v>
          </cell>
          <cell r="E1419">
            <v>-76.106992500000004</v>
          </cell>
          <cell r="F1419">
            <v>-51.528505000000003</v>
          </cell>
          <cell r="G1419">
            <v>50.982740319999998</v>
          </cell>
          <cell r="H1419">
            <v>136.1868984223978</v>
          </cell>
          <cell r="I1419">
            <v>515.62192538477746</v>
          </cell>
          <cell r="J1419">
            <v>-513.94301734751616</v>
          </cell>
          <cell r="K1419">
            <v>490.93544859659505</v>
          </cell>
          <cell r="L1419">
            <v>1430.5476301536542</v>
          </cell>
          <cell r="M1419">
            <v>2612.4516568540171</v>
          </cell>
          <cell r="N1419">
            <v>1115.9158899603183</v>
          </cell>
          <cell r="O1419">
            <v>1140.7468451240841</v>
          </cell>
          <cell r="P1419">
            <v>1073.7488772044871</v>
          </cell>
          <cell r="Q1419">
            <v>638.30151469091982</v>
          </cell>
          <cell r="R1419">
            <v>605.1682723975257</v>
          </cell>
          <cell r="S1419">
            <v>628.05145036203191</v>
          </cell>
          <cell r="T1419">
            <v>526.1605756925328</v>
          </cell>
          <cell r="U1419">
            <v>704.32999999999993</v>
          </cell>
          <cell r="V1419">
            <v>739.93000000000006</v>
          </cell>
          <cell r="W1419">
            <v>716.26</v>
          </cell>
          <cell r="X1419">
            <v>743.05</v>
          </cell>
          <cell r="Y1419">
            <v>572.41297236756304</v>
          </cell>
          <cell r="Z1419">
            <v>204.362972367563</v>
          </cell>
          <cell r="AA1419" t="str">
            <v>X</v>
          </cell>
        </row>
        <row r="1420">
          <cell r="C1420">
            <v>0.66176431227884147</v>
          </cell>
          <cell r="D1420" t="str">
            <v>Net Fund credit</v>
          </cell>
          <cell r="E1420">
            <v>97.201698300000004</v>
          </cell>
          <cell r="F1420">
            <v>47.117373569419975</v>
          </cell>
          <cell r="G1420">
            <v>-41.570809682000004</v>
          </cell>
          <cell r="H1420">
            <v>-23.805602800000003</v>
          </cell>
          <cell r="I1420">
            <v>-130.61911930959999</v>
          </cell>
          <cell r="J1420">
            <v>-135.715825024</v>
          </cell>
          <cell r="K1420">
            <v>-151.83277339999998</v>
          </cell>
          <cell r="L1420">
            <v>-32.787954400000018</v>
          </cell>
          <cell r="M1420">
            <v>13.308021176088907</v>
          </cell>
          <cell r="N1420">
            <v>18.448623228904211</v>
          </cell>
          <cell r="O1420">
            <v>7.6500547586093575</v>
          </cell>
          <cell r="P1420">
            <v>0.36406712887259118</v>
          </cell>
          <cell r="Q1420">
            <v>-12.151235020611413</v>
          </cell>
          <cell r="R1420">
            <v>27.978158391977018</v>
          </cell>
          <cell r="S1420">
            <v>13.142606013897648</v>
          </cell>
          <cell r="T1420">
            <v>16.5033741009028</v>
          </cell>
          <cell r="U1420">
            <v>16.985480200322481</v>
          </cell>
          <cell r="V1420">
            <v>11.240384623492286</v>
          </cell>
          <cell r="W1420">
            <v>6.3791806832728302</v>
          </cell>
          <cell r="X1420">
            <v>6.3514950244342403</v>
          </cell>
          <cell r="Y1420">
            <v>6.3201920886341361</v>
          </cell>
          <cell r="Z1420">
            <v>6.2867148200966785</v>
          </cell>
          <cell r="AA1420" t="str">
            <v>X</v>
          </cell>
        </row>
        <row r="1421">
          <cell r="C1421">
            <v>0</v>
          </cell>
          <cell r="D1421" t="str">
            <v>Other reserves (increase, -)</v>
          </cell>
          <cell r="E1421">
            <v>26.650259999999999</v>
          </cell>
          <cell r="F1421">
            <v>-30.460199999999997</v>
          </cell>
          <cell r="G1421">
            <v>41.125476106732108</v>
          </cell>
          <cell r="H1421">
            <v>-93.751739653418795</v>
          </cell>
          <cell r="I1421">
            <v>93.311714643226182</v>
          </cell>
          <cell r="J1421">
            <v>-66.156648309274047</v>
          </cell>
          <cell r="K1421">
            <v>152.60638269052734</v>
          </cell>
          <cell r="L1421">
            <v>76.075309016792247</v>
          </cell>
          <cell r="M1421">
            <v>-14.471112345069864</v>
          </cell>
          <cell r="N1421">
            <v>-4.5521971089604225</v>
          </cell>
          <cell r="O1421">
            <v>8.2315387272487026</v>
          </cell>
          <cell r="P1421">
            <v>38.98552171677381</v>
          </cell>
          <cell r="Q1421">
            <v>36.72953954856257</v>
          </cell>
          <cell r="R1421">
            <v>29.722044111811787</v>
          </cell>
          <cell r="S1421">
            <v>30.248616334815928</v>
          </cell>
          <cell r="T1421">
            <v>20.78319959994079</v>
          </cell>
          <cell r="U1421">
            <v>-32</v>
          </cell>
          <cell r="V1421">
            <v>0</v>
          </cell>
          <cell r="W1421">
            <v>0</v>
          </cell>
          <cell r="X1421">
            <v>0</v>
          </cell>
          <cell r="Y1421">
            <v>0</v>
          </cell>
          <cell r="Z1421">
            <v>0</v>
          </cell>
          <cell r="AA1421" t="str">
            <v>X</v>
          </cell>
        </row>
        <row r="1422">
          <cell r="C1422" t="e">
            <v>#DIV/0!</v>
          </cell>
          <cell r="D1422" t="str">
            <v>Debt rescheduling _x001E__1_x001F_/</v>
          </cell>
          <cell r="E1422">
            <v>477.65465999999998</v>
          </cell>
          <cell r="F1422">
            <v>418.32007999999996</v>
          </cell>
          <cell r="G1422">
            <v>473.98414339999999</v>
          </cell>
          <cell r="H1422">
            <v>669.4016544000001</v>
          </cell>
          <cell r="I1422">
            <v>287.1553864</v>
          </cell>
          <cell r="J1422">
            <v>1225.02965103872</v>
          </cell>
          <cell r="K1422">
            <v>395.84046002930546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 t="str">
            <v>X</v>
          </cell>
        </row>
        <row r="1423">
          <cell r="C1423" t="e">
            <v>#DIV/0!</v>
          </cell>
          <cell r="D1423" t="str">
            <v>Financing gap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 t="str">
            <v>X</v>
          </cell>
        </row>
        <row r="1424">
          <cell r="C1424" t="e">
            <v>#DIV/0!</v>
          </cell>
          <cell r="D1424" t="str">
            <v xml:space="preserve">   O/w:  to be identified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 t="str">
            <v>X</v>
          </cell>
        </row>
        <row r="1425">
          <cell r="AA1425" t="str">
            <v>X</v>
          </cell>
        </row>
        <row r="1426">
          <cell r="C1426">
            <v>0.90460017986057195</v>
          </cell>
          <cell r="D1426" t="str">
            <v>Export unit values ($)</v>
          </cell>
          <cell r="E1426">
            <v>83.228686209969197</v>
          </cell>
          <cell r="F1426">
            <v>77.417543432255982</v>
          </cell>
          <cell r="G1426">
            <v>73.935903107718573</v>
          </cell>
          <cell r="H1426">
            <v>73.937341728408711</v>
          </cell>
          <cell r="I1426">
            <v>98.657419497707934</v>
          </cell>
          <cell r="J1426">
            <v>99.999999999999972</v>
          </cell>
          <cell r="K1426">
            <v>99.093283185382319</v>
          </cell>
          <cell r="L1426">
            <v>97.395354804317165</v>
          </cell>
          <cell r="M1426">
            <v>109.50230796267124</v>
          </cell>
          <cell r="N1426">
            <v>116.79755102776826</v>
          </cell>
          <cell r="O1426">
            <v>146.42420327589389</v>
          </cell>
          <cell r="P1426">
            <v>150.47960936058496</v>
          </cell>
          <cell r="Q1426">
            <v>148.97112356590603</v>
          </cell>
          <cell r="R1426">
            <v>126.32711281045596</v>
          </cell>
          <cell r="S1426">
            <v>117.23737273016857</v>
          </cell>
          <cell r="T1426">
            <v>118.98695170400178</v>
          </cell>
          <cell r="U1426">
            <v>111.94807459895077</v>
          </cell>
          <cell r="V1426">
            <v>101.26824841725559</v>
          </cell>
          <cell r="W1426">
            <v>129.80076361931231</v>
          </cell>
          <cell r="X1426">
            <v>133.4579347336134</v>
          </cell>
          <cell r="Y1426">
            <v>139.7139285592817</v>
          </cell>
          <cell r="Z1426">
            <v>146.85078744809599</v>
          </cell>
          <cell r="AA1426" t="str">
            <v>X</v>
          </cell>
        </row>
        <row r="1427">
          <cell r="C1427">
            <v>1.1192138741994813</v>
          </cell>
          <cell r="D1427" t="str">
            <v>Export volume</v>
          </cell>
          <cell r="E1427">
            <v>99.043807067022996</v>
          </cell>
          <cell r="F1427">
            <v>107.44886940482117</v>
          </cell>
          <cell r="G1427">
            <v>98.965442785776318</v>
          </cell>
          <cell r="H1427">
            <v>101.44490981819732</v>
          </cell>
          <cell r="I1427">
            <v>103.176675786082</v>
          </cell>
          <cell r="J1427">
            <v>100.00000000000003</v>
          </cell>
          <cell r="K1427">
            <v>97.126092157892515</v>
          </cell>
          <cell r="L1427">
            <v>70.062647510391656</v>
          </cell>
          <cell r="M1427">
            <v>47.071880419458275</v>
          </cell>
          <cell r="N1427">
            <v>40.519756916979034</v>
          </cell>
          <cell r="O1427">
            <v>35.473982254433636</v>
          </cell>
          <cell r="P1427">
            <v>45.421012983903928</v>
          </cell>
          <cell r="Q1427">
            <v>45.88094744117366</v>
          </cell>
          <cell r="R1427">
            <v>38.930665606098856</v>
          </cell>
          <cell r="S1427">
            <v>41.644026332800458</v>
          </cell>
          <cell r="T1427">
            <v>32.453734901987261</v>
          </cell>
          <cell r="U1427">
            <v>28.099587534792139</v>
          </cell>
          <cell r="V1427">
            <v>31.44944822822216</v>
          </cell>
          <cell r="W1427">
            <v>26.904717177820185</v>
          </cell>
          <cell r="X1427">
            <v>27.082421442581392</v>
          </cell>
          <cell r="Y1427">
            <v>27.261974249812003</v>
          </cell>
          <cell r="Z1427">
            <v>27.472689650025416</v>
          </cell>
          <cell r="AA1427" t="str">
            <v>X</v>
          </cell>
        </row>
        <row r="1428">
          <cell r="C1428">
            <v>1.017710175297724</v>
          </cell>
          <cell r="D1428" t="str">
            <v>Import unit values ($)</v>
          </cell>
          <cell r="E1428">
            <v>78.8191595374809</v>
          </cell>
          <cell r="F1428">
            <v>77.219927572383895</v>
          </cell>
          <cell r="G1428">
            <v>83.467910928248983</v>
          </cell>
          <cell r="H1428">
            <v>94.042462090452403</v>
          </cell>
          <cell r="I1428">
            <v>98.427111531772582</v>
          </cell>
          <cell r="J1428">
            <v>100.00000000000001</v>
          </cell>
          <cell r="K1428">
            <v>109.13707731275929</v>
          </cell>
          <cell r="L1428">
            <v>104.97841535027916</v>
          </cell>
          <cell r="M1428">
            <v>107.09606985377344</v>
          </cell>
          <cell r="N1428">
            <v>101.80709981629914</v>
          </cell>
          <cell r="O1428">
            <v>104.3665588105908</v>
          </cell>
          <cell r="P1428">
            <v>114.58402009555145</v>
          </cell>
          <cell r="Q1428">
            <v>111.54201788301229</v>
          </cell>
          <cell r="R1428">
            <v>103.64285089451597</v>
          </cell>
          <cell r="S1428">
            <v>72.291446337454943</v>
          </cell>
          <cell r="T1428">
            <v>72.620878817099964</v>
          </cell>
          <cell r="U1428">
            <v>70.965790197944301</v>
          </cell>
          <cell r="V1428">
            <v>72.222606782491397</v>
          </cell>
          <cell r="W1428">
            <v>79.949876433723446</v>
          </cell>
          <cell r="X1428">
            <v>79.739473459713835</v>
          </cell>
          <cell r="Y1428">
            <v>79.668344951156158</v>
          </cell>
          <cell r="Z1428">
            <v>80.078935550681138</v>
          </cell>
          <cell r="AA1428" t="str">
            <v>X</v>
          </cell>
        </row>
        <row r="1429">
          <cell r="C1429">
            <v>0.82340256600020567</v>
          </cell>
          <cell r="D1429" t="str">
            <v>Import volume</v>
          </cell>
          <cell r="E1429">
            <v>69.382526762615115</v>
          </cell>
          <cell r="F1429">
            <v>86.732678818051923</v>
          </cell>
          <cell r="G1429">
            <v>89.835868846177419</v>
          </cell>
          <cell r="H1429">
            <v>97.993400690399625</v>
          </cell>
          <cell r="I1429">
            <v>84.993055780923669</v>
          </cell>
          <cell r="J1429">
            <v>99.999999999999986</v>
          </cell>
          <cell r="K1429">
            <v>82.770766834895994</v>
          </cell>
          <cell r="L1429">
            <v>64.555673792039741</v>
          </cell>
          <cell r="M1429">
            <v>45.35747444202957</v>
          </cell>
          <cell r="N1429">
            <v>31.356855132244121</v>
          </cell>
          <cell r="O1429">
            <v>33.194404534816854</v>
          </cell>
          <cell r="P1429">
            <v>61.268561177840766</v>
          </cell>
          <cell r="Q1429">
            <v>65.35001132677894</v>
          </cell>
          <cell r="R1429">
            <v>56.778725368780869</v>
          </cell>
          <cell r="S1429">
            <v>88.409810866193112</v>
          </cell>
          <cell r="T1429">
            <v>81.225759911578152</v>
          </cell>
          <cell r="U1429">
            <v>75.800473315292152</v>
          </cell>
          <cell r="V1429">
            <v>62.414304231841676</v>
          </cell>
          <cell r="W1429">
            <v>18.708216006323859</v>
          </cell>
          <cell r="X1429">
            <v>20.366066159497795</v>
          </cell>
          <cell r="Y1429">
            <v>23.014529770560465</v>
          </cell>
          <cell r="Z1429">
            <v>24.581047881528573</v>
          </cell>
          <cell r="AA1429" t="str">
            <v>X</v>
          </cell>
        </row>
        <row r="1430">
          <cell r="AA1430" t="str">
            <v>X</v>
          </cell>
        </row>
        <row r="1431">
          <cell r="C1431" t="e">
            <v>#DIV/0!</v>
          </cell>
          <cell r="D1431" t="str">
            <v>Export commodity prices (%)</v>
          </cell>
          <cell r="AA1431" t="str">
            <v>X</v>
          </cell>
        </row>
        <row r="1432">
          <cell r="C1432">
            <v>2.222124273454154</v>
          </cell>
          <cell r="D1432" t="str">
            <v xml:space="preserve">   Copper</v>
          </cell>
          <cell r="E1432" t="str">
            <v xml:space="preserve"> . . . </v>
          </cell>
          <cell r="F1432">
            <v>0.99889012208656425</v>
          </cell>
          <cell r="G1432">
            <v>-1.5698587127158561</v>
          </cell>
          <cell r="H1432">
            <v>19.808612440191382</v>
          </cell>
          <cell r="I1432">
            <v>56.416400425985074</v>
          </cell>
          <cell r="J1432">
            <v>2.2127659574468055</v>
          </cell>
          <cell r="K1432">
            <v>-3.1973355537052441</v>
          </cell>
          <cell r="L1432">
            <v>-11.164630999483919</v>
          </cell>
          <cell r="M1432">
            <v>0.62935708752904418</v>
          </cell>
          <cell r="N1432">
            <v>-16.309054171076696</v>
          </cell>
          <cell r="O1432">
            <v>29.225109220510461</v>
          </cell>
          <cell r="P1432">
            <v>0.80071174377223997</v>
          </cell>
          <cell r="Q1432">
            <v>-10.944395410414828</v>
          </cell>
          <cell r="R1432">
            <v>-0.89197224975222866</v>
          </cell>
          <cell r="S1432">
            <v>-36.6</v>
          </cell>
          <cell r="T1432">
            <v>10.252365930599382</v>
          </cell>
          <cell r="U1432">
            <v>-0.14306151645207876</v>
          </cell>
          <cell r="V1432">
            <v>-0.31790046830532503</v>
          </cell>
          <cell r="W1432">
            <v>8.478547759369178</v>
          </cell>
          <cell r="X1432">
            <v>6.7415730337078514</v>
          </cell>
          <cell r="Y1432">
            <v>2.1052631578947398</v>
          </cell>
          <cell r="Z1432">
            <v>3.0927835051546424</v>
          </cell>
          <cell r="AA1432" t="str">
            <v>X</v>
          </cell>
        </row>
        <row r="1433">
          <cell r="C1433">
            <v>0.62900250646311306</v>
          </cell>
          <cell r="D1433" t="str">
            <v xml:space="preserve">   Oil</v>
          </cell>
          <cell r="E1433" t="str">
            <v xml:space="preserve"> . . . </v>
          </cell>
          <cell r="F1433">
            <v>-8.0502573418104646</v>
          </cell>
          <cell r="G1433">
            <v>-50.18217727381073</v>
          </cell>
          <cell r="H1433">
            <v>33.288227109697715</v>
          </cell>
          <cell r="I1433">
            <v>-18.946285372281594</v>
          </cell>
          <cell r="J1433">
            <v>20.451470683829584</v>
          </cell>
          <cell r="K1433">
            <v>31.986219609439161</v>
          </cell>
          <cell r="L1433">
            <v>-18.888560040235717</v>
          </cell>
          <cell r="M1433">
            <v>0.24547724928720527</v>
          </cell>
          <cell r="N1433">
            <v>-12.32451555771128</v>
          </cell>
          <cell r="O1433">
            <v>-5.4389722725141212</v>
          </cell>
          <cell r="P1433">
            <v>13.628386044935283</v>
          </cell>
          <cell r="Q1433">
            <v>12.456291516578787</v>
          </cell>
          <cell r="R1433">
            <v>-5.9459459459459651</v>
          </cell>
          <cell r="S1433">
            <v>-32.143437141605943</v>
          </cell>
          <cell r="T1433">
            <v>12.829607543833603</v>
          </cell>
          <cell r="U1433">
            <v>27.790887449712557</v>
          </cell>
          <cell r="V1433">
            <v>17.480537862703471</v>
          </cell>
          <cell r="W1433">
            <v>8.4247965017794115</v>
          </cell>
          <cell r="X1433">
            <v>-11.394726907869909</v>
          </cell>
          <cell r="Y1433">
            <v>-1.5494356210164568</v>
          </cell>
          <cell r="Z1433">
            <v>-1.5493170963230369</v>
          </cell>
          <cell r="AA1433" t="str">
            <v>X</v>
          </cell>
        </row>
        <row r="1434">
          <cell r="C1434">
            <v>1.5821834321077175</v>
          </cell>
          <cell r="D1434" t="str">
            <v xml:space="preserve">   Diamonds</v>
          </cell>
          <cell r="E1434" t="str">
            <v xml:space="preserve"> . . . </v>
          </cell>
          <cell r="F1434">
            <v>-15.008503401360542</v>
          </cell>
          <cell r="G1434">
            <v>-3.686177723887468</v>
          </cell>
          <cell r="H1434">
            <v>-2.2300558351589927</v>
          </cell>
          <cell r="I1434">
            <v>54.170164364614067</v>
          </cell>
          <cell r="J1434">
            <v>-4.0156609505605729</v>
          </cell>
          <cell r="K1434">
            <v>-6.892314762122993</v>
          </cell>
          <cell r="L1434">
            <v>-9.9569560843812468</v>
          </cell>
          <cell r="M1434">
            <v>46.21717711720683</v>
          </cell>
          <cell r="N1434">
            <v>16.838243855020636</v>
          </cell>
          <cell r="O1434">
            <v>-12.755617976618311</v>
          </cell>
          <cell r="P1434">
            <v>8.2691332561660005</v>
          </cell>
          <cell r="Q1434">
            <v>-4.6950148706235382</v>
          </cell>
          <cell r="R1434">
            <v>-6.6867404860913808</v>
          </cell>
          <cell r="S1434">
            <v>0.16843301444501435</v>
          </cell>
          <cell r="T1434">
            <v>6.0186627279143892</v>
          </cell>
          <cell r="U1434">
            <v>-11.337284284264342</v>
          </cell>
          <cell r="V1434">
            <v>-17.937663359658245</v>
          </cell>
          <cell r="W1434">
            <v>18.279860609755275</v>
          </cell>
          <cell r="X1434">
            <v>7.3483546421497152</v>
          </cell>
          <cell r="Y1434">
            <v>7.5</v>
          </cell>
          <cell r="Z1434">
            <v>8</v>
          </cell>
          <cell r="AA1434" t="str">
            <v>X</v>
          </cell>
        </row>
        <row r="1435">
          <cell r="C1435">
            <v>0.57163639790274712</v>
          </cell>
          <cell r="D1435" t="str">
            <v xml:space="preserve">   Coffee</v>
          </cell>
          <cell r="E1435" t="str">
            <v xml:space="preserve"> . . . </v>
          </cell>
          <cell r="F1435">
            <v>-13.090847608837976</v>
          </cell>
          <cell r="G1435">
            <v>28.288798753515607</v>
          </cell>
          <cell r="H1435">
            <v>-46.317010078078404</v>
          </cell>
          <cell r="I1435">
            <v>5.9942899023993448</v>
          </cell>
          <cell r="J1435">
            <v>-38.70184989440623</v>
          </cell>
          <cell r="K1435">
            <v>14.781510275713572</v>
          </cell>
          <cell r="L1435">
            <v>-5.360368443806081</v>
          </cell>
          <cell r="M1435">
            <v>-21.600555525202964</v>
          </cell>
          <cell r="N1435">
            <v>22.392537926339998</v>
          </cell>
          <cell r="O1435">
            <v>138.49060922908203</v>
          </cell>
          <cell r="P1435">
            <v>-16.134061659228351</v>
          </cell>
          <cell r="Q1435">
            <v>-3.0272397210542437</v>
          </cell>
          <cell r="R1435">
            <v>4.6746423623776394</v>
          </cell>
          <cell r="S1435">
            <v>-12.149141411890938</v>
          </cell>
          <cell r="T1435">
            <v>-15.082044851995434</v>
          </cell>
          <cell r="U1435">
            <v>-43.715070701417829</v>
          </cell>
          <cell r="V1435">
            <v>-24.989125549822404</v>
          </cell>
          <cell r="W1435">
            <v>9.4995211160706106</v>
          </cell>
          <cell r="X1435">
            <v>27.91335740072202</v>
          </cell>
          <cell r="Y1435">
            <v>18.604651162790717</v>
          </cell>
          <cell r="Z1435">
            <v>17.647058823529392</v>
          </cell>
          <cell r="AA1435" t="str">
            <v>X</v>
          </cell>
        </row>
        <row r="1436">
          <cell r="AA1436" t="str">
            <v>X</v>
          </cell>
        </row>
        <row r="1437">
          <cell r="C1437" t="e">
            <v>#DIV/0!</v>
          </cell>
          <cell r="D1437" t="str">
            <v>Export volumes</v>
          </cell>
          <cell r="AA1437" t="str">
            <v>X</v>
          </cell>
        </row>
        <row r="1438">
          <cell r="C1438">
            <v>-1.1734714176874013</v>
          </cell>
          <cell r="D1438" t="str">
            <v xml:space="preserve">   Copper</v>
          </cell>
          <cell r="E1438" t="str">
            <v xml:space="preserve"> . . . </v>
          </cell>
          <cell r="F1438">
            <v>5.1096524653571578</v>
          </cell>
          <cell r="G1438">
            <v>-0.83150608135447612</v>
          </cell>
          <cell r="H1438">
            <v>1.3164868218169232</v>
          </cell>
          <cell r="I1438">
            <v>-8.4075240544328693</v>
          </cell>
          <cell r="J1438">
            <v>-4.8503883055275026</v>
          </cell>
          <cell r="K1438">
            <v>-12.35129812319596</v>
          </cell>
          <cell r="L1438">
            <v>-33.405398303759739</v>
          </cell>
          <cell r="M1438">
            <v>-36.85740514542087</v>
          </cell>
          <cell r="N1438">
            <v>-52.036093976389751</v>
          </cell>
          <cell r="O1438">
            <v>-77.985097592494469</v>
          </cell>
          <cell r="P1438">
            <v>102.63997233644858</v>
          </cell>
          <cell r="Q1438">
            <v>14.857142857142861</v>
          </cell>
          <cell r="R1438">
            <v>-6.467661691542304</v>
          </cell>
          <cell r="S1438">
            <v>1.6040862451053783</v>
          </cell>
          <cell r="T1438">
            <v>-18.331312774093561</v>
          </cell>
          <cell r="U1438">
            <v>-7.3137175489010531</v>
          </cell>
          <cell r="V1438">
            <v>8.5824385006741437</v>
          </cell>
          <cell r="W1438">
            <v>-2.866242038216555</v>
          </cell>
          <cell r="X1438">
            <v>0</v>
          </cell>
          <cell r="Y1438">
            <v>0</v>
          </cell>
          <cell r="Z1438">
            <v>0</v>
          </cell>
          <cell r="AA1438" t="str">
            <v>X</v>
          </cell>
        </row>
        <row r="1439">
          <cell r="C1439">
            <v>0</v>
          </cell>
          <cell r="D1439" t="str">
            <v xml:space="preserve">   Oil</v>
          </cell>
          <cell r="E1439" t="str">
            <v xml:space="preserve"> . . . </v>
          </cell>
          <cell r="F1439">
            <v>-0.8264462809917319</v>
          </cell>
          <cell r="G1439">
            <v>-2.5</v>
          </cell>
          <cell r="H1439">
            <v>-1.4188034188034067</v>
          </cell>
          <cell r="I1439">
            <v>-7.8631524189353428</v>
          </cell>
          <cell r="J1439">
            <v>-7.2537814771794018</v>
          </cell>
          <cell r="K1439">
            <v>8.457235039873396</v>
          </cell>
          <cell r="L1439">
            <v>-11.307697963715185</v>
          </cell>
          <cell r="M1439">
            <v>-5.8718197961480314</v>
          </cell>
          <cell r="N1439">
            <v>-6.8875514900962855</v>
          </cell>
          <cell r="O1439">
            <v>2.6572956850995837</v>
          </cell>
          <cell r="P1439">
            <v>18.399585349178111</v>
          </cell>
          <cell r="Q1439">
            <v>6.0099009900990268</v>
          </cell>
          <cell r="R1439">
            <v>-5.2395629027738977</v>
          </cell>
          <cell r="S1439">
            <v>-6.9584072540903037</v>
          </cell>
          <cell r="T1439">
            <v>-7.8389830508474603</v>
          </cell>
          <cell r="U1439">
            <v>-4.5977011494252622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 t="str">
            <v>X</v>
          </cell>
        </row>
        <row r="1440">
          <cell r="C1440">
            <v>-1.2449123542185849</v>
          </cell>
          <cell r="D1440" t="str">
            <v xml:space="preserve">   Diamonds</v>
          </cell>
          <cell r="E1440" t="str">
            <v xml:space="preserve"> . . . </v>
          </cell>
          <cell r="F1440">
            <v>61.662928325178598</v>
          </cell>
          <cell r="G1440">
            <v>-53.122210081282226</v>
          </cell>
          <cell r="H1440">
            <v>52.780073471066459</v>
          </cell>
          <cell r="I1440">
            <v>27.70007103945963</v>
          </cell>
          <cell r="J1440">
            <v>-1.4271008191620069</v>
          </cell>
          <cell r="K1440">
            <v>2.9922210640465039</v>
          </cell>
          <cell r="L1440">
            <v>-34.48659348207201</v>
          </cell>
          <cell r="M1440">
            <v>-29.724192710354131</v>
          </cell>
          <cell r="N1440">
            <v>43.345326721372629</v>
          </cell>
          <cell r="O1440">
            <v>5.3408083277642078</v>
          </cell>
          <cell r="P1440">
            <v>13.450566203479923</v>
          </cell>
          <cell r="Q1440">
            <v>1.4071332338325675</v>
          </cell>
          <cell r="R1440">
            <v>3.4147434502930736</v>
          </cell>
          <cell r="S1440">
            <v>17.112658403610752</v>
          </cell>
          <cell r="T1440">
            <v>-24.74545687191771</v>
          </cell>
          <cell r="U1440">
            <v>-14.092452639692539</v>
          </cell>
          <cell r="V1440">
            <v>17.543868392393549</v>
          </cell>
          <cell r="W1440">
            <v>-49.661721756824633</v>
          </cell>
          <cell r="X1440">
            <v>0</v>
          </cell>
          <cell r="Y1440">
            <v>0</v>
          </cell>
          <cell r="Z1440">
            <v>0</v>
          </cell>
          <cell r="AA1440" t="str">
            <v>X</v>
          </cell>
        </row>
        <row r="1441">
          <cell r="C1441">
            <v>0.62022981009151901</v>
          </cell>
          <cell r="D1441" t="str">
            <v xml:space="preserve">   Coffee</v>
          </cell>
          <cell r="E1441" t="str">
            <v xml:space="preserve"> . . . </v>
          </cell>
          <cell r="F1441">
            <v>-15.256123202277138</v>
          </cell>
          <cell r="G1441">
            <v>112.00898200022257</v>
          </cell>
          <cell r="H1441">
            <v>-25.024971387476981</v>
          </cell>
          <cell r="I1441">
            <v>-44.812464014516188</v>
          </cell>
          <cell r="J1441">
            <v>110.77653629025423</v>
          </cell>
          <cell r="K1441">
            <v>-19.615826987818281</v>
          </cell>
          <cell r="L1441">
            <v>-6.5369511634707749</v>
          </cell>
          <cell r="M1441">
            <v>15.369152750451022</v>
          </cell>
          <cell r="N1441">
            <v>-2.8005862513464308</v>
          </cell>
          <cell r="O1441">
            <v>19.129802888545754</v>
          </cell>
          <cell r="P1441">
            <v>28.360655737704889</v>
          </cell>
          <cell r="Q1441">
            <v>-26.015028661379887</v>
          </cell>
          <cell r="R1441">
            <v>-65.475712565234858</v>
          </cell>
          <cell r="S1441">
            <v>-20</v>
          </cell>
          <cell r="T1441">
            <v>60.717756161321404</v>
          </cell>
          <cell r="U1441">
            <v>-77.390669102017654</v>
          </cell>
          <cell r="V1441">
            <v>-48</v>
          </cell>
          <cell r="W1441">
            <v>74.307692307692349</v>
          </cell>
          <cell r="X1441">
            <v>-2.9126213592233228</v>
          </cell>
          <cell r="Y1441">
            <v>0</v>
          </cell>
          <cell r="Z1441">
            <v>0</v>
          </cell>
          <cell r="AA1441" t="str">
            <v>X</v>
          </cell>
        </row>
        <row r="1442">
          <cell r="AA1442" t="str">
            <v>X</v>
          </cell>
        </row>
        <row r="1443">
          <cell r="C1443">
            <v>0.81144877321563624</v>
          </cell>
          <cell r="D1443" t="str">
            <v>Import tax base (US$)</v>
          </cell>
          <cell r="E1443">
            <v>990.06535907999989</v>
          </cell>
          <cell r="F1443">
            <v>1115.46389836</v>
          </cell>
          <cell r="G1443">
            <v>1140.73206916</v>
          </cell>
          <cell r="H1443">
            <v>1124.5638792432001</v>
          </cell>
          <cell r="I1443">
            <v>1362.9389852727272</v>
          </cell>
          <cell r="J1443">
            <v>1397.5626519999996</v>
          </cell>
          <cell r="K1443">
            <v>1447.6690144379202</v>
          </cell>
          <cell r="L1443">
            <v>1224.4208249216949</v>
          </cell>
          <cell r="M1443">
            <v>773.49986970763075</v>
          </cell>
          <cell r="N1443">
            <v>529.40168205133102</v>
          </cell>
          <cell r="O1443">
            <v>385.29866265098974</v>
          </cell>
          <cell r="P1443">
            <v>1005.1306665063943</v>
          </cell>
          <cell r="Q1443">
            <v>1104.8925831816316</v>
          </cell>
          <cell r="R1443">
            <v>1010.0633014554501</v>
          </cell>
          <cell r="S1443">
            <v>1008.075169005334</v>
          </cell>
          <cell r="T1443">
            <v>980.66947136968645</v>
          </cell>
          <cell r="U1443">
            <v>924.32674222213939</v>
          </cell>
          <cell r="V1443">
            <v>750.04380102656069</v>
          </cell>
          <cell r="W1443">
            <v>-1.2334473404217272</v>
          </cell>
          <cell r="X1443">
            <v>15.603685112735945</v>
          </cell>
          <cell r="Y1443">
            <v>112.64376516704546</v>
          </cell>
          <cell r="Z1443">
            <v>126.98904789159005</v>
          </cell>
          <cell r="AA1443" t="str">
            <v>X</v>
          </cell>
        </row>
        <row r="1444">
          <cell r="AA1444" t="str">
            <v>X</v>
          </cell>
        </row>
        <row r="1445">
          <cell r="D1445" t="str">
            <v>TABLE  21</v>
          </cell>
          <cell r="AA1445" t="str">
            <v>X</v>
          </cell>
        </row>
        <row r="1446">
          <cell r="D1446" t="str">
            <v>Block CAD2BOP (range C2B, starting in 1990)</v>
          </cell>
          <cell r="AA1446" t="str">
            <v>X</v>
          </cell>
        </row>
        <row r="1447">
          <cell r="AA1447" t="str">
            <v>X</v>
          </cell>
        </row>
        <row r="1448">
          <cell r="E1448">
            <v>1984</v>
          </cell>
          <cell r="F1448">
            <v>1985</v>
          </cell>
          <cell r="G1448">
            <v>1986</v>
          </cell>
          <cell r="H1448">
            <v>1987</v>
          </cell>
          <cell r="I1448">
            <v>1988</v>
          </cell>
          <cell r="J1448">
            <v>1989</v>
          </cell>
          <cell r="K1448">
            <v>1990</v>
          </cell>
          <cell r="L1448">
            <v>1991</v>
          </cell>
          <cell r="M1448">
            <v>1992</v>
          </cell>
          <cell r="N1448">
            <v>1993</v>
          </cell>
          <cell r="O1448">
            <v>1994</v>
          </cell>
          <cell r="P1448">
            <v>1995</v>
          </cell>
          <cell r="Q1448">
            <v>1996</v>
          </cell>
          <cell r="R1448">
            <v>1997</v>
          </cell>
          <cell r="S1448">
            <v>1998</v>
          </cell>
          <cell r="T1448">
            <v>1999</v>
          </cell>
          <cell r="U1448">
            <v>2000</v>
          </cell>
          <cell r="V1448">
            <v>2001</v>
          </cell>
          <cell r="W1448">
            <v>2002</v>
          </cell>
          <cell r="X1448">
            <v>2003</v>
          </cell>
          <cell r="Y1448">
            <v>2004</v>
          </cell>
          <cell r="Z1448">
            <v>2005</v>
          </cell>
          <cell r="AA1448" t="str">
            <v>X</v>
          </cell>
        </row>
        <row r="1449">
          <cell r="AA1449" t="str">
            <v>X</v>
          </cell>
        </row>
        <row r="1450">
          <cell r="AA1450" t="str">
            <v>X</v>
          </cell>
        </row>
        <row r="1451">
          <cell r="C1451">
            <v>0.99126138032279476</v>
          </cell>
          <cell r="D1451" t="str">
            <v>US$ per SDR, period average</v>
          </cell>
          <cell r="E1451">
            <v>1.02501</v>
          </cell>
          <cell r="F1451">
            <v>1.0153399999999999</v>
          </cell>
          <cell r="G1451">
            <v>1.17317</v>
          </cell>
          <cell r="H1451">
            <v>1.29308</v>
          </cell>
          <cell r="I1451">
            <v>1.34392</v>
          </cell>
          <cell r="J1451">
            <v>1.28176</v>
          </cell>
          <cell r="K1451">
            <v>1.3567400000000001</v>
          </cell>
          <cell r="L1451">
            <v>1.36816</v>
          </cell>
          <cell r="M1451">
            <v>1.4083714124011315</v>
          </cell>
          <cell r="N1451">
            <v>1.396336015525705</v>
          </cell>
          <cell r="O1451">
            <v>1.4317001136760554</v>
          </cell>
          <cell r="P1451">
            <v>1.5169463703024828</v>
          </cell>
          <cell r="Q1451">
            <v>1.4517604564649238</v>
          </cell>
          <cell r="R1451">
            <v>1.3760205607320271</v>
          </cell>
          <cell r="S1451">
            <v>1.3564401943863644</v>
          </cell>
          <cell r="T1451">
            <v>1.3673157631539994</v>
          </cell>
          <cell r="U1451">
            <v>1.3185437199443006</v>
          </cell>
          <cell r="V1451">
            <v>1.3070214678479399</v>
          </cell>
          <cell r="W1451">
            <v>1.3018736088311897</v>
          </cell>
          <cell r="X1451">
            <v>1.2962234743743346</v>
          </cell>
          <cell r="Y1451">
            <v>1.2898351201294154</v>
          </cell>
          <cell r="Z1451">
            <v>1.2830030245095261</v>
          </cell>
          <cell r="AA1451" t="str">
            <v>X</v>
          </cell>
        </row>
        <row r="1452">
          <cell r="C1452">
            <v>1.0015646151053581</v>
          </cell>
          <cell r="D1452" t="str">
            <v>US$ per SDR, end of period</v>
          </cell>
          <cell r="E1452">
            <v>0.98021000000000003</v>
          </cell>
          <cell r="F1452">
            <v>1.09842</v>
          </cell>
          <cell r="G1452">
            <v>1.2232000000000001</v>
          </cell>
          <cell r="H1452">
            <v>1.41866</v>
          </cell>
          <cell r="I1452">
            <v>1.3456999999999999</v>
          </cell>
          <cell r="J1452">
            <v>1.31416</v>
          </cell>
          <cell r="K1452">
            <v>1.42266</v>
          </cell>
          <cell r="L1452">
            <v>1.4304300000000001</v>
          </cell>
          <cell r="M1452">
            <v>1.375005255473376</v>
          </cell>
          <cell r="N1452">
            <v>1.3735999999999999</v>
          </cell>
          <cell r="O1452">
            <v>1.4599</v>
          </cell>
          <cell r="P1452">
            <v>1.4864999999999999</v>
          </cell>
          <cell r="Q1452">
            <v>1.4379999999999999</v>
          </cell>
          <cell r="R1452">
            <v>1.349250916826592</v>
          </cell>
          <cell r="S1452">
            <v>1.4080245033561105</v>
          </cell>
          <cell r="T1452">
            <v>1.3725141243931567</v>
          </cell>
          <cell r="U1452">
            <v>1.3029146252827102</v>
          </cell>
          <cell r="V1452">
            <v>1.3049531851864196</v>
          </cell>
          <cell r="W1452">
            <v>1.2996008149131875</v>
          </cell>
          <cell r="X1452">
            <v>1.2936124414031565</v>
          </cell>
          <cell r="Y1452">
            <v>1.2869693994350064</v>
          </cell>
          <cell r="Z1452">
            <v>1.2801569054960809</v>
          </cell>
          <cell r="AA1452" t="str">
            <v>X</v>
          </cell>
        </row>
        <row r="1453">
          <cell r="C1453">
            <v>1.1517993073711619</v>
          </cell>
          <cell r="D1453" t="str">
            <v>Z. or NZ. per SDR, end of period</v>
          </cell>
          <cell r="E1453">
            <v>39.649492410744628</v>
          </cell>
          <cell r="F1453">
            <v>61.283575379638869</v>
          </cell>
          <cell r="G1453">
            <v>86.969488032627851</v>
          </cell>
          <cell r="H1453">
            <v>186.55374477297295</v>
          </cell>
          <cell r="I1453">
            <v>368.72179999999997</v>
          </cell>
          <cell r="J1453">
            <v>597.44470977689946</v>
          </cell>
          <cell r="K1453">
            <v>2845.3194726677607</v>
          </cell>
          <cell r="L1453">
            <v>91079.769390000001</v>
          </cell>
          <cell r="M1453">
            <v>2736260.4583920185</v>
          </cell>
          <cell r="N1453">
            <v>144228000</v>
          </cell>
          <cell r="O1453">
            <v>4744.6750000000002</v>
          </cell>
          <cell r="P1453">
            <v>22046.281499999997</v>
          </cell>
          <cell r="Q1453">
            <v>161990.70000000001</v>
          </cell>
          <cell r="R1453">
            <v>141671.34626679216</v>
          </cell>
          <cell r="S1453">
            <v>337925.8808054665</v>
          </cell>
          <cell r="T1453">
            <v>617631.35597692046</v>
          </cell>
          <cell r="U1453">
            <v>6514573.1264135512</v>
          </cell>
          <cell r="V1453">
            <v>7503480.8148219129</v>
          </cell>
          <cell r="W1453">
            <v>7709491.954228011</v>
          </cell>
          <cell r="X1453">
            <v>7914709.0002369322</v>
          </cell>
          <cell r="Y1453">
            <v>8120390.8196150605</v>
          </cell>
          <cell r="Z1453">
            <v>8331133.1252779448</v>
          </cell>
          <cell r="AA1453" t="str">
            <v>X</v>
          </cell>
        </row>
        <row r="1454">
          <cell r="AA1454" t="str">
            <v>X</v>
          </cell>
        </row>
        <row r="1455">
          <cell r="C1455">
            <v>0.75823509637530528</v>
          </cell>
          <cell r="D1455" t="str">
            <v>Real GDP - industrial countries, $%</v>
          </cell>
          <cell r="E1455">
            <v>4.72</v>
          </cell>
          <cell r="F1455">
            <v>3.4354</v>
          </cell>
          <cell r="G1455">
            <v>3.2115</v>
          </cell>
          <cell r="H1455">
            <v>3.4903</v>
          </cell>
          <cell r="I1455">
            <v>4.5548000000000002</v>
          </cell>
          <cell r="J1455">
            <v>3.7315</v>
          </cell>
          <cell r="K1455">
            <v>2.7503000000000002</v>
          </cell>
          <cell r="L1455">
            <v>1.1808000000000001</v>
          </cell>
          <cell r="M1455">
            <v>1.9313</v>
          </cell>
          <cell r="N1455">
            <v>1.2336655367761833</v>
          </cell>
          <cell r="O1455">
            <v>3.1975948036869464</v>
          </cell>
          <cell r="P1455">
            <v>2.5652908143139377</v>
          </cell>
          <cell r="Q1455">
            <v>3.1852070036118687</v>
          </cell>
          <cell r="R1455">
            <v>3.3300739530563384</v>
          </cell>
          <cell r="S1455">
            <v>2.6</v>
          </cell>
          <cell r="T1455">
            <v>3.2523231747058734</v>
          </cell>
          <cell r="U1455">
            <v>4.0999999999999996</v>
          </cell>
          <cell r="V1455">
            <v>3.1087638951387513</v>
          </cell>
          <cell r="W1455">
            <v>3.0360556247361439</v>
          </cell>
          <cell r="X1455">
            <v>2.951207471770334</v>
          </cell>
          <cell r="Y1455">
            <v>2.8755430191031346</v>
          </cell>
          <cell r="Z1455">
            <v>2.8306850902485339</v>
          </cell>
          <cell r="AA1455" t="str">
            <v>X</v>
          </cell>
        </row>
        <row r="1456">
          <cell r="C1456">
            <v>1.3496365460500805</v>
          </cell>
          <cell r="D1456" t="str">
            <v>GDP deflator - industrial countries, $%</v>
          </cell>
          <cell r="E1456">
            <v>6.41</v>
          </cell>
          <cell r="F1456">
            <v>5.1650999999999998</v>
          </cell>
          <cell r="G1456">
            <v>3.8971</v>
          </cell>
          <cell r="H1456">
            <v>3.3287</v>
          </cell>
          <cell r="I1456">
            <v>3.7780999999999998</v>
          </cell>
          <cell r="J1456">
            <v>4.4062999999999999</v>
          </cell>
          <cell r="K1456">
            <v>4.6108000000000002</v>
          </cell>
          <cell r="L1456">
            <v>5.2049000000000003</v>
          </cell>
          <cell r="M1456">
            <v>3.3069999999999999</v>
          </cell>
          <cell r="N1456">
            <v>2.799731424053538</v>
          </cell>
          <cell r="O1456">
            <v>2.1950803089781266</v>
          </cell>
          <cell r="P1456">
            <v>2.1784015148736873</v>
          </cell>
          <cell r="Q1456">
            <v>1.7380875159375646</v>
          </cell>
          <cell r="R1456">
            <v>1.7087339439159568</v>
          </cell>
          <cell r="S1456">
            <v>1.4037178120935412</v>
          </cell>
          <cell r="T1456">
            <v>0.9</v>
          </cell>
          <cell r="U1456">
            <v>1.3</v>
          </cell>
          <cell r="V1456">
            <v>1.7545275098651048</v>
          </cell>
          <cell r="W1456">
            <v>1.8316357674524377</v>
          </cell>
          <cell r="X1456">
            <v>1.8632272163559942</v>
          </cell>
          <cell r="Y1456">
            <v>1.871329660225955</v>
          </cell>
          <cell r="Z1456">
            <v>1.8595245257502979</v>
          </cell>
          <cell r="AA1456" t="str">
            <v>X</v>
          </cell>
        </row>
        <row r="1457">
          <cell r="C1457">
            <v>-1.1597404428574443</v>
          </cell>
          <cell r="D1457" t="str">
            <v>Manuf. prices - industrial countries, $%</v>
          </cell>
          <cell r="E1457">
            <v>-3.17</v>
          </cell>
          <cell r="F1457">
            <v>0.2442</v>
          </cell>
          <cell r="G1457">
            <v>20.309899999999999</v>
          </cell>
          <cell r="H1457">
            <v>13.4628</v>
          </cell>
          <cell r="I1457">
            <v>6.5743</v>
          </cell>
          <cell r="J1457">
            <v>-0.61339999999999995</v>
          </cell>
          <cell r="K1457">
            <v>9.7494999999999994</v>
          </cell>
          <cell r="L1457">
            <v>-0.3488</v>
          </cell>
          <cell r="M1457">
            <v>3.5476000000000001</v>
          </cell>
          <cell r="N1457">
            <v>-5.6538732279265655</v>
          </cell>
          <cell r="O1457">
            <v>3.0324896191871922</v>
          </cell>
          <cell r="P1457">
            <v>10.25897012997458</v>
          </cell>
          <cell r="Q1457">
            <v>-3.128587303248263</v>
          </cell>
          <cell r="R1457">
            <v>-7.7873370303468503</v>
          </cell>
          <cell r="S1457">
            <v>-1.700300494065123</v>
          </cell>
          <cell r="T1457">
            <v>-1.8761748392297601</v>
          </cell>
          <cell r="U1457">
            <v>0.7</v>
          </cell>
          <cell r="V1457">
            <v>-0.81181831000021087</v>
          </cell>
          <cell r="W1457">
            <v>0.68466069347486458</v>
          </cell>
          <cell r="X1457">
            <v>0.99999999999997347</v>
          </cell>
          <cell r="Y1457">
            <v>1.0000000000000486</v>
          </cell>
          <cell r="Z1457">
            <v>0.9999999999999587</v>
          </cell>
          <cell r="AA1457" t="str">
            <v>X</v>
          </cell>
        </row>
        <row r="1458">
          <cell r="C1458">
            <v>-0.3441668672229905</v>
          </cell>
          <cell r="D1458" t="str">
            <v>Non-oil import unit values, $%</v>
          </cell>
          <cell r="E1458">
            <v>-2.91</v>
          </cell>
          <cell r="F1458">
            <v>-1.1380999999999999</v>
          </cell>
          <cell r="G1458">
            <v>17.150600000000001</v>
          </cell>
          <cell r="H1458">
            <v>11.1442</v>
          </cell>
          <cell r="I1458">
            <v>7.5632999999999999</v>
          </cell>
          <cell r="J1458">
            <v>-0.432</v>
          </cell>
          <cell r="K1458">
            <v>7.5069999999999997</v>
          </cell>
          <cell r="L1458">
            <v>-2.6970000000000001</v>
          </cell>
          <cell r="M1458">
            <v>2.4068000000000001</v>
          </cell>
          <cell r="N1458">
            <v>-4.1209235346257342</v>
          </cell>
          <cell r="O1458">
            <v>2.9020732996253984</v>
          </cell>
          <cell r="P1458">
            <v>9.2380225053681677</v>
          </cell>
          <cell r="Q1458">
            <v>-3.5239972197111817</v>
          </cell>
          <cell r="R1458">
            <v>-7.3398582817669489</v>
          </cell>
          <cell r="S1458">
            <v>-30.066539184267114</v>
          </cell>
          <cell r="T1458">
            <v>-0.84521686897703596</v>
          </cell>
          <cell r="U1458">
            <v>-3.5190437700338886</v>
          </cell>
          <cell r="V1458">
            <v>1.2111382699531452</v>
          </cell>
          <cell r="W1458">
            <v>1.7390152775067413</v>
          </cell>
          <cell r="X1458">
            <v>1.3919656516156462</v>
          </cell>
          <cell r="Y1458">
            <v>1.1544250753787018</v>
          </cell>
          <cell r="Z1458">
            <v>1.2265263721754154</v>
          </cell>
          <cell r="AA1458" t="str">
            <v>X</v>
          </cell>
        </row>
        <row r="1459">
          <cell r="C1459">
            <v>1.5443748418442673</v>
          </cell>
          <cell r="D1459" t="str">
            <v>Commodity prices - dev. countries, $%</v>
          </cell>
          <cell r="E1459">
            <v>0.08</v>
          </cell>
          <cell r="F1459">
            <v>-13.1516</v>
          </cell>
          <cell r="G1459">
            <v>-1.4621</v>
          </cell>
          <cell r="H1459">
            <v>9.2965999999999998</v>
          </cell>
          <cell r="I1459">
            <v>24.162299999999998</v>
          </cell>
          <cell r="J1459">
            <v>-1.6167</v>
          </cell>
          <cell r="K1459">
            <v>-24.370594433612894</v>
          </cell>
          <cell r="L1459">
            <v>-5.6820000000000004</v>
          </cell>
          <cell r="M1459">
            <v>0.1041</v>
          </cell>
          <cell r="N1459">
            <v>1.828535682647354</v>
          </cell>
          <cell r="O1459">
            <v>13.353128768755575</v>
          </cell>
          <cell r="P1459">
            <v>8.3751003461946674</v>
          </cell>
          <cell r="Q1459">
            <v>-1.1609348474433734</v>
          </cell>
          <cell r="R1459">
            <v>-3.1610533449681832</v>
          </cell>
          <cell r="S1459">
            <v>-14.69477705165637</v>
          </cell>
          <cell r="T1459">
            <v>-7.0525294387745534</v>
          </cell>
          <cell r="U1459">
            <v>1.8</v>
          </cell>
          <cell r="V1459">
            <v>2.7798747153196812</v>
          </cell>
          <cell r="W1459">
            <v>6.7773872436597333</v>
          </cell>
          <cell r="X1459">
            <v>4.2204850727883381</v>
          </cell>
          <cell r="Y1459">
            <v>3.1843917043975152</v>
          </cell>
          <cell r="Z1459">
            <v>3.5094776375429926</v>
          </cell>
          <cell r="AA1459" t="str">
            <v>X</v>
          </cell>
        </row>
        <row r="1460">
          <cell r="AA1460" t="str">
            <v>X</v>
          </cell>
        </row>
        <row r="1461">
          <cell r="C1461">
            <v>0.99126138032279465</v>
          </cell>
          <cell r="D1461" t="str">
            <v>Official unrequited transfers</v>
          </cell>
          <cell r="E1461">
            <v>174.2517</v>
          </cell>
          <cell r="F1461">
            <v>199.00664</v>
          </cell>
          <cell r="G1461">
            <v>184.1290315</v>
          </cell>
          <cell r="H1461">
            <v>220.36482024952295</v>
          </cell>
          <cell r="I1461">
            <v>225.62338880000001</v>
          </cell>
          <cell r="J1461">
            <v>276.14252839519423</v>
          </cell>
          <cell r="K1461">
            <v>216.6890492185141</v>
          </cell>
          <cell r="L1461">
            <v>101.72163399999999</v>
          </cell>
          <cell r="M1461">
            <v>31.89</v>
          </cell>
          <cell r="N1461">
            <v>25.82</v>
          </cell>
          <cell r="O1461">
            <v>139.1612510493126</v>
          </cell>
          <cell r="P1461">
            <v>357.14201267650401</v>
          </cell>
          <cell r="Q1461">
            <v>221.103048</v>
          </cell>
          <cell r="R1461">
            <v>68.801000000000002</v>
          </cell>
          <cell r="S1461">
            <v>183.11942624215919</v>
          </cell>
          <cell r="T1461">
            <v>131.39904483909933</v>
          </cell>
          <cell r="U1461">
            <v>137.12854687420727</v>
          </cell>
          <cell r="V1461">
            <v>135.93023265618575</v>
          </cell>
          <cell r="W1461">
            <v>135.39485531844375</v>
          </cell>
          <cell r="X1461">
            <v>134.80724133493081</v>
          </cell>
          <cell r="Y1461">
            <v>134.1428524934592</v>
          </cell>
          <cell r="Z1461">
            <v>133.43231454899072</v>
          </cell>
          <cell r="AA1461" t="str">
            <v>X</v>
          </cell>
        </row>
        <row r="1462">
          <cell r="C1462">
            <v>1.1333333333333333</v>
          </cell>
          <cell r="D1462" t="str">
            <v xml:space="preserve">    Of which:  Relief operations</v>
          </cell>
          <cell r="E1462" t="str">
            <v xml:space="preserve">            (. . .)</v>
          </cell>
          <cell r="F1462" t="str">
            <v xml:space="preserve">            (. . .)</v>
          </cell>
          <cell r="G1462" t="str">
            <v xml:space="preserve">            (. . .)</v>
          </cell>
          <cell r="H1462" t="str">
            <v xml:space="preserve">            (. . .)</v>
          </cell>
          <cell r="I1462" t="str">
            <v xml:space="preserve">            (. . .)</v>
          </cell>
          <cell r="J1462" t="str">
            <v xml:space="preserve">            (. . .)</v>
          </cell>
          <cell r="K1462" t="str">
            <v xml:space="preserve">... </v>
          </cell>
          <cell r="L1462" t="str">
            <v xml:space="preserve">... </v>
          </cell>
          <cell r="M1462" t="str">
            <v xml:space="preserve">... </v>
          </cell>
          <cell r="N1462" t="str">
            <v xml:space="preserve">... </v>
          </cell>
          <cell r="O1462">
            <v>85</v>
          </cell>
          <cell r="P1462">
            <v>85</v>
          </cell>
          <cell r="Q1462">
            <v>75</v>
          </cell>
          <cell r="R1462">
            <v>25</v>
          </cell>
          <cell r="S1462">
            <v>25</v>
          </cell>
          <cell r="T1462">
            <v>25</v>
          </cell>
          <cell r="U1462">
            <v>75</v>
          </cell>
          <cell r="V1462">
            <v>85</v>
          </cell>
          <cell r="W1462">
            <v>42.5</v>
          </cell>
          <cell r="X1462">
            <v>42.5</v>
          </cell>
          <cell r="Y1462">
            <v>42.5</v>
          </cell>
          <cell r="Z1462">
            <v>42.5</v>
          </cell>
          <cell r="AA1462" t="str">
            <v>X</v>
          </cell>
        </row>
        <row r="1463">
          <cell r="C1463" t="e">
            <v>#DIV/0!</v>
          </cell>
          <cell r="D1463" t="str">
            <v>Disbursements. of official loans</v>
          </cell>
          <cell r="E1463">
            <v>135.30132</v>
          </cell>
          <cell r="F1463">
            <v>157.3777</v>
          </cell>
          <cell r="G1463">
            <v>284.23014947568998</v>
          </cell>
          <cell r="H1463">
            <v>439.89964948463381</v>
          </cell>
          <cell r="I1463">
            <v>467.5569999999999</v>
          </cell>
          <cell r="J1463">
            <v>383.45703342175062</v>
          </cell>
          <cell r="K1463">
            <v>224.23229485423107</v>
          </cell>
          <cell r="L1463">
            <v>221.47532140000001</v>
          </cell>
          <cell r="M1463">
            <v>66.897642089053761</v>
          </cell>
          <cell r="N1463">
            <v>13.96336015525705</v>
          </cell>
          <cell r="O1463">
            <v>1.6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241.7456779708134</v>
          </cell>
          <cell r="Y1463">
            <v>248.95107653617873</v>
          </cell>
          <cell r="Z1463">
            <v>256.33489497552978</v>
          </cell>
          <cell r="AA1463" t="str">
            <v>X</v>
          </cell>
        </row>
        <row r="1464">
          <cell r="C1464" t="e">
            <v>#DIV/0!</v>
          </cell>
          <cell r="D1464" t="str">
            <v xml:space="preserve">    O/w:  Loans to Gécamines</v>
          </cell>
          <cell r="E1464">
            <v>0</v>
          </cell>
          <cell r="F1464">
            <v>0</v>
          </cell>
          <cell r="G1464">
            <v>0</v>
          </cell>
          <cell r="H1464">
            <v>7.6291719999999996</v>
          </cell>
          <cell r="I1464">
            <v>9.9550000000000054</v>
          </cell>
          <cell r="J1464">
            <v>16.718478264939989</v>
          </cell>
          <cell r="K1464">
            <v>15.999247680410219</v>
          </cell>
          <cell r="L1464">
            <v>41.062476793731456</v>
          </cell>
          <cell r="M1464">
            <v>7.3798662009819296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38.886704231230041</v>
          </cell>
          <cell r="Y1464">
            <v>38.695053603882464</v>
          </cell>
          <cell r="Z1464">
            <v>38.490090735285783</v>
          </cell>
          <cell r="AA1464" t="str">
            <v>X</v>
          </cell>
        </row>
        <row r="1465">
          <cell r="C1465" t="e">
            <v>#DIV/0!</v>
          </cell>
          <cell r="D1465" t="str">
            <v xml:space="preserve">    Program loans (identifiable)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 t="str">
            <v>X</v>
          </cell>
        </row>
        <row r="1466">
          <cell r="AA1466" t="str">
            <v>X</v>
          </cell>
        </row>
        <row r="1467">
          <cell r="C1467" t="e">
            <v>#DIV/0!</v>
          </cell>
          <cell r="D1467" t="str">
            <v>Debt relief</v>
          </cell>
          <cell r="AA1467" t="str">
            <v>X</v>
          </cell>
        </row>
        <row r="1468">
          <cell r="C1468" t="e">
            <v>#DIV/0!</v>
          </cell>
          <cell r="D1468" t="str">
            <v xml:space="preserve">  Interest   *</v>
          </cell>
          <cell r="E1468">
            <v>162.97658999999999</v>
          </cell>
          <cell r="F1468">
            <v>99.503320000000002</v>
          </cell>
          <cell r="G1468">
            <v>180.83242379999999</v>
          </cell>
          <cell r="H1468">
            <v>300.88678520000002</v>
          </cell>
          <cell r="I1468">
            <v>226.8268176</v>
          </cell>
          <cell r="J1468">
            <v>623.86984507813327</v>
          </cell>
          <cell r="K1468">
            <v>192.45947625997445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2702.6131747505888</v>
          </cell>
          <cell r="Y1468">
            <v>-234.49503795986621</v>
          </cell>
          <cell r="Z1468">
            <v>-166.14836911065052</v>
          </cell>
          <cell r="AA1468" t="str">
            <v>X</v>
          </cell>
        </row>
        <row r="1469">
          <cell r="C1469" t="e">
            <v>#DIV/0!</v>
          </cell>
          <cell r="D1469" t="str">
            <v xml:space="preserve">  Amortization   *</v>
          </cell>
          <cell r="E1469">
            <v>314.67806999999999</v>
          </cell>
          <cell r="F1469">
            <v>318.81675999999999</v>
          </cell>
          <cell r="G1469">
            <v>293.15171959999998</v>
          </cell>
          <cell r="H1469">
            <v>368.51486920000002</v>
          </cell>
          <cell r="I1469">
            <v>60.328568799999999</v>
          </cell>
          <cell r="J1469">
            <v>696.33048596058677</v>
          </cell>
          <cell r="K1469">
            <v>312.096559969331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2308.7558555678702</v>
          </cell>
          <cell r="Y1469">
            <v>153.51</v>
          </cell>
          <cell r="Z1469">
            <v>278.0445070422536</v>
          </cell>
          <cell r="AA1469" t="str">
            <v>X</v>
          </cell>
        </row>
        <row r="1470">
          <cell r="AA1470" t="str">
            <v>X</v>
          </cell>
        </row>
        <row r="1471">
          <cell r="C1471" t="e">
            <v>#DIV/0!</v>
          </cell>
          <cell r="D1471" t="str">
            <v>Debt cancellation (i+p)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95.170680000000004</v>
          </cell>
          <cell r="K1471">
            <v>108.7155762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 t="str">
            <v>X</v>
          </cell>
        </row>
        <row r="1472">
          <cell r="AA1472" t="str">
            <v>X</v>
          </cell>
        </row>
        <row r="1473">
          <cell r="C1473">
            <v>0.79062938881484124</v>
          </cell>
          <cell r="D1473" t="str">
            <v>Interest due on public debt USD</v>
          </cell>
          <cell r="E1473">
            <v>425.37914999999998</v>
          </cell>
          <cell r="F1473">
            <v>389.78902599999998</v>
          </cell>
          <cell r="G1473">
            <v>456.64929405024844</v>
          </cell>
          <cell r="H1473">
            <v>511.87881802186575</v>
          </cell>
          <cell r="I1473">
            <v>533.62321372439953</v>
          </cell>
          <cell r="J1473">
            <v>494.67323784655332</v>
          </cell>
          <cell r="K1473">
            <v>588.53310088540343</v>
          </cell>
          <cell r="L1473">
            <v>527.20650861139768</v>
          </cell>
          <cell r="M1473">
            <v>485.19922670780409</v>
          </cell>
          <cell r="N1473">
            <v>412.02968651841979</v>
          </cell>
          <cell r="O1473">
            <v>380.73558474684154</v>
          </cell>
          <cell r="P1473">
            <v>353.05647261630924</v>
          </cell>
          <cell r="Q1473">
            <v>246.35011469936316</v>
          </cell>
          <cell r="R1473">
            <v>226.95580274755287</v>
          </cell>
          <cell r="S1473">
            <v>165.95789223746453</v>
          </cell>
          <cell r="T1473">
            <v>136.54937515063</v>
          </cell>
          <cell r="U1473">
            <v>117.6442072834176</v>
          </cell>
          <cell r="V1473">
            <v>93.012967702094954</v>
          </cell>
          <cell r="W1473">
            <v>79.181272862479304</v>
          </cell>
          <cell r="X1473">
            <v>66.64803889202733</v>
          </cell>
          <cell r="Y1473">
            <v>43.643304225273269</v>
          </cell>
          <cell r="Z1473">
            <v>38.543266987441321</v>
          </cell>
          <cell r="AA1473" t="str">
            <v>X</v>
          </cell>
          <cell r="AB1473" t="str">
            <v>ok</v>
          </cell>
        </row>
        <row r="1474">
          <cell r="C1474">
            <v>0.75524676596022455</v>
          </cell>
          <cell r="D1474" t="str">
            <v xml:space="preserve">  Of which:  IMF charges USD</v>
          </cell>
          <cell r="E1474">
            <v>55.576042200000003</v>
          </cell>
          <cell r="F1474">
            <v>57.356371808120002</v>
          </cell>
          <cell r="G1474">
            <v>64.843501513139998</v>
          </cell>
          <cell r="H1474">
            <v>60.938981159999997</v>
          </cell>
          <cell r="I1474">
            <v>57.302312273040002</v>
          </cell>
          <cell r="J1474">
            <v>57.260064479999997</v>
          </cell>
          <cell r="K1474">
            <v>48.381561408179998</v>
          </cell>
          <cell r="L1474">
            <v>36.085219999999978</v>
          </cell>
          <cell r="M1474">
            <v>29.143749337127229</v>
          </cell>
          <cell r="N1474">
            <v>23.33859195527522</v>
          </cell>
          <cell r="O1474">
            <v>19.347044687342727</v>
          </cell>
          <cell r="P1474">
            <v>22.60250091750699</v>
          </cell>
          <cell r="Q1474">
            <v>29.804642171224881</v>
          </cell>
          <cell r="R1474">
            <v>28.057059233326033</v>
          </cell>
          <cell r="S1474">
            <v>15.17548936882255</v>
          </cell>
          <cell r="T1474">
            <v>16.5033741009028</v>
          </cell>
          <cell r="U1474">
            <v>22.151534495064251</v>
          </cell>
          <cell r="V1474">
            <v>16.729874788453632</v>
          </cell>
          <cell r="W1474">
            <v>15.752670666857396</v>
          </cell>
          <cell r="X1474">
            <v>15.684304039929449</v>
          </cell>
          <cell r="Y1474">
            <v>15.607004953565925</v>
          </cell>
          <cell r="Z1474">
            <v>15.524336596565265</v>
          </cell>
          <cell r="AA1474" t="str">
            <v>X</v>
          </cell>
          <cell r="AB1474" t="str">
            <v>ok</v>
          </cell>
        </row>
        <row r="1475">
          <cell r="C1475">
            <v>0.76190476190476186</v>
          </cell>
          <cell r="D1475" t="str">
            <v>IMF charges SDR</v>
          </cell>
          <cell r="U1475">
            <v>16.8</v>
          </cell>
          <cell r="V1475">
            <v>12.8</v>
          </cell>
          <cell r="W1475">
            <v>12.1</v>
          </cell>
          <cell r="X1475">
            <v>12.1</v>
          </cell>
          <cell r="Y1475">
            <v>12.1</v>
          </cell>
          <cell r="Z1475">
            <v>12.1</v>
          </cell>
          <cell r="AA1475" t="str">
            <v>X</v>
          </cell>
          <cell r="AB1475" t="str">
            <v>ok</v>
          </cell>
        </row>
        <row r="1476">
          <cell r="C1476">
            <v>1.0000736235802772</v>
          </cell>
          <cell r="D1476" t="str">
            <v>Amortization due on public debt USD</v>
          </cell>
          <cell r="E1476">
            <v>-430.50420000000003</v>
          </cell>
          <cell r="F1476">
            <v>-452.84163999999998</v>
          </cell>
          <cell r="G1476">
            <v>-460.03548196703036</v>
          </cell>
          <cell r="H1476">
            <v>-493.43952752053207</v>
          </cell>
          <cell r="I1476">
            <v>-467.87230879999998</v>
          </cell>
          <cell r="J1476">
            <v>-544.81208800000002</v>
          </cell>
          <cell r="K1476">
            <v>-539.53649117100588</v>
          </cell>
          <cell r="L1476">
            <v>-611.5344884290605</v>
          </cell>
          <cell r="M1476">
            <v>-593.90402689972188</v>
          </cell>
          <cell r="N1476">
            <v>-551.7176196745105</v>
          </cell>
          <cell r="O1476">
            <v>-640.09836551244052</v>
          </cell>
          <cell r="P1476">
            <v>-565.74047486376685</v>
          </cell>
          <cell r="Q1476">
            <v>-335.755005752697</v>
          </cell>
          <cell r="R1476">
            <v>-314.85601226051728</v>
          </cell>
          <cell r="S1476">
            <v>-381.93351687089506</v>
          </cell>
          <cell r="T1476">
            <v>-348.49158758193511</v>
          </cell>
          <cell r="U1476">
            <v>-335.27531583087</v>
          </cell>
          <cell r="V1476">
            <v>-335.3</v>
          </cell>
          <cell r="W1476">
            <v>-310.10000000000002</v>
          </cell>
          <cell r="X1476">
            <v>-336.24</v>
          </cell>
          <cell r="Y1476">
            <v>-165.82297236756301</v>
          </cell>
          <cell r="Z1476">
            <v>-165.82297236756301</v>
          </cell>
          <cell r="AA1476" t="str">
            <v>X</v>
          </cell>
          <cell r="AB1476" t="str">
            <v>ok</v>
          </cell>
        </row>
        <row r="1477">
          <cell r="AA1477" t="str">
            <v>X</v>
          </cell>
        </row>
        <row r="1478">
          <cell r="C1478" t="e">
            <v>#DIV/0!</v>
          </cell>
          <cell r="D1478" t="str">
            <v>Total debt service paid (incl. IMF)</v>
          </cell>
          <cell r="AA1478" t="str">
            <v>X</v>
          </cell>
        </row>
        <row r="1479">
          <cell r="C1479" t="e">
            <v>#DIV/0!</v>
          </cell>
          <cell r="D1479" t="str">
            <v xml:space="preserve">    Interest</v>
          </cell>
          <cell r="G1479">
            <v>285.83091963024845</v>
          </cell>
          <cell r="H1479">
            <v>146.90915712</v>
          </cell>
          <cell r="I1479">
            <v>147.64535713962209</v>
          </cell>
          <cell r="J1479">
            <v>168.01206335534937</v>
          </cell>
          <cell r="K1479">
            <v>141.22434380537533</v>
          </cell>
          <cell r="L1479">
            <v>54.77975824</v>
          </cell>
          <cell r="M1479">
            <v>27.187201744991441</v>
          </cell>
          <cell r="N1479">
            <v>10.056411983816126</v>
          </cell>
          <cell r="O1479">
            <v>6.0619900853180582</v>
          </cell>
          <cell r="P1479">
            <v>20.924758231952453</v>
          </cell>
          <cell r="Q1479">
            <v>8.5653866931430489</v>
          </cell>
          <cell r="R1479">
            <v>0</v>
          </cell>
          <cell r="S1479">
            <v>1.2887524722462904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 t="str">
            <v>X</v>
          </cell>
        </row>
        <row r="1480">
          <cell r="C1480" t="e">
            <v>#DIV/0!</v>
          </cell>
          <cell r="D1480" t="str">
            <v xml:space="preserve">    Amortization</v>
          </cell>
          <cell r="G1480">
            <v>242.01528434903034</v>
          </cell>
          <cell r="H1480">
            <v>242.14047840000001</v>
          </cell>
          <cell r="I1480">
            <v>181.6919729096</v>
          </cell>
          <cell r="J1480">
            <v>408.96142182400001</v>
          </cell>
          <cell r="K1480">
            <v>192.2636254</v>
          </cell>
          <cell r="L1480">
            <v>77.273676800000004</v>
          </cell>
          <cell r="M1480">
            <v>11.407808440449166</v>
          </cell>
          <cell r="N1480">
            <v>2.7926720310514099</v>
          </cell>
          <cell r="O1480">
            <v>5.6349998434153132</v>
          </cell>
          <cell r="P1480">
            <v>1.3136755566819431</v>
          </cell>
          <cell r="Q1480">
            <v>33.390490498693246</v>
          </cell>
          <cell r="R1480">
            <v>0</v>
          </cell>
          <cell r="S1480">
            <v>0.74413088267861016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 t="str">
            <v>X</v>
          </cell>
        </row>
        <row r="1481">
          <cell r="AA1481" t="str">
            <v>X</v>
          </cell>
        </row>
        <row r="1482">
          <cell r="AA1482" t="str">
            <v>X</v>
          </cell>
        </row>
        <row r="1483">
          <cell r="C1483">
            <v>0.66176431227884158</v>
          </cell>
          <cell r="D1483" t="str">
            <v>Net Fund credit USD</v>
          </cell>
          <cell r="E1483">
            <v>97.201698300000004</v>
          </cell>
          <cell r="F1483">
            <v>47.117373569420003</v>
          </cell>
          <cell r="G1483">
            <v>-41.570809681999997</v>
          </cell>
          <cell r="H1483">
            <v>-23.805602799999999</v>
          </cell>
          <cell r="I1483">
            <v>-130.61911930959999</v>
          </cell>
          <cell r="J1483">
            <v>-135.715825024</v>
          </cell>
          <cell r="K1483">
            <v>-151.83277339999998</v>
          </cell>
          <cell r="L1483">
            <v>-32.787954400000018</v>
          </cell>
          <cell r="M1483">
            <v>13.308021176088907</v>
          </cell>
          <cell r="N1483">
            <v>18.448623228904211</v>
          </cell>
          <cell r="O1483">
            <v>7.6500547586093575</v>
          </cell>
          <cell r="P1483">
            <v>0.36406712887259118</v>
          </cell>
          <cell r="Q1483">
            <v>-12.151235020611413</v>
          </cell>
          <cell r="R1483">
            <v>28.057059233326026</v>
          </cell>
          <cell r="S1483">
            <v>13.142606013897648</v>
          </cell>
          <cell r="T1483">
            <v>16.5033741009028</v>
          </cell>
          <cell r="U1483">
            <v>16.985480200322478</v>
          </cell>
          <cell r="V1483">
            <v>11.240384623492284</v>
          </cell>
          <cell r="W1483">
            <v>17.314918997454825</v>
          </cell>
          <cell r="X1483">
            <v>-541.8304391887475</v>
          </cell>
          <cell r="Y1483">
            <v>0</v>
          </cell>
          <cell r="Z1483">
            <v>0</v>
          </cell>
          <cell r="AA1483" t="str">
            <v>X</v>
          </cell>
        </row>
        <row r="1484">
          <cell r="C1484" t="e">
            <v>#DIV/0!</v>
          </cell>
          <cell r="D1484" t="str">
            <v xml:space="preserve">    SAF drawings</v>
          </cell>
          <cell r="E1484">
            <v>0</v>
          </cell>
          <cell r="F1484">
            <v>0</v>
          </cell>
          <cell r="G1484">
            <v>0</v>
          </cell>
          <cell r="H1484">
            <v>75.257255999999998</v>
          </cell>
          <cell r="I1484">
            <v>0</v>
          </cell>
          <cell r="J1484">
            <v>111.897648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 t="str">
            <v>X</v>
          </cell>
        </row>
        <row r="1485">
          <cell r="C1485" t="e">
            <v>#DIV/0!</v>
          </cell>
          <cell r="D1485" t="str">
            <v xml:space="preserve">    Purchases (GRA)</v>
          </cell>
          <cell r="E1485">
            <v>161.95158000000001</v>
          </cell>
          <cell r="F1485">
            <v>171.59245999999999</v>
          </cell>
          <cell r="G1485">
            <v>94.557501999999999</v>
          </cell>
          <cell r="H1485">
            <v>90.256984000000003</v>
          </cell>
          <cell r="I1485">
            <v>0</v>
          </cell>
          <cell r="J1485">
            <v>96.132000000000005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 t="str">
            <v>X</v>
          </cell>
        </row>
        <row r="1486">
          <cell r="C1486" t="e">
            <v>#DIV/0!</v>
          </cell>
          <cell r="D1486" t="str">
            <v xml:space="preserve">    Repurchases </v>
          </cell>
          <cell r="E1486">
            <v>-65.006134200000005</v>
          </cell>
          <cell r="F1486">
            <v>-124.22125143058</v>
          </cell>
          <cell r="G1486">
            <v>-136.128311682</v>
          </cell>
          <cell r="H1486">
            <v>-189.3198428</v>
          </cell>
          <cell r="I1486">
            <v>-265.26646410960001</v>
          </cell>
          <cell r="J1486">
            <v>-215.325938624</v>
          </cell>
          <cell r="K1486">
            <v>-189.73262693000001</v>
          </cell>
          <cell r="L1486">
            <v>-107.98202800000001</v>
          </cell>
          <cell r="M1486">
            <v>-54.616323672605262</v>
          </cell>
          <cell r="N1486">
            <v>-80.548807599837232</v>
          </cell>
          <cell r="O1486">
            <v>-79.15392313356989</v>
          </cell>
          <cell r="P1486">
            <v>-44.143139375802249</v>
          </cell>
          <cell r="Q1486">
            <v>-29.572360498190498</v>
          </cell>
          <cell r="R1486">
            <v>-20.100000000000001</v>
          </cell>
          <cell r="S1486">
            <v>-23.683445793985925</v>
          </cell>
          <cell r="T1486">
            <v>-11.935299296571259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 t="str">
            <v>X</v>
          </cell>
        </row>
        <row r="1487">
          <cell r="C1487" t="e">
            <v>#DIV/0!</v>
          </cell>
          <cell r="D1487" t="str">
            <v xml:space="preserve">    Burden sharing refunds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1.36816</v>
          </cell>
          <cell r="M1487">
            <v>1.2069743004277698</v>
          </cell>
          <cell r="N1487">
            <v>3.2115728357091213</v>
          </cell>
          <cell r="O1487">
            <v>0.42951003410281663</v>
          </cell>
          <cell r="P1487">
            <v>1.2135570962419864</v>
          </cell>
          <cell r="Q1487">
            <v>3.5873000879248269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 t="str">
            <v>X</v>
          </cell>
        </row>
        <row r="1488">
          <cell r="C1488">
            <v>0.66176431227884158</v>
          </cell>
          <cell r="D1488" t="str">
            <v xml:space="preserve">    Arrears </v>
          </cell>
          <cell r="E1488">
            <v>0.25625249999999999</v>
          </cell>
          <cell r="F1488">
            <v>-0.25383499999999998</v>
          </cell>
          <cell r="G1488">
            <v>0</v>
          </cell>
          <cell r="H1488">
            <v>0</v>
          </cell>
          <cell r="I1488">
            <v>134.64734480000001</v>
          </cell>
          <cell r="J1488">
            <v>-128.4195344</v>
          </cell>
          <cell r="K1488">
            <v>37.899853530000023</v>
          </cell>
          <cell r="L1488">
            <v>73.825913599999993</v>
          </cell>
          <cell r="M1488">
            <v>66.717370548266402</v>
          </cell>
          <cell r="N1488">
            <v>95.785857993032323</v>
          </cell>
          <cell r="O1488">
            <v>86.374467858076429</v>
          </cell>
          <cell r="P1488">
            <v>43.293649408432856</v>
          </cell>
          <cell r="Q1488">
            <v>13.833825389654258</v>
          </cell>
          <cell r="R1488">
            <v>48.07815839197702</v>
          </cell>
          <cell r="S1488">
            <v>36.826051807883573</v>
          </cell>
          <cell r="T1488">
            <v>28.438673397474059</v>
          </cell>
          <cell r="U1488">
            <v>16.985480200322478</v>
          </cell>
          <cell r="V1488">
            <v>11.240384623492284</v>
          </cell>
          <cell r="W1488">
            <v>17.314918997454825</v>
          </cell>
          <cell r="X1488">
            <v>-541.8304391887475</v>
          </cell>
          <cell r="Y1488">
            <v>0</v>
          </cell>
          <cell r="Z1488">
            <v>0</v>
          </cell>
          <cell r="AA1488" t="str">
            <v>X</v>
          </cell>
        </row>
        <row r="1489">
          <cell r="AA1489" t="str">
            <v>X</v>
          </cell>
        </row>
        <row r="1490">
          <cell r="C1490" t="e">
            <v>#DIV/0!</v>
          </cell>
          <cell r="D1490" t="str">
            <v>Net change in debt arrears (excl. IMF)</v>
          </cell>
          <cell r="AA1490" t="str">
            <v>X</v>
          </cell>
        </row>
        <row r="1491">
          <cell r="C1491">
            <v>0.42454904237810492</v>
          </cell>
          <cell r="D1491" t="str">
            <v xml:space="preserve">    Excluding Gécamines Trust</v>
          </cell>
          <cell r="E1491">
            <v>-76.106992500000004</v>
          </cell>
          <cell r="F1491">
            <v>-51.528505000000003</v>
          </cell>
          <cell r="G1491">
            <v>50.982740319999998</v>
          </cell>
          <cell r="H1491">
            <v>136.1868984223978</v>
          </cell>
          <cell r="I1491">
            <v>515.62192538477746</v>
          </cell>
          <cell r="J1491">
            <v>-513.94301734751616</v>
          </cell>
          <cell r="K1491">
            <v>470.17596940960311</v>
          </cell>
          <cell r="L1491">
            <v>1409.0150463575339</v>
          </cell>
          <cell r="M1491">
            <v>2600.1264988754101</v>
          </cell>
          <cell r="N1491">
            <v>1042.0474318091633</v>
          </cell>
          <cell r="O1491">
            <v>1237.5682048906865</v>
          </cell>
          <cell r="P1491">
            <v>1142.5205714446429</v>
          </cell>
          <cell r="Q1491">
            <v>-1894.1608987570276</v>
          </cell>
          <cell r="R1491">
            <v>1648.2502147034184</v>
          </cell>
          <cell r="S1491">
            <v>1865.6901928076497</v>
          </cell>
          <cell r="T1491">
            <v>1836.3935323048304</v>
          </cell>
          <cell r="U1491">
            <v>965.52142209214935</v>
          </cell>
          <cell r="V1491">
            <v>409.91119514476804</v>
          </cell>
          <cell r="W1491">
            <v>467.44121192626142</v>
          </cell>
          <cell r="X1491">
            <v>-13416.469007685082</v>
          </cell>
          <cell r="Y1491">
            <v>0</v>
          </cell>
          <cell r="Z1491">
            <v>0</v>
          </cell>
          <cell r="AA1491" t="str">
            <v>X</v>
          </cell>
        </row>
        <row r="1492">
          <cell r="C1492">
            <v>0.72469678693644235</v>
          </cell>
          <cell r="D1492" t="str">
            <v xml:space="preserve">    Including Gécamines Trust</v>
          </cell>
          <cell r="E1492">
            <v>-76.106992500000004</v>
          </cell>
          <cell r="F1492">
            <v>-51.528505000000003</v>
          </cell>
          <cell r="G1492">
            <v>50.982740319999998</v>
          </cell>
          <cell r="H1492">
            <v>136.1868984223978</v>
          </cell>
          <cell r="I1492">
            <v>515.62192538477746</v>
          </cell>
          <cell r="J1492">
            <v>-513.94301734751616</v>
          </cell>
          <cell r="K1492">
            <v>490.93544859659505</v>
          </cell>
          <cell r="L1492">
            <v>1430.5476301536542</v>
          </cell>
          <cell r="M1492">
            <v>2612.4516568540171</v>
          </cell>
          <cell r="N1492">
            <v>1124.2878250090109</v>
          </cell>
          <cell r="O1492">
            <v>1353.781957301806</v>
          </cell>
          <cell r="P1492">
            <v>1262.5542298159255</v>
          </cell>
          <cell r="Q1492">
            <v>-1576.3505951328061</v>
          </cell>
          <cell r="R1492">
            <v>1501.7496284533622</v>
          </cell>
          <cell r="S1492">
            <v>2229.3561405936389</v>
          </cell>
          <cell r="T1492">
            <v>2290.8228958476934</v>
          </cell>
          <cell r="U1492">
            <v>739.4875280051167</v>
          </cell>
          <cell r="V1492">
            <v>535.90423552488051</v>
          </cell>
          <cell r="W1492">
            <v>578.81269382427718</v>
          </cell>
          <cell r="X1492">
            <v>-1957.1584897504649</v>
          </cell>
          <cell r="Y1492">
            <v>0</v>
          </cell>
          <cell r="Z1492">
            <v>0</v>
          </cell>
          <cell r="AA1492" t="str">
            <v>X</v>
          </cell>
        </row>
        <row r="1493">
          <cell r="AA1493" t="str">
            <v>X</v>
          </cell>
        </row>
        <row r="1494">
          <cell r="C1494">
            <v>303.56355631722016</v>
          </cell>
          <cell r="D1494" t="str">
            <v>Financing gap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10.906000000000001</v>
          </cell>
          <cell r="T1494">
            <v>-139.94200000000001</v>
          </cell>
          <cell r="U1494">
            <v>-33.844000000000001</v>
          </cell>
          <cell r="V1494">
            <v>-10273.805</v>
          </cell>
          <cell r="W1494">
            <v>-11295.967000000001</v>
          </cell>
          <cell r="X1494">
            <v>-828.47</v>
          </cell>
          <cell r="Y1494">
            <v>-4176.0290000000005</v>
          </cell>
          <cell r="Z1494">
            <v>-18552.984</v>
          </cell>
          <cell r="AA1494" t="str">
            <v>X</v>
          </cell>
        </row>
        <row r="1495">
          <cell r="AA1495" t="str">
            <v>X</v>
          </cell>
        </row>
        <row r="1496">
          <cell r="C1496">
            <v>-0.65338057581406106</v>
          </cell>
          <cell r="D1496" t="str">
            <v>Outstanding debt</v>
          </cell>
          <cell r="E1496">
            <v>5591.8790024712998</v>
          </cell>
          <cell r="F1496">
            <v>6297.3586846559401</v>
          </cell>
          <cell r="G1496">
            <v>6855.0462364198847</v>
          </cell>
          <cell r="H1496">
            <v>7981.3834191702954</v>
          </cell>
          <cell r="I1496">
            <v>8013.8013880369172</v>
          </cell>
          <cell r="J1496">
            <v>9152.6352609170026</v>
          </cell>
          <cell r="K1496">
            <v>10155.016556769207</v>
          </cell>
          <cell r="L1496">
            <v>10933.976696508496</v>
          </cell>
          <cell r="M1496">
            <v>11368.435706354485</v>
          </cell>
          <cell r="N1496">
            <v>11588.397494684048</v>
          </cell>
          <cell r="O1496">
            <v>12376.715962687227</v>
          </cell>
          <cell r="P1496">
            <v>13085.136436273482</v>
          </cell>
          <cell r="Q1496">
            <v>13086.320041741999</v>
          </cell>
          <cell r="R1496">
            <v>12633.923480113506</v>
          </cell>
          <cell r="S1496">
            <v>13650.727027046496</v>
          </cell>
          <cell r="T1496">
            <v>13383.548102681953</v>
          </cell>
          <cell r="U1496">
            <v>12834.481791710052</v>
          </cell>
          <cell r="V1496">
            <v>-8385.8011033425955</v>
          </cell>
          <cell r="W1496">
            <v>-21978.596867473716</v>
          </cell>
          <cell r="X1496">
            <v>-19823.350584210872</v>
          </cell>
          <cell r="Y1496">
            <v>-23891.481547321167</v>
          </cell>
          <cell r="Z1496">
            <v>-42486.161014062331</v>
          </cell>
          <cell r="AA1496" t="str">
            <v>X</v>
          </cell>
        </row>
        <row r="1497">
          <cell r="C1497">
            <v>-0.72644131457725647</v>
          </cell>
          <cell r="D1497" t="str">
            <v xml:space="preserve">    Of which:  excluding IMF</v>
          </cell>
          <cell r="E1497">
            <v>4916.8083754712998</v>
          </cell>
          <cell r="F1497">
            <v>5489.9040870664803</v>
          </cell>
          <cell r="G1497">
            <v>5999.2032871398851</v>
          </cell>
          <cell r="H1497">
            <v>7014.9071075702959</v>
          </cell>
          <cell r="I1497">
            <v>7227.8219282279179</v>
          </cell>
          <cell r="J1497">
            <v>8524.2202445010025</v>
          </cell>
          <cell r="K1497">
            <v>9633.9246519692078</v>
          </cell>
          <cell r="L1497">
            <v>10445.749481058496</v>
          </cell>
          <cell r="M1497">
            <v>10887.311430301368</v>
          </cell>
          <cell r="N1497">
            <v>11092.775976459248</v>
          </cell>
          <cell r="O1497">
            <v>11842.592964620128</v>
          </cell>
          <cell r="P1497">
            <v>12542.120053994982</v>
          </cell>
          <cell r="Q1497">
            <v>12576.61</v>
          </cell>
          <cell r="R1497">
            <v>12128.16</v>
          </cell>
          <cell r="S1497">
            <v>13109.29</v>
          </cell>
          <cell r="T1497">
            <v>12839.2</v>
          </cell>
          <cell r="U1497">
            <v>12302.03</v>
          </cell>
          <cell r="V1497">
            <v>-8936.7028451688475</v>
          </cell>
          <cell r="W1497">
            <v>-22544.523732408299</v>
          </cell>
          <cell r="X1497">
            <v>-19823.350584210872</v>
          </cell>
          <cell r="Y1497">
            <v>-23891.481547321167</v>
          </cell>
          <cell r="Z1497">
            <v>-42486.161014062331</v>
          </cell>
          <cell r="AA1497" t="str">
            <v>X</v>
          </cell>
        </row>
        <row r="1498">
          <cell r="AA1498" t="str">
            <v>X</v>
          </cell>
        </row>
        <row r="1499">
          <cell r="C1499">
            <v>1.01</v>
          </cell>
          <cell r="D1499" t="str">
            <v>GDP at market prices</v>
          </cell>
          <cell r="E1499">
            <v>7450.6392910262321</v>
          </cell>
          <cell r="F1499">
            <v>7389.1107346557565</v>
          </cell>
          <cell r="G1499">
            <v>7779.9530354439457</v>
          </cell>
          <cell r="H1499">
            <v>8000.269778296336</v>
          </cell>
          <cell r="I1499">
            <v>8902.6629497098129</v>
          </cell>
          <cell r="J1499">
            <v>8549.8667244610479</v>
          </cell>
          <cell r="K1499">
            <v>8551.8885584125019</v>
          </cell>
          <cell r="L1499">
            <v>8114.6350567855088</v>
          </cell>
          <cell r="M1499">
            <v>7480.2283080072293</v>
          </cell>
          <cell r="N1499">
            <v>6730.9955340869055</v>
          </cell>
          <cell r="O1499">
            <v>6520.4703403600106</v>
          </cell>
          <cell r="P1499">
            <v>5113.9379329070098</v>
          </cell>
          <cell r="Q1499">
            <v>8558.9981008244649</v>
          </cell>
          <cell r="R1499">
            <v>7983.4198341828969</v>
          </cell>
          <cell r="S1499">
            <v>6693.0101533872248</v>
          </cell>
          <cell r="T1499">
            <v>6014.3461686328319</v>
          </cell>
          <cell r="U1499">
            <v>4978.3550573377452</v>
          </cell>
          <cell r="V1499">
            <v>5028.1386079111226</v>
          </cell>
          <cell r="W1499">
            <v>5782.3593990977906</v>
          </cell>
          <cell r="X1499">
            <v>6649.7133089624585</v>
          </cell>
          <cell r="Y1499">
            <v>7647.1703053068268</v>
          </cell>
          <cell r="Z1499">
            <v>8794.2458511028508</v>
          </cell>
          <cell r="AA1499" t="str">
            <v>X</v>
          </cell>
        </row>
        <row r="1500">
          <cell r="C1500">
            <v>-8.519716703663234E-2</v>
          </cell>
          <cell r="D1500" t="str">
            <v>Real GDP in Zaïre (%)</v>
          </cell>
          <cell r="E1500">
            <v>5.5481999999999996</v>
          </cell>
          <cell r="F1500">
            <v>0.4641826621502948</v>
          </cell>
          <cell r="G1500">
            <v>4.2682792682797199</v>
          </cell>
          <cell r="H1500">
            <v>2.671118530884808</v>
          </cell>
          <cell r="I1500">
            <v>0.46457607433217191</v>
          </cell>
          <cell r="J1500">
            <v>-1.2601156069364161</v>
          </cell>
          <cell r="K1500">
            <v>-6.5683175272216374</v>
          </cell>
          <cell r="L1500">
            <v>-8.4210526315789451</v>
          </cell>
          <cell r="M1500">
            <v>-10.467980295566505</v>
          </cell>
          <cell r="N1500">
            <v>-13.525905547913808</v>
          </cell>
          <cell r="O1500">
            <v>-3.8706256627783659</v>
          </cell>
          <cell r="P1500">
            <v>0.69865784151500065</v>
          </cell>
          <cell r="Q1500">
            <v>-1.0772320613474733</v>
          </cell>
          <cell r="R1500">
            <v>-5.4263565891472751</v>
          </cell>
          <cell r="S1500">
            <v>-1.7369242779078746</v>
          </cell>
          <cell r="T1500">
            <v>-11.051603577722148</v>
          </cell>
          <cell r="U1500">
            <v>-11.737479481800477</v>
          </cell>
          <cell r="V1500">
            <v>1</v>
          </cell>
          <cell r="W1500">
            <v>5</v>
          </cell>
          <cell r="X1500">
            <v>10</v>
          </cell>
          <cell r="Y1500">
            <v>10</v>
          </cell>
          <cell r="Z1500">
            <v>10</v>
          </cell>
          <cell r="AA1500" t="str">
            <v>X</v>
          </cell>
        </row>
        <row r="1501">
          <cell r="AA1501" t="str">
            <v>X</v>
          </cell>
        </row>
        <row r="1502">
          <cell r="D1502" t="str">
            <v xml:space="preserve">Government operating expenses </v>
          </cell>
          <cell r="AA1502" t="str">
            <v>X</v>
          </cell>
        </row>
        <row r="1503">
          <cell r="C1503">
            <v>0</v>
          </cell>
          <cell r="D1503" t="str">
            <v xml:space="preserve">        Operating expenses (DRC fr)</v>
          </cell>
          <cell r="F1503">
            <v>9.532</v>
          </cell>
          <cell r="G1503">
            <v>12.323</v>
          </cell>
          <cell r="H1503">
            <v>24.213000000000001</v>
          </cell>
          <cell r="I1503">
            <v>125</v>
          </cell>
          <cell r="J1503">
            <v>169.965</v>
          </cell>
          <cell r="K1503">
            <v>298.24459999999999</v>
          </cell>
          <cell r="L1503">
            <v>10811.913399999999</v>
          </cell>
          <cell r="M1503">
            <v>392797.76500000001</v>
          </cell>
          <cell r="N1503">
            <v>7802611.9000000004</v>
          </cell>
          <cell r="O1503">
            <v>149.72799999999998</v>
          </cell>
          <cell r="P1503">
            <v>892.11629999999991</v>
          </cell>
          <cell r="Q1503">
            <v>10867.973830000001</v>
          </cell>
          <cell r="R1503">
            <v>25799.0913</v>
          </cell>
          <cell r="S1503">
            <v>22152.046999999999</v>
          </cell>
          <cell r="T1503">
            <v>1875.547</v>
          </cell>
          <cell r="U1503">
            <v>5185.299</v>
          </cell>
          <cell r="AA1503" t="str">
            <v>X</v>
          </cell>
        </row>
        <row r="1504">
          <cell r="C1504">
            <v>0</v>
          </cell>
          <cell r="D1504" t="str">
            <v xml:space="preserve">        Capital expenditure (DRC fr)</v>
          </cell>
          <cell r="F1504">
            <v>0.95600000000000007</v>
          </cell>
          <cell r="G1504">
            <v>1.0389999999999999</v>
          </cell>
          <cell r="H1504">
            <v>4.1779999999999999</v>
          </cell>
          <cell r="I1504">
            <v>8.3960000000000008</v>
          </cell>
          <cell r="J1504">
            <v>19.437000000000001</v>
          </cell>
          <cell r="K1504">
            <v>62.606300000000005</v>
          </cell>
          <cell r="L1504">
            <v>2173.9880000000003</v>
          </cell>
          <cell r="M1504">
            <v>100068.1473</v>
          </cell>
          <cell r="N1504">
            <v>994312.4</v>
          </cell>
          <cell r="O1504">
            <v>40.313000000000002</v>
          </cell>
          <cell r="P1504">
            <v>105.431</v>
          </cell>
          <cell r="Q1504">
            <v>1322.3491300000001</v>
          </cell>
          <cell r="R1504">
            <v>3808.0317999999997</v>
          </cell>
          <cell r="S1504">
            <v>888.56600000000003</v>
          </cell>
          <cell r="T1504">
            <v>162.21600000000001</v>
          </cell>
          <cell r="U1504">
            <v>323.00299999999999</v>
          </cell>
          <cell r="AA1504" t="str">
            <v>X</v>
          </cell>
        </row>
        <row r="1505">
          <cell r="C1505">
            <v>0</v>
          </cell>
          <cell r="D1505" t="str">
            <v xml:space="preserve">        Operating expenses (USD)</v>
          </cell>
          <cell r="F1505">
            <v>170.84739875471831</v>
          </cell>
          <cell r="G1505">
            <v>173.31933234268283</v>
          </cell>
          <cell r="H1505">
            <v>184.12932220579296</v>
          </cell>
          <cell r="I1505">
            <v>456.20437956204387</v>
          </cell>
          <cell r="J1505">
            <v>373.86087908186278</v>
          </cell>
          <cell r="K1505">
            <v>149.12232763731706</v>
          </cell>
          <cell r="L1505">
            <v>169.80373784806747</v>
          </cell>
          <cell r="M1505">
            <v>197.38581155778894</v>
          </cell>
          <cell r="N1505">
            <v>74.310589523809526</v>
          </cell>
          <cell r="O1505">
            <v>46.070153846153836</v>
          </cell>
          <cell r="P1505">
            <v>60.15213404355741</v>
          </cell>
          <cell r="Q1505">
            <v>96.475577718597407</v>
          </cell>
          <cell r="R1505">
            <v>245.70563142857142</v>
          </cell>
          <cell r="S1505">
            <v>92.300195833333333</v>
          </cell>
          <cell r="T1505">
            <v>4.1678822222222225</v>
          </cell>
          <cell r="U1505">
            <v>1.0370598</v>
          </cell>
          <cell r="AA1505" t="str">
            <v>X</v>
          </cell>
        </row>
        <row r="1506">
          <cell r="C1506">
            <v>0</v>
          </cell>
          <cell r="D1506" t="str">
            <v xml:space="preserve">        Capital expenditure (USD)</v>
          </cell>
          <cell r="F1506">
            <v>17.134925850766965</v>
          </cell>
          <cell r="G1506">
            <v>14.613226187133606</v>
          </cell>
          <cell r="H1506">
            <v>31.771870820460208</v>
          </cell>
          <cell r="I1506">
            <v>30.642335766423358</v>
          </cell>
          <cell r="J1506">
            <v>42.754295923950032</v>
          </cell>
          <cell r="K1506">
            <v>31.303155801513807</v>
          </cell>
          <cell r="L1506">
            <v>34.143011951690674</v>
          </cell>
          <cell r="M1506">
            <v>50.285501155778896</v>
          </cell>
          <cell r="N1506">
            <v>9.4696419047619056</v>
          </cell>
          <cell r="O1506">
            <v>12.404</v>
          </cell>
          <cell r="P1506">
            <v>7.1088261074775811</v>
          </cell>
          <cell r="Q1506">
            <v>11.738563071460275</v>
          </cell>
          <cell r="R1506">
            <v>36.266969523809522</v>
          </cell>
          <cell r="S1506">
            <v>3.7023583333333336</v>
          </cell>
          <cell r="T1506">
            <v>0.36048000000000002</v>
          </cell>
          <cell r="U1506">
            <v>6.460059999999998E-2</v>
          </cell>
          <cell r="AA1506" t="str">
            <v>X</v>
          </cell>
        </row>
        <row r="1507">
          <cell r="AA1507" t="str">
            <v>X</v>
          </cell>
        </row>
        <row r="1508">
          <cell r="AA1508" t="str">
            <v>X</v>
          </cell>
        </row>
        <row r="1509">
          <cell r="D1509" t="str">
            <v>END!!!!!</v>
          </cell>
          <cell r="AA1509" t="str">
            <v>X</v>
          </cell>
        </row>
        <row r="1510">
          <cell r="D1510" t="str">
            <v>More below: Rows 1094-1193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Index"/>
      <sheetName val="Exp"/>
      <sheetName val="BoP-Sum"/>
      <sheetName val="Tax base"/>
      <sheetName val="Sheet1"/>
      <sheetName val="RED"/>
      <sheetName val="Main"/>
      <sheetName val="AMB"/>
      <sheetName val="BOP-tb12"/>
      <sheetName val="Debt"/>
      <sheetName val="BOP-tb13"/>
      <sheetName val="BoP-tb14"/>
      <sheetName val="BOP-tb16"/>
      <sheetName val="BOP-tb15"/>
      <sheetName val="BOP-tb17"/>
      <sheetName val="BOP-tb18"/>
      <sheetName val="33_CI"/>
      <sheetName val="32_CCE"/>
      <sheetName val="BoP_Sum"/>
    </sheetNames>
    <sheetDataSet>
      <sheetData sheetId="0" refreshError="1">
        <row r="2">
          <cell r="A2" t="str">
            <v>File name:</v>
          </cell>
          <cell r="C2" t="str">
            <v>CDBOP.xls</v>
          </cell>
        </row>
        <row r="4">
          <cell r="A4" t="str">
            <v>File Description:</v>
          </cell>
          <cell r="C4" t="str">
            <v>Democratic Republic of the Congo - Balance of Payments, 1984-2005</v>
          </cell>
        </row>
        <row r="6">
          <cell r="A6" t="str">
            <v xml:space="preserve">Last Update: </v>
          </cell>
          <cell r="C6" t="str">
            <v>Sep. 15, 1999</v>
          </cell>
        </row>
        <row r="8">
          <cell r="A8" t="str">
            <v>Report Outputs/External Transfer Worksheet</v>
          </cell>
        </row>
        <row r="10">
          <cell r="A10" t="str">
            <v>NOTE:</v>
          </cell>
          <cell r="B10" t="str">
            <v>Convergence is done by running the Recalc macro in CDCAD.</v>
          </cell>
        </row>
        <row r="12">
          <cell r="A12" t="str">
            <v>Receives data from:</v>
          </cell>
          <cell r="E12" t="str">
            <v>Supplies data to:</v>
          </cell>
        </row>
        <row r="13">
          <cell r="A13" t="str">
            <v xml:space="preserve">Direct:         </v>
          </cell>
          <cell r="C13" t="str">
            <v>Indirect:</v>
          </cell>
          <cell r="E13" t="str">
            <v xml:space="preserve">Direct:         </v>
          </cell>
          <cell r="G13" t="str">
            <v>Indirect:</v>
          </cell>
        </row>
        <row r="14">
          <cell r="A14" t="str">
            <v>CDCAD.xls</v>
          </cell>
          <cell r="E14" t="str">
            <v>CDCAD.xls</v>
          </cell>
        </row>
        <row r="15">
          <cell r="C15" t="str">
            <v>CDDET.xls</v>
          </cell>
          <cell r="G15" t="str">
            <v>CDDET.xls</v>
          </cell>
        </row>
        <row r="19">
          <cell r="A19" t="str">
            <v>Macros:</v>
          </cell>
        </row>
        <row r="28">
          <cell r="A28" t="str">
            <v>Files must be stored in the default  directory for recalc macro to work.</v>
          </cell>
        </row>
        <row r="30">
          <cell r="A30" t="str">
            <v>Tables output:</v>
          </cell>
        </row>
        <row r="31">
          <cell r="B31" t="str">
            <v>Range name</v>
          </cell>
          <cell r="D31" t="str">
            <v>Orientation</v>
          </cell>
          <cell r="E31" t="str">
            <v>Description</v>
          </cell>
        </row>
        <row r="33">
          <cell r="B33" t="str">
            <v>Whole</v>
          </cell>
          <cell r="D33" t="str">
            <v>Portrait</v>
          </cell>
          <cell r="E33" t="str">
            <v>Complete worksheet</v>
          </cell>
        </row>
        <row r="34">
          <cell r="B34" t="str">
            <v>Summary</v>
          </cell>
          <cell r="D34" t="str">
            <v>Portrait</v>
          </cell>
          <cell r="E34" t="str">
            <v>Summary worksheet</v>
          </cell>
        </row>
        <row r="36">
          <cell r="B36" t="str">
            <v>RED</v>
          </cell>
          <cell r="D36" t="str">
            <v>Portrait</v>
          </cell>
          <cell r="E36" t="str">
            <v>RED Tables</v>
          </cell>
        </row>
        <row r="38">
          <cell r="B38" t="str">
            <v>Note: SR BOP table is in ZRCAD.</v>
          </cell>
        </row>
        <row r="42">
          <cell r="B42" t="str">
            <v>PERFUME FOR MONEY ARAMIS CALECHE EAU DE PARFUME 25-30</v>
          </cell>
        </row>
        <row r="46">
          <cell r="A46" t="str">
            <v>OTHER NOTES:</v>
          </cell>
        </row>
        <row r="47">
          <cell r="A47" t="str">
            <v>1. Technical assistance in 1988 was SDR 85.8 million.  This</v>
          </cell>
        </row>
        <row r="48">
          <cell r="A48" t="str">
            <v xml:space="preserve">   is the only part of aid which should be put in services.</v>
          </cell>
        </row>
        <row r="50">
          <cell r="A50" t="str">
            <v>2. Normal adjustment for fraud:</v>
          </cell>
        </row>
        <row r="51">
          <cell r="A51" t="str">
            <v xml:space="preserve">   On export side:</v>
          </cell>
          <cell r="G51" t="str">
            <v xml:space="preserve">   On expenditure side:</v>
          </cell>
        </row>
        <row r="52">
          <cell r="A52" t="str">
            <v xml:space="preserve">   Diamond -- 25% of artisanal exports</v>
          </cell>
          <cell r="G52" t="str">
            <v xml:space="preserve">   Imports -- 30%</v>
          </cell>
        </row>
        <row r="53">
          <cell r="A53" t="str">
            <v xml:space="preserve">   Gold -- 25% of artisanal exports</v>
          </cell>
          <cell r="G53" t="str">
            <v xml:space="preserve">   Shipping -- 5%</v>
          </cell>
        </row>
        <row r="54">
          <cell r="A54" t="str">
            <v xml:space="preserve">   Cassiterite -- 10% of ROC exports</v>
          </cell>
          <cell r="G54" t="str">
            <v xml:space="preserve">   Interest -- 5%</v>
          </cell>
        </row>
        <row r="55">
          <cell r="A55" t="str">
            <v xml:space="preserve">   Coffee -- 25% of OZACAF</v>
          </cell>
        </row>
        <row r="56">
          <cell r="A56" t="str">
            <v xml:space="preserve">   Tea, Cocoa, Quinine, Industrial exports -- 25% of ROC</v>
          </cell>
          <cell r="G56" t="str">
            <v xml:space="preserve">   Other services -- 5%</v>
          </cell>
        </row>
        <row r="57">
          <cell r="A57" t="str">
            <v xml:space="preserve">   Palm oil -- 10% of ROC</v>
          </cell>
          <cell r="G57" t="str">
            <v xml:space="preserve">   Private transfers -- 20%</v>
          </cell>
        </row>
        <row r="58">
          <cell r="G58" t="str">
            <v xml:space="preserve">   Private capital -- 40%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Index"/>
      <sheetName val="Exp"/>
      <sheetName val="BoP-Sum"/>
      <sheetName val="Tax base"/>
      <sheetName val="Sheet1"/>
      <sheetName val="RED"/>
      <sheetName val="Main"/>
      <sheetName val="AMB"/>
      <sheetName val="BOP-tb12"/>
      <sheetName val="Debt"/>
      <sheetName val="BOP-tb13"/>
      <sheetName val="BoP-tb14"/>
      <sheetName val="BOP-tb16"/>
      <sheetName val="BOP-tb15"/>
      <sheetName val="BOP-tb17"/>
      <sheetName val="BOP-tb18"/>
      <sheetName val="33_CI"/>
      <sheetName val="32_CCE"/>
      <sheetName val="BoP_Sum"/>
      <sheetName val="Sum1"/>
      <sheetName val="Projections"/>
      <sheetName val="PDVSA"/>
      <sheetName val="Kin"/>
      <sheetName val="Cover"/>
    </sheetNames>
    <sheetDataSet>
      <sheetData sheetId="0" refreshError="1">
        <row r="2">
          <cell r="A2" t="str">
            <v>File name:</v>
          </cell>
          <cell r="C2" t="str">
            <v>CDBOP.xls</v>
          </cell>
        </row>
        <row r="4">
          <cell r="A4" t="str">
            <v>File Description:</v>
          </cell>
          <cell r="C4" t="str">
            <v>Democratic Republic of the Congo - Balance of Payments, 1984-2005</v>
          </cell>
        </row>
        <row r="6">
          <cell r="A6" t="str">
            <v xml:space="preserve">Last Update: </v>
          </cell>
          <cell r="C6" t="str">
            <v>Sep. 15, 1999</v>
          </cell>
        </row>
        <row r="8">
          <cell r="A8" t="str">
            <v>Report Outputs/External Transfer Worksheet</v>
          </cell>
        </row>
        <row r="10">
          <cell r="A10" t="str">
            <v>NOTE:</v>
          </cell>
          <cell r="B10" t="str">
            <v>Convergence is done by running the Recalc macro in CDCAD.</v>
          </cell>
        </row>
        <row r="12">
          <cell r="A12" t="str">
            <v>Receives data from:</v>
          </cell>
          <cell r="E12" t="str">
            <v>Supplies data to:</v>
          </cell>
        </row>
        <row r="13">
          <cell r="A13" t="str">
            <v xml:space="preserve">Direct:         </v>
          </cell>
          <cell r="C13" t="str">
            <v>Indirect:</v>
          </cell>
          <cell r="E13" t="str">
            <v xml:space="preserve">Direct:         </v>
          </cell>
          <cell r="G13" t="str">
            <v>Indirect:</v>
          </cell>
        </row>
        <row r="14">
          <cell r="A14" t="str">
            <v>CDCAD.xls</v>
          </cell>
          <cell r="E14" t="str">
            <v>CDCAD.xls</v>
          </cell>
        </row>
        <row r="15">
          <cell r="C15" t="str">
            <v>CDDET.xls</v>
          </cell>
          <cell r="G15" t="str">
            <v>CDDET.xls</v>
          </cell>
        </row>
        <row r="19">
          <cell r="A19" t="str">
            <v>Macros:</v>
          </cell>
        </row>
        <row r="28">
          <cell r="A28" t="str">
            <v>Files must be stored in the default  directory for recalc macro to work.</v>
          </cell>
        </row>
        <row r="30">
          <cell r="A30" t="str">
            <v>Tables output:</v>
          </cell>
        </row>
        <row r="31">
          <cell r="B31" t="str">
            <v>Range name</v>
          </cell>
          <cell r="D31" t="str">
            <v>Orientation</v>
          </cell>
          <cell r="E31" t="str">
            <v>Description</v>
          </cell>
        </row>
        <row r="33">
          <cell r="B33" t="str">
            <v>Whole</v>
          </cell>
          <cell r="D33" t="str">
            <v>Portrait</v>
          </cell>
          <cell r="E33" t="str">
            <v>Complete worksheet</v>
          </cell>
        </row>
        <row r="34">
          <cell r="B34" t="str">
            <v>Summary</v>
          </cell>
          <cell r="D34" t="str">
            <v>Portrait</v>
          </cell>
          <cell r="E34" t="str">
            <v>Summary worksheet</v>
          </cell>
        </row>
        <row r="36">
          <cell r="B36" t="str">
            <v>RED</v>
          </cell>
          <cell r="D36" t="str">
            <v>Portrait</v>
          </cell>
          <cell r="E36" t="str">
            <v>RED Tables</v>
          </cell>
        </row>
        <row r="38">
          <cell r="B38" t="str">
            <v>Note: SR BOP table is in ZRCAD.</v>
          </cell>
        </row>
        <row r="42">
          <cell r="B42" t="str">
            <v>PERFUME FOR MONEY ARAMIS CALECHE EAU DE PARFUME 25-30</v>
          </cell>
        </row>
        <row r="46">
          <cell r="A46" t="str">
            <v>OTHER NOTES:</v>
          </cell>
        </row>
        <row r="47">
          <cell r="A47" t="str">
            <v>1. Technical assistance in 1988 was SDR 85.8 million.  This</v>
          </cell>
        </row>
        <row r="48">
          <cell r="A48" t="str">
            <v xml:space="preserve">   is the only part of aid which should be put in services.</v>
          </cell>
        </row>
        <row r="50">
          <cell r="A50" t="str">
            <v>2. Normal adjustment for fraud:</v>
          </cell>
        </row>
        <row r="51">
          <cell r="A51" t="str">
            <v xml:space="preserve">   On export side:</v>
          </cell>
          <cell r="G51" t="str">
            <v xml:space="preserve">   On expenditure side:</v>
          </cell>
        </row>
        <row r="52">
          <cell r="A52" t="str">
            <v xml:space="preserve">   Diamond -- 25% of artisanal exports</v>
          </cell>
          <cell r="G52" t="str">
            <v xml:space="preserve">   Imports -- 30%</v>
          </cell>
        </row>
        <row r="53">
          <cell r="A53" t="str">
            <v xml:space="preserve">   Gold -- 25% of artisanal exports</v>
          </cell>
          <cell r="G53" t="str">
            <v xml:space="preserve">   Shipping -- 5%</v>
          </cell>
        </row>
        <row r="54">
          <cell r="A54" t="str">
            <v xml:space="preserve">   Cassiterite -- 10% of ROC exports</v>
          </cell>
          <cell r="G54" t="str">
            <v xml:space="preserve">   Interest -- 5%</v>
          </cell>
        </row>
        <row r="55">
          <cell r="A55" t="str">
            <v xml:space="preserve">   Coffee -- 25% of OZACAF</v>
          </cell>
        </row>
        <row r="56">
          <cell r="A56" t="str">
            <v xml:space="preserve">   Tea, Cocoa, Quinine, Industrial exports -- 25% of ROC</v>
          </cell>
          <cell r="G56" t="str">
            <v xml:space="preserve">   Other services -- 5%</v>
          </cell>
        </row>
        <row r="57">
          <cell r="A57" t="str">
            <v xml:space="preserve">   Palm oil -- 10% of ROC</v>
          </cell>
          <cell r="G57" t="str">
            <v xml:space="preserve">   Private transfers -- 20%</v>
          </cell>
        </row>
        <row r="58">
          <cell r="G58" t="str">
            <v xml:space="preserve">   Private capital -- 40%</v>
          </cell>
        </row>
      </sheetData>
      <sheetData sheetId="1" refreshError="1">
        <row r="3">
          <cell r="B3" t="str">
            <v>TABLE MAIN 1</v>
          </cell>
          <cell r="C3" t="str">
            <v xml:space="preserve">Data </v>
          </cell>
          <cell r="D3" t="str">
            <v>Commodity prices and exogenous assumptions</v>
          </cell>
        </row>
        <row r="4">
          <cell r="B4" t="str">
            <v>TABLE MAIN 2</v>
          </cell>
          <cell r="C4" t="str">
            <v xml:space="preserve">Data </v>
          </cell>
          <cell r="D4" t="str">
            <v>BoP in USD</v>
          </cell>
        </row>
        <row r="5">
          <cell r="B5" t="str">
            <v>TABLE MAIN 3</v>
          </cell>
          <cell r="C5" t="str">
            <v xml:space="preserve">Data </v>
          </cell>
          <cell r="D5" t="str">
            <v>BoP in SDR</v>
          </cell>
        </row>
        <row r="6">
          <cell r="B6" t="str">
            <v>TABLE MAIN 4</v>
          </cell>
          <cell r="C6" t="str">
            <v>Derived</v>
          </cell>
          <cell r="D6" t="str">
            <v>Financing requirements in USD</v>
          </cell>
        </row>
        <row r="7">
          <cell r="B7" t="str">
            <v>TABLE MAIN 5</v>
          </cell>
          <cell r="C7" t="str">
            <v xml:space="preserve">Data </v>
          </cell>
          <cell r="D7" t="str">
            <v>Exports, USD</v>
          </cell>
        </row>
        <row r="8">
          <cell r="B8" t="str">
            <v>TABLE MAIN 6</v>
          </cell>
          <cell r="C8" t="str">
            <v xml:space="preserve">Data </v>
          </cell>
          <cell r="D8" t="str">
            <v>Detailed exports, USD</v>
          </cell>
        </row>
        <row r="9">
          <cell r="B9" t="str">
            <v>TABLE MAIN 7</v>
          </cell>
          <cell r="C9" t="str">
            <v>Derived</v>
          </cell>
          <cell r="D9" t="str">
            <v>Export volumes</v>
          </cell>
        </row>
        <row r="10">
          <cell r="B10" t="str">
            <v>TABLE MAIN 8</v>
          </cell>
          <cell r="C10" t="str">
            <v xml:space="preserve">Data </v>
          </cell>
          <cell r="D10" t="str">
            <v>Imports, USD and SDR</v>
          </cell>
        </row>
        <row r="11">
          <cell r="B11" t="str">
            <v>TABLE MAIN 9</v>
          </cell>
          <cell r="C11" t="str">
            <v xml:space="preserve">Data </v>
          </cell>
          <cell r="D11" t="str">
            <v>Composition of imports, USD and SDR</v>
          </cell>
        </row>
        <row r="12">
          <cell r="B12" t="str">
            <v>TABLE MAIN 10</v>
          </cell>
          <cell r="C12" t="str">
            <v>Derived</v>
          </cell>
          <cell r="D12" t="str">
            <v>Foreign trade indicators and WEO data</v>
          </cell>
        </row>
        <row r="13">
          <cell r="B13" t="str">
            <v>TABLE MAIN 11</v>
          </cell>
          <cell r="C13" t="str">
            <v xml:space="preserve">Data </v>
          </cell>
          <cell r="D13" t="str">
            <v>Services, SDR</v>
          </cell>
        </row>
        <row r="14">
          <cell r="B14" t="str">
            <v>TABLE MAIN 12</v>
          </cell>
          <cell r="C14" t="str">
            <v xml:space="preserve">Data </v>
          </cell>
          <cell r="D14" t="str">
            <v>Factor income</v>
          </cell>
        </row>
        <row r="15">
          <cell r="B15" t="str">
            <v>TABLE MAIN 13</v>
          </cell>
          <cell r="C15" t="str">
            <v xml:space="preserve">Data </v>
          </cell>
          <cell r="D15" t="str">
            <v>Current transfers</v>
          </cell>
        </row>
        <row r="16">
          <cell r="B16" t="str">
            <v>TABLE MAIN 14</v>
          </cell>
          <cell r="C16" t="str">
            <v>Derived</v>
          </cell>
          <cell r="D16" t="str">
            <v>Debt service, SDR</v>
          </cell>
        </row>
        <row r="17">
          <cell r="B17" t="str">
            <v>TABLE MAIN 15</v>
          </cell>
          <cell r="C17" t="str">
            <v>Derived</v>
          </cell>
          <cell r="D17" t="str">
            <v>Reserves, SDR</v>
          </cell>
        </row>
        <row r="18">
          <cell r="B18" t="str">
            <v>TABLE MAIN 16</v>
          </cell>
          <cell r="C18" t="str">
            <v xml:space="preserve">Data </v>
          </cell>
          <cell r="D18" t="str">
            <v>Reserves, USD</v>
          </cell>
        </row>
        <row r="19">
          <cell r="B19" t="str">
            <v>TABLE MAIN 17</v>
          </cell>
          <cell r="C19" t="str">
            <v>Derived</v>
          </cell>
          <cell r="D19" t="str">
            <v>Transfer block BoP2Cad</v>
          </cell>
        </row>
        <row r="20">
          <cell r="B20" t="str">
            <v>TABLE MAIN 18</v>
          </cell>
          <cell r="C20" t="str">
            <v>Derived</v>
          </cell>
          <cell r="D20" t="str">
            <v>Transfer block Cad3BoP</v>
          </cell>
        </row>
        <row r="22">
          <cell r="B22" t="str">
            <v>Samake Issouf 623-6375</v>
          </cell>
        </row>
        <row r="24">
          <cell r="B24" t="str">
            <v>Blue</v>
          </cell>
          <cell r="D24" t="str">
            <v>Hard data</v>
          </cell>
        </row>
        <row r="25">
          <cell r="B25" t="str">
            <v>Yellow</v>
          </cell>
          <cell r="D25" t="str">
            <v>Problem - look out</v>
          </cell>
        </row>
        <row r="26">
          <cell r="B26" t="str">
            <v>Red</v>
          </cell>
          <cell r="D26" t="str">
            <v>Projection formula</v>
          </cell>
        </row>
        <row r="27">
          <cell r="B27" t="str">
            <v xml:space="preserve">Green </v>
          </cell>
          <cell r="D27" t="str">
            <v>Uggh</v>
          </cell>
        </row>
        <row r="29">
          <cell r="B29" t="str">
            <v>Password</v>
          </cell>
          <cell r="D29" t="str">
            <v>111263</v>
          </cell>
        </row>
      </sheetData>
      <sheetData sheetId="2" refreshError="1">
        <row r="3">
          <cell r="D3" t="str">
            <v>MIBA sales</v>
          </cell>
        </row>
        <row r="4">
          <cell r="E4" t="str">
            <v>Carats</v>
          </cell>
          <cell r="F4" t="str">
            <v>Price</v>
          </cell>
        </row>
        <row r="5">
          <cell r="D5">
            <v>1996</v>
          </cell>
          <cell r="E5">
            <v>6.5</v>
          </cell>
          <cell r="F5">
            <v>11.67</v>
          </cell>
        </row>
        <row r="6">
          <cell r="D6">
            <v>1997</v>
          </cell>
          <cell r="E6">
            <v>6.5810000000000004</v>
          </cell>
          <cell r="F6">
            <v>12.6</v>
          </cell>
        </row>
        <row r="7">
          <cell r="D7">
            <v>1998</v>
          </cell>
          <cell r="E7">
            <v>6.62</v>
          </cell>
          <cell r="F7">
            <v>14.14</v>
          </cell>
        </row>
        <row r="8">
          <cell r="D8">
            <v>1999</v>
          </cell>
          <cell r="E8">
            <v>4.7990000000000004</v>
          </cell>
          <cell r="F8">
            <v>20.260000000000002</v>
          </cell>
        </row>
        <row r="9">
          <cell r="D9">
            <v>2000</v>
          </cell>
          <cell r="E9">
            <v>4.2590000000000003</v>
          </cell>
          <cell r="F9">
            <v>17.850000000000001</v>
          </cell>
        </row>
        <row r="10">
          <cell r="D10">
            <v>2001</v>
          </cell>
          <cell r="E10">
            <v>5.5</v>
          </cell>
          <cell r="F10">
            <v>14.6</v>
          </cell>
        </row>
        <row r="12">
          <cell r="D12" t="str">
            <v>GCM</v>
          </cell>
          <cell r="E12">
            <v>2000</v>
          </cell>
          <cell r="F12">
            <v>2001</v>
          </cell>
        </row>
        <row r="13">
          <cell r="D13" t="str">
            <v>Copper</v>
          </cell>
          <cell r="E13">
            <v>27</v>
          </cell>
          <cell r="F13">
            <v>35</v>
          </cell>
        </row>
        <row r="14">
          <cell r="D14" t="str">
            <v>Cobalt</v>
          </cell>
          <cell r="E14">
            <v>3.7</v>
          </cell>
          <cell r="F14">
            <v>4</v>
          </cell>
        </row>
        <row r="15">
          <cell r="D15" t="str">
            <v>Zinc</v>
          </cell>
          <cell r="E15">
            <v>214</v>
          </cell>
          <cell r="F15">
            <v>6</v>
          </cell>
        </row>
      </sheetData>
      <sheetData sheetId="3" refreshError="1">
        <row r="2">
          <cell r="B2" t="str">
            <v>USD per SDR</v>
          </cell>
          <cell r="C2">
            <v>1.4517604564649238</v>
          </cell>
          <cell r="D2">
            <v>1.3760205607320271</v>
          </cell>
          <cell r="E2">
            <v>1.3564401943863644</v>
          </cell>
          <cell r="F2">
            <v>1.3673157631539994</v>
          </cell>
        </row>
        <row r="4">
          <cell r="B4" t="str">
            <v>Democratic Republic of Congo: Balance of Payments 1996-2001 /1</v>
          </cell>
        </row>
        <row r="5">
          <cell r="B5" t="str">
            <v>BOP ( $US mill.)</v>
          </cell>
        </row>
        <row r="6">
          <cell r="C6">
            <v>1996</v>
          </cell>
          <cell r="D6">
            <v>1997</v>
          </cell>
          <cell r="E6">
            <v>1998</v>
          </cell>
          <cell r="F6">
            <v>1999</v>
          </cell>
          <cell r="G6">
            <v>2000</v>
          </cell>
          <cell r="H6">
            <v>2001</v>
          </cell>
        </row>
        <row r="7">
          <cell r="F7" t="str">
            <v>Est.</v>
          </cell>
          <cell r="G7" t="str">
            <v>Est.</v>
          </cell>
          <cell r="H7" t="str">
            <v>Proj.</v>
          </cell>
        </row>
        <row r="10">
          <cell r="B10" t="str">
            <v>Current account</v>
          </cell>
          <cell r="C10">
            <v>-236.92730649507556</v>
          </cell>
          <cell r="D10">
            <v>-16.787450840930656</v>
          </cell>
          <cell r="E10">
            <v>-292.71979394857749</v>
          </cell>
          <cell r="F10">
            <v>-530.10832137480566</v>
          </cell>
          <cell r="G10">
            <v>-851.25028690940712</v>
          </cell>
          <cell r="H10">
            <v>-613.52256028247996</v>
          </cell>
        </row>
        <row r="12">
          <cell r="B12" t="str">
            <v xml:space="preserve">    Merchandise trade</v>
          </cell>
          <cell r="C12">
            <v>803.98494079027478</v>
          </cell>
          <cell r="D12">
            <v>351.5732532670329</v>
          </cell>
          <cell r="E12">
            <v>322.96841028339338</v>
          </cell>
          <cell r="F12">
            <v>239.96391643352689</v>
          </cell>
          <cell r="G12">
            <v>-274.94944723943638</v>
          </cell>
          <cell r="H12">
            <v>-97.761408246613541</v>
          </cell>
        </row>
        <row r="13">
          <cell r="B13" t="str">
            <v xml:space="preserve">        Exports, f.o.b.</v>
          </cell>
          <cell r="C13">
            <v>1724.9</v>
          </cell>
          <cell r="D13">
            <v>1380.4</v>
          </cell>
          <cell r="E13">
            <v>1442.4</v>
          </cell>
          <cell r="F13">
            <v>808.7</v>
          </cell>
          <cell r="G13">
            <v>760.31907989175477</v>
          </cell>
          <cell r="H13">
            <v>769.77826423413762</v>
          </cell>
        </row>
        <row r="14">
          <cell r="B14" t="str">
            <v xml:space="preserve">        Imports, f.o.b.</v>
          </cell>
          <cell r="C14">
            <v>-921.8</v>
          </cell>
          <cell r="D14">
            <v>-1027.8</v>
          </cell>
          <cell r="E14">
            <v>-1118.5999999999999</v>
          </cell>
          <cell r="F14">
            <v>-568.29999999999995</v>
          </cell>
          <cell r="G14">
            <v>-1035.2685271311911</v>
          </cell>
          <cell r="H14">
            <v>-867.53967248075116</v>
          </cell>
        </row>
        <row r="16">
          <cell r="B16" t="str">
            <v xml:space="preserve">    Services</v>
          </cell>
          <cell r="C16">
            <v>-332.16279243917461</v>
          </cell>
          <cell r="D16">
            <v>-262.13191681945113</v>
          </cell>
          <cell r="E16">
            <v>-401.9132295966798</v>
          </cell>
          <cell r="F16">
            <v>-211.52374855992372</v>
          </cell>
          <cell r="G16">
            <v>-173.0330008009247</v>
          </cell>
          <cell r="H16">
            <v>-170.57701910113525</v>
          </cell>
        </row>
        <row r="17">
          <cell r="B17" t="str">
            <v xml:space="preserve">        Receipts</v>
          </cell>
          <cell r="C17">
            <v>59.086650578122402</v>
          </cell>
          <cell r="D17">
            <v>48.298321681694155</v>
          </cell>
          <cell r="E17">
            <v>104.44589496775006</v>
          </cell>
          <cell r="F17">
            <v>46.48873594723598</v>
          </cell>
          <cell r="G17">
            <v>68.696127809098058</v>
          </cell>
          <cell r="H17">
            <v>65.899138502319303</v>
          </cell>
        </row>
        <row r="18">
          <cell r="B18" t="str">
            <v xml:space="preserve">        Expenditure</v>
          </cell>
          <cell r="C18">
            <v>-391.24944301729698</v>
          </cell>
          <cell r="D18">
            <v>-310.43023850114531</v>
          </cell>
          <cell r="E18">
            <v>-506.35912456442986</v>
          </cell>
          <cell r="F18">
            <v>-257.19209504926727</v>
          </cell>
          <cell r="G18">
            <v>-241.72912861002274</v>
          </cell>
          <cell r="H18">
            <v>-236.47615760345454</v>
          </cell>
        </row>
        <row r="20">
          <cell r="B20" t="str">
            <v xml:space="preserve">    Income</v>
          </cell>
          <cell r="C20">
            <v>-792.37085713855538</v>
          </cell>
          <cell r="D20">
            <v>-273.27768336138053</v>
          </cell>
          <cell r="E20">
            <v>-247.68597949495017</v>
          </cell>
          <cell r="F20">
            <v>-513.15360591169599</v>
          </cell>
          <cell r="G20">
            <v>-409.46499435278429</v>
          </cell>
          <cell r="H20">
            <v>-446.77123350598112</v>
          </cell>
        </row>
        <row r="21">
          <cell r="B21" t="str">
            <v xml:space="preserve">        Receipts</v>
          </cell>
          <cell r="C21">
            <v>6.5038868449628593</v>
          </cell>
          <cell r="D21">
            <v>2.8896431775372569</v>
          </cell>
          <cell r="E21">
            <v>2.984168427650002</v>
          </cell>
          <cell r="F21">
            <v>1.0938526105231996</v>
          </cell>
          <cell r="G21">
            <v>16.218087755314897</v>
          </cell>
          <cell r="H21">
            <v>16.365408051888924</v>
          </cell>
        </row>
        <row r="22">
          <cell r="B22" t="str">
            <v xml:space="preserve">        Expenditure</v>
          </cell>
          <cell r="C22">
            <v>-799.33930732958709</v>
          </cell>
          <cell r="D22">
            <v>-276.16732653891779</v>
          </cell>
          <cell r="E22">
            <v>-250.67014792260017</v>
          </cell>
          <cell r="F22">
            <v>-514.24745852221918</v>
          </cell>
          <cell r="G22">
            <v>-425.6830821080992</v>
          </cell>
          <cell r="H22">
            <v>-463.13664155787006</v>
          </cell>
        </row>
        <row r="23">
          <cell r="B23" t="str">
            <v xml:space="preserve">           of which: interest on public debt</v>
          </cell>
          <cell r="C23">
            <v>-336.2</v>
          </cell>
          <cell r="D23">
            <v>-378.7</v>
          </cell>
          <cell r="E23">
            <v>-367.8</v>
          </cell>
          <cell r="F23">
            <v>-359.3</v>
          </cell>
          <cell r="G23">
            <v>-382.86162923052052</v>
          </cell>
          <cell r="H23">
            <v>-421.37987478845366</v>
          </cell>
        </row>
        <row r="24">
          <cell r="B24" t="str">
            <v xml:space="preserve">        of which: IMF charges</v>
          </cell>
          <cell r="C24">
            <v>-17.760837424391902</v>
          </cell>
          <cell r="D24">
            <v>-15.869645126922499</v>
          </cell>
          <cell r="E24">
            <v>-16.259648610109402</v>
          </cell>
          <cell r="F24">
            <v>-14.031394361486299</v>
          </cell>
          <cell r="G24">
            <v>-17.031629230520529</v>
          </cell>
          <cell r="H24">
            <v>-16.729874788453632</v>
          </cell>
        </row>
        <row r="26">
          <cell r="B26" t="str">
            <v xml:space="preserve">    Current unrequited transfers</v>
          </cell>
          <cell r="C26">
            <v>83.621402292379614</v>
          </cell>
          <cell r="D26">
            <v>167.0488960728681</v>
          </cell>
          <cell r="E26">
            <v>33.911004859659108</v>
          </cell>
          <cell r="F26">
            <v>-45.39488333671278</v>
          </cell>
          <cell r="G26">
            <v>6.1971554837382428</v>
          </cell>
          <cell r="H26">
            <v>101.58710057124992</v>
          </cell>
        </row>
        <row r="27">
          <cell r="B27" t="str">
            <v xml:space="preserve">        Official</v>
          </cell>
          <cell r="C27">
            <v>221.10311751960791</v>
          </cell>
          <cell r="D27">
            <v>281.25860261362635</v>
          </cell>
          <cell r="E27">
            <v>183.11942624215919</v>
          </cell>
          <cell r="F27">
            <v>131.39904483909933</v>
          </cell>
          <cell r="G27">
            <v>137.52410999019057</v>
          </cell>
          <cell r="H27">
            <v>177.39434570643044</v>
          </cell>
        </row>
        <row r="28">
          <cell r="B28" t="str">
            <v xml:space="preserve">        Private</v>
          </cell>
          <cell r="C28">
            <v>-137.48171522722828</v>
          </cell>
          <cell r="D28">
            <v>-114.20970654075826</v>
          </cell>
          <cell r="E28">
            <v>-149.20842138250006</v>
          </cell>
          <cell r="F28">
            <v>-176.79392817581214</v>
          </cell>
          <cell r="G28">
            <v>-131.32695450645232</v>
          </cell>
          <cell r="H28">
            <v>-75.807245135180523</v>
          </cell>
        </row>
        <row r="30">
          <cell r="B30" t="str">
            <v>Capital and financial account</v>
          </cell>
          <cell r="C30">
            <v>-431.89873579831482</v>
          </cell>
          <cell r="D30">
            <v>-404.1372386869964</v>
          </cell>
          <cell r="E30">
            <v>-463.90254648013661</v>
          </cell>
          <cell r="F30">
            <v>-731.65066486370506</v>
          </cell>
          <cell r="G30">
            <v>-470.84307306156211</v>
          </cell>
          <cell r="H30">
            <v>-141.04476900317138</v>
          </cell>
        </row>
        <row r="32">
          <cell r="B32" t="str">
            <v>Capital account</v>
          </cell>
          <cell r="C32">
            <v>-7.4039783279711111</v>
          </cell>
          <cell r="D32">
            <v>58.205669718964742</v>
          </cell>
          <cell r="E32">
            <v>18.718874682531826</v>
          </cell>
          <cell r="F32">
            <v>40.199083436727577</v>
          </cell>
          <cell r="G32">
            <v>-10.199999999999999</v>
          </cell>
          <cell r="H32">
            <v>43.8</v>
          </cell>
        </row>
        <row r="33">
          <cell r="B33" t="str">
            <v xml:space="preserve">    Official grants</v>
          </cell>
          <cell r="C33">
            <v>0</v>
          </cell>
          <cell r="D33">
            <v>0</v>
          </cell>
          <cell r="E33">
            <v>0.81386411663181868</v>
          </cell>
          <cell r="F33">
            <v>0</v>
          </cell>
          <cell r="G33">
            <v>0</v>
          </cell>
          <cell r="H33">
            <v>0</v>
          </cell>
        </row>
        <row r="34">
          <cell r="B34" t="str">
            <v xml:space="preserve"> Private grants</v>
          </cell>
          <cell r="C34">
            <v>-7.4039783279711111</v>
          </cell>
          <cell r="D34">
            <v>58.205669718964742</v>
          </cell>
          <cell r="E34">
            <v>17.90501056590001</v>
          </cell>
          <cell r="F34">
            <v>40.199083436727577</v>
          </cell>
          <cell r="G34">
            <v>-10.199999999999999</v>
          </cell>
          <cell r="H34">
            <v>43.8</v>
          </cell>
        </row>
        <row r="36">
          <cell r="B36" t="str">
            <v>Financial account</v>
          </cell>
          <cell r="C36">
            <v>-424.63993351599021</v>
          </cell>
          <cell r="D36">
            <v>-471.03434590360234</v>
          </cell>
          <cell r="E36">
            <v>-462.64170843688373</v>
          </cell>
          <cell r="F36">
            <v>-536.49750501561005</v>
          </cell>
          <cell r="G36">
            <v>-460.64307306156212</v>
          </cell>
          <cell r="H36">
            <v>-184.84476900317136</v>
          </cell>
        </row>
        <row r="37">
          <cell r="B37" t="str">
            <v xml:space="preserve">    Official capital </v>
          </cell>
          <cell r="C37">
            <v>-316.48377950935338</v>
          </cell>
          <cell r="D37">
            <v>-314.85601226051728</v>
          </cell>
          <cell r="E37">
            <v>-381.93351687089506</v>
          </cell>
          <cell r="F37">
            <v>-348.49158758193511</v>
          </cell>
          <cell r="G37">
            <v>-338.5</v>
          </cell>
          <cell r="H37">
            <v>-335.28</v>
          </cell>
        </row>
        <row r="38">
          <cell r="B38" t="str">
            <v xml:space="preserve">        Disbursements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B39" t="str">
            <v xml:space="preserve">        Amortization</v>
          </cell>
          <cell r="C39">
            <v>-316.48377950935338</v>
          </cell>
          <cell r="D39">
            <v>-314.85601226051728</v>
          </cell>
          <cell r="E39">
            <v>-381.93351687089506</v>
          </cell>
          <cell r="F39">
            <v>-348.49158758193511</v>
          </cell>
          <cell r="G39">
            <v>-338.5</v>
          </cell>
          <cell r="H39">
            <v>-335.28</v>
          </cell>
        </row>
        <row r="40">
          <cell r="B40" t="str">
            <v xml:space="preserve">    Private and short-term capital</v>
          </cell>
          <cell r="C40">
            <v>-108.15615400663683</v>
          </cell>
          <cell r="D40">
            <v>-156.17833364308507</v>
          </cell>
          <cell r="E40">
            <v>-80.708191565988699</v>
          </cell>
          <cell r="F40">
            <v>-188.00591743367491</v>
          </cell>
          <cell r="G40">
            <v>-122.14307306156212</v>
          </cell>
          <cell r="H40">
            <v>150.43523099682861</v>
          </cell>
        </row>
        <row r="41">
          <cell r="B41" t="str">
            <v xml:space="preserve">        Inflows</v>
          </cell>
          <cell r="C41">
            <v>181.1797049668225</v>
          </cell>
          <cell r="D41">
            <v>62.471333457234024</v>
          </cell>
          <cell r="E41">
            <v>137.13610365246143</v>
          </cell>
          <cell r="F41">
            <v>28.303436297287785</v>
          </cell>
          <cell r="G41">
            <v>60.560000000000009</v>
          </cell>
          <cell r="H41">
            <v>358.4</v>
          </cell>
        </row>
        <row r="42">
          <cell r="B42" t="str">
            <v xml:space="preserve">        Outflows</v>
          </cell>
          <cell r="C42">
            <v>-289.33585897345932</v>
          </cell>
          <cell r="D42">
            <v>-218.64966710031911</v>
          </cell>
          <cell r="E42">
            <v>-217.84429521845013</v>
          </cell>
          <cell r="F42">
            <v>-216.3093537309627</v>
          </cell>
          <cell r="G42">
            <v>-182.70307306156212</v>
          </cell>
          <cell r="H42">
            <v>-207.96476900317137</v>
          </cell>
        </row>
        <row r="44">
          <cell r="B44" t="str">
            <v>Balance before errors and ommisions</v>
          </cell>
          <cell r="C44">
            <v>-668.8260422933904</v>
          </cell>
          <cell r="D44">
            <v>-420.92468952792706</v>
          </cell>
          <cell r="E44">
            <v>-756.6223404287141</v>
          </cell>
          <cell r="F44">
            <v>-1261.7589862385107</v>
          </cell>
          <cell r="G44">
            <v>-1322.0933599709692</v>
          </cell>
          <cell r="H44">
            <v>-754.56732928565134</v>
          </cell>
        </row>
        <row r="45">
          <cell r="B45" t="str">
            <v>Errors and omissions</v>
          </cell>
          <cell r="C45">
            <v>213.40878710034383</v>
          </cell>
          <cell r="D45">
            <v>-185.21236747453088</v>
          </cell>
          <cell r="E45">
            <v>88.57554469342972</v>
          </cell>
          <cell r="F45">
            <v>266.62657381503016</v>
          </cell>
          <cell r="G45">
            <v>632.77787977064679</v>
          </cell>
          <cell r="H45">
            <v>3.3969446621589441</v>
          </cell>
        </row>
        <row r="46">
          <cell r="B46" t="str">
            <v xml:space="preserve">               Overall balance</v>
          </cell>
          <cell r="C46">
            <v>-455.41725519304657</v>
          </cell>
          <cell r="D46">
            <v>-606.13705700245794</v>
          </cell>
          <cell r="E46">
            <v>-668.04679573528438</v>
          </cell>
          <cell r="F46">
            <v>-995.13241242348056</v>
          </cell>
          <cell r="G46">
            <v>-689.31548020032244</v>
          </cell>
          <cell r="H46">
            <v>-751.1703846234924</v>
          </cell>
        </row>
        <row r="48">
          <cell r="B48" t="str">
            <v xml:space="preserve">Financing </v>
          </cell>
          <cell r="C48">
            <v>455.41725519304657</v>
          </cell>
          <cell r="D48">
            <v>606.13705700245794</v>
          </cell>
          <cell r="E48">
            <v>668.04679573528438</v>
          </cell>
          <cell r="F48">
            <v>995.13241242348056</v>
          </cell>
          <cell r="G48">
            <v>689.31548020032244</v>
          </cell>
          <cell r="H48">
            <v>751.1703846234924</v>
          </cell>
        </row>
        <row r="49">
          <cell r="B49" t="str">
            <v xml:space="preserve">    Net change in non-Fund arrears</v>
          </cell>
          <cell r="C49">
            <v>403.58940689724881</v>
          </cell>
          <cell r="D49">
            <v>532.51995700329451</v>
          </cell>
          <cell r="E49">
            <v>614.06047599870715</v>
          </cell>
          <cell r="F49">
            <v>1073.0694109232586</v>
          </cell>
          <cell r="G49">
            <v>704.32999999999993</v>
          </cell>
          <cell r="H49">
            <v>739.93000000000006</v>
          </cell>
        </row>
        <row r="50">
          <cell r="B50" t="str">
            <v xml:space="preserve">    Net Fund credit /2</v>
          </cell>
          <cell r="C50">
            <v>15.098308747235208</v>
          </cell>
          <cell r="D50">
            <v>43.895055887351653</v>
          </cell>
          <cell r="E50">
            <v>23.737703401761376</v>
          </cell>
          <cell r="F50">
            <v>11.895647139439793</v>
          </cell>
          <cell r="G50">
            <v>16.985480200322481</v>
          </cell>
          <cell r="H50">
            <v>11.240384623492286</v>
          </cell>
        </row>
        <row r="51">
          <cell r="B51" t="str">
            <v xml:space="preserve">        SAF drawings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B52" t="str">
            <v xml:space="preserve">        Purchases (GRA)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B53" t="str">
            <v xml:space="preserve">        Repurchases </v>
          </cell>
          <cell r="C53">
            <v>56.909009893425015</v>
          </cell>
          <cell r="D53">
            <v>43.895055887351653</v>
          </cell>
          <cell r="E53">
            <v>23.737703401761376</v>
          </cell>
          <cell r="F53">
            <v>11.895647139439793</v>
          </cell>
          <cell r="G53">
            <v>0</v>
          </cell>
          <cell r="H53">
            <v>0</v>
          </cell>
        </row>
        <row r="54">
          <cell r="B54" t="str">
            <v xml:space="preserve">        Burden sharing refunds</v>
          </cell>
          <cell r="C54">
            <v>-41.810701146189807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B55" t="str">
            <v xml:space="preserve">        Arrears </v>
          </cell>
          <cell r="D55">
            <v>48.07815839197702</v>
          </cell>
          <cell r="E55">
            <v>36.826051807883573</v>
          </cell>
          <cell r="F55">
            <v>28.438673397474059</v>
          </cell>
          <cell r="G55">
            <v>16.985480200322481</v>
          </cell>
          <cell r="H55">
            <v>11.240384623492286</v>
          </cell>
        </row>
        <row r="56">
          <cell r="B56" t="str">
            <v>Other reserves (increase, -)</v>
          </cell>
          <cell r="C56">
            <v>36.72953954856257</v>
          </cell>
          <cell r="D56">
            <v>29.722044111811787</v>
          </cell>
          <cell r="E56">
            <v>30.248616334815928</v>
          </cell>
          <cell r="F56">
            <v>-89.832645639217759</v>
          </cell>
          <cell r="G56">
            <v>-32</v>
          </cell>
          <cell r="H56">
            <v>0</v>
          </cell>
        </row>
        <row r="58">
          <cell r="B58" t="str">
            <v>Memorandum items:</v>
          </cell>
        </row>
        <row r="59">
          <cell r="B59" t="str">
            <v>USD per SDR (period average)</v>
          </cell>
          <cell r="C59">
            <v>1.4517604564649238</v>
          </cell>
          <cell r="D59">
            <v>1.3760205607320271</v>
          </cell>
          <cell r="E59">
            <v>1.3564401943863644</v>
          </cell>
          <cell r="F59">
            <v>1.3673157631539994</v>
          </cell>
          <cell r="G59">
            <v>1.3185437199443006</v>
          </cell>
          <cell r="H59">
            <v>1.3070214678479399</v>
          </cell>
        </row>
        <row r="60">
          <cell r="B60" t="str">
            <v>Current account balance / GDP</v>
          </cell>
          <cell r="C60">
            <v>-2.768166363680499</v>
          </cell>
          <cell r="D60">
            <v>-0.21027894297943875</v>
          </cell>
          <cell r="E60">
            <v>-4.3735148646149398</v>
          </cell>
          <cell r="F60">
            <v>-8.8140640147972853</v>
          </cell>
          <cell r="G60">
            <v>-18.750545025155258</v>
          </cell>
          <cell r="H60">
            <v>-14.087686631449062</v>
          </cell>
        </row>
        <row r="61">
          <cell r="B61" t="str">
            <v>Gross official reserves</v>
          </cell>
          <cell r="D61">
            <v>24</v>
          </cell>
          <cell r="E61">
            <v>30</v>
          </cell>
          <cell r="F61">
            <v>13</v>
          </cell>
          <cell r="G61">
            <v>45</v>
          </cell>
          <cell r="H61">
            <v>45</v>
          </cell>
        </row>
        <row r="62">
          <cell r="B62" t="str">
            <v>Reserves in weeks of imports</v>
          </cell>
          <cell r="D62">
            <v>1.1811764940469445</v>
          </cell>
          <cell r="E62">
            <v>1.0918558739732696</v>
          </cell>
          <cell r="F62">
            <v>0.69312239167054313</v>
          </cell>
          <cell r="G62">
            <v>1.8324230976303417</v>
          </cell>
          <cell r="H62">
            <v>2.119534825711261</v>
          </cell>
        </row>
        <row r="65">
          <cell r="B65" t="str">
            <v>Sources:  Data provided by the DRC authorities;  and Fund staff estimates.</v>
          </cell>
        </row>
        <row r="67">
          <cell r="B67" t="str">
            <v>1/ Data for 1996-99 only partially updated and still requires further reconcilation.</v>
          </cell>
        </row>
        <row r="68">
          <cell r="B68" t="str">
            <v>2/  Includes monthly payments to the Fund of SDR 0.6m starting in June 2001</v>
          </cell>
        </row>
        <row r="71">
          <cell r="B71" t="str">
            <v>Democratic Republic of Congo: Balance of Payments 1999-2001 /1</v>
          </cell>
        </row>
        <row r="72">
          <cell r="B72" t="str">
            <v>BOP ( CFR mill.)</v>
          </cell>
        </row>
        <row r="73">
          <cell r="C73">
            <v>1996</v>
          </cell>
          <cell r="D73">
            <v>1997</v>
          </cell>
          <cell r="E73">
            <v>1998</v>
          </cell>
          <cell r="F73">
            <v>1999</v>
          </cell>
          <cell r="G73">
            <v>2000</v>
          </cell>
          <cell r="H73">
            <v>2001</v>
          </cell>
        </row>
        <row r="74">
          <cell r="F74" t="str">
            <v>Est.</v>
          </cell>
          <cell r="G74" t="str">
            <v>Est.</v>
          </cell>
          <cell r="H74" t="str">
            <v>Proj.</v>
          </cell>
        </row>
        <row r="77">
          <cell r="B77" t="str">
            <v>Current account</v>
          </cell>
          <cell r="F77">
            <v>-5831.1915351228618</v>
          </cell>
          <cell r="G77">
            <v>-58736.269796749089</v>
          </cell>
          <cell r="H77">
            <v>-158902.34311316232</v>
          </cell>
        </row>
        <row r="79">
          <cell r="B79" t="str">
            <v xml:space="preserve">    Merchandise trade</v>
          </cell>
          <cell r="F79">
            <v>2639.6030807687957</v>
          </cell>
          <cell r="G79">
            <v>-18971.51185952111</v>
          </cell>
          <cell r="H79">
            <v>-25320.204735872907</v>
          </cell>
        </row>
        <row r="80">
          <cell r="B80" t="str">
            <v xml:space="preserve">        Exports, f.o.b.</v>
          </cell>
          <cell r="F80">
            <v>8895.7000000000007</v>
          </cell>
          <cell r="G80">
            <v>52462.016512531081</v>
          </cell>
          <cell r="H80">
            <v>199372.57043664163</v>
          </cell>
        </row>
        <row r="81">
          <cell r="B81" t="str">
            <v xml:space="preserve">        Imports, f.o.b.</v>
          </cell>
          <cell r="F81">
            <v>-6251.2999999999993</v>
          </cell>
          <cell r="G81">
            <v>-71433.528372052184</v>
          </cell>
          <cell r="H81">
            <v>-224692.77517251455</v>
          </cell>
        </row>
        <row r="83">
          <cell r="B83" t="str">
            <v xml:space="preserve">    Services</v>
          </cell>
          <cell r="F83">
            <v>-2326.7612341591607</v>
          </cell>
          <cell r="G83">
            <v>-11939.277055263805</v>
          </cell>
          <cell r="H83">
            <v>-44179.447947194029</v>
          </cell>
        </row>
        <row r="84">
          <cell r="B84" t="str">
            <v xml:space="preserve">        Receipts</v>
          </cell>
          <cell r="F84">
            <v>511.3760954195958</v>
          </cell>
          <cell r="G84">
            <v>4740.0328188277663</v>
          </cell>
          <cell r="H84">
            <v>17067.8768721007</v>
          </cell>
        </row>
        <row r="85">
          <cell r="B85" t="str">
            <v xml:space="preserve">        Expenditure</v>
          </cell>
          <cell r="F85">
            <v>-2829.1130455419398</v>
          </cell>
          <cell r="G85">
            <v>-16679.30987409157</v>
          </cell>
          <cell r="H85">
            <v>-61247.324819294729</v>
          </cell>
        </row>
        <row r="87">
          <cell r="B87" t="str">
            <v xml:space="preserve">    Income</v>
          </cell>
          <cell r="F87">
            <v>-5644.6896650286562</v>
          </cell>
          <cell r="G87">
            <v>-28253.084610342117</v>
          </cell>
          <cell r="H87">
            <v>-115713.74947804911</v>
          </cell>
        </row>
        <row r="88">
          <cell r="B88" t="str">
            <v xml:space="preserve">        Receipts</v>
          </cell>
          <cell r="F88">
            <v>12.032378715755195</v>
          </cell>
          <cell r="G88">
            <v>1119.0480551167279</v>
          </cell>
          <cell r="H88">
            <v>4238.6406854392317</v>
          </cell>
        </row>
        <row r="89">
          <cell r="B89" t="str">
            <v xml:space="preserve">        Expenditure </v>
          </cell>
          <cell r="F89">
            <v>-5656.7220437444112</v>
          </cell>
          <cell r="G89">
            <v>-29372.132665458845</v>
          </cell>
          <cell r="H89">
            <v>-119952.39016348835</v>
          </cell>
        </row>
        <row r="90">
          <cell r="B90" t="str">
            <v xml:space="preserve">           of which: interest on public debt</v>
          </cell>
          <cell r="F90">
            <v>-3952.3</v>
          </cell>
          <cell r="G90">
            <v>-26417.452416905915</v>
          </cell>
          <cell r="H90">
            <v>-109137.3875702095</v>
          </cell>
        </row>
        <row r="91">
          <cell r="B91" t="str">
            <v xml:space="preserve">        of which: IMF charges</v>
          </cell>
          <cell r="F91">
            <v>-154.3453379763493</v>
          </cell>
          <cell r="G91">
            <v>-1175.1824169059166</v>
          </cell>
          <cell r="H91">
            <v>-4333.0375702094907</v>
          </cell>
        </row>
        <row r="93">
          <cell r="B93" t="str">
            <v xml:space="preserve">    Current unrequited transfers</v>
          </cell>
          <cell r="F93">
            <v>-499.34371670384058</v>
          </cell>
          <cell r="G93">
            <v>427.60372837793875</v>
          </cell>
          <cell r="H93">
            <v>26311.059047953728</v>
          </cell>
        </row>
        <row r="94">
          <cell r="B94" t="str">
            <v xml:space="preserve">        Official</v>
          </cell>
          <cell r="F94">
            <v>1445.3894932300927</v>
          </cell>
          <cell r="G94">
            <v>9489.1635893231487</v>
          </cell>
          <cell r="H94">
            <v>45945.135537965485</v>
          </cell>
        </row>
        <row r="95">
          <cell r="B95" t="str">
            <v xml:space="preserve">        Private</v>
          </cell>
          <cell r="F95">
            <v>-1944.7332099339335</v>
          </cell>
          <cell r="G95">
            <v>-9061.5598609452099</v>
          </cell>
          <cell r="H95">
            <v>-19634.076490011754</v>
          </cell>
        </row>
        <row r="97">
          <cell r="B97" t="str">
            <v>Capital and financial account</v>
          </cell>
          <cell r="F97">
            <v>-8048.1573135007557</v>
          </cell>
          <cell r="G97">
            <v>-32488.172041247784</v>
          </cell>
          <cell r="H97">
            <v>-36530.595171821391</v>
          </cell>
        </row>
        <row r="99">
          <cell r="B99" t="str">
            <v>Capital account</v>
          </cell>
          <cell r="F99">
            <v>442.18991780400336</v>
          </cell>
          <cell r="G99">
            <v>-703.8</v>
          </cell>
          <cell r="H99">
            <v>11344.199999999999</v>
          </cell>
        </row>
        <row r="100">
          <cell r="B100" t="str">
            <v xml:space="preserve">    Official grants</v>
          </cell>
          <cell r="F100">
            <v>0</v>
          </cell>
          <cell r="G100">
            <v>0</v>
          </cell>
          <cell r="H100">
            <v>0</v>
          </cell>
        </row>
        <row r="101">
          <cell r="B101" t="str">
            <v xml:space="preserve"> Private grants</v>
          </cell>
          <cell r="F101">
            <v>442.18991780400336</v>
          </cell>
          <cell r="G101">
            <v>-703.8</v>
          </cell>
          <cell r="H101">
            <v>11344.199999999999</v>
          </cell>
        </row>
        <row r="103">
          <cell r="B103" t="str">
            <v xml:space="preserve">Financial account </v>
          </cell>
          <cell r="F103">
            <v>-5901.4725551717102</v>
          </cell>
          <cell r="G103">
            <v>-31784.372041247785</v>
          </cell>
          <cell r="H103">
            <v>-47874.795171821381</v>
          </cell>
        </row>
        <row r="104">
          <cell r="B104" t="str">
            <v xml:space="preserve">    Official capital </v>
          </cell>
          <cell r="F104">
            <v>-3833.4074634012863</v>
          </cell>
          <cell r="G104">
            <v>-23356.5</v>
          </cell>
          <cell r="H104">
            <v>-86837.51999999999</v>
          </cell>
        </row>
        <row r="105">
          <cell r="B105" t="str">
            <v xml:space="preserve">        Disbursements</v>
          </cell>
          <cell r="F105">
            <v>0</v>
          </cell>
          <cell r="G105">
            <v>0</v>
          </cell>
          <cell r="H105">
            <v>0</v>
          </cell>
        </row>
        <row r="106">
          <cell r="B106" t="str">
            <v xml:space="preserve">        Amortization</v>
          </cell>
          <cell r="F106">
            <v>-3833.4074634012863</v>
          </cell>
          <cell r="G106">
            <v>-23356.5</v>
          </cell>
          <cell r="H106">
            <v>-86837.51999999999</v>
          </cell>
        </row>
        <row r="107">
          <cell r="B107" t="str">
            <v xml:space="preserve">    Private and short-term capital</v>
          </cell>
          <cell r="F107">
            <v>-2068.0650917704238</v>
          </cell>
          <cell r="G107">
            <v>-8427.8720412477869</v>
          </cell>
          <cell r="H107">
            <v>38962.724828178609</v>
          </cell>
        </row>
        <row r="108">
          <cell r="B108" t="str">
            <v xml:space="preserve">        Inflows</v>
          </cell>
          <cell r="F108">
            <v>311.33779927016565</v>
          </cell>
          <cell r="G108">
            <v>4178.6400000000003</v>
          </cell>
          <cell r="H108">
            <v>92825.599999999991</v>
          </cell>
        </row>
        <row r="109">
          <cell r="B109" t="str">
            <v xml:space="preserve">        Outflows</v>
          </cell>
          <cell r="F109">
            <v>-2379.4028910405896</v>
          </cell>
          <cell r="G109">
            <v>-12606.512041247786</v>
          </cell>
          <cell r="H109">
            <v>-53862.875171821383</v>
          </cell>
        </row>
        <row r="111">
          <cell r="B111" t="str">
            <v>Balance before errors and ommisions</v>
          </cell>
          <cell r="F111">
            <v>-13879.348848623618</v>
          </cell>
          <cell r="G111">
            <v>-91224.44183799687</v>
          </cell>
          <cell r="H111">
            <v>-195432.93828498368</v>
          </cell>
        </row>
        <row r="112">
          <cell r="B112" t="str">
            <v>Errors and omissions</v>
          </cell>
          <cell r="F112">
            <v>2932.8923119653318</v>
          </cell>
          <cell r="G112">
            <v>43661.673704174631</v>
          </cell>
          <cell r="H112">
            <v>879.80866749916652</v>
          </cell>
        </row>
        <row r="113">
          <cell r="B113" t="str">
            <v xml:space="preserve">               Overall balance</v>
          </cell>
          <cell r="F113">
            <v>-10946.456536658286</v>
          </cell>
          <cell r="G113">
            <v>-47562.768133822246</v>
          </cell>
          <cell r="H113">
            <v>-194553.12961748452</v>
          </cell>
        </row>
        <row r="115">
          <cell r="B115" t="str">
            <v xml:space="preserve">Financing </v>
          </cell>
          <cell r="F115">
            <v>10946.456536658286</v>
          </cell>
          <cell r="G115">
            <v>47562.768133822246</v>
          </cell>
          <cell r="H115">
            <v>194553.12961748452</v>
          </cell>
        </row>
        <row r="116">
          <cell r="B116" t="str">
            <v xml:space="preserve">    Net change in non-Fund arrears</v>
          </cell>
          <cell r="F116">
            <v>11803.763520155844</v>
          </cell>
          <cell r="G116">
            <v>48598.77</v>
          </cell>
          <cell r="H116">
            <v>191641.87000000002</v>
          </cell>
        </row>
        <row r="117">
          <cell r="B117" t="str">
            <v xml:space="preserve">    Net Fund credit /2</v>
          </cell>
          <cell r="F117">
            <v>130.85211853383774</v>
          </cell>
          <cell r="G117">
            <v>1171.9981338222512</v>
          </cell>
          <cell r="H117">
            <v>2911.2596174845021</v>
          </cell>
        </row>
        <row r="118">
          <cell r="B118" t="str">
            <v xml:space="preserve">        SAF drawings</v>
          </cell>
          <cell r="F118">
            <v>0</v>
          </cell>
          <cell r="G118">
            <v>0</v>
          </cell>
          <cell r="H118">
            <v>0</v>
          </cell>
        </row>
        <row r="119">
          <cell r="B119" t="str">
            <v xml:space="preserve">        Purchases (GRA)</v>
          </cell>
          <cell r="F119">
            <v>0</v>
          </cell>
          <cell r="G119">
            <v>0</v>
          </cell>
          <cell r="H119">
            <v>0</v>
          </cell>
        </row>
        <row r="120">
          <cell r="B120" t="str">
            <v xml:space="preserve">        Repurchases </v>
          </cell>
          <cell r="F120">
            <v>130.85211853383774</v>
          </cell>
          <cell r="G120">
            <v>0</v>
          </cell>
          <cell r="H120">
            <v>0</v>
          </cell>
        </row>
        <row r="121">
          <cell r="B121" t="str">
            <v xml:space="preserve">        Burden sharing refunds</v>
          </cell>
          <cell r="F121">
            <v>0</v>
          </cell>
          <cell r="G121">
            <v>0</v>
          </cell>
          <cell r="H121">
            <v>0</v>
          </cell>
        </row>
        <row r="122">
          <cell r="B122" t="str">
            <v xml:space="preserve">        Arrears </v>
          </cell>
          <cell r="F122">
            <v>312.82540737221467</v>
          </cell>
          <cell r="G122">
            <v>1171.9981338222512</v>
          </cell>
          <cell r="H122">
            <v>2911.2596174845021</v>
          </cell>
        </row>
        <row r="123">
          <cell r="B123" t="str">
            <v>Other reserves (increase, -)</v>
          </cell>
          <cell r="F123">
            <v>-988.15910203139538</v>
          </cell>
          <cell r="G123">
            <v>-2208</v>
          </cell>
          <cell r="H123">
            <v>0</v>
          </cell>
        </row>
        <row r="125">
          <cell r="B125" t="str">
            <v>Memorandum items:</v>
          </cell>
        </row>
        <row r="126">
          <cell r="B126" t="str">
            <v>CFR per USD (period average)</v>
          </cell>
          <cell r="F126">
            <v>11</v>
          </cell>
          <cell r="G126">
            <v>69</v>
          </cell>
          <cell r="H126">
            <v>259</v>
          </cell>
        </row>
        <row r="127">
          <cell r="B127" t="str">
            <v>Current account balance / GDP</v>
          </cell>
          <cell r="C127">
            <v>-2.768166363680499</v>
          </cell>
          <cell r="D127">
            <v>-0.21027894297943875</v>
          </cell>
          <cell r="E127">
            <v>-4.3735148646149398</v>
          </cell>
          <cell r="F127">
            <v>-8.8140640147972853</v>
          </cell>
          <cell r="G127">
            <v>-18.750545025155258</v>
          </cell>
          <cell r="H127">
            <v>-14.087686631449062</v>
          </cell>
        </row>
        <row r="128">
          <cell r="B128" t="str">
            <v>Gross official reserves</v>
          </cell>
          <cell r="D128">
            <v>24</v>
          </cell>
          <cell r="E128">
            <v>30</v>
          </cell>
          <cell r="F128">
            <v>143</v>
          </cell>
          <cell r="G128">
            <v>3105</v>
          </cell>
          <cell r="H128">
            <v>11655</v>
          </cell>
        </row>
        <row r="129">
          <cell r="B129" t="str">
            <v>Reserves in weeks of imports</v>
          </cell>
          <cell r="D129">
            <v>1.1811764940469445</v>
          </cell>
          <cell r="E129">
            <v>1.0918558739732696</v>
          </cell>
          <cell r="F129">
            <v>0.69312239167054313</v>
          </cell>
          <cell r="G129">
            <v>1.8324230976303417</v>
          </cell>
          <cell r="H129">
            <v>2.119534825711261</v>
          </cell>
        </row>
        <row r="132">
          <cell r="B132" t="str">
            <v>Sources:  Data provided by the DRC authorities;  and Fund staff estimates.</v>
          </cell>
        </row>
        <row r="134">
          <cell r="B134" t="str">
            <v>1/ Data for 1996-99 only partially updated and still requires further reconcilation.</v>
          </cell>
        </row>
        <row r="135">
          <cell r="B135" t="str">
            <v>2/  Includes monthly payments to the Fund of SDR 0.6m starting in June 2001</v>
          </cell>
        </row>
      </sheetData>
      <sheetData sheetId="4" refreshError="1">
        <row r="2">
          <cell r="C2" t="str">
            <v>Trade tax base USD</v>
          </cell>
        </row>
        <row r="3">
          <cell r="D3">
            <v>1996</v>
          </cell>
          <cell r="E3">
            <v>1997</v>
          </cell>
          <cell r="F3">
            <v>1998</v>
          </cell>
          <cell r="G3">
            <v>1999</v>
          </cell>
          <cell r="H3">
            <v>2000</v>
          </cell>
          <cell r="I3">
            <v>2001</v>
          </cell>
          <cell r="J3" t="str">
            <v>%chg</v>
          </cell>
        </row>
        <row r="4">
          <cell r="J4" t="str">
            <v>2001/2000</v>
          </cell>
        </row>
        <row r="5">
          <cell r="J5" t="str">
            <v>%chg</v>
          </cell>
        </row>
        <row r="7">
          <cell r="C7" t="str">
            <v>Import tax base</v>
          </cell>
        </row>
        <row r="9">
          <cell r="C9" t="str">
            <v>Imports fob</v>
          </cell>
          <cell r="D9">
            <v>1402.8660818168587</v>
          </cell>
          <cell r="E9">
            <v>1132.5491025887191</v>
          </cell>
          <cell r="F9">
            <v>1230.0405426328423</v>
          </cell>
          <cell r="G9">
            <v>1135.2390830340305</v>
          </cell>
          <cell r="H9">
            <v>1035.2685271311911</v>
          </cell>
          <cell r="I9">
            <v>867.53967248075116</v>
          </cell>
          <cell r="J9">
            <v>-16.201483021533512</v>
          </cell>
        </row>
        <row r="10">
          <cell r="C10" t="str">
            <v>less Insurance and freight</v>
          </cell>
          <cell r="D10">
            <v>235.33036999296428</v>
          </cell>
          <cell r="E10">
            <v>162.09522205423286</v>
          </cell>
          <cell r="F10">
            <v>134.1519352248115</v>
          </cell>
          <cell r="G10">
            <v>96.66922445498767</v>
          </cell>
          <cell r="H10">
            <v>85.481697796623166</v>
          </cell>
          <cell r="I10">
            <v>92.972309423643651</v>
          </cell>
          <cell r="J10">
            <v>8.762825049219348</v>
          </cell>
        </row>
        <row r="11">
          <cell r="C11" t="str">
            <v>equals Imports cif</v>
          </cell>
          <cell r="D11">
            <v>1638.196451809823</v>
          </cell>
          <cell r="E11">
            <v>1294.6443246429519</v>
          </cell>
          <cell r="F11">
            <v>1364.1924778576538</v>
          </cell>
          <cell r="G11">
            <v>1231.9083074890182</v>
          </cell>
          <cell r="H11">
            <v>1120.7502249278143</v>
          </cell>
          <cell r="I11">
            <v>960.51198190439482</v>
          </cell>
          <cell r="J11">
            <v>-14.29740895512559</v>
          </cell>
        </row>
        <row r="13">
          <cell r="C13" t="str">
            <v>Less untaxed imports</v>
          </cell>
          <cell r="D13">
            <v>313.56980096509574</v>
          </cell>
          <cell r="E13">
            <v>148.04714101129224</v>
          </cell>
          <cell r="F13">
            <v>232.55901061831111</v>
          </cell>
          <cell r="G13">
            <v>162.26082187759735</v>
          </cell>
          <cell r="H13">
            <v>181.44189946317482</v>
          </cell>
          <cell r="I13">
            <v>190.09601144626836</v>
          </cell>
          <cell r="J13">
            <v>4.7696325979270204</v>
          </cell>
        </row>
        <row r="14">
          <cell r="C14" t="str">
            <v>Donor imports</v>
          </cell>
          <cell r="D14">
            <v>154.77213359999999</v>
          </cell>
          <cell r="E14">
            <v>48.160699999999999</v>
          </cell>
          <cell r="F14">
            <v>124.52120984466825</v>
          </cell>
          <cell r="G14">
            <v>85.409379145414562</v>
          </cell>
          <cell r="H14">
            <v>110.23025498734354</v>
          </cell>
          <cell r="I14">
            <v>133.24181250000001</v>
          </cell>
          <cell r="J14">
            <v>20.875899738505211</v>
          </cell>
        </row>
        <row r="15">
          <cell r="C15" t="str">
            <v>Parallel market imports</v>
          </cell>
          <cell r="D15">
            <v>158.79766736509572</v>
          </cell>
          <cell r="E15">
            <v>99.886441011292234</v>
          </cell>
          <cell r="F15">
            <v>108.03780077364287</v>
          </cell>
          <cell r="G15">
            <v>76.85144273218279</v>
          </cell>
          <cell r="H15">
            <v>71.211644475831264</v>
          </cell>
          <cell r="I15">
            <v>56.854198946268347</v>
          </cell>
          <cell r="J15">
            <v>-20.161654228383586</v>
          </cell>
        </row>
        <row r="16">
          <cell r="C16" t="str">
            <v>Insurance and freight adjustment</v>
          </cell>
          <cell r="D16">
            <v>219.73406766309563</v>
          </cell>
          <cell r="E16">
            <v>136.53388217620954</v>
          </cell>
          <cell r="F16">
            <v>123.5582982340087</v>
          </cell>
          <cell r="G16">
            <v>88.978014241734286</v>
          </cell>
          <cell r="H16">
            <v>14.981583242500051</v>
          </cell>
          <cell r="I16">
            <v>20.372169431565794</v>
          </cell>
          <cell r="J16">
            <v>35.981418664574939</v>
          </cell>
        </row>
        <row r="18">
          <cell r="C18" t="str">
            <v>Equals cif import tax base</v>
          </cell>
          <cell r="D18">
            <v>1104.8925831816316</v>
          </cell>
          <cell r="E18">
            <v>1010.0633014554501</v>
          </cell>
          <cell r="F18">
            <v>1008.075169005334</v>
          </cell>
          <cell r="G18">
            <v>980.66947136968645</v>
          </cell>
          <cell r="H18">
            <v>924.32674222213939</v>
          </cell>
          <cell r="I18">
            <v>750.04380102656069</v>
          </cell>
          <cell r="J18" t="str">
            <v xml:space="preserve"> `</v>
          </cell>
        </row>
        <row r="20">
          <cell r="C20" t="str">
            <v>of which</v>
          </cell>
          <cell r="D20">
            <v>1103.7358610613117</v>
          </cell>
          <cell r="E20">
            <v>1009.00508193545</v>
          </cell>
          <cell r="F20">
            <v>1007.5160763589339</v>
          </cell>
          <cell r="G20">
            <v>979.6832107770465</v>
          </cell>
          <cell r="H20">
            <v>924.32674222213939</v>
          </cell>
          <cell r="I20">
            <v>750.04380102656069</v>
          </cell>
          <cell r="J20">
            <v>-18.855122678436377</v>
          </cell>
        </row>
        <row r="22">
          <cell r="C22" t="str">
            <v>Insurance and freight</v>
          </cell>
          <cell r="D22">
            <v>15.596302329868649</v>
          </cell>
          <cell r="E22">
            <v>25.561339878023318</v>
          </cell>
          <cell r="F22">
            <v>10.593636990802793</v>
          </cell>
          <cell r="G22">
            <v>7.6912102132533846</v>
          </cell>
          <cell r="H22">
            <v>70.500114554123115</v>
          </cell>
          <cell r="I22">
            <v>72.600139992077857</v>
          </cell>
          <cell r="J22">
            <v>2.9787546463382553</v>
          </cell>
        </row>
        <row r="23">
          <cell r="C23" t="str">
            <v>Taxed imports fob</v>
          </cell>
          <cell r="D23">
            <v>1088.139558731443</v>
          </cell>
          <cell r="E23">
            <v>983.44374205742668</v>
          </cell>
          <cell r="F23">
            <v>996.92243936813111</v>
          </cell>
          <cell r="G23">
            <v>971.992000563793</v>
          </cell>
          <cell r="H23">
            <v>853.82662766801627</v>
          </cell>
          <cell r="I23">
            <v>677.44366103448283</v>
          </cell>
          <cell r="J23">
            <v>-20.657936976652181</v>
          </cell>
        </row>
        <row r="25">
          <cell r="C25" t="str">
            <v xml:space="preserve">of which </v>
          </cell>
        </row>
        <row r="27">
          <cell r="C27" t="str">
            <v xml:space="preserve">Recorded payments </v>
          </cell>
          <cell r="D27">
            <v>586.27698353912069</v>
          </cell>
          <cell r="E27">
            <v>507.63349032580413</v>
          </cell>
          <cell r="F27">
            <v>543.88019088913006</v>
          </cell>
          <cell r="G27">
            <v>409.9216709679115</v>
          </cell>
          <cell r="H27">
            <v>241.42535512180143</v>
          </cell>
          <cell r="I27">
            <v>254.51656367904022</v>
          </cell>
          <cell r="J27">
            <v>5.4224663149544217</v>
          </cell>
        </row>
        <row r="28">
          <cell r="C28" t="str">
            <v>Recorded payments excl other private *</v>
          </cell>
          <cell r="D28">
            <v>586.27698353912069</v>
          </cell>
          <cell r="E28">
            <v>507.63349032580413</v>
          </cell>
          <cell r="F28">
            <v>543.88019088913006</v>
          </cell>
          <cell r="G28">
            <v>409.9216709679115</v>
          </cell>
          <cell r="H28">
            <v>241.42535512180143</v>
          </cell>
          <cell r="I28">
            <v>227.62014680596809</v>
          </cell>
          <cell r="J28">
            <v>-5.7182097998234145</v>
          </cell>
        </row>
        <row r="29">
          <cell r="C29" t="str">
            <v xml:space="preserve">Forex Budg Gvt &amp; BoZ </v>
          </cell>
          <cell r="D29">
            <v>160.06727272727272</v>
          </cell>
          <cell r="E29">
            <v>120.28763636363638</v>
          </cell>
          <cell r="F29">
            <v>113.66887272727274</v>
          </cell>
          <cell r="G29">
            <v>113.66887272727274</v>
          </cell>
          <cell r="H29">
            <v>104.26810462326935</v>
          </cell>
          <cell r="I29">
            <v>72.349861718752479</v>
          </cell>
          <cell r="J29">
            <v>-30.611703377404375</v>
          </cell>
        </row>
        <row r="30">
          <cell r="C30" t="str">
            <v>Private sector imports</v>
          </cell>
          <cell r="D30">
            <v>426.20971081184803</v>
          </cell>
          <cell r="E30">
            <v>387.34585396216778</v>
          </cell>
          <cell r="F30">
            <v>430.21131816185732</v>
          </cell>
          <cell r="G30">
            <v>296.25279824063875</v>
          </cell>
          <cell r="H30">
            <v>137.15725049853208</v>
          </cell>
          <cell r="I30">
            <v>155.27028508721563</v>
          </cell>
          <cell r="J30">
            <v>13.206035060375765</v>
          </cell>
        </row>
        <row r="31">
          <cell r="C31" t="str">
            <v>private nonenergy imports</v>
          </cell>
          <cell r="D31">
            <v>347.00971081184798</v>
          </cell>
          <cell r="E31">
            <v>281.04585396216777</v>
          </cell>
          <cell r="F31">
            <v>303.91131816185731</v>
          </cell>
          <cell r="G31">
            <v>239.55279824063877</v>
          </cell>
          <cell r="H31">
            <v>87.557250498532099</v>
          </cell>
          <cell r="I31">
            <v>100.27028508721563</v>
          </cell>
          <cell r="J31">
            <v>14.519682283646706</v>
          </cell>
        </row>
        <row r="32">
          <cell r="C32" t="str">
            <v>energy imports</v>
          </cell>
          <cell r="D32">
            <v>79.2</v>
          </cell>
          <cell r="E32">
            <v>106.30000000000001</v>
          </cell>
          <cell r="F32">
            <v>126.29999999999998</v>
          </cell>
          <cell r="G32">
            <v>56.7</v>
          </cell>
          <cell r="H32">
            <v>49.600000000000009</v>
          </cell>
          <cell r="I32">
            <v>55</v>
          </cell>
          <cell r="J32">
            <v>10.887096774193527</v>
          </cell>
        </row>
        <row r="33">
          <cell r="C33" t="str">
            <v xml:space="preserve">* Other private 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26.896416873072127</v>
          </cell>
          <cell r="J33" t="str">
            <v>na</v>
          </cell>
        </row>
        <row r="34">
          <cell r="C34" t="str">
            <v>Export driven imports</v>
          </cell>
          <cell r="D34">
            <v>138.92246107609128</v>
          </cell>
          <cell r="E34">
            <v>129.67227967948116</v>
          </cell>
          <cell r="F34">
            <v>155.16798179175549</v>
          </cell>
          <cell r="G34">
            <v>72.024360081488197</v>
          </cell>
          <cell r="H34">
            <v>125.00158646880413</v>
          </cell>
          <cell r="I34">
            <v>138.12711951137646</v>
          </cell>
          <cell r="J34">
            <v>10.500293166957508</v>
          </cell>
        </row>
        <row r="35">
          <cell r="C35" t="str">
            <v xml:space="preserve">Gécamines </v>
          </cell>
          <cell r="D35">
            <v>90.904032076091255</v>
          </cell>
          <cell r="E35">
            <v>82.830202879481163</v>
          </cell>
          <cell r="F35">
            <v>116.51821269778871</v>
          </cell>
          <cell r="G35">
            <v>31.858457281488185</v>
          </cell>
          <cell r="H35">
            <v>29.799088070741195</v>
          </cell>
          <cell r="I35">
            <v>30.655580313174525</v>
          </cell>
          <cell r="J35">
            <v>2.874222997697351</v>
          </cell>
        </row>
        <row r="36">
          <cell r="C36" t="str">
            <v xml:space="preserve">MIBA </v>
          </cell>
          <cell r="D36">
            <v>15.929550000000001</v>
          </cell>
          <cell r="E36">
            <v>18.242532000000004</v>
          </cell>
          <cell r="F36">
            <v>20.593496000000002</v>
          </cell>
          <cell r="G36">
            <v>21.390102800000005</v>
          </cell>
          <cell r="H36">
            <v>30.40926000000001</v>
          </cell>
          <cell r="I36">
            <v>28.616320000000005</v>
          </cell>
          <cell r="J36">
            <v>-5.8960329846895476</v>
          </cell>
        </row>
        <row r="37">
          <cell r="C37" t="str">
            <v>Petroleum investments (20% exports 81%)</v>
          </cell>
          <cell r="D37">
            <v>32.088879000000013</v>
          </cell>
          <cell r="E37">
            <v>28.599544800000004</v>
          </cell>
          <cell r="F37">
            <v>18.056273093966766</v>
          </cell>
          <cell r="G37">
            <v>18.775800000000004</v>
          </cell>
          <cell r="H37">
            <v>30.722068674702207</v>
          </cell>
          <cell r="I37">
            <v>35.148421313366811</v>
          </cell>
          <cell r="J37">
            <v>14.407729783865243</v>
          </cell>
        </row>
        <row r="38">
          <cell r="C38" t="str">
            <v>FDI related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34.071169723360732</v>
          </cell>
          <cell r="I38">
            <v>43.706797884835119</v>
          </cell>
          <cell r="J38">
            <v>28.280884512361681</v>
          </cell>
        </row>
        <row r="39">
          <cell r="C39" t="str">
            <v>Adjustment to total or customs data</v>
          </cell>
          <cell r="D39">
            <v>362.94011411623097</v>
          </cell>
          <cell r="E39">
            <v>346.13797205214144</v>
          </cell>
          <cell r="F39">
            <v>297.87426668724561</v>
          </cell>
          <cell r="G39">
            <v>490.04596951439333</v>
          </cell>
          <cell r="H39">
            <v>487.39968607741071</v>
          </cell>
          <cell r="I39">
            <v>284.79997784406612</v>
          </cell>
          <cell r="J39">
            <v>-41.567467936605709</v>
          </cell>
        </row>
        <row r="41">
          <cell r="C41" t="str">
            <v>Export tax base</v>
          </cell>
        </row>
        <row r="43">
          <cell r="C43" t="str">
            <v>Total exports fob</v>
          </cell>
          <cell r="D43">
            <v>1652.0142390106732</v>
          </cell>
          <cell r="E43">
            <v>1188.6875525652449</v>
          </cell>
          <cell r="F43">
            <v>1180.0437398552008</v>
          </cell>
          <cell r="G43">
            <v>933.34743513600029</v>
          </cell>
          <cell r="H43">
            <v>760.31907989175477</v>
          </cell>
          <cell r="I43">
            <v>769.77826423413762</v>
          </cell>
          <cell r="J43">
            <v>1.2441071903298129</v>
          </cell>
        </row>
        <row r="44">
          <cell r="C44" t="str">
            <v>Total exports excl parallel fob</v>
          </cell>
          <cell r="D44">
            <v>1255.0200705979339</v>
          </cell>
          <cell r="E44">
            <v>903.2977211044099</v>
          </cell>
          <cell r="F44">
            <v>871.36430907336398</v>
          </cell>
          <cell r="G44">
            <v>677.17595936205771</v>
          </cell>
          <cell r="H44">
            <v>556.35003921090617</v>
          </cell>
          <cell r="I44">
            <v>580.26426774657648</v>
          </cell>
          <cell r="J44">
            <v>4.2984141008759247</v>
          </cell>
        </row>
        <row r="46">
          <cell r="C46" t="str">
            <v>Exports tax base fob</v>
          </cell>
          <cell r="D46">
            <v>454.7243759744955</v>
          </cell>
          <cell r="E46">
            <v>347.14013693001561</v>
          </cell>
          <cell r="F46">
            <v>407.31950636029575</v>
          </cell>
          <cell r="G46">
            <v>303.38836746295101</v>
          </cell>
          <cell r="H46">
            <v>192.06281109437865</v>
          </cell>
          <cell r="I46">
            <v>173.24856227771085</v>
          </cell>
          <cell r="J46">
            <v>-9.7958832891509537</v>
          </cell>
        </row>
        <row r="47">
          <cell r="C47" t="str">
            <v>of which</v>
          </cell>
        </row>
        <row r="48">
          <cell r="C48" t="str">
            <v>Gold</v>
          </cell>
          <cell r="D48">
            <v>38.951576664000001</v>
          </cell>
          <cell r="E48">
            <v>7.2379249800000007</v>
          </cell>
          <cell r="F48">
            <v>1.0015005000000001</v>
          </cell>
          <cell r="G48">
            <v>0.3</v>
          </cell>
          <cell r="H48">
            <v>0</v>
          </cell>
          <cell r="I48">
            <v>0</v>
          </cell>
          <cell r="J48" t="str">
            <v>na</v>
          </cell>
        </row>
        <row r="49">
          <cell r="C49" t="str">
            <v>CA diamonds</v>
          </cell>
          <cell r="D49">
            <v>324.32400000000001</v>
          </cell>
          <cell r="E49">
            <v>295.20006372344852</v>
          </cell>
          <cell r="F49">
            <v>348.73929997045678</v>
          </cell>
          <cell r="G49">
            <v>267.72794541958837</v>
          </cell>
          <cell r="H49">
            <v>163.94589127398464</v>
          </cell>
          <cell r="I49">
            <v>162.048</v>
          </cell>
          <cell r="J49">
            <v>-1.1576327160361166</v>
          </cell>
        </row>
        <row r="50">
          <cell r="C50" t="str">
            <v>Wood</v>
          </cell>
          <cell r="D50">
            <v>32</v>
          </cell>
          <cell r="E50">
            <v>17.043654611285604</v>
          </cell>
          <cell r="F50">
            <v>32.409999999999997</v>
          </cell>
          <cell r="G50">
            <v>0</v>
          </cell>
          <cell r="H50">
            <v>23.470078215008552</v>
          </cell>
          <cell r="I50">
            <v>9.3880312860034216</v>
          </cell>
          <cell r="J50">
            <v>-60</v>
          </cell>
        </row>
        <row r="51">
          <cell r="C51" t="str">
            <v>Coffee</v>
          </cell>
          <cell r="D51">
            <v>59.448799310495474</v>
          </cell>
          <cell r="E51">
            <v>27.658493615281508</v>
          </cell>
          <cell r="F51">
            <v>25.168705889838932</v>
          </cell>
          <cell r="G51">
            <v>35.360422043362647</v>
          </cell>
          <cell r="H51">
            <v>4.6468416053854344</v>
          </cell>
          <cell r="I51">
            <v>1.8125309917074286</v>
          </cell>
          <cell r="J51">
            <v>-60.994345285907649</v>
          </cell>
        </row>
      </sheetData>
      <sheetData sheetId="5" refreshError="1"/>
      <sheetData sheetId="6" refreshError="1">
        <row r="2">
          <cell r="B2" t="str">
            <v>RED Tables</v>
          </cell>
        </row>
        <row r="3">
          <cell r="C3" t="str">
            <v>Table 4.   Democratic Republic of the Congo:   Balance of Payments, 1996-2000</v>
          </cell>
        </row>
        <row r="4">
          <cell r="C4" t="str">
            <v>Table 4a.  Democratic Republic of the Congo:  Foreign Trade Indicators, 1996-2001</v>
          </cell>
        </row>
        <row r="5">
          <cell r="C5" t="str">
            <v>Table 4b.  Democratic Republic of the Congo:  Composition of Commodity Exports, 1996-2000</v>
          </cell>
        </row>
        <row r="6">
          <cell r="C6" t="str">
            <v>Table 4c.    Democratic Republic of the Congo:  Composition of Imports, 1996-2000</v>
          </cell>
        </row>
        <row r="7">
          <cell r="C7" t="str">
            <v>Table 4d.    Democratic Republic of the Congo:  International Reserves, 1996-2000</v>
          </cell>
        </row>
        <row r="11">
          <cell r="A11" t="str">
            <v>Table 4.   Democratic Republic of the Congo:   Balance of Payments, 1996-2000</v>
          </cell>
        </row>
        <row r="14">
          <cell r="B14">
            <v>37041.615946759259</v>
          </cell>
          <cell r="D14">
            <v>1989</v>
          </cell>
          <cell r="E14">
            <v>1990</v>
          </cell>
          <cell r="F14">
            <v>1991</v>
          </cell>
          <cell r="G14">
            <v>1992</v>
          </cell>
          <cell r="H14">
            <v>1993</v>
          </cell>
          <cell r="I14">
            <v>1994</v>
          </cell>
          <cell r="J14">
            <v>1995</v>
          </cell>
          <cell r="K14">
            <v>1996</v>
          </cell>
          <cell r="L14">
            <v>1997</v>
          </cell>
          <cell r="M14">
            <v>1998</v>
          </cell>
          <cell r="N14">
            <v>1999</v>
          </cell>
          <cell r="O14">
            <v>2000</v>
          </cell>
          <cell r="P14">
            <v>2001</v>
          </cell>
          <cell r="Q14">
            <v>2002</v>
          </cell>
          <cell r="R14">
            <v>2003</v>
          </cell>
        </row>
        <row r="15">
          <cell r="N15" t="str">
            <v>Est.</v>
          </cell>
          <cell r="O15" t="str">
            <v>Est.</v>
          </cell>
        </row>
        <row r="18">
          <cell r="K18" t="str">
            <v xml:space="preserve">                    (In millions of U.S. dollars)</v>
          </cell>
        </row>
        <row r="20">
          <cell r="B20" t="str">
            <v>Current account</v>
          </cell>
          <cell r="D20">
            <v>-862.73155350651734</v>
          </cell>
          <cell r="E20">
            <v>-719.70917579381182</v>
          </cell>
          <cell r="F20">
            <v>-962.69745555583461</v>
          </cell>
          <cell r="G20">
            <v>-755.97158598374187</v>
          </cell>
          <cell r="H20">
            <v>-378.37338323139744</v>
          </cell>
          <cell r="I20">
            <v>-281.86813795811838</v>
          </cell>
          <cell r="J20">
            <v>-368.66950875846311</v>
          </cell>
          <cell r="K20">
            <v>-626.76789127516508</v>
          </cell>
          <cell r="L20">
            <v>-831.42451741841796</v>
          </cell>
          <cell r="M20">
            <v>-838.9863467095056</v>
          </cell>
          <cell r="N20">
            <v>-964.7506813695685</v>
          </cell>
          <cell r="O20">
            <v>-851.25028690940712</v>
          </cell>
          <cell r="P20">
            <v>-613.52256028247996</v>
          </cell>
          <cell r="Q20">
            <v>245.06886339203027</v>
          </cell>
          <cell r="R20">
            <v>31.927570351296993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</row>
        <row r="22">
          <cell r="B22" t="str">
            <v xml:space="preserve">    Trade balance</v>
          </cell>
          <cell r="D22">
            <v>492.4521920000002</v>
          </cell>
          <cell r="E22">
            <v>587.73976799999969</v>
          </cell>
          <cell r="F22">
            <v>345.04995200000008</v>
          </cell>
          <cell r="G22">
            <v>310.96840785817005</v>
          </cell>
          <cell r="H22">
            <v>529.49061708734746</v>
          </cell>
          <cell r="I22">
            <v>588.71508674359393</v>
          </cell>
          <cell r="J22">
            <v>300.89465943333744</v>
          </cell>
          <cell r="K22">
            <v>249.14815719381454</v>
          </cell>
          <cell r="L22">
            <v>56.138449976525862</v>
          </cell>
          <cell r="M22">
            <v>-49.996802777641506</v>
          </cell>
          <cell r="N22">
            <v>-201.89164789803021</v>
          </cell>
          <cell r="O22">
            <v>-274.94944723943638</v>
          </cell>
          <cell r="P22">
            <v>-97.761408246613541</v>
          </cell>
          <cell r="Q22">
            <v>556.22209171793872</v>
          </cell>
          <cell r="R22">
            <v>561.05214107821155</v>
          </cell>
        </row>
        <row r="23">
          <cell r="B23" t="str">
            <v xml:space="preserve">        Exports, f.o.b.</v>
          </cell>
          <cell r="D23">
            <v>2417.0148320000003</v>
          </cell>
          <cell r="E23">
            <v>2326.266404</v>
          </cell>
          <cell r="F23">
            <v>1649.3168800000001</v>
          </cell>
          <cell r="G23">
            <v>1245.8453514100411</v>
          </cell>
          <cell r="H23">
            <v>1143.8784639186576</v>
          </cell>
          <cell r="I23">
            <v>1255.457829682533</v>
          </cell>
          <cell r="J23">
            <v>1652.0142390106732</v>
          </cell>
          <cell r="K23">
            <v>1652.0142390106732</v>
          </cell>
          <cell r="L23">
            <v>1188.6875525652449</v>
          </cell>
          <cell r="M23">
            <v>1180.0437398552008</v>
          </cell>
          <cell r="N23">
            <v>933.34743513600029</v>
          </cell>
          <cell r="O23">
            <v>760.31907989175477</v>
          </cell>
          <cell r="P23">
            <v>769.77826423413762</v>
          </cell>
          <cell r="Q23">
            <v>844.08268984254244</v>
          </cell>
          <cell r="R23">
            <v>873.5971476763026</v>
          </cell>
        </row>
        <row r="24">
          <cell r="B24" t="str">
            <v xml:space="preserve">        Imports, c.i.f.</v>
          </cell>
          <cell r="D24">
            <v>-1924.5626400000001</v>
          </cell>
          <cell r="E24">
            <v>-1738.5266360000003</v>
          </cell>
          <cell r="F24">
            <v>-1304.266928</v>
          </cell>
          <cell r="G24">
            <v>-934.87694355187102</v>
          </cell>
          <cell r="H24">
            <v>-614.38784683131018</v>
          </cell>
          <cell r="I24">
            <v>-666.74274293893905</v>
          </cell>
          <cell r="J24">
            <v>-1351.1195795773358</v>
          </cell>
          <cell r="K24">
            <v>-1402.8660818168587</v>
          </cell>
          <cell r="L24">
            <v>-1132.5491025887191</v>
          </cell>
          <cell r="M24">
            <v>-1230.0405426328423</v>
          </cell>
          <cell r="N24">
            <v>-1135.2390830340305</v>
          </cell>
          <cell r="O24">
            <v>-1035.2685271311911</v>
          </cell>
          <cell r="P24">
            <v>-867.53967248075116</v>
          </cell>
          <cell r="Q24">
            <v>-287.86059812460371</v>
          </cell>
          <cell r="R24">
            <v>-312.54500659809105</v>
          </cell>
        </row>
        <row r="26">
          <cell r="B26" t="str">
            <v xml:space="preserve">    Services</v>
          </cell>
          <cell r="D26">
            <v>-666.22780395491236</v>
          </cell>
          <cell r="E26">
            <v>-527.812465331152</v>
          </cell>
          <cell r="F26">
            <v>-569.10014006784013</v>
          </cell>
          <cell r="G26">
            <v>-383.44826167722658</v>
          </cell>
          <cell r="H26">
            <v>-302.72338881795883</v>
          </cell>
          <cell r="I26">
            <v>-429.59265879132772</v>
          </cell>
          <cell r="J26">
            <v>-442.50658563889658</v>
          </cell>
          <cell r="K26">
            <v>-482.22080717215971</v>
          </cell>
          <cell r="L26">
            <v>-360.69890716766218</v>
          </cell>
          <cell r="M26">
            <v>-347.13099090016351</v>
          </cell>
          <cell r="N26">
            <v>-288.09802424970513</v>
          </cell>
          <cell r="O26">
            <v>-173.0330008009247</v>
          </cell>
          <cell r="P26">
            <v>-170.57701910113525</v>
          </cell>
          <cell r="Q26">
            <v>-77.81197519033708</v>
          </cell>
          <cell r="R26">
            <v>-75.198852959125603</v>
          </cell>
        </row>
        <row r="27">
          <cell r="B27" t="str">
            <v xml:space="preserve">        Receipts</v>
          </cell>
          <cell r="D27">
            <v>198.6728</v>
          </cell>
          <cell r="E27">
            <v>230.37445200000002</v>
          </cell>
          <cell r="F27">
            <v>192.11766202624003</v>
          </cell>
          <cell r="G27">
            <v>114.27643540801853</v>
          </cell>
          <cell r="H27">
            <v>128.60254702991742</v>
          </cell>
          <cell r="I27">
            <v>61.419934876702776</v>
          </cell>
          <cell r="J27">
            <v>226.89105223086426</v>
          </cell>
          <cell r="K27">
            <v>85.77966281427841</v>
          </cell>
          <cell r="L27">
            <v>66.459483682860608</v>
          </cell>
          <cell r="M27">
            <v>60.28819840973037</v>
          </cell>
          <cell r="N27">
            <v>63.56478146975973</v>
          </cell>
          <cell r="O27">
            <v>68.696127809098058</v>
          </cell>
          <cell r="P27">
            <v>65.899138502319303</v>
          </cell>
          <cell r="Q27">
            <v>87.497161451937046</v>
          </cell>
          <cell r="R27">
            <v>100.62173566972758</v>
          </cell>
        </row>
        <row r="28">
          <cell r="B28" t="str">
            <v xml:space="preserve">        Expenditure</v>
          </cell>
          <cell r="D28">
            <v>-864.90060395491241</v>
          </cell>
          <cell r="E28">
            <v>-758.18691733115202</v>
          </cell>
          <cell r="F28">
            <v>-761.21780209408018</v>
          </cell>
          <cell r="G28">
            <v>-497.72469708524511</v>
          </cell>
          <cell r="H28">
            <v>-431.32593584787628</v>
          </cell>
          <cell r="I28">
            <v>-491.01259366803049</v>
          </cell>
          <cell r="J28">
            <v>-669.39763786976084</v>
          </cell>
          <cell r="K28">
            <v>-568.00046998643813</v>
          </cell>
          <cell r="L28">
            <v>-427.15839085052278</v>
          </cell>
          <cell r="M28">
            <v>-407.41918930989385</v>
          </cell>
          <cell r="N28">
            <v>-351.66280571946487</v>
          </cell>
          <cell r="O28">
            <v>-241.72912861002274</v>
          </cell>
          <cell r="P28">
            <v>-236.47615760345454</v>
          </cell>
          <cell r="Q28">
            <v>-165.30913664227413</v>
          </cell>
          <cell r="R28">
            <v>-175.82058862885319</v>
          </cell>
        </row>
        <row r="29">
          <cell r="V29">
            <v>305</v>
          </cell>
          <cell r="W29">
            <v>305</v>
          </cell>
          <cell r="X29" t="e">
            <v>#N/A</v>
          </cell>
        </row>
        <row r="30">
          <cell r="B30" t="str">
            <v xml:space="preserve">    Income</v>
          </cell>
          <cell r="D30">
            <v>-649.04197365040375</v>
          </cell>
          <cell r="E30">
            <v>-752.40434076728798</v>
          </cell>
          <cell r="F30">
            <v>-681.98807598799453</v>
          </cell>
          <cell r="G30">
            <v>-594.28660470900729</v>
          </cell>
          <cell r="H30">
            <v>-488.71804213452401</v>
          </cell>
          <cell r="I30">
            <v>-441.31625087453534</v>
          </cell>
          <cell r="J30">
            <v>-443.07074568397752</v>
          </cell>
          <cell r="K30">
            <v>-477.3165740695917</v>
          </cell>
          <cell r="L30">
            <v>-479.2537207893522</v>
          </cell>
          <cell r="M30">
            <v>-474.82004975528918</v>
          </cell>
          <cell r="N30">
            <v>-429.36612588512031</v>
          </cell>
          <cell r="O30">
            <v>-409.46499435278429</v>
          </cell>
          <cell r="P30">
            <v>-446.77123350598112</v>
          </cell>
          <cell r="Q30">
            <v>-453.96620910159612</v>
          </cell>
          <cell r="R30">
            <v>-457.44176155920269</v>
          </cell>
        </row>
        <row r="31">
          <cell r="B31" t="str">
            <v xml:space="preserve">        Receipts</v>
          </cell>
          <cell r="D31">
            <v>32.68488</v>
          </cell>
          <cell r="E31">
            <v>27.270474000000004</v>
          </cell>
          <cell r="F31">
            <v>34.255070676480003</v>
          </cell>
          <cell r="G31">
            <v>21.125571186016973</v>
          </cell>
          <cell r="H31">
            <v>22.341376248411279</v>
          </cell>
          <cell r="I31">
            <v>5.0109503978661945</v>
          </cell>
          <cell r="J31">
            <v>13.806757742243263</v>
          </cell>
          <cell r="K31">
            <v>10.116520430185171</v>
          </cell>
          <cell r="L31">
            <v>10.394067573348625</v>
          </cell>
          <cell r="M31">
            <v>9.9562925735205141</v>
          </cell>
          <cell r="N31">
            <v>10.388440984747129</v>
          </cell>
          <cell r="O31">
            <v>16.218087755314897</v>
          </cell>
          <cell r="P31">
            <v>16.365408051888924</v>
          </cell>
          <cell r="Q31">
            <v>16.700916309178655</v>
          </cell>
          <cell r="R31">
            <v>17.050307269098901</v>
          </cell>
        </row>
        <row r="32">
          <cell r="B32" t="str">
            <v xml:space="preserve">        Expenditure</v>
          </cell>
          <cell r="D32">
            <v>-681.72685365040377</v>
          </cell>
          <cell r="E32">
            <v>-779.67481476728801</v>
          </cell>
          <cell r="F32">
            <v>-716.24314666447458</v>
          </cell>
          <cell r="G32">
            <v>-615.41217589502423</v>
          </cell>
          <cell r="H32">
            <v>-511.05941838293529</v>
          </cell>
          <cell r="I32">
            <v>-446.32720127240151</v>
          </cell>
          <cell r="J32">
            <v>-456.87750342622076</v>
          </cell>
          <cell r="K32">
            <v>-487.43309449977687</v>
          </cell>
          <cell r="L32">
            <v>-489.64778836270085</v>
          </cell>
          <cell r="M32">
            <v>-484.77634232880968</v>
          </cell>
          <cell r="N32">
            <v>-439.75456686986746</v>
          </cell>
          <cell r="O32">
            <v>-425.6830821080992</v>
          </cell>
          <cell r="P32">
            <v>-463.13664155787006</v>
          </cell>
          <cell r="Q32">
            <v>-470.66712541077476</v>
          </cell>
          <cell r="R32">
            <v>-474.49206882830157</v>
          </cell>
        </row>
        <row r="33">
          <cell r="B33" t="str">
            <v xml:space="preserve">           Of which:  IMF charges</v>
          </cell>
          <cell r="D33">
            <v>-57.260064479999997</v>
          </cell>
          <cell r="E33">
            <v>-48.381561408179998</v>
          </cell>
          <cell r="F33">
            <v>-36.085219999999978</v>
          </cell>
          <cell r="G33">
            <v>-29.143749337127229</v>
          </cell>
          <cell r="H33">
            <v>-23.33859195527522</v>
          </cell>
          <cell r="I33">
            <v>-19.347044687342727</v>
          </cell>
          <cell r="J33">
            <v>-22.60250091750699</v>
          </cell>
          <cell r="K33">
            <v>-17.760837424391877</v>
          </cell>
          <cell r="L33">
            <v>-15.869645126922467</v>
          </cell>
          <cell r="M33">
            <v>-16.259648610109352</v>
          </cell>
          <cell r="N33">
            <v>-14.031394361486342</v>
          </cell>
          <cell r="O33">
            <v>-17.031629230520529</v>
          </cell>
          <cell r="P33">
            <v>-16.729874788453632</v>
          </cell>
          <cell r="Q33">
            <v>-15.752670666857396</v>
          </cell>
          <cell r="R33">
            <v>-15.684304039929449</v>
          </cell>
        </row>
        <row r="35">
          <cell r="B35" t="str">
            <v xml:space="preserve">    Unrequited transfers</v>
          </cell>
          <cell r="D35">
            <v>-39.913967901201445</v>
          </cell>
          <cell r="E35">
            <v>-27.232137695371485</v>
          </cell>
          <cell r="F35">
            <v>-56.659191500000006</v>
          </cell>
          <cell r="G35">
            <v>-89.205127455678081</v>
          </cell>
          <cell r="H35">
            <v>-116.42256936626204</v>
          </cell>
          <cell r="I35">
            <v>0.32568496415076709</v>
          </cell>
          <cell r="J35">
            <v>216.01316313107355</v>
          </cell>
          <cell r="K35">
            <v>83.621332772771751</v>
          </cell>
          <cell r="L35">
            <v>-47.610339437929497</v>
          </cell>
          <cell r="M35">
            <v>32.961496723588624</v>
          </cell>
          <cell r="N35">
            <v>-45.394883336712809</v>
          </cell>
          <cell r="O35">
            <v>6.1971554837382428</v>
          </cell>
          <cell r="P35">
            <v>101.58710057124992</v>
          </cell>
          <cell r="Q35">
            <v>220.62495596602474</v>
          </cell>
          <cell r="R35">
            <v>3.5160437914137219</v>
          </cell>
        </row>
        <row r="36">
          <cell r="B36" t="str">
            <v xml:space="preserve">        Official</v>
          </cell>
          <cell r="D36">
            <v>69.035632098798558</v>
          </cell>
          <cell r="E36">
            <v>54.172262304628525</v>
          </cell>
          <cell r="F36">
            <v>25.430408499999999</v>
          </cell>
          <cell r="G36">
            <v>7.9725000000000001</v>
          </cell>
          <cell r="H36">
            <v>6.455000000000001</v>
          </cell>
          <cell r="I36">
            <v>98.540312762328156</v>
          </cell>
          <cell r="J36">
            <v>340.40276549587713</v>
          </cell>
          <cell r="K36">
            <v>221.10304800000003</v>
          </cell>
          <cell r="L36">
            <v>66.599367102828751</v>
          </cell>
          <cell r="M36">
            <v>182.16991810608874</v>
          </cell>
          <cell r="N36">
            <v>131.39904483909933</v>
          </cell>
          <cell r="O36">
            <v>137.52410999019057</v>
          </cell>
          <cell r="P36">
            <v>177.39434570643044</v>
          </cell>
          <cell r="Q36">
            <v>296.13362527823375</v>
          </cell>
          <cell r="R36">
            <v>78.697005305125131</v>
          </cell>
        </row>
        <row r="37">
          <cell r="B37" t="str">
            <v xml:space="preserve">        Private</v>
          </cell>
          <cell r="D37">
            <v>-108.9496</v>
          </cell>
          <cell r="E37">
            <v>-81.40440000000001</v>
          </cell>
          <cell r="F37">
            <v>-82.089600000000004</v>
          </cell>
          <cell r="G37">
            <v>-97.177627455678078</v>
          </cell>
          <cell r="H37">
            <v>-122.87756936626204</v>
          </cell>
          <cell r="I37">
            <v>-98.214627798177389</v>
          </cell>
          <cell r="J37">
            <v>-124.38960236480359</v>
          </cell>
          <cell r="K37">
            <v>-137.48171522722828</v>
          </cell>
          <cell r="L37">
            <v>-114.20970654075825</v>
          </cell>
          <cell r="M37">
            <v>-149.20842138250012</v>
          </cell>
          <cell r="N37">
            <v>-176.79392817581214</v>
          </cell>
          <cell r="O37">
            <v>-131.32695450645232</v>
          </cell>
          <cell r="P37">
            <v>-75.807245135180523</v>
          </cell>
          <cell r="Q37">
            <v>-75.508669312209008</v>
          </cell>
          <cell r="R37">
            <v>-75.180961513711409</v>
          </cell>
        </row>
        <row r="38">
          <cell r="B38" t="str">
            <v xml:space="preserve">   Central Bank of the Congo imports</v>
          </cell>
        </row>
        <row r="39">
          <cell r="B39" t="str">
            <v>Capital account</v>
          </cell>
          <cell r="D39">
            <v>302.27757629639564</v>
          </cell>
          <cell r="E39">
            <v>271.23236311388558</v>
          </cell>
          <cell r="F39">
            <v>76.291225499999996</v>
          </cell>
          <cell r="G39">
            <v>23.9175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0.94950813607043971</v>
          </cell>
          <cell r="N39">
            <v>0</v>
          </cell>
          <cell r="O39">
            <v>-10.199999999999999</v>
          </cell>
          <cell r="P39">
            <v>43.8</v>
          </cell>
          <cell r="Q39">
            <v>25.554285695853455</v>
          </cell>
          <cell r="R39">
            <v>25.655332263771914</v>
          </cell>
        </row>
        <row r="40">
          <cell r="B40" t="str">
            <v xml:space="preserve">    Official grants</v>
          </cell>
          <cell r="D40">
            <v>207.10689629639566</v>
          </cell>
          <cell r="E40">
            <v>162.5167869138856</v>
          </cell>
          <cell r="F40">
            <v>76.291225499999996</v>
          </cell>
          <cell r="G40">
            <v>23.9175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0.94950813607043971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 xml:space="preserve">    Debt cancellation 1/</v>
          </cell>
          <cell r="D41">
            <v>95.170680000000004</v>
          </cell>
          <cell r="E41">
            <v>108.7155762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3">
          <cell r="B43" t="str">
            <v>Financial and Cap. accounts</v>
          </cell>
          <cell r="D43">
            <v>-352.97817457824937</v>
          </cell>
          <cell r="E43">
            <v>-588.68730631677477</v>
          </cell>
          <cell r="F43">
            <v>-135.99185502906059</v>
          </cell>
          <cell r="G43">
            <v>-190.40561724679779</v>
          </cell>
          <cell r="H43">
            <v>-621.53442045079578</v>
          </cell>
          <cell r="I43">
            <v>-794.26733788039542</v>
          </cell>
          <cell r="J43">
            <v>-838.88416553114621</v>
          </cell>
          <cell r="K43">
            <v>-555.09838414901787</v>
          </cell>
          <cell r="L43">
            <v>-546.76053005213168</v>
          </cell>
          <cell r="M43">
            <v>-612.84659377106584</v>
          </cell>
          <cell r="N43">
            <v>-556.36265198638216</v>
          </cell>
          <cell r="O43">
            <v>-460.64307306156212</v>
          </cell>
          <cell r="P43">
            <v>-184.84476900317136</v>
          </cell>
          <cell r="Q43">
            <v>-352.72386204691986</v>
          </cell>
          <cell r="R43">
            <v>-388.54351555045969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</row>
        <row r="45">
          <cell r="B45" t="str">
            <v xml:space="preserve">    Official capital </v>
          </cell>
          <cell r="D45">
            <v>-161.35505457824937</v>
          </cell>
          <cell r="E45">
            <v>-315.30419631677478</v>
          </cell>
          <cell r="F45">
            <v>-390.05916702906052</v>
          </cell>
          <cell r="G45">
            <v>-527.00638481066812</v>
          </cell>
          <cell r="H45">
            <v>-537.75425951925342</v>
          </cell>
          <cell r="I45">
            <v>-638.49836551244061</v>
          </cell>
          <cell r="J45">
            <v>-565.74047486376685</v>
          </cell>
          <cell r="K45">
            <v>-335.755005752697</v>
          </cell>
          <cell r="L45">
            <v>-314.85601226051728</v>
          </cell>
          <cell r="M45">
            <v>-381.93351687089506</v>
          </cell>
          <cell r="N45">
            <v>-348.49158758193511</v>
          </cell>
          <cell r="O45">
            <v>-338.5</v>
          </cell>
          <cell r="P45">
            <v>-335.28</v>
          </cell>
          <cell r="Q45">
            <v>-310.08999999999997</v>
          </cell>
          <cell r="R45">
            <v>-336.24</v>
          </cell>
        </row>
        <row r="46">
          <cell r="B46" t="str">
            <v xml:space="preserve">        Disbursements</v>
          </cell>
          <cell r="D46">
            <v>383.45703342175062</v>
          </cell>
          <cell r="E46">
            <v>224.23229485423107</v>
          </cell>
          <cell r="F46">
            <v>221.47532140000001</v>
          </cell>
          <cell r="G46">
            <v>66.897642089053761</v>
          </cell>
          <cell r="H46">
            <v>13.96336015525705</v>
          </cell>
          <cell r="I46">
            <v>1.5999999999999999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 xml:space="preserve">        Amortization</v>
          </cell>
          <cell r="D47">
            <v>-544.81208800000002</v>
          </cell>
          <cell r="E47">
            <v>-539.53649117100588</v>
          </cell>
          <cell r="F47">
            <v>-611.5344884290605</v>
          </cell>
          <cell r="G47">
            <v>-593.90402689972188</v>
          </cell>
          <cell r="H47">
            <v>-551.7176196745105</v>
          </cell>
          <cell r="I47">
            <v>-640.09836551244052</v>
          </cell>
          <cell r="J47">
            <v>-565.74047486376685</v>
          </cell>
          <cell r="K47">
            <v>-335.755005752697</v>
          </cell>
          <cell r="L47">
            <v>-314.85601226051728</v>
          </cell>
          <cell r="M47">
            <v>-381.93351687089506</v>
          </cell>
          <cell r="N47">
            <v>-348.49158758193511</v>
          </cell>
          <cell r="O47">
            <v>-338.5</v>
          </cell>
          <cell r="P47">
            <v>-335.28</v>
          </cell>
          <cell r="Q47">
            <v>-310.08999999999997</v>
          </cell>
          <cell r="R47">
            <v>-336.24</v>
          </cell>
        </row>
        <row r="49">
          <cell r="B49" t="str">
            <v xml:space="preserve">    Private and short-term capital</v>
          </cell>
          <cell r="D49">
            <v>-191.62312</v>
          </cell>
          <cell r="E49">
            <v>-273.38310999999999</v>
          </cell>
          <cell r="F49">
            <v>254.0673119999999</v>
          </cell>
          <cell r="G49">
            <v>336.60076756387036</v>
          </cell>
          <cell r="H49">
            <v>-83.780160931542298</v>
          </cell>
          <cell r="I49">
            <v>-155.76897236795483</v>
          </cell>
          <cell r="J49">
            <v>-273.1436906673793</v>
          </cell>
          <cell r="K49">
            <v>-219.34337839632087</v>
          </cell>
          <cell r="L49">
            <v>-231.90451779161435</v>
          </cell>
          <cell r="M49">
            <v>-230.91307690017075</v>
          </cell>
          <cell r="N49">
            <v>-207.87106440444705</v>
          </cell>
          <cell r="O49">
            <v>-122.14307306156212</v>
          </cell>
          <cell r="P49">
            <v>150.43523099682861</v>
          </cell>
          <cell r="Q49">
            <v>-42.633862046919901</v>
          </cell>
          <cell r="R49">
            <v>-52.30351555045965</v>
          </cell>
        </row>
        <row r="50">
          <cell r="B50" t="str">
            <v xml:space="preserve">        Inflows</v>
          </cell>
          <cell r="D50">
            <v>783.53988799999991</v>
          </cell>
          <cell r="E50">
            <v>1099.0950740000001</v>
          </cell>
          <cell r="F50">
            <v>1068.396144</v>
          </cell>
          <cell r="G50">
            <v>386.45711556287046</v>
          </cell>
          <cell r="H50">
            <v>275.07819505856389</v>
          </cell>
          <cell r="I50">
            <v>96.210247639030925</v>
          </cell>
          <cell r="J50">
            <v>214.23485763380796</v>
          </cell>
          <cell r="K50">
            <v>311.39712555461625</v>
          </cell>
          <cell r="L50">
            <v>142.56596368287362</v>
          </cell>
          <cell r="M50">
            <v>153.93119139978353</v>
          </cell>
          <cell r="N50">
            <v>160.74621300797173</v>
          </cell>
          <cell r="O50">
            <v>60.560000000000009</v>
          </cell>
          <cell r="P50">
            <v>358.4</v>
          </cell>
          <cell r="Q50">
            <v>68.797774328943078</v>
          </cell>
          <cell r="R50">
            <v>65.721451672957002</v>
          </cell>
        </row>
        <row r="51">
          <cell r="B51" t="str">
            <v xml:space="preserve">        Outflows</v>
          </cell>
          <cell r="D51">
            <v>-975.16300799999999</v>
          </cell>
          <cell r="E51">
            <v>-1372.4781840000001</v>
          </cell>
          <cell r="F51">
            <v>-814.32883200000003</v>
          </cell>
          <cell r="G51">
            <v>-49.85634799900005</v>
          </cell>
          <cell r="H51">
            <v>-358.85835599010619</v>
          </cell>
          <cell r="I51">
            <v>-251.97922000698577</v>
          </cell>
          <cell r="J51">
            <v>-487.37854830118727</v>
          </cell>
          <cell r="K51">
            <v>-530.74050395093718</v>
          </cell>
          <cell r="L51">
            <v>-374.47048147448794</v>
          </cell>
          <cell r="M51">
            <v>-384.84426829995431</v>
          </cell>
          <cell r="N51">
            <v>-368.61727741241879</v>
          </cell>
          <cell r="O51">
            <v>-182.70307306156212</v>
          </cell>
          <cell r="P51">
            <v>-207.96476900317137</v>
          </cell>
          <cell r="Q51">
            <v>-111.43163637586298</v>
          </cell>
          <cell r="R51">
            <v>-118.02496722341665</v>
          </cell>
        </row>
        <row r="53">
          <cell r="B53" t="str">
            <v>Errors and omissions</v>
          </cell>
          <cell r="D53">
            <v>404.2179914304412</v>
          </cell>
          <cell r="E53">
            <v>149.61460108027299</v>
          </cell>
          <cell r="F53">
            <v>-451.43689968555094</v>
          </cell>
          <cell r="G53">
            <v>-1688.8288624544966</v>
          </cell>
          <cell r="H53">
            <v>-129.90451239806856</v>
          </cell>
          <cell r="I53">
            <v>-80.492962771428594</v>
          </cell>
          <cell r="J53">
            <v>-219.16510693672285</v>
          </cell>
          <cell r="K53">
            <v>518.98645620531204</v>
          </cell>
          <cell r="L53">
            <v>715.31657256923506</v>
          </cell>
          <cell r="M53">
            <v>779.44075963375542</v>
          </cell>
          <cell r="N53">
            <v>957.66618396257434</v>
          </cell>
          <cell r="O53">
            <v>632.77787977064679</v>
          </cell>
          <cell r="P53">
            <v>3.3969446621589441</v>
          </cell>
          <cell r="Q53">
            <v>-640.53846772423663</v>
          </cell>
          <cell r="R53">
            <v>-418.44088208904344</v>
          </cell>
        </row>
        <row r="54"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</row>
        <row r="55">
          <cell r="B55" t="str">
            <v>Overall balance</v>
          </cell>
          <cell r="D55">
            <v>-509.21416035792981</v>
          </cell>
          <cell r="E55">
            <v>-887.54951791642793</v>
          </cell>
          <cell r="F55">
            <v>-1473.8349847704462</v>
          </cell>
          <cell r="G55">
            <v>-2611.2885656850362</v>
          </cell>
          <cell r="H55">
            <v>-1129.812316080262</v>
          </cell>
          <cell r="I55">
            <v>-1156.6284386099424</v>
          </cell>
          <cell r="J55">
            <v>-1426.7187812263323</v>
          </cell>
          <cell r="K55">
            <v>-662.87981921887092</v>
          </cell>
          <cell r="L55">
            <v>-662.86847490131458</v>
          </cell>
          <cell r="M55">
            <v>-671.44267271074557</v>
          </cell>
          <cell r="N55">
            <v>-563.44714939337632</v>
          </cell>
          <cell r="O55">
            <v>-689.31548020032244</v>
          </cell>
          <cell r="P55">
            <v>-751.1703846234924</v>
          </cell>
          <cell r="Q55">
            <v>-722.63918068327268</v>
          </cell>
          <cell r="R55">
            <v>-749.40149502443433</v>
          </cell>
        </row>
        <row r="56"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e">
            <v>#N/A</v>
          </cell>
        </row>
        <row r="57">
          <cell r="B57" t="str">
            <v xml:space="preserve">    Financing</v>
          </cell>
          <cell r="D57">
            <v>509.21416035792981</v>
          </cell>
          <cell r="E57">
            <v>887.54951791642793</v>
          </cell>
          <cell r="F57">
            <v>1473.8349847704462</v>
          </cell>
          <cell r="G57">
            <v>2611.2885656850362</v>
          </cell>
          <cell r="H57">
            <v>1129.812316080262</v>
          </cell>
          <cell r="I57">
            <v>1156.6284386099424</v>
          </cell>
          <cell r="J57">
            <v>1113.0984660501335</v>
          </cell>
          <cell r="K57">
            <v>662.87981921887092</v>
          </cell>
          <cell r="L57">
            <v>662.86847490131458</v>
          </cell>
          <cell r="M57">
            <v>671.44267271074557</v>
          </cell>
          <cell r="N57">
            <v>563.44714939337632</v>
          </cell>
          <cell r="O57">
            <v>689.31548020032244</v>
          </cell>
          <cell r="P57">
            <v>751.1703846234924</v>
          </cell>
          <cell r="Q57">
            <v>722.6391806832728</v>
          </cell>
          <cell r="R57">
            <v>749.40149502443421</v>
          </cell>
        </row>
        <row r="59">
          <cell r="B59" t="str">
            <v xml:space="preserve">        Net change in arrears</v>
          </cell>
          <cell r="D59">
            <v>-513.94301734751616</v>
          </cell>
          <cell r="E59">
            <v>490.93544859659505</v>
          </cell>
          <cell r="F59">
            <v>1430.5476301536542</v>
          </cell>
          <cell r="G59">
            <v>2612.4516568540171</v>
          </cell>
          <cell r="H59">
            <v>1115.9158899603183</v>
          </cell>
          <cell r="I59">
            <v>1140.7468451240841</v>
          </cell>
          <cell r="J59">
            <v>1073.7488772044871</v>
          </cell>
          <cell r="K59">
            <v>638.30151469091982</v>
          </cell>
          <cell r="L59">
            <v>605.1682723975257</v>
          </cell>
          <cell r="M59">
            <v>628.05145036203191</v>
          </cell>
          <cell r="N59">
            <v>526.1605756925328</v>
          </cell>
          <cell r="O59">
            <v>704.32999999999993</v>
          </cell>
          <cell r="P59">
            <v>739.93000000000006</v>
          </cell>
          <cell r="Q59">
            <v>716.26</v>
          </cell>
          <cell r="R59">
            <v>743.05</v>
          </cell>
        </row>
        <row r="61">
          <cell r="B61" t="str">
            <v xml:space="preserve">        Net Fund credit</v>
          </cell>
          <cell r="D61">
            <v>-135.715825024</v>
          </cell>
          <cell r="E61">
            <v>-151.83277339999998</v>
          </cell>
          <cell r="F61">
            <v>-32.787954400000018</v>
          </cell>
          <cell r="G61">
            <v>13.308021176088907</v>
          </cell>
          <cell r="H61">
            <v>18.448623228904211</v>
          </cell>
          <cell r="I61">
            <v>7.6500547586093575</v>
          </cell>
          <cell r="J61">
            <v>0.36406712887259118</v>
          </cell>
          <cell r="K61">
            <v>-12.151235020611413</v>
          </cell>
          <cell r="L61">
            <v>27.978158391977018</v>
          </cell>
          <cell r="M61">
            <v>13.142606013897648</v>
          </cell>
          <cell r="N61">
            <v>16.5033741009028</v>
          </cell>
          <cell r="O61">
            <v>16.985480200322481</v>
          </cell>
          <cell r="P61">
            <v>11.240384623492286</v>
          </cell>
          <cell r="Q61">
            <v>6.3791806832728302</v>
          </cell>
          <cell r="R61">
            <v>6.3514950244342403</v>
          </cell>
        </row>
        <row r="62">
          <cell r="B62" t="str">
            <v xml:space="preserve">            SAF drawings</v>
          </cell>
          <cell r="D62">
            <v>111.897648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 xml:space="preserve">            Purchases (GRA)</v>
          </cell>
          <cell r="D63">
            <v>96.132000000000005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 xml:space="preserve">            Repurchases </v>
          </cell>
          <cell r="D64">
            <v>-215.325938624</v>
          </cell>
          <cell r="E64">
            <v>-189.73262693000001</v>
          </cell>
          <cell r="F64">
            <v>-107.98202800000001</v>
          </cell>
          <cell r="G64">
            <v>-54.616323672605262</v>
          </cell>
          <cell r="H64">
            <v>-80.548807599837232</v>
          </cell>
          <cell r="I64">
            <v>-79.15392313356989</v>
          </cell>
          <cell r="J64">
            <v>-44.143139375802249</v>
          </cell>
          <cell r="K64">
            <v>-29.572360498190498</v>
          </cell>
          <cell r="L64">
            <v>-20.100000000000001</v>
          </cell>
          <cell r="M64">
            <v>-23.683445793985925</v>
          </cell>
          <cell r="N64">
            <v>-11.935299296571259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 xml:space="preserve">            Burden sharing refunds</v>
          </cell>
          <cell r="D65">
            <v>0</v>
          </cell>
          <cell r="E65">
            <v>0</v>
          </cell>
          <cell r="F65">
            <v>1.36816</v>
          </cell>
          <cell r="G65">
            <v>1.2069743004277698</v>
          </cell>
          <cell r="H65">
            <v>3.2115728357091213</v>
          </cell>
          <cell r="I65">
            <v>0.42951003410281663</v>
          </cell>
          <cell r="J65">
            <v>1.2135570962419864</v>
          </cell>
          <cell r="K65">
            <v>3.5873000879248269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 xml:space="preserve">            Arrears </v>
          </cell>
          <cell r="D66">
            <v>-128.4195344</v>
          </cell>
          <cell r="E66">
            <v>37.899853530000023</v>
          </cell>
          <cell r="F66">
            <v>73.825913599999993</v>
          </cell>
          <cell r="G66">
            <v>66.717370548266402</v>
          </cell>
          <cell r="H66">
            <v>95.785857993032323</v>
          </cell>
          <cell r="I66">
            <v>86.374467858076429</v>
          </cell>
          <cell r="J66">
            <v>43.293649408432856</v>
          </cell>
          <cell r="K66">
            <v>13.833825389654258</v>
          </cell>
          <cell r="L66">
            <v>48.07815839197702</v>
          </cell>
          <cell r="M66">
            <v>36.826051807883573</v>
          </cell>
          <cell r="N66">
            <v>28.438673397474059</v>
          </cell>
          <cell r="O66">
            <v>16.985480200322481</v>
          </cell>
          <cell r="P66">
            <v>11.240384623492286</v>
          </cell>
          <cell r="Q66">
            <v>6.3791806832728302</v>
          </cell>
          <cell r="R66">
            <v>6.3514950244342403</v>
          </cell>
        </row>
        <row r="68">
          <cell r="B68" t="str">
            <v xml:space="preserve">        Other reserves (increase, -)</v>
          </cell>
          <cell r="D68">
            <v>-66.156648309274047</v>
          </cell>
          <cell r="E68">
            <v>152.60638269052734</v>
          </cell>
          <cell r="F68">
            <v>76.075309016792247</v>
          </cell>
          <cell r="G68">
            <v>-14.471112345069864</v>
          </cell>
          <cell r="H68">
            <v>-4.5521971089604225</v>
          </cell>
          <cell r="I68">
            <v>8.2315387272487026</v>
          </cell>
          <cell r="J68">
            <v>38.98552171677381</v>
          </cell>
          <cell r="K68">
            <v>36.72953954856257</v>
          </cell>
          <cell r="L68">
            <v>29.722044111811787</v>
          </cell>
          <cell r="M68">
            <v>30.248616334815928</v>
          </cell>
          <cell r="N68">
            <v>20.78319959994079</v>
          </cell>
          <cell r="O68">
            <v>-32</v>
          </cell>
          <cell r="P68">
            <v>0</v>
          </cell>
          <cell r="Q68">
            <v>0</v>
          </cell>
          <cell r="R68">
            <v>0</v>
          </cell>
        </row>
        <row r="70">
          <cell r="B70" t="str">
            <v xml:space="preserve">        Debt rescheduling 1/</v>
          </cell>
          <cell r="D70">
            <v>1225.02965103872</v>
          </cell>
          <cell r="E70">
            <v>395.84046002930546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2">
          <cell r="B72" t="str">
            <v>Memorandum items:</v>
          </cell>
          <cell r="K72" t="str">
            <v>(Annual percentage changes)</v>
          </cell>
        </row>
        <row r="74">
          <cell r="B74" t="str">
            <v xml:space="preserve">   Export volume</v>
          </cell>
          <cell r="D74">
            <v>-3.0788700662039759</v>
          </cell>
          <cell r="E74">
            <v>-2.8739078421075135</v>
          </cell>
          <cell r="F74">
            <v>-27.864237143923503</v>
          </cell>
          <cell r="G74">
            <v>-32.814585100460832</v>
          </cell>
          <cell r="H74">
            <v>-13.91940038106226</v>
          </cell>
          <cell r="I74">
            <v>-12.452628165770321</v>
          </cell>
          <cell r="J74">
            <v>28.040355486807783</v>
          </cell>
          <cell r="K74">
            <v>1.0126028176269841</v>
          </cell>
          <cell r="L74">
            <v>-15.148514193143299</v>
          </cell>
          <cell r="M74">
            <v>6.9697260102240364</v>
          </cell>
          <cell r="N74">
            <v>-22.068690854646235</v>
          </cell>
          <cell r="O74">
            <v>-13.416475423691537</v>
          </cell>
          <cell r="P74">
            <v>11.921387419948104</v>
          </cell>
          <cell r="Q74">
            <v>-14.450908700915178</v>
          </cell>
          <cell r="R74">
            <v>0.66049482544906368</v>
          </cell>
        </row>
        <row r="75">
          <cell r="B75" t="str">
            <v xml:space="preserve">   Export prices</v>
          </cell>
          <cell r="D75">
            <v>1.3608510227892339</v>
          </cell>
          <cell r="E75">
            <v>-0.90671681461765274</v>
          </cell>
          <cell r="F75">
            <v>-1.7134646531881543</v>
          </cell>
          <cell r="G75">
            <v>12.430729558590215</v>
          </cell>
          <cell r="H75">
            <v>6.6621820131717442</v>
          </cell>
          <cell r="I75">
            <v>25.365816309865934</v>
          </cell>
          <cell r="J75">
            <v>2.7696282403871777</v>
          </cell>
          <cell r="K75">
            <v>-1.0024519608263063</v>
          </cell>
          <cell r="L75">
            <v>-15.200268490579091</v>
          </cell>
          <cell r="M75">
            <v>-7.1953992124603019</v>
          </cell>
          <cell r="N75">
            <v>1.4923389471205724</v>
          </cell>
          <cell r="O75">
            <v>-5.9156714280413638</v>
          </cell>
          <cell r="P75">
            <v>-9.5399820139427902</v>
          </cell>
          <cell r="Q75">
            <v>28.175183878459308</v>
          </cell>
          <cell r="R75">
            <v>2.8175266557191208</v>
          </cell>
        </row>
        <row r="76">
          <cell r="B76" t="str">
            <v xml:space="preserve">   Import volume</v>
          </cell>
          <cell r="D76">
            <v>17.656670984695381</v>
          </cell>
          <cell r="E76">
            <v>-17.229233165104006</v>
          </cell>
          <cell r="F76">
            <v>-22.00667426362034</v>
          </cell>
          <cell r="G76">
            <v>-29.738980669391552</v>
          </cell>
          <cell r="H76">
            <v>-30.867281483406543</v>
          </cell>
          <cell r="I76">
            <v>5.8601202028171144</v>
          </cell>
          <cell r="J76">
            <v>84.574966885089225</v>
          </cell>
          <cell r="K76">
            <v>6.6615733591183641</v>
          </cell>
          <cell r="L76">
            <v>-13.115967057967069</v>
          </cell>
          <cell r="M76">
            <v>55.709396947477501</v>
          </cell>
          <cell r="N76">
            <v>-8.1258526448924471</v>
          </cell>
          <cell r="O76">
            <v>-6.6792685007711015</v>
          </cell>
          <cell r="P76">
            <v>-17.659743399979433</v>
          </cell>
          <cell r="Q76">
            <v>-70.025755735686687</v>
          </cell>
          <cell r="R76">
            <v>8.8616154133218288</v>
          </cell>
        </row>
        <row r="77">
          <cell r="B77" t="str">
            <v xml:space="preserve">   Import prices</v>
          </cell>
          <cell r="D77">
            <v>1.5980235971058647</v>
          </cell>
          <cell r="E77">
            <v>9.1370773127592742</v>
          </cell>
          <cell r="F77">
            <v>-3.8104941646572144</v>
          </cell>
          <cell r="G77">
            <v>2.0172284906648201</v>
          </cell>
          <cell r="H77">
            <v>-4.9385285983843659</v>
          </cell>
          <cell r="I77">
            <v>2.5140279989410743</v>
          </cell>
          <cell r="J77">
            <v>9.7899762159484141</v>
          </cell>
          <cell r="K77">
            <v>-2.654822382739269</v>
          </cell>
          <cell r="L77">
            <v>-7.0817859838084871</v>
          </cell>
          <cell r="M77">
            <v>-30.249461768443041</v>
          </cell>
          <cell r="N77">
            <v>0.45570049616553376</v>
          </cell>
          <cell r="O77">
            <v>-2.2790809559384542</v>
          </cell>
          <cell r="P77">
            <v>1.7710175297723936</v>
          </cell>
          <cell r="Q77">
            <v>10.699239470134074</v>
          </cell>
          <cell r="R77">
            <v>-0.26316860437430023</v>
          </cell>
        </row>
        <row r="80">
          <cell r="B80" t="str">
            <v xml:space="preserve">    Sources:  Data provided by Congolese authorities; and staff estimates.</v>
          </cell>
        </row>
        <row r="83">
          <cell r="B83" t="str">
            <v>Table 4a.  Democratic Republic of the Congo:  Foreign Trade Indicators, 1996-2001</v>
          </cell>
        </row>
        <row r="85">
          <cell r="K85" t="str">
            <v>(Indices, 1989=100, and percentage changes)</v>
          </cell>
        </row>
        <row r="88">
          <cell r="B88">
            <v>37041.615946759259</v>
          </cell>
          <cell r="D88">
            <v>1989</v>
          </cell>
          <cell r="E88">
            <v>1990</v>
          </cell>
          <cell r="F88">
            <v>1991</v>
          </cell>
          <cell r="G88">
            <v>1992</v>
          </cell>
          <cell r="H88">
            <v>1993</v>
          </cell>
          <cell r="I88">
            <v>1994</v>
          </cell>
          <cell r="J88">
            <v>1995</v>
          </cell>
          <cell r="K88">
            <v>1996</v>
          </cell>
          <cell r="L88">
            <v>1997</v>
          </cell>
          <cell r="M88">
            <v>1998</v>
          </cell>
          <cell r="N88">
            <v>1999</v>
          </cell>
          <cell r="O88">
            <v>2000</v>
          </cell>
          <cell r="P88">
            <v>2001</v>
          </cell>
          <cell r="Q88">
            <v>2002</v>
          </cell>
          <cell r="R88">
            <v>2003</v>
          </cell>
        </row>
        <row r="89">
          <cell r="N89" t="str">
            <v>Est.</v>
          </cell>
          <cell r="O89" t="str">
            <v>Est.</v>
          </cell>
          <cell r="P89" t="str">
            <v>Est.</v>
          </cell>
        </row>
        <row r="92">
          <cell r="B92" t="str">
            <v>Exports</v>
          </cell>
        </row>
        <row r="93">
          <cell r="B93" t="str">
            <v xml:space="preserve">   SDR value index</v>
          </cell>
          <cell r="D93">
            <v>100</v>
          </cell>
          <cell r="E93">
            <v>90.926446412472799</v>
          </cell>
          <cell r="F93">
            <v>63.928514609959151</v>
          </cell>
          <cell r="G93">
            <v>46.910961446677632</v>
          </cell>
          <cell r="H93">
            <v>43.442753354192071</v>
          </cell>
          <cell r="I93">
            <v>46.502625019886509</v>
          </cell>
          <cell r="J93">
            <v>57.75252251051436</v>
          </cell>
          <cell r="K93">
            <v>60.345685135593087</v>
          </cell>
          <cell r="L93">
            <v>45.8110441604993</v>
          </cell>
          <cell r="M93">
            <v>46.134397559470997</v>
          </cell>
          <cell r="N93">
            <v>36.199445381869779</v>
          </cell>
          <cell r="O93">
            <v>30.579385463664448</v>
          </cell>
          <cell r="P93">
            <v>31.23275698171032</v>
          </cell>
          <cell r="Q93">
            <v>34.38298436167188</v>
          </cell>
          <cell r="R93">
            <v>35.740343659294133</v>
          </cell>
        </row>
        <row r="94">
          <cell r="B94" t="str">
            <v xml:space="preserve">      Percentage change</v>
          </cell>
          <cell r="D94">
            <v>3.0043152892336611</v>
          </cell>
          <cell r="E94">
            <v>-9.0735535875271935</v>
          </cell>
          <cell r="F94">
            <v>-29.69205645631634</v>
          </cell>
          <cell r="G94">
            <v>-26.619659892160918</v>
          </cell>
          <cell r="H94">
            <v>-7.3931720551661861</v>
          </cell>
          <cell r="I94">
            <v>7.04345703125</v>
          </cell>
          <cell r="J94">
            <v>24.191962251199616</v>
          </cell>
          <cell r="K94">
            <v>4.4901287638243303</v>
          </cell>
          <cell r="L94">
            <v>-24.085634196438953</v>
          </cell>
          <cell r="M94">
            <v>0.70584158230235783</v>
          </cell>
          <cell r="N94">
            <v>-21.534804187687186</v>
          </cell>
          <cell r="O94">
            <v>-15.52526526005863</v>
          </cell>
          <cell r="P94">
            <v>2.1366404462974886</v>
          </cell>
          <cell r="Q94">
            <v>10.086292996184465</v>
          </cell>
          <cell r="R94">
            <v>3.9477646365547958</v>
          </cell>
        </row>
        <row r="95">
          <cell r="B95" t="str">
            <v xml:space="preserve">   U.S. dollar value index</v>
          </cell>
          <cell r="D95">
            <v>100</v>
          </cell>
          <cell r="E95">
            <v>96.245433548915841</v>
          </cell>
          <cell r="F95">
            <v>68.237764128044049</v>
          </cell>
          <cell r="G95">
            <v>51.54479546073555</v>
          </cell>
          <cell r="H95">
            <v>47.326083761436244</v>
          </cell>
          <cell r="I95">
            <v>51.94249588628643</v>
          </cell>
          <cell r="J95">
            <v>68.349362905799211</v>
          </cell>
          <cell r="K95">
            <v>68.349362905799211</v>
          </cell>
          <cell r="L95">
            <v>49.179985858077877</v>
          </cell>
          <cell r="M95">
            <v>48.822362371634824</v>
          </cell>
          <cell r="N95">
            <v>38.615709873972349</v>
          </cell>
          <cell r="O95">
            <v>31.456947215446572</v>
          </cell>
          <cell r="P95">
            <v>31.848305357612201</v>
          </cell>
          <cell r="Q95">
            <v>34.922528346426887</v>
          </cell>
          <cell r="R95">
            <v>36.143640333122399</v>
          </cell>
        </row>
        <row r="96">
          <cell r="B96" t="str">
            <v xml:space="preserve">      Percentage change</v>
          </cell>
          <cell r="D96">
            <v>-1.7599178782010005</v>
          </cell>
          <cell r="E96">
            <v>-3.7545664510841625</v>
          </cell>
          <cell r="F96">
            <v>-29.100257942769993</v>
          </cell>
          <cell r="G96">
            <v>-24.462947871482342</v>
          </cell>
          <cell r="H96">
            <v>-8.184554156418999</v>
          </cell>
          <cell r="I96">
            <v>9.7544773578156949</v>
          </cell>
          <cell r="J96">
            <v>31.586597331462517</v>
          </cell>
          <cell r="K96">
            <v>0</v>
          </cell>
          <cell r="L96">
            <v>-28.046167854031122</v>
          </cell>
          <cell r="M96">
            <v>-0.72717281268659395</v>
          </cell>
          <cell r="N96">
            <v>-20.905691576269181</v>
          </cell>
          <cell r="O96">
            <v>-18.538472248443384</v>
          </cell>
          <cell r="P96">
            <v>1.2441071903298129</v>
          </cell>
          <cell r="Q96">
            <v>9.6527050789529945</v>
          </cell>
          <cell r="R96">
            <v>3.4966310989348548</v>
          </cell>
        </row>
        <row r="98">
          <cell r="B98" t="str">
            <v xml:space="preserve">   Volume index (1989=100)</v>
          </cell>
          <cell r="D98">
            <v>100</v>
          </cell>
          <cell r="E98">
            <v>97.126092157892487</v>
          </cell>
          <cell r="F98">
            <v>70.062647510391642</v>
          </cell>
          <cell r="G98">
            <v>47.071880419458267</v>
          </cell>
          <cell r="H98">
            <v>40.519756916979027</v>
          </cell>
          <cell r="I98">
            <v>35.473982254433622</v>
          </cell>
          <cell r="J98">
            <v>45.421012983903921</v>
          </cell>
          <cell r="K98">
            <v>45.880947441173653</v>
          </cell>
          <cell r="L98">
            <v>38.930665606098842</v>
          </cell>
          <cell r="M98">
            <v>41.644026332800458</v>
          </cell>
          <cell r="N98">
            <v>32.453734901987247</v>
          </cell>
          <cell r="O98">
            <v>28.099587534792132</v>
          </cell>
          <cell r="P98">
            <v>31.449448228222149</v>
          </cell>
          <cell r="Q98">
            <v>26.904717177820181</v>
          </cell>
          <cell r="R98">
            <v>27.082421442581389</v>
          </cell>
        </row>
        <row r="99">
          <cell r="B99" t="str">
            <v xml:space="preserve">      Percentage change</v>
          </cell>
          <cell r="D99">
            <v>-3.0788700662039759</v>
          </cell>
          <cell r="E99">
            <v>-2.8739078421075148</v>
          </cell>
          <cell r="F99">
            <v>-27.864237143923496</v>
          </cell>
          <cell r="G99">
            <v>-32.814585100460846</v>
          </cell>
          <cell r="H99">
            <v>-13.919400381062253</v>
          </cell>
          <cell r="I99">
            <v>-12.45262816577034</v>
          </cell>
          <cell r="J99">
            <v>28.04035548680779</v>
          </cell>
          <cell r="K99">
            <v>1.0126028176269841</v>
          </cell>
          <cell r="L99">
            <v>-15.148514193143303</v>
          </cell>
          <cell r="M99">
            <v>6.969726010224031</v>
          </cell>
          <cell r="N99">
            <v>-22.068690854646256</v>
          </cell>
          <cell r="O99">
            <v>-13.416475423691509</v>
          </cell>
          <cell r="P99">
            <v>11.921387419948104</v>
          </cell>
          <cell r="Q99">
            <v>-14.450908700915177</v>
          </cell>
          <cell r="R99">
            <v>0.66049482544905391</v>
          </cell>
        </row>
        <row r="100"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</row>
        <row r="101">
          <cell r="B101" t="str">
            <v xml:space="preserve">   Unit value index, SDR terms</v>
          </cell>
          <cell r="D101">
            <v>100</v>
          </cell>
          <cell r="E101">
            <v>93.616910134362996</v>
          </cell>
          <cell r="F101">
            <v>91.244788602196792</v>
          </cell>
          <cell r="G101">
            <v>99.658142034380859</v>
          </cell>
          <cell r="H101">
            <v>107.21375610224409</v>
          </cell>
          <cell r="I101">
            <v>131.08938457022117</v>
          </cell>
          <cell r="J101">
            <v>127.1493494233174</v>
          </cell>
          <cell r="K101">
            <v>131.52667610660268</v>
          </cell>
          <cell r="L101">
            <v>117.6734161804893</v>
          </cell>
          <cell r="M101">
            <v>110.78274994541954</v>
          </cell>
          <cell r="N101">
            <v>111.54169309386073</v>
          </cell>
          <cell r="O101">
            <v>108.82503319951547</v>
          </cell>
          <cell r="P101">
            <v>99.310985537999443</v>
          </cell>
          <cell r="Q101">
            <v>127.79537556342224</v>
          </cell>
          <cell r="R101">
            <v>131.96878918330395</v>
          </cell>
        </row>
        <row r="102">
          <cell r="B102" t="str">
            <v xml:space="preserve">      Percentage change</v>
          </cell>
          <cell r="D102">
            <v>6.276428431646309</v>
          </cell>
          <cell r="E102">
            <v>-6.3830898656370039</v>
          </cell>
          <cell r="F102">
            <v>-2.5338600993790834</v>
          </cell>
          <cell r="G102">
            <v>9.2206399522322755</v>
          </cell>
          <cell r="H102">
            <v>7.5815321393977513</v>
          </cell>
          <cell r="I102">
            <v>22.269183858466988</v>
          </cell>
          <cell r="J102">
            <v>-3.0056096150128866</v>
          </cell>
          <cell r="K102">
            <v>3.4426654191614432</v>
          </cell>
          <cell r="L102">
            <v>-10.532661765804292</v>
          </cell>
          <cell r="M102">
            <v>-5.8557543910348784</v>
          </cell>
          <cell r="N102">
            <v>0.6850733970903633</v>
          </cell>
          <cell r="O102">
            <v>-2.4355555478786073</v>
          </cell>
          <cell r="P102">
            <v>-8.7425175823960899</v>
          </cell>
          <cell r="Q102">
            <v>28.682013244671538</v>
          </cell>
          <cell r="R102">
            <v>3.2657000313837585</v>
          </cell>
        </row>
        <row r="103">
          <cell r="B103" t="str">
            <v xml:space="preserve">   Unit value index, U.S. dollar terms</v>
          </cell>
          <cell r="D103">
            <v>99.999999999999972</v>
          </cell>
          <cell r="E103">
            <v>99.093283185382319</v>
          </cell>
          <cell r="F103">
            <v>97.395354804317165</v>
          </cell>
          <cell r="G103">
            <v>109.50230796267124</v>
          </cell>
          <cell r="H103">
            <v>116.79755102776826</v>
          </cell>
          <cell r="I103">
            <v>146.42420327589389</v>
          </cell>
          <cell r="J103">
            <v>150.47960936058496</v>
          </cell>
          <cell r="K103">
            <v>148.97112356590603</v>
          </cell>
          <cell r="L103">
            <v>126.32711281045596</v>
          </cell>
          <cell r="M103">
            <v>117.23737273016857</v>
          </cell>
          <cell r="N103">
            <v>118.98695170400178</v>
          </cell>
          <cell r="O103">
            <v>111.94807459895077</v>
          </cell>
          <cell r="P103">
            <v>101.26824841725559</v>
          </cell>
          <cell r="Q103">
            <v>129.80076361931231</v>
          </cell>
          <cell r="R103">
            <v>133.4579347336134</v>
          </cell>
        </row>
        <row r="104">
          <cell r="B104" t="str">
            <v xml:space="preserve">      Percentage change</v>
          </cell>
          <cell r="D104">
            <v>1.3608510227892445</v>
          </cell>
          <cell r="E104">
            <v>-0.90671681461765852</v>
          </cell>
          <cell r="F104">
            <v>-1.7134646531881459</v>
          </cell>
          <cell r="G104">
            <v>12.430729558590215</v>
          </cell>
          <cell r="H104">
            <v>6.6621820131717469</v>
          </cell>
          <cell r="I104">
            <v>25.36581630986592</v>
          </cell>
          <cell r="J104">
            <v>2.7696282403871786</v>
          </cell>
          <cell r="K104">
            <v>-1.0024519608262894</v>
          </cell>
          <cell r="L104">
            <v>-15.200268490579095</v>
          </cell>
          <cell r="M104">
            <v>-7.1953992124602966</v>
          </cell>
          <cell r="N104">
            <v>1.492338947120575</v>
          </cell>
          <cell r="O104">
            <v>-5.9156714280413691</v>
          </cell>
          <cell r="P104">
            <v>-9.5399820139428044</v>
          </cell>
          <cell r="Q104">
            <v>28.175183878459297</v>
          </cell>
          <cell r="R104">
            <v>2.817526655719127</v>
          </cell>
        </row>
        <row r="106">
          <cell r="B106" t="str">
            <v>Imports</v>
          </cell>
        </row>
        <row r="107">
          <cell r="B107" t="str">
            <v xml:space="preserve">   SDR value index</v>
          </cell>
          <cell r="D107">
            <v>100</v>
          </cell>
          <cell r="E107">
            <v>85.341325341325344</v>
          </cell>
          <cell r="F107">
            <v>63.489843489843487</v>
          </cell>
          <cell r="G107">
            <v>44.209124209124205</v>
          </cell>
          <cell r="H107">
            <v>29.304029304029307</v>
          </cell>
          <cell r="I107">
            <v>31.015651015651013</v>
          </cell>
          <cell r="J107">
            <v>59.31960136900647</v>
          </cell>
          <cell r="K107">
            <v>64.357018448817797</v>
          </cell>
          <cell r="L107">
            <v>54.815929218475922</v>
          </cell>
          <cell r="M107">
            <v>60.39395057678103</v>
          </cell>
          <cell r="N107">
            <v>55.295931323618788</v>
          </cell>
          <cell r="O107">
            <v>52.291745668321724</v>
          </cell>
          <cell r="P107">
            <v>44.206006853546157</v>
          </cell>
          <cell r="Q107">
            <v>14.726110796458682</v>
          </cell>
          <cell r="R107">
            <v>16.058587632814177</v>
          </cell>
        </row>
        <row r="108">
          <cell r="B108" t="str">
            <v xml:space="preserve">      Percentage change</v>
          </cell>
          <cell r="D108">
            <v>25.3338898163606</v>
          </cell>
          <cell r="E108">
            <v>-14.658674658674652</v>
          </cell>
          <cell r="F108">
            <v>-25.604807242078987</v>
          </cell>
          <cell r="G108">
            <v>-30.36819469212211</v>
          </cell>
          <cell r="H108">
            <v>-33.71497438987646</v>
          </cell>
          <cell r="I108">
            <v>5.8409090909090855</v>
          </cell>
          <cell r="J108">
            <v>91.2569926037432</v>
          </cell>
          <cell r="K108">
            <v>8.4919941529534739</v>
          </cell>
          <cell r="L108">
            <v>-14.82525054812751</v>
          </cell>
          <cell r="M108">
            <v>10.175913165812055</v>
          </cell>
          <cell r="N108">
            <v>-8.4412746715102571</v>
          </cell>
          <cell r="O108">
            <v>-5.4329235142367205</v>
          </cell>
          <cell r="P108">
            <v>-15.462744093613024</v>
          </cell>
          <cell r="Q108">
            <v>-66.68753446732687</v>
          </cell>
          <cell r="R108">
            <v>9.0483961092831642</v>
          </cell>
        </row>
        <row r="109">
          <cell r="B109" t="str">
            <v xml:space="preserve">   U.S. dollar value index</v>
          </cell>
          <cell r="D109">
            <v>100</v>
          </cell>
          <cell r="E109">
            <v>90.333595792964175</v>
          </cell>
          <cell r="F109">
            <v>67.769523365578792</v>
          </cell>
          <cell r="G109">
            <v>48.57607251234343</v>
          </cell>
          <cell r="H109">
            <v>31.92350480373609</v>
          </cell>
          <cell r="I109">
            <v>34.64385773065505</v>
          </cell>
          <cell r="J109">
            <v>70.20398045227229</v>
          </cell>
          <cell r="K109">
            <v>72.892721320666325</v>
          </cell>
          <cell r="L109">
            <v>58.847089673772267</v>
          </cell>
          <cell r="M109">
            <v>63.912730979379404</v>
          </cell>
          <cell r="N109">
            <v>58.986860673655727</v>
          </cell>
          <cell r="O109">
            <v>53.79240486197898</v>
          </cell>
          <cell r="P109">
            <v>45.077237521390892</v>
          </cell>
          <cell r="Q109">
            <v>14.957195580009996</v>
          </cell>
          <cell r="R109">
            <v>16.239793920040505</v>
          </cell>
        </row>
        <row r="110">
          <cell r="B110" t="str">
            <v xml:space="preserve">      Percentage change</v>
          </cell>
          <cell r="D110">
            <v>19.536852350600032</v>
          </cell>
          <cell r="E110">
            <v>-9.6664042070358285</v>
          </cell>
          <cell r="F110">
            <v>-24.978605389627184</v>
          </cell>
          <cell r="G110">
            <v>-28.321655369622999</v>
          </cell>
          <cell r="H110">
            <v>-34.281420558189083</v>
          </cell>
          <cell r="I110">
            <v>8.5214732644286464</v>
          </cell>
          <cell r="J110">
            <v>102.64481224373409</v>
          </cell>
          <cell r="K110">
            <v>3.8298980357986068</v>
          </cell>
          <cell r="L110">
            <v>-19.268908325023492</v>
          </cell>
          <cell r="M110">
            <v>8.6081424479770963</v>
          </cell>
          <cell r="N110">
            <v>-7.707181699547383</v>
          </cell>
          <cell r="O110">
            <v>-8.8061235203124699</v>
          </cell>
          <cell r="P110">
            <v>-16.201483021533512</v>
          </cell>
          <cell r="Q110">
            <v>-66.818739562484879</v>
          </cell>
          <cell r="R110">
            <v>8.5751258193392577</v>
          </cell>
        </row>
        <row r="112">
          <cell r="B112" t="str">
            <v xml:space="preserve">   Volume index (1989=100)</v>
          </cell>
          <cell r="D112">
            <v>99.999999999999986</v>
          </cell>
          <cell r="E112">
            <v>82.770766834895994</v>
          </cell>
          <cell r="F112">
            <v>64.555673792039741</v>
          </cell>
          <cell r="G112">
            <v>45.35747444202957</v>
          </cell>
          <cell r="H112">
            <v>31.356855132244121</v>
          </cell>
          <cell r="I112">
            <v>33.194404534816854</v>
          </cell>
          <cell r="J112">
            <v>61.268561177840766</v>
          </cell>
          <cell r="K112">
            <v>65.35001132677894</v>
          </cell>
          <cell r="L112">
            <v>56.778725368780869</v>
          </cell>
          <cell r="M112">
            <v>88.409810866193112</v>
          </cell>
          <cell r="N112">
            <v>81.225759911578152</v>
          </cell>
          <cell r="O112">
            <v>75.800473315292152</v>
          </cell>
          <cell r="P112">
            <v>62.414304231841676</v>
          </cell>
          <cell r="Q112">
            <v>18.708216006323859</v>
          </cell>
          <cell r="R112">
            <v>20.366066159497795</v>
          </cell>
        </row>
        <row r="113">
          <cell r="B113" t="str">
            <v xml:space="preserve">      Percentage change</v>
          </cell>
          <cell r="D113">
            <v>17.656670984695388</v>
          </cell>
          <cell r="E113">
            <v>-17.229233165103995</v>
          </cell>
          <cell r="F113">
            <v>-22.00667426362034</v>
          </cell>
          <cell r="G113">
            <v>-29.738980669391559</v>
          </cell>
          <cell r="H113">
            <v>-30.86728148340654</v>
          </cell>
          <cell r="I113">
            <v>5.8601202028171206</v>
          </cell>
          <cell r="J113">
            <v>84.574966885089225</v>
          </cell>
          <cell r="K113">
            <v>6.6615733591183668</v>
          </cell>
          <cell r="L113">
            <v>-13.115967057967071</v>
          </cell>
          <cell r="M113">
            <v>55.709396947477494</v>
          </cell>
          <cell r="N113">
            <v>-8.12585264489244</v>
          </cell>
          <cell r="O113">
            <v>-6.6792685007710961</v>
          </cell>
          <cell r="P113">
            <v>-17.659743399979433</v>
          </cell>
          <cell r="Q113">
            <v>-70.025755735686701</v>
          </cell>
          <cell r="R113">
            <v>8.8616154133218217</v>
          </cell>
        </row>
        <row r="114"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</row>
        <row r="115">
          <cell r="B115" t="str">
            <v xml:space="preserve">   Unit value index, SDR terms</v>
          </cell>
          <cell r="D115">
            <v>100.00000000000001</v>
          </cell>
          <cell r="E115">
            <v>103.10563572711229</v>
          </cell>
          <cell r="F115">
            <v>98.348975017084129</v>
          </cell>
          <cell r="G115">
            <v>97.468222719558497</v>
          </cell>
          <cell r="H115">
            <v>93.45334275533294</v>
          </cell>
          <cell r="I115">
            <v>93.43638318054299</v>
          </cell>
          <cell r="J115">
            <v>96.818988774394157</v>
          </cell>
          <cell r="K115">
            <v>98.480500832668966</v>
          </cell>
          <cell r="L115">
            <v>96.543078173107133</v>
          </cell>
          <cell r="M115">
            <v>68.311367239758425</v>
          </cell>
          <cell r="N115">
            <v>68.07684087389714</v>
          </cell>
          <cell r="O115">
            <v>68.986041090817665</v>
          </cell>
          <cell r="P115">
            <v>70.826723773672612</v>
          </cell>
          <cell r="Q115">
            <v>78.714671625989766</v>
          </cell>
          <cell r="R115">
            <v>78.849727321175337</v>
          </cell>
        </row>
        <row r="116">
          <cell r="B116" t="str">
            <v xml:space="preserve">      Percentage change</v>
          </cell>
          <cell r="D116">
            <v>6.5251028840207823</v>
          </cell>
          <cell r="E116">
            <v>3.1056357271122863</v>
          </cell>
          <cell r="F116">
            <v>-4.6133857538277994</v>
          </cell>
          <cell r="G116">
            <v>-0.89553785118006601</v>
          </cell>
          <cell r="H116">
            <v>-4.1191681270083507</v>
          </cell>
          <cell r="I116">
            <v>-1.8147638479192096E-2</v>
          </cell>
          <cell r="J116">
            <v>3.6202231707911068</v>
          </cell>
          <cell r="K116">
            <v>1.716101437649229</v>
          </cell>
          <cell r="L116">
            <v>-1.9673160099518441</v>
          </cell>
          <cell r="M116">
            <v>-29.242604925780029</v>
          </cell>
          <cell r="N116">
            <v>-0.34331967773117356</v>
          </cell>
          <cell r="O116">
            <v>1.3355499539185161</v>
          </cell>
          <cell r="P116">
            <v>2.6681958462172872</v>
          </cell>
          <cell r="Q116">
            <v>11.136965585932202</v>
          </cell>
          <cell r="R116">
            <v>0.1715762670360732</v>
          </cell>
        </row>
        <row r="117">
          <cell r="B117" t="str">
            <v xml:space="preserve">   Unit value index, U.S. dollar terms</v>
          </cell>
          <cell r="D117">
            <v>100.00000000000001</v>
          </cell>
          <cell r="E117">
            <v>109.13707731275929</v>
          </cell>
          <cell r="F117">
            <v>104.97841535027916</v>
          </cell>
          <cell r="G117">
            <v>107.09606985377344</v>
          </cell>
          <cell r="H117">
            <v>101.80709981629914</v>
          </cell>
          <cell r="I117">
            <v>104.3665588105908</v>
          </cell>
          <cell r="J117">
            <v>114.58402009555145</v>
          </cell>
          <cell r="K117">
            <v>111.54201788301229</v>
          </cell>
          <cell r="L117">
            <v>103.64285089451597</v>
          </cell>
          <cell r="M117">
            <v>72.291446337454943</v>
          </cell>
          <cell r="N117">
            <v>72.620878817099964</v>
          </cell>
          <cell r="O117">
            <v>70.965790197944301</v>
          </cell>
          <cell r="P117">
            <v>72.222606782491397</v>
          </cell>
          <cell r="Q117">
            <v>79.949876433723446</v>
          </cell>
          <cell r="R117">
            <v>79.739473459713835</v>
          </cell>
        </row>
        <row r="118">
          <cell r="B118" t="str">
            <v xml:space="preserve">      Percentage change</v>
          </cell>
          <cell r="D118">
            <v>1.5980235971058576</v>
          </cell>
          <cell r="E118">
            <v>9.1370773127592777</v>
          </cell>
          <cell r="F118">
            <v>-3.8104941646572188</v>
          </cell>
          <cell r="G118">
            <v>2.017228490664813</v>
          </cell>
          <cell r="H118">
            <v>-4.9385285983843623</v>
          </cell>
          <cell r="I118">
            <v>2.514027998941093</v>
          </cell>
          <cell r="J118">
            <v>9.7899762159484141</v>
          </cell>
          <cell r="K118">
            <v>-2.6548223827392636</v>
          </cell>
          <cell r="L118">
            <v>-7.0817859838084862</v>
          </cell>
          <cell r="M118">
            <v>-30.24946176844303</v>
          </cell>
          <cell r="N118">
            <v>0.45570049616552311</v>
          </cell>
          <cell r="O118">
            <v>-2.2790809559384506</v>
          </cell>
          <cell r="P118">
            <v>1.7710175297724007</v>
          </cell>
          <cell r="Q118">
            <v>10.699239470134071</v>
          </cell>
          <cell r="R118">
            <v>-0.26316860437430867</v>
          </cell>
        </row>
        <row r="119"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</row>
        <row r="120">
          <cell r="B120" t="str">
            <v>Terms of trade index</v>
          </cell>
          <cell r="D120">
            <v>99.999999999999943</v>
          </cell>
          <cell r="E120">
            <v>90.797083470914288</v>
          </cell>
          <cell r="F120">
            <v>92.776552664983768</v>
          </cell>
          <cell r="G120">
            <v>102.24680337213421</v>
          </cell>
          <cell r="H120">
            <v>114.72436719886717</v>
          </cell>
          <cell r="I120">
            <v>140.29800823617384</v>
          </cell>
          <cell r="J120">
            <v>131.32687196268751</v>
          </cell>
          <cell r="K120">
            <v>133.55605931582679</v>
          </cell>
          <cell r="L120">
            <v>121.8869528579711</v>
          </cell>
          <cell r="M120">
            <v>162.17322888092042</v>
          </cell>
          <cell r="N120">
            <v>163.84675267243398</v>
          </cell>
          <cell r="O120">
            <v>157.74935259185435</v>
          </cell>
          <cell r="P120">
            <v>140.21682812175317</v>
          </cell>
          <cell r="Q120">
            <v>162.35267571290629</v>
          </cell>
          <cell r="R120">
            <v>167.36746424722674</v>
          </cell>
        </row>
        <row r="121">
          <cell r="B121" t="str">
            <v xml:space="preserve">      Percentage change</v>
          </cell>
          <cell r="D121">
            <v>-0.23344211424540795</v>
          </cell>
          <cell r="E121">
            <v>-9.2029165290856589</v>
          </cell>
          <cell r="F121">
            <v>2.1801021777352325</v>
          </cell>
          <cell r="G121">
            <v>10.207590641298703</v>
          </cell>
          <cell r="H121">
            <v>12.203377920109659</v>
          </cell>
          <cell r="I121">
            <v>22.291376855429878</v>
          </cell>
          <cell r="J121">
            <v>-6.3943432884553619</v>
          </cell>
          <cell r="K121">
            <v>1.6974342873046</v>
          </cell>
          <cell r="L121">
            <v>-8.7372347743962404</v>
          </cell>
          <cell r="M121">
            <v>33.052164385381722</v>
          </cell>
          <cell r="N121">
            <v>1.0319359138754036</v>
          </cell>
          <cell r="O121">
            <v>-3.7214042885364229</v>
          </cell>
          <cell r="P121">
            <v>-11.114165720516878</v>
          </cell>
          <cell r="Q121">
            <v>15.786869441899022</v>
          </cell>
          <cell r="R121">
            <v>3.0888240753039753</v>
          </cell>
        </row>
        <row r="123">
          <cell r="B123" t="str">
            <v>USD per SDR period average</v>
          </cell>
          <cell r="D123">
            <v>1.28176</v>
          </cell>
          <cell r="E123">
            <v>1.3567400000000001</v>
          </cell>
          <cell r="F123">
            <v>1.36816</v>
          </cell>
          <cell r="G123">
            <v>1.4083714124011315</v>
          </cell>
          <cell r="H123">
            <v>1.396336015525705</v>
          </cell>
          <cell r="I123">
            <v>1.4317001136760554</v>
          </cell>
          <cell r="J123">
            <v>1.5169463703024828</v>
          </cell>
          <cell r="K123">
            <v>1.4517604564649238</v>
          </cell>
          <cell r="L123">
            <v>1.3760205607320271</v>
          </cell>
          <cell r="M123">
            <v>1.3564401943863644</v>
          </cell>
          <cell r="N123">
            <v>1.3673157631539994</v>
          </cell>
          <cell r="O123">
            <v>1.3185437199443006</v>
          </cell>
          <cell r="P123">
            <v>1.3070214678479399</v>
          </cell>
        </row>
        <row r="124">
          <cell r="B124" t="str">
            <v>CFR per USD official rate, period average</v>
          </cell>
          <cell r="J124">
            <v>7.0400000000000004E-2</v>
          </cell>
          <cell r="K124">
            <v>0.50184899999999999</v>
          </cell>
          <cell r="L124">
            <v>1.05</v>
          </cell>
          <cell r="M124">
            <v>2.4</v>
          </cell>
          <cell r="N124">
            <v>4.5</v>
          </cell>
          <cell r="O124">
            <v>50</v>
          </cell>
          <cell r="P124">
            <v>50</v>
          </cell>
        </row>
        <row r="125">
          <cell r="B125" t="str">
            <v>CFR per USD, parallel rate, period average</v>
          </cell>
          <cell r="J125">
            <v>7.0400000000000004E-2</v>
          </cell>
          <cell r="K125">
            <v>0.50184899999999999</v>
          </cell>
          <cell r="L125">
            <v>1.1313439999999999</v>
          </cell>
          <cell r="M125">
            <v>1.6066</v>
          </cell>
          <cell r="N125">
            <v>11</v>
          </cell>
          <cell r="O125">
            <v>69</v>
          </cell>
          <cell r="P125">
            <v>259</v>
          </cell>
        </row>
        <row r="126">
          <cell r="B126" t="str">
            <v>Consumer prices, percent change</v>
          </cell>
          <cell r="J126">
            <v>541.80088229716864</v>
          </cell>
          <cell r="K126">
            <v>616.76106906305449</v>
          </cell>
          <cell r="L126">
            <v>198.53184014377786</v>
          </cell>
          <cell r="M126">
            <v>106.9</v>
          </cell>
          <cell r="N126">
            <v>269.60000000000002</v>
          </cell>
          <cell r="O126">
            <v>553.70000000000005</v>
          </cell>
          <cell r="P126">
            <v>245.1</v>
          </cell>
        </row>
        <row r="127">
          <cell r="B127" t="str">
            <v>Avanced economies, GDP deflator, percent change</v>
          </cell>
          <cell r="J127">
            <v>2.1784015148736873</v>
          </cell>
          <cell r="K127">
            <v>1.7380875159375646</v>
          </cell>
          <cell r="L127">
            <v>1.7087339439159568</v>
          </cell>
          <cell r="M127">
            <v>1.4037178120935412</v>
          </cell>
          <cell r="N127">
            <v>0.9</v>
          </cell>
          <cell r="O127">
            <v>1.3</v>
          </cell>
          <cell r="P127">
            <v>1.6</v>
          </cell>
        </row>
        <row r="129">
          <cell r="B129" t="str">
            <v>Official rate</v>
          </cell>
        </row>
        <row r="130">
          <cell r="B130" t="str">
            <v>Nominal effective exchange rate</v>
          </cell>
          <cell r="J130">
            <v>100</v>
          </cell>
          <cell r="K130">
            <v>14.658004828092183</v>
          </cell>
          <cell r="L130">
            <v>7.3914333298626032</v>
          </cell>
          <cell r="M130">
            <v>3.2804316558167703</v>
          </cell>
          <cell r="N130">
            <v>1.7356475991073583</v>
          </cell>
          <cell r="O130">
            <v>0.16198632302280588</v>
          </cell>
          <cell r="P130">
            <v>0.16341433877919928</v>
          </cell>
        </row>
        <row r="131">
          <cell r="B131" t="str">
            <v xml:space="preserve">      Percentage change</v>
          </cell>
          <cell r="K131">
            <v>-85.341995171907811</v>
          </cell>
          <cell r="L131">
            <v>-49.574083126941929</v>
          </cell>
          <cell r="M131">
            <v>-55.618463842956032</v>
          </cell>
          <cell r="N131">
            <v>-47.090877627956182</v>
          </cell>
          <cell r="O131">
            <v>-90.667096067997022</v>
          </cell>
          <cell r="P131">
            <v>0.8815656345211087</v>
          </cell>
        </row>
        <row r="132">
          <cell r="B132" t="str">
            <v>Real effective exchange rate</v>
          </cell>
          <cell r="J132">
            <v>100</v>
          </cell>
          <cell r="K132">
            <v>13.857665640951655</v>
          </cell>
          <cell r="L132">
            <v>6.1072617412628389</v>
          </cell>
          <cell r="M132">
            <v>4.3428969767618311</v>
          </cell>
          <cell r="N132">
            <v>0.65693095824799608</v>
          </cell>
          <cell r="O132">
            <v>0.15507619513129228</v>
          </cell>
          <cell r="P132">
            <v>6.0994688064667069E-2</v>
          </cell>
        </row>
        <row r="133">
          <cell r="B133" t="str">
            <v xml:space="preserve">      Percentage change</v>
          </cell>
          <cell r="K133">
            <v>-86.142334359048348</v>
          </cell>
          <cell r="L133">
            <v>-55.928639790421222</v>
          </cell>
          <cell r="M133">
            <v>-28.88962090130066</v>
          </cell>
          <cell r="N133">
            <v>-84.873439048562929</v>
          </cell>
          <cell r="O133">
            <v>-76.39383664534958</v>
          </cell>
          <cell r="P133">
            <v>-60.667923266348467</v>
          </cell>
        </row>
        <row r="135">
          <cell r="B135" t="str">
            <v>Parallel Rate</v>
          </cell>
        </row>
        <row r="136">
          <cell r="B136" t="str">
            <v>Nominal effective exchange rate</v>
          </cell>
          <cell r="J136">
            <v>100</v>
          </cell>
          <cell r="K136">
            <v>14.658004828092183</v>
          </cell>
          <cell r="L136">
            <v>6.859986879636728</v>
          </cell>
          <cell r="M136">
            <v>4.9004331967884038</v>
          </cell>
          <cell r="N136">
            <v>0.71003765418028297</v>
          </cell>
          <cell r="O136">
            <v>0.11738139349478688</v>
          </cell>
          <cell r="P136">
            <v>3.1547169648494071E-2</v>
          </cell>
        </row>
        <row r="137">
          <cell r="B137" t="str">
            <v xml:space="preserve">      Percentage change</v>
          </cell>
          <cell r="K137">
            <v>-85.341995171907811</v>
          </cell>
          <cell r="L137">
            <v>-53.199722881182929</v>
          </cell>
          <cell r="M137">
            <v>-28.564977123572767</v>
          </cell>
          <cell r="N137">
            <v>-85.510716590410411</v>
          </cell>
          <cell r="O137">
            <v>-83.468286110783779</v>
          </cell>
          <cell r="P137">
            <v>-73.124216105088962</v>
          </cell>
        </row>
        <row r="138">
          <cell r="B138" t="str">
            <v>Real effective exchange rate</v>
          </cell>
          <cell r="J138">
            <v>100</v>
          </cell>
          <cell r="K138">
            <v>98.830373155889561</v>
          </cell>
          <cell r="L138">
            <v>128.67708971962287</v>
          </cell>
          <cell r="M138">
            <v>184.88205420036874</v>
          </cell>
          <cell r="N138">
            <v>98.912375402886994</v>
          </cell>
          <cell r="O138">
            <v>101.75675891805652</v>
          </cell>
          <cell r="P138">
            <v>92.079688979451177</v>
          </cell>
        </row>
        <row r="139">
          <cell r="B139" t="str">
            <v xml:space="preserve">      Percentage change</v>
          </cell>
          <cell r="K139">
            <v>-1.1696268441104385</v>
          </cell>
          <cell r="L139">
            <v>30.199943206381242</v>
          </cell>
          <cell r="M139">
            <v>43.679076518758706</v>
          </cell>
          <cell r="N139">
            <v>-46.499742319127847</v>
          </cell>
          <cell r="O139">
            <v>2.8756598995665295</v>
          </cell>
          <cell r="P139">
            <v>-9.5100021281123599</v>
          </cell>
        </row>
        <row r="143">
          <cell r="B143" t="str">
            <v xml:space="preserve">    Sources:  Data provided by Congolese authorities; and staff estimates.</v>
          </cell>
        </row>
        <row r="145">
          <cell r="B145" t="str">
            <v>Table 4b.  Democratic Republic of the Congo:  Composition of Commodity Exports, 1996-2000</v>
          </cell>
        </row>
        <row r="147">
          <cell r="B147">
            <v>37041.615946759259</v>
          </cell>
          <cell r="D147">
            <v>1989</v>
          </cell>
          <cell r="E147">
            <v>1990</v>
          </cell>
          <cell r="F147">
            <v>1991</v>
          </cell>
          <cell r="G147">
            <v>1992</v>
          </cell>
          <cell r="H147">
            <v>1993</v>
          </cell>
          <cell r="I147">
            <v>1994</v>
          </cell>
          <cell r="J147">
            <v>1995</v>
          </cell>
          <cell r="K147">
            <v>1996</v>
          </cell>
          <cell r="L147">
            <v>1997</v>
          </cell>
          <cell r="M147">
            <v>1998</v>
          </cell>
          <cell r="N147">
            <v>1999</v>
          </cell>
          <cell r="O147">
            <v>2000</v>
          </cell>
          <cell r="P147">
            <v>2001</v>
          </cell>
          <cell r="Q147">
            <v>2002</v>
          </cell>
          <cell r="R147">
            <v>2003</v>
          </cell>
        </row>
        <row r="148">
          <cell r="N148" t="str">
            <v>Est.</v>
          </cell>
          <cell r="O148" t="str">
            <v>Est.</v>
          </cell>
          <cell r="P148" t="str">
            <v>Est.</v>
          </cell>
          <cell r="Q148" t="str">
            <v>Est.</v>
          </cell>
          <cell r="R148" t="str">
            <v>Est.</v>
          </cell>
        </row>
        <row r="150">
          <cell r="B150" t="str">
            <v xml:space="preserve">  Total exports, fob</v>
          </cell>
          <cell r="D150">
            <v>2417.0148320000003</v>
          </cell>
          <cell r="E150">
            <v>2326.266404</v>
          </cell>
          <cell r="F150">
            <v>1649.3168800000001</v>
          </cell>
          <cell r="G150">
            <v>1245.8453514100411</v>
          </cell>
          <cell r="H150">
            <v>1143.8784639186576</v>
          </cell>
          <cell r="I150">
            <v>1255.457829682533</v>
          </cell>
          <cell r="J150">
            <v>1652.0142390106732</v>
          </cell>
          <cell r="K150">
            <v>1652.0142390106732</v>
          </cell>
          <cell r="L150">
            <v>1188.6875525652449</v>
          </cell>
          <cell r="M150">
            <v>1180.0437398552008</v>
          </cell>
          <cell r="N150">
            <v>933.34743513600029</v>
          </cell>
          <cell r="O150">
            <v>760.31907989175477</v>
          </cell>
          <cell r="P150">
            <v>769.77826423413762</v>
          </cell>
          <cell r="Q150">
            <v>844.08268984254244</v>
          </cell>
          <cell r="R150">
            <v>873.59714767630271</v>
          </cell>
        </row>
        <row r="151">
          <cell r="B151" t="str">
            <v xml:space="preserve">    Gécamines</v>
          </cell>
          <cell r="D151">
            <v>1389.69919501</v>
          </cell>
          <cell r="E151">
            <v>1265.337312618253</v>
          </cell>
          <cell r="F151">
            <v>896.41364346015348</v>
          </cell>
          <cell r="G151">
            <v>535.60451569925124</v>
          </cell>
          <cell r="H151">
            <v>249.66448110689834</v>
          </cell>
          <cell r="I151">
            <v>182.13792598160526</v>
          </cell>
          <cell r="J151">
            <v>323.23270372452839</v>
          </cell>
          <cell r="K151">
            <v>412.64083400656989</v>
          </cell>
          <cell r="L151">
            <v>202.15664473385917</v>
          </cell>
          <cell r="M151">
            <v>198.7765589980423</v>
          </cell>
          <cell r="N151">
            <v>125.50042689979202</v>
          </cell>
          <cell r="O151">
            <v>139.24395210363483</v>
          </cell>
          <cell r="P151">
            <v>144.50894248624257</v>
          </cell>
          <cell r="Q151">
            <v>140.44406890058656</v>
          </cell>
          <cell r="R151">
            <v>147.51326061756214</v>
          </cell>
        </row>
        <row r="152">
          <cell r="B152" t="str">
            <v xml:space="preserve">    Other</v>
          </cell>
          <cell r="D152">
            <v>1027.3156369900003</v>
          </cell>
          <cell r="E152">
            <v>1060.929091381747</v>
          </cell>
          <cell r="F152">
            <v>752.9032365398466</v>
          </cell>
          <cell r="G152">
            <v>710.24083571078984</v>
          </cell>
          <cell r="H152">
            <v>894.21398281175925</v>
          </cell>
          <cell r="I152">
            <v>1073.3199037009276</v>
          </cell>
          <cell r="J152">
            <v>1328.7815352861448</v>
          </cell>
          <cell r="K152">
            <v>1239.3734050041035</v>
          </cell>
          <cell r="L152">
            <v>986.53090783138578</v>
          </cell>
          <cell r="M152">
            <v>981.26718085715845</v>
          </cell>
          <cell r="N152">
            <v>807.84700823620824</v>
          </cell>
          <cell r="O152">
            <v>621.07512778811997</v>
          </cell>
          <cell r="P152">
            <v>625.26932174789499</v>
          </cell>
          <cell r="Q152">
            <v>703.63862094195588</v>
          </cell>
          <cell r="R152">
            <v>726.08388705874063</v>
          </cell>
        </row>
        <row r="154">
          <cell r="B154" t="str">
            <v xml:space="preserve">   Copper</v>
          </cell>
          <cell r="D154">
            <v>1175.1200000000001</v>
          </cell>
          <cell r="E154">
            <v>997.04559107421994</v>
          </cell>
          <cell r="F154">
            <v>589.84778618722794</v>
          </cell>
          <cell r="G154">
            <v>374.78920814099359</v>
          </cell>
          <cell r="H154">
            <v>150.44580987717123</v>
          </cell>
          <cell r="I154">
            <v>42.800000000000004</v>
          </cell>
          <cell r="J154">
            <v>87.424364719999986</v>
          </cell>
          <cell r="K154">
            <v>89.423517763199996</v>
          </cell>
          <cell r="L154">
            <v>82.893862399999989</v>
          </cell>
          <cell r="M154">
            <v>53.397731616000002</v>
          </cell>
          <cell r="N154">
            <v>48.0802038912</v>
          </cell>
          <cell r="O154">
            <v>44.5</v>
          </cell>
          <cell r="P154">
            <v>48.165578216981501</v>
          </cell>
          <cell r="Q154">
            <v>50.7517278017637</v>
          </cell>
          <cell r="R154">
            <v>54.173192597388208</v>
          </cell>
        </row>
        <row r="155">
          <cell r="B155" t="str">
            <v xml:space="preserve">     Gécamines</v>
          </cell>
          <cell r="D155">
            <v>1135.72</v>
          </cell>
          <cell r="E155">
            <v>955.77974768957995</v>
          </cell>
          <cell r="F155">
            <v>566.43633365707751</v>
          </cell>
          <cell r="G155">
            <v>351.23041397505119</v>
          </cell>
          <cell r="H155">
            <v>131.26999032517122</v>
          </cell>
          <cell r="I155">
            <v>40.981699346405236</v>
          </cell>
          <cell r="J155">
            <v>81.17976723999999</v>
          </cell>
          <cell r="K155">
            <v>86.531712462399994</v>
          </cell>
          <cell r="L155">
            <v>80.248313599999989</v>
          </cell>
          <cell r="M155">
            <v>52</v>
          </cell>
          <cell r="N155">
            <v>45.614552409600002</v>
          </cell>
          <cell r="O155">
            <v>42.317757679999993</v>
          </cell>
          <cell r="P155">
            <v>46.018068360173409</v>
          </cell>
          <cell r="Q155">
            <v>45.260557252720417</v>
          </cell>
          <cell r="R155">
            <v>48.311830775375718</v>
          </cell>
        </row>
        <row r="156">
          <cell r="B156" t="str">
            <v xml:space="preserve">     Sodimiza</v>
          </cell>
          <cell r="D156">
            <v>39.4</v>
          </cell>
          <cell r="E156">
            <v>41.26584338464</v>
          </cell>
          <cell r="F156">
            <v>23.411452530150399</v>
          </cell>
          <cell r="G156">
            <v>23.558794165942398</v>
          </cell>
          <cell r="H156">
            <v>19.175819551999997</v>
          </cell>
          <cell r="I156">
            <v>1.8183006535947714</v>
          </cell>
          <cell r="J156">
            <v>6.2445974799999986</v>
          </cell>
          <cell r="K156">
            <v>2.8918053008000002</v>
          </cell>
          <cell r="L156">
            <v>2.6455487999999998</v>
          </cell>
          <cell r="M156">
            <v>1.3977316159999997</v>
          </cell>
          <cell r="N156">
            <v>2.4656514816000001</v>
          </cell>
          <cell r="O156">
            <v>2.1543585727999996</v>
          </cell>
          <cell r="P156">
            <v>2.1475098568080924</v>
          </cell>
          <cell r="Q156">
            <v>5.4911705490432849</v>
          </cell>
          <cell r="R156">
            <v>5.8613618220124941</v>
          </cell>
        </row>
        <row r="157">
          <cell r="B157" t="str">
            <v xml:space="preserve">         Volume (thousand tons)</v>
          </cell>
          <cell r="D157">
            <v>442.774</v>
          </cell>
          <cell r="E157">
            <v>389</v>
          </cell>
          <cell r="F157">
            <v>259.053</v>
          </cell>
          <cell r="G157">
            <v>163.57300000000001</v>
          </cell>
          <cell r="H157">
            <v>78.456000000000003</v>
          </cell>
          <cell r="I157">
            <v>30.6</v>
          </cell>
          <cell r="J157">
            <v>35</v>
          </cell>
          <cell r="K157">
            <v>40.199999999999996</v>
          </cell>
          <cell r="L157">
            <v>37.6</v>
          </cell>
          <cell r="M157">
            <v>38.200000000000003</v>
          </cell>
          <cell r="N157">
            <v>31.200000000000003</v>
          </cell>
          <cell r="O157">
            <v>28.9</v>
          </cell>
          <cell r="P157">
            <v>31.4</v>
          </cell>
          <cell r="Q157">
            <v>30.5</v>
          </cell>
          <cell r="R157">
            <v>30.5</v>
          </cell>
        </row>
        <row r="158">
          <cell r="B158" t="str">
            <v xml:space="preserve">             Gécamines </v>
          </cell>
          <cell r="D158">
            <v>428.97399999999999</v>
          </cell>
          <cell r="E158">
            <v>372.9</v>
          </cell>
          <cell r="F158">
            <v>248.77099999999999</v>
          </cell>
          <cell r="G158">
            <v>153.291</v>
          </cell>
          <cell r="H158">
            <v>68.456000000000003</v>
          </cell>
          <cell r="I158">
            <v>29.3</v>
          </cell>
          <cell r="J158">
            <v>32.5</v>
          </cell>
          <cell r="K158">
            <v>38.9</v>
          </cell>
          <cell r="L158">
            <v>36.4</v>
          </cell>
          <cell r="M158">
            <v>37.200000000000003</v>
          </cell>
          <cell r="N158">
            <v>29.6</v>
          </cell>
          <cell r="O158">
            <v>27.5</v>
          </cell>
          <cell r="P158">
            <v>30</v>
          </cell>
          <cell r="Q158">
            <v>27.2</v>
          </cell>
          <cell r="R158">
            <v>27.2</v>
          </cell>
        </row>
        <row r="159">
          <cell r="B159" t="str">
            <v xml:space="preserve">             Sodimiza</v>
          </cell>
          <cell r="D159">
            <v>13.8</v>
          </cell>
          <cell r="E159">
            <v>16.100000000000001</v>
          </cell>
          <cell r="F159">
            <v>10.282</v>
          </cell>
          <cell r="G159">
            <v>10.282</v>
          </cell>
          <cell r="H159">
            <v>10</v>
          </cell>
          <cell r="I159">
            <v>1.3</v>
          </cell>
          <cell r="J159">
            <v>2.5</v>
          </cell>
          <cell r="K159">
            <v>1.3</v>
          </cell>
          <cell r="L159">
            <v>1.2</v>
          </cell>
          <cell r="M159">
            <v>1</v>
          </cell>
          <cell r="N159">
            <v>1.6</v>
          </cell>
          <cell r="O159">
            <v>1.4</v>
          </cell>
          <cell r="P159">
            <v>1.4</v>
          </cell>
          <cell r="Q159">
            <v>3.3</v>
          </cell>
          <cell r="R159">
            <v>3.3</v>
          </cell>
        </row>
        <row r="160">
          <cell r="B160" t="str">
            <v xml:space="preserve">         Unit value (¢/lb) </v>
          </cell>
          <cell r="D160">
            <v>120.1</v>
          </cell>
          <cell r="E160">
            <v>116.26</v>
          </cell>
          <cell r="F160">
            <v>103.28</v>
          </cell>
          <cell r="G160">
            <v>103.93</v>
          </cell>
          <cell r="H160">
            <v>86.98</v>
          </cell>
          <cell r="I160">
            <v>112.4</v>
          </cell>
          <cell r="J160">
            <v>113.3</v>
          </cell>
          <cell r="K160">
            <v>100.9</v>
          </cell>
          <cell r="L160">
            <v>100</v>
          </cell>
          <cell r="M160">
            <v>63.4</v>
          </cell>
          <cell r="N160">
            <v>69.900000000000006</v>
          </cell>
          <cell r="O160">
            <v>69.8</v>
          </cell>
          <cell r="P160">
            <v>69.578105473122875</v>
          </cell>
          <cell r="Q160">
            <v>75.477318375725858</v>
          </cell>
          <cell r="R160">
            <v>80.565676917909613</v>
          </cell>
        </row>
        <row r="162">
          <cell r="B162" t="str">
            <v xml:space="preserve">   Cobalt</v>
          </cell>
          <cell r="D162">
            <v>162.44999999999999</v>
          </cell>
          <cell r="E162">
            <v>256.89480368079995</v>
          </cell>
          <cell r="F162">
            <v>296.71659629919998</v>
          </cell>
          <cell r="G162">
            <v>162.61553541888</v>
          </cell>
          <cell r="H162">
            <v>113.89087583999998</v>
          </cell>
          <cell r="I162">
            <v>140.30000000000001</v>
          </cell>
          <cell r="J162">
            <v>237.10731119999997</v>
          </cell>
          <cell r="K162">
            <v>322.21468223471999</v>
          </cell>
          <cell r="L162">
            <v>119.168745696</v>
          </cell>
          <cell r="M162">
            <v>145.07969156800002</v>
          </cell>
          <cell r="N162">
            <v>79.885873414399995</v>
          </cell>
          <cell r="O162">
            <v>96.7</v>
          </cell>
          <cell r="P162">
            <v>95.9</v>
          </cell>
          <cell r="Q162">
            <v>94.964323837726042</v>
          </cell>
          <cell r="R162">
            <v>98.972278949771635</v>
          </cell>
        </row>
        <row r="163">
          <cell r="B163" t="str">
            <v xml:space="preserve">       Volume (thousand tons)</v>
          </cell>
          <cell r="D163">
            <v>10.199999999999999</v>
          </cell>
          <cell r="E163">
            <v>15.641</v>
          </cell>
          <cell r="F163">
            <v>11.858000000000001</v>
          </cell>
          <cell r="G163">
            <v>3.258</v>
          </cell>
          <cell r="H163">
            <v>4.0999999999999996</v>
          </cell>
          <cell r="I163">
            <v>3</v>
          </cell>
          <cell r="J163">
            <v>4.5</v>
          </cell>
          <cell r="K163">
            <v>6.0670000000000002</v>
          </cell>
          <cell r="L163">
            <v>3.0030000000000001</v>
          </cell>
          <cell r="M163">
            <v>3.871</v>
          </cell>
          <cell r="N163">
            <v>2.3079999999999998</v>
          </cell>
          <cell r="O163">
            <v>3.7</v>
          </cell>
          <cell r="P163">
            <v>3.85</v>
          </cell>
          <cell r="Q163">
            <v>3.57</v>
          </cell>
          <cell r="R163">
            <v>3.57</v>
          </cell>
        </row>
        <row r="164">
          <cell r="B164" t="str">
            <v xml:space="preserve">       Unit value (¢/lb) </v>
          </cell>
          <cell r="D164">
            <v>7.2241210239184976</v>
          </cell>
          <cell r="E164">
            <v>7.45</v>
          </cell>
          <cell r="F164">
            <v>11.35</v>
          </cell>
          <cell r="G164">
            <v>22.64</v>
          </cell>
          <cell r="H164">
            <v>12.6</v>
          </cell>
          <cell r="I164">
            <v>21.213220841271283</v>
          </cell>
          <cell r="J164">
            <v>23.9</v>
          </cell>
          <cell r="K164">
            <v>24.09</v>
          </cell>
          <cell r="L164">
            <v>18</v>
          </cell>
          <cell r="M164">
            <v>17</v>
          </cell>
          <cell r="N164">
            <v>15.7</v>
          </cell>
          <cell r="O164">
            <v>13.23</v>
          </cell>
          <cell r="P164">
            <v>11.3</v>
          </cell>
          <cell r="Q164">
            <v>12.065844758533549</v>
          </cell>
          <cell r="R164">
            <v>12.575081935473271</v>
          </cell>
        </row>
        <row r="166">
          <cell r="B166" t="str">
            <v xml:space="preserve">   Zinc</v>
          </cell>
          <cell r="D166">
            <v>84.48</v>
          </cell>
          <cell r="E166">
            <v>49.392761247873125</v>
          </cell>
          <cell r="F166">
            <v>29.509621970544</v>
          </cell>
          <cell r="G166">
            <v>21.377147639120004</v>
          </cell>
          <cell r="H166">
            <v>4.3301681371200003</v>
          </cell>
          <cell r="I166">
            <v>0.55622663519999993</v>
          </cell>
          <cell r="J166">
            <v>4.639859499560945</v>
          </cell>
          <cell r="K166">
            <v>3.2798964924624752</v>
          </cell>
          <cell r="L166">
            <v>2.1827152275244699</v>
          </cell>
          <cell r="M166">
            <v>1.1748461394281073</v>
          </cell>
          <cell r="N166">
            <v>1.075792026919319E-6</v>
          </cell>
          <cell r="O166">
            <v>0.22619442239999998</v>
          </cell>
          <cell r="P166">
            <v>2.5908741248</v>
          </cell>
          <cell r="Q166">
            <v>0.21918780878489674</v>
          </cell>
          <cell r="R166">
            <v>0.22915089100239208</v>
          </cell>
        </row>
        <row r="167">
          <cell r="B167" t="str">
            <v xml:space="preserve">       Volume (thousand tons)</v>
          </cell>
          <cell r="D167">
            <v>55.856000000000002</v>
          </cell>
          <cell r="E167">
            <v>37.447000000000003</v>
          </cell>
          <cell r="F167">
            <v>28.934999999999999</v>
          </cell>
          <cell r="G167">
            <v>18.382000000000001</v>
          </cell>
          <cell r="H167">
            <v>4.2</v>
          </cell>
          <cell r="I167">
            <v>0.6</v>
          </cell>
          <cell r="J167">
            <v>4.5</v>
          </cell>
          <cell r="K167">
            <v>3.2</v>
          </cell>
          <cell r="L167">
            <v>1.66</v>
          </cell>
          <cell r="M167">
            <v>1.147</v>
          </cell>
          <cell r="N167">
            <v>9.9999999999999995E-7</v>
          </cell>
          <cell r="O167">
            <v>0.2</v>
          </cell>
          <cell r="P167">
            <v>2.6</v>
          </cell>
          <cell r="Q167">
            <v>0.2</v>
          </cell>
          <cell r="R167">
            <v>0.2</v>
          </cell>
        </row>
        <row r="168">
          <cell r="B168" t="str">
            <v xml:space="preserve">       Unit value (¢/lb) </v>
          </cell>
          <cell r="D168">
            <v>68.604016512787197</v>
          </cell>
          <cell r="E168">
            <v>59.829000000000001</v>
          </cell>
          <cell r="F168">
            <v>46.26</v>
          </cell>
          <cell r="G168">
            <v>52.75</v>
          </cell>
          <cell r="H168">
            <v>46.765000000000001</v>
          </cell>
          <cell r="I168">
            <v>42.05</v>
          </cell>
          <cell r="J168">
            <v>46.768967805454409</v>
          </cell>
          <cell r="K168">
            <v>46.491721667482679</v>
          </cell>
          <cell r="L168">
            <v>59.642310492846001</v>
          </cell>
          <cell r="M168">
            <v>46.460410779609823</v>
          </cell>
          <cell r="N168">
            <v>48.797075007770893</v>
          </cell>
          <cell r="O168">
            <v>51.3</v>
          </cell>
          <cell r="P168">
            <v>45.2</v>
          </cell>
          <cell r="Q168">
            <v>49.710927755684587</v>
          </cell>
          <cell r="R168">
            <v>51.970515380942977</v>
          </cell>
        </row>
        <row r="170">
          <cell r="B170" t="str">
            <v xml:space="preserve">   Silver  </v>
          </cell>
          <cell r="D170">
            <v>7.04919501</v>
          </cell>
          <cell r="E170">
            <v>3.27</v>
          </cell>
          <cell r="F170">
            <v>3.7510915333320001</v>
          </cell>
          <cell r="G170">
            <v>0.38141866619999998</v>
          </cell>
          <cell r="H170">
            <v>0.17344680460711712</v>
          </cell>
          <cell r="I170">
            <v>0.3</v>
          </cell>
          <cell r="J170">
            <v>0.30576578496750001</v>
          </cell>
          <cell r="K170">
            <v>0.6145428169874575</v>
          </cell>
          <cell r="L170">
            <v>0.55687021033468442</v>
          </cell>
          <cell r="M170">
            <v>0.52202129061418978</v>
          </cell>
          <cell r="N170">
            <v>0</v>
          </cell>
          <cell r="O170">
            <v>1.234848214886146E-9</v>
          </cell>
          <cell r="P170">
            <v>1.2691754481843422E-9</v>
          </cell>
          <cell r="Q170">
            <v>1.3551923831092491E-9</v>
          </cell>
          <cell r="R170">
            <v>1.4123880753459393E-9</v>
          </cell>
        </row>
        <row r="171">
          <cell r="B171" t="str">
            <v xml:space="preserve">        Volume (thousand kg) </v>
          </cell>
          <cell r="D171">
            <v>41.207999999999998</v>
          </cell>
          <cell r="E171">
            <v>34</v>
          </cell>
          <cell r="F171">
            <v>29.852519999999998</v>
          </cell>
          <cell r="G171">
            <v>3.06582</v>
          </cell>
          <cell r="H171">
            <v>1.3691200000000001</v>
          </cell>
          <cell r="I171">
            <v>2.99</v>
          </cell>
          <cell r="J171">
            <v>1.913</v>
          </cell>
          <cell r="K171">
            <v>3.89</v>
          </cell>
          <cell r="L171">
            <v>3.64</v>
          </cell>
          <cell r="M171">
            <v>4</v>
          </cell>
          <cell r="N171">
            <v>0</v>
          </cell>
          <cell r="O171">
            <v>1E-8</v>
          </cell>
          <cell r="P171">
            <v>1E-8</v>
          </cell>
          <cell r="Q171">
            <v>1E-8</v>
          </cell>
          <cell r="R171">
            <v>1E-8</v>
          </cell>
        </row>
        <row r="172">
          <cell r="B172" t="str">
            <v xml:space="preserve">        Unit value ($ per troy oz)</v>
          </cell>
          <cell r="D172">
            <v>5.5</v>
          </cell>
          <cell r="E172">
            <v>3.0922424431552225</v>
          </cell>
          <cell r="F172">
            <v>4.04</v>
          </cell>
          <cell r="G172">
            <v>4</v>
          </cell>
          <cell r="H172">
            <v>4.0731414273058943</v>
          </cell>
          <cell r="I172">
            <v>3.2339870478818731</v>
          </cell>
          <cell r="J172">
            <v>5.1390000000000002</v>
          </cell>
          <cell r="K172">
            <v>5.0793395581898855</v>
          </cell>
          <cell r="L172">
            <v>4.9187789251834326</v>
          </cell>
          <cell r="M172">
            <v>4.1959753284638674</v>
          </cell>
          <cell r="N172">
            <v>3.9000529331802358</v>
          </cell>
          <cell r="O172">
            <v>3.9702538859774803</v>
          </cell>
          <cell r="P172">
            <v>4.0806219698877655</v>
          </cell>
          <cell r="Q172">
            <v>4.3571815227369148</v>
          </cell>
          <cell r="R172">
            <v>4.5410757184983179</v>
          </cell>
        </row>
        <row r="174">
          <cell r="B174" t="str">
            <v xml:space="preserve">   Gold</v>
          </cell>
          <cell r="D174">
            <v>17.600000000000001</v>
          </cell>
          <cell r="E174">
            <v>29.599999999999998</v>
          </cell>
          <cell r="F174">
            <v>38.08</v>
          </cell>
          <cell r="G174">
            <v>20.61</v>
          </cell>
          <cell r="H174">
            <v>10.469999999999999</v>
          </cell>
          <cell r="I174">
            <v>3.2</v>
          </cell>
          <cell r="J174">
            <v>19.4071289412</v>
          </cell>
          <cell r="K174">
            <v>24.972023075999999</v>
          </cell>
          <cell r="L174">
            <v>3.8094342000000001</v>
          </cell>
          <cell r="M174">
            <v>0.87087000000000003</v>
          </cell>
          <cell r="N174">
            <v>0.3</v>
          </cell>
          <cell r="O174">
            <v>0</v>
          </cell>
          <cell r="P174">
            <v>0</v>
          </cell>
          <cell r="Q174">
            <v>0.85749592499999994</v>
          </cell>
          <cell r="R174">
            <v>0.85749592499999994</v>
          </cell>
        </row>
        <row r="175">
          <cell r="B175" t="str">
            <v xml:space="preserve">       Volume (tons)</v>
          </cell>
          <cell r="D175">
            <v>1.9000000000000001</v>
          </cell>
          <cell r="E175">
            <v>4.6515000000000004</v>
          </cell>
          <cell r="F175">
            <v>3.9790000000000001</v>
          </cell>
          <cell r="G175">
            <v>2.1893199999999999</v>
          </cell>
          <cell r="H175">
            <v>1.096921</v>
          </cell>
          <cell r="I175">
            <v>0.34008402514461195</v>
          </cell>
          <cell r="J175">
            <v>1.6239999999999999</v>
          </cell>
          <cell r="K175">
            <v>2.09</v>
          </cell>
          <cell r="L175">
            <v>0.4</v>
          </cell>
          <cell r="M175">
            <v>0.1</v>
          </cell>
          <cell r="N175">
            <v>0.2</v>
          </cell>
          <cell r="O175">
            <v>0.1</v>
          </cell>
          <cell r="P175">
            <v>0</v>
          </cell>
          <cell r="Q175">
            <v>0.1</v>
          </cell>
          <cell r="R175">
            <v>0.1</v>
          </cell>
        </row>
        <row r="176">
          <cell r="B176" t="str">
            <v xml:space="preserve">        Unit value ($ per troy oz)</v>
          </cell>
          <cell r="D176">
            <v>297.82679510447201</v>
          </cell>
          <cell r="E176">
            <v>197.92196065785228</v>
          </cell>
          <cell r="F176">
            <v>297.65850716260366</v>
          </cell>
          <cell r="G176">
            <v>292.79526291268519</v>
          </cell>
          <cell r="H176">
            <v>296.87021672481421</v>
          </cell>
          <cell r="I176">
            <v>302.52999999999997</v>
          </cell>
          <cell r="J176">
            <v>371.681174811375</v>
          </cell>
          <cell r="K176">
            <v>371.623132881</v>
          </cell>
          <cell r="L176">
            <v>296.20731801374995</v>
          </cell>
          <cell r="M176">
            <v>270.86234174999998</v>
          </cell>
          <cell r="N176">
            <v>270.5</v>
          </cell>
          <cell r="O176">
            <v>275.7</v>
          </cell>
          <cell r="P176">
            <v>275.7</v>
          </cell>
          <cell r="Q176">
            <v>275.7</v>
          </cell>
          <cell r="R176">
            <v>275.7</v>
          </cell>
        </row>
        <row r="178">
          <cell r="B178" t="str">
            <v xml:space="preserve">   Diamonds</v>
          </cell>
          <cell r="D178">
            <v>250.82400000000001</v>
          </cell>
          <cell r="E178">
            <v>257.7</v>
          </cell>
          <cell r="F178">
            <v>212.23850999999999</v>
          </cell>
          <cell r="G178">
            <v>231.33693220070003</v>
          </cell>
          <cell r="H178">
            <v>311.96031999999997</v>
          </cell>
          <cell r="I178">
            <v>293.61214929861819</v>
          </cell>
          <cell r="J178">
            <v>423.45655999999997</v>
          </cell>
          <cell r="K178">
            <v>403.13542743471299</v>
          </cell>
          <cell r="L178">
            <v>380.9836369098449</v>
          </cell>
          <cell r="M178">
            <v>445.03259219602421</v>
          </cell>
          <cell r="N178">
            <v>367.57756331860168</v>
          </cell>
          <cell r="O178">
            <v>239.96904127398466</v>
          </cell>
          <cell r="P178">
            <v>233.58879999999999</v>
          </cell>
          <cell r="Q178">
            <v>250.03484800000001</v>
          </cell>
          <cell r="R178">
            <v>268.40829536000001</v>
          </cell>
        </row>
        <row r="179">
          <cell r="B179" t="str">
            <v xml:space="preserve">       Volume (million carats)</v>
          </cell>
          <cell r="D179">
            <v>17.648900999999999</v>
          </cell>
          <cell r="E179">
            <v>19.474999999999998</v>
          </cell>
          <cell r="F179">
            <v>17.813000000000002</v>
          </cell>
          <cell r="G179">
            <v>13.27881917</v>
          </cell>
          <cell r="H179">
            <v>15.326000000000001</v>
          </cell>
          <cell r="I179">
            <v>16.533546283636362</v>
          </cell>
          <cell r="J179">
            <v>22.024000000000001</v>
          </cell>
          <cell r="K179">
            <v>22</v>
          </cell>
          <cell r="L179">
            <v>22.281000000000002</v>
          </cell>
          <cell r="M179">
            <v>25.983000000000001</v>
          </cell>
          <cell r="N179">
            <v>20.2425</v>
          </cell>
          <cell r="O179">
            <v>14.859</v>
          </cell>
          <cell r="P179">
            <v>17.68</v>
          </cell>
          <cell r="Q179">
            <v>16</v>
          </cell>
          <cell r="R179">
            <v>16</v>
          </cell>
        </row>
        <row r="180">
          <cell r="B180" t="str">
            <v xml:space="preserve">       Unit value ($ per carat)</v>
          </cell>
          <cell r="D180">
            <v>14.211876422220286</v>
          </cell>
          <cell r="E180">
            <v>13.23234916559692</v>
          </cell>
          <cell r="F180">
            <v>11.914809970246447</v>
          </cell>
          <cell r="G180">
            <v>17.421498797373864</v>
          </cell>
          <cell r="H180">
            <v>20.354973248075165</v>
          </cell>
          <cell r="I180">
            <v>17.758570621307843</v>
          </cell>
          <cell r="J180">
            <v>19.227050490374136</v>
          </cell>
          <cell r="K180">
            <v>18.324337610668774</v>
          </cell>
          <cell r="L180">
            <v>17.099036708848114</v>
          </cell>
          <cell r="M180">
            <v>17.127837131817888</v>
          </cell>
          <cell r="N180">
            <v>18.158703881368492</v>
          </cell>
          <cell r="O180">
            <v>16.100000000000001</v>
          </cell>
          <cell r="P180">
            <v>13.212036199095023</v>
          </cell>
          <cell r="Q180">
            <v>15.627178000000001</v>
          </cell>
          <cell r="R180">
            <v>16.775518460000001</v>
          </cell>
        </row>
        <row r="182">
          <cell r="B182" t="str">
            <v xml:space="preserve">   Crude oil</v>
          </cell>
          <cell r="D182">
            <v>160.37799999999999</v>
          </cell>
          <cell r="E182">
            <v>229.57886879999998</v>
          </cell>
          <cell r="F182">
            <v>165.15812750999999</v>
          </cell>
          <cell r="G182">
            <v>155.84195965000001</v>
          </cell>
          <cell r="H182">
            <v>127.22437380999999</v>
          </cell>
          <cell r="I182">
            <v>123.50152634282799</v>
          </cell>
          <cell r="J182">
            <v>166.15344279999999</v>
          </cell>
          <cell r="K182">
            <v>198.07950000000002</v>
          </cell>
          <cell r="L182">
            <v>176.54039999999998</v>
          </cell>
          <cell r="M182">
            <v>111.45847588868374</v>
          </cell>
          <cell r="N182">
            <v>115.9</v>
          </cell>
          <cell r="O182">
            <v>141.30000000000001</v>
          </cell>
          <cell r="P182">
            <v>166</v>
          </cell>
          <cell r="Q182">
            <v>179.98516219295382</v>
          </cell>
          <cell r="R182">
            <v>159.47634448638001</v>
          </cell>
        </row>
        <row r="183">
          <cell r="B183" t="str">
            <v xml:space="preserve">       Volume (million barrels)</v>
          </cell>
          <cell r="D183">
            <v>9.8561999999999994</v>
          </cell>
          <cell r="E183">
            <v>10.689762</v>
          </cell>
          <cell r="F183">
            <v>9.4809960000000011</v>
          </cell>
          <cell r="G183">
            <v>8.9242889999999999</v>
          </cell>
          <cell r="H183">
            <v>8.3096239999999995</v>
          </cell>
          <cell r="I183">
            <v>8.530435279999999</v>
          </cell>
          <cell r="J183">
            <v>10.1</v>
          </cell>
          <cell r="K183">
            <v>10.707000000000001</v>
          </cell>
          <cell r="L183">
            <v>10.146000000000001</v>
          </cell>
          <cell r="M183">
            <v>9.4400000000000013</v>
          </cell>
          <cell r="N183">
            <v>8.6999999999999993</v>
          </cell>
          <cell r="O183">
            <v>8.3000000000000007</v>
          </cell>
          <cell r="P183">
            <v>8.3000000000000007</v>
          </cell>
          <cell r="Q183">
            <v>8.3000000000000007</v>
          </cell>
          <cell r="R183">
            <v>8.3000000000000007</v>
          </cell>
        </row>
        <row r="184">
          <cell r="B184" t="str">
            <v xml:space="preserve">       Unit value ($ per barrel)</v>
          </cell>
          <cell r="D184">
            <v>16.271788315983848</v>
          </cell>
          <cell r="E184">
            <v>21.476518261117505</v>
          </cell>
          <cell r="F184">
            <v>17.419913214814137</v>
          </cell>
          <cell r="G184">
            <v>17.46267513860208</v>
          </cell>
          <cell r="H184">
            <v>15.310485024352486</v>
          </cell>
          <cell r="I184">
            <v>14.477751989090526</v>
          </cell>
          <cell r="J184">
            <v>16.45083592079208</v>
          </cell>
          <cell r="K184">
            <v>18.5</v>
          </cell>
          <cell r="L184">
            <v>17.399999999999995</v>
          </cell>
          <cell r="M184">
            <v>11.807041937360564</v>
          </cell>
          <cell r="N184">
            <v>13.321839080459771</v>
          </cell>
          <cell r="O184">
            <v>17.024096385542169</v>
          </cell>
          <cell r="P184">
            <v>20</v>
          </cell>
          <cell r="Q184">
            <v>21.684959300355882</v>
          </cell>
          <cell r="R184">
            <v>19.214017407997591</v>
          </cell>
        </row>
        <row r="186">
          <cell r="B186" t="str">
            <v xml:space="preserve">   Coffee</v>
          </cell>
          <cell r="D186">
            <v>124.58</v>
          </cell>
          <cell r="E186">
            <v>114.94519185274559</v>
          </cell>
          <cell r="F186">
            <v>101.67256832197759</v>
          </cell>
          <cell r="G186">
            <v>50.443051991980802</v>
          </cell>
          <cell r="H186">
            <v>60.009490714382402</v>
          </cell>
          <cell r="I186">
            <v>158.6</v>
          </cell>
          <cell r="J186">
            <v>170.73427727414293</v>
          </cell>
          <cell r="K186">
            <v>112.06876494249548</v>
          </cell>
          <cell r="L186">
            <v>44.267010906977646</v>
          </cell>
          <cell r="M186">
            <v>31.111159322457397</v>
          </cell>
          <cell r="N186">
            <v>40.288914487189636</v>
          </cell>
          <cell r="O186">
            <v>4.6468416053854344</v>
          </cell>
          <cell r="P186">
            <v>1.8125309917074286</v>
          </cell>
          <cell r="Q186">
            <v>8.648767509799999</v>
          </cell>
          <cell r="R186">
            <v>10.740707665599999</v>
          </cell>
        </row>
        <row r="187">
          <cell r="B187" t="str">
            <v xml:space="preserve">       Volume (thousand tons)</v>
          </cell>
          <cell r="D187">
            <v>119.113</v>
          </cell>
          <cell r="E187">
            <v>95.748000000000005</v>
          </cell>
          <cell r="F187">
            <v>89.489000000000004</v>
          </cell>
          <cell r="G187">
            <v>56.631</v>
          </cell>
          <cell r="H187">
            <v>55.045000000000002</v>
          </cell>
          <cell r="I187">
            <v>61</v>
          </cell>
          <cell r="J187">
            <v>78.3</v>
          </cell>
          <cell r="K187">
            <v>53</v>
          </cell>
          <cell r="L187">
            <v>20</v>
          </cell>
          <cell r="M187">
            <v>16</v>
          </cell>
          <cell r="N187">
            <v>24.4</v>
          </cell>
          <cell r="O187">
            <v>5</v>
          </cell>
          <cell r="P187">
            <v>2.6</v>
          </cell>
          <cell r="Q187">
            <v>11.33</v>
          </cell>
          <cell r="R187">
            <v>11</v>
          </cell>
        </row>
        <row r="188">
          <cell r="B188" t="str">
            <v xml:space="preserve">       Unit value ($ per pound)</v>
          </cell>
          <cell r="D188">
            <v>0.47441087144197897</v>
          </cell>
          <cell r="E188">
            <v>0.54453596315327735</v>
          </cell>
          <cell r="F188">
            <v>0.51534682921923358</v>
          </cell>
          <cell r="G188">
            <v>0.40402905122636013</v>
          </cell>
          <cell r="H188">
            <v>0.49450140975565449</v>
          </cell>
          <cell r="I188">
            <v>1.1793394247726596</v>
          </cell>
          <cell r="J188">
            <v>0.98906407480824987</v>
          </cell>
          <cell r="K188">
            <v>0.95912273426897687</v>
          </cell>
          <cell r="L188">
            <v>1.0039582919123091</v>
          </cell>
          <cell r="M188">
            <v>0.88198597931147782</v>
          </cell>
          <cell r="N188">
            <v>0.74896445832340963</v>
          </cell>
          <cell r="O188">
            <v>0.42155411583884006</v>
          </cell>
          <cell r="P188">
            <v>0.31621142857142859</v>
          </cell>
          <cell r="Q188">
            <v>0.34625</v>
          </cell>
          <cell r="R188">
            <v>0.44289999999999996</v>
          </cell>
        </row>
        <row r="190">
          <cell r="B190" t="str">
            <v xml:space="preserve">   Rubber</v>
          </cell>
          <cell r="D190">
            <v>10.998490690244161</v>
          </cell>
          <cell r="E190">
            <v>7.1120459679102606</v>
          </cell>
          <cell r="F190">
            <v>4.5520970530047995</v>
          </cell>
          <cell r="G190">
            <v>6.1266033579711987</v>
          </cell>
          <cell r="H190">
            <v>4.2682212891936002</v>
          </cell>
          <cell r="I190">
            <v>3.9406551688000002</v>
          </cell>
          <cell r="J190">
            <v>5.8441938991327662</v>
          </cell>
          <cell r="K190">
            <v>5.3394171067921281</v>
          </cell>
          <cell r="L190">
            <v>4.0705301923236057</v>
          </cell>
          <cell r="M190">
            <v>2.1650706348052964</v>
          </cell>
          <cell r="N190">
            <v>1.9069353095014547</v>
          </cell>
          <cell r="O190">
            <v>6.9126610833446534E-8</v>
          </cell>
          <cell r="P190">
            <v>6.5379001878647165E-8</v>
          </cell>
          <cell r="Q190">
            <v>7.0547967999999994E-8</v>
          </cell>
          <cell r="R190">
            <v>7.7161839999999988E-8</v>
          </cell>
        </row>
        <row r="191">
          <cell r="B191" t="str">
            <v xml:space="preserve">       Volume (thousand tons)</v>
          </cell>
          <cell r="D191">
            <v>9.7970000000000006</v>
          </cell>
          <cell r="E191">
            <v>6.9770000000000003</v>
          </cell>
          <cell r="F191">
            <v>5.5119999999999996</v>
          </cell>
          <cell r="G191">
            <v>7.1109999999999998</v>
          </cell>
          <cell r="H191">
            <v>5.1340000000000003</v>
          </cell>
          <cell r="I191">
            <v>3.5</v>
          </cell>
          <cell r="J191">
            <v>3.698</v>
          </cell>
          <cell r="K191">
            <v>3.8089400000000002</v>
          </cell>
          <cell r="L191">
            <v>4</v>
          </cell>
          <cell r="M191">
            <v>3</v>
          </cell>
          <cell r="N191">
            <v>3</v>
          </cell>
          <cell r="O191">
            <v>9.9999999999999995E-8</v>
          </cell>
          <cell r="P191">
            <v>9.9999999999999995E-8</v>
          </cell>
          <cell r="Q191">
            <v>9.9999999999999995E-8</v>
          </cell>
          <cell r="R191">
            <v>9.9999999999999995E-8</v>
          </cell>
        </row>
        <row r="192">
          <cell r="B192" t="str">
            <v xml:space="preserve">       Unit value ($ per pound)</v>
          </cell>
          <cell r="D192">
            <v>0.50922000000000001</v>
          </cell>
          <cell r="E192">
            <v>0.46237176000000002</v>
          </cell>
          <cell r="F192">
            <v>0.37459999999999999</v>
          </cell>
          <cell r="G192">
            <v>0.39079999999999998</v>
          </cell>
          <cell r="H192">
            <v>0.37709999999999999</v>
          </cell>
          <cell r="I192">
            <v>0.51070000000000004</v>
          </cell>
          <cell r="J192">
            <v>0.71684156417846689</v>
          </cell>
          <cell r="K192">
            <v>0.63585074742635106</v>
          </cell>
          <cell r="L192">
            <v>0.46159007072448704</v>
          </cell>
          <cell r="M192">
            <v>0.32735296885172505</v>
          </cell>
          <cell r="N192">
            <v>0.28832358858796403</v>
          </cell>
          <cell r="O192">
            <v>0.31355283637230902</v>
          </cell>
          <cell r="P192">
            <v>0.29655397872220918</v>
          </cell>
          <cell r="Q192">
            <v>0.32</v>
          </cell>
          <cell r="R192">
            <v>0.35</v>
          </cell>
        </row>
        <row r="194">
          <cell r="B194" t="str">
            <v xml:space="preserve">   Other exports</v>
          </cell>
          <cell r="D194">
            <v>423.53514629975609</v>
          </cell>
          <cell r="E194">
            <v>380.72714137645136</v>
          </cell>
          <cell r="F194">
            <v>207.79048112471375</v>
          </cell>
          <cell r="G194">
            <v>222.32349434419527</v>
          </cell>
          <cell r="H194">
            <v>361.10575744618342</v>
          </cell>
          <cell r="I194">
            <v>488.64727223708695</v>
          </cell>
          <cell r="J194">
            <v>536.94133489166916</v>
          </cell>
          <cell r="K194">
            <v>492.88646714330281</v>
          </cell>
          <cell r="L194">
            <v>374.21434682223969</v>
          </cell>
          <cell r="M194">
            <v>389.23128119918772</v>
          </cell>
          <cell r="N194">
            <v>279.40794363931553</v>
          </cell>
          <cell r="O194">
            <v>29.007961838774616</v>
          </cell>
          <cell r="P194">
            <v>221.72048083400043</v>
          </cell>
          <cell r="Q194">
            <v>258.62117669461094</v>
          </cell>
          <cell r="R194">
            <v>280.7396817225864</v>
          </cell>
        </row>
        <row r="196">
          <cell r="B196" t="str">
            <v>Memorandum item:</v>
          </cell>
        </row>
        <row r="197">
          <cell r="B197" t="str">
            <v xml:space="preserve">     Gécamines exports / Total exports</v>
          </cell>
          <cell r="D197">
            <v>57.496510845159754</v>
          </cell>
          <cell r="E197">
            <v>54.393482639929537</v>
          </cell>
          <cell r="F197">
            <v>54.350601411425167</v>
          </cell>
          <cell r="G197">
            <v>42.991252091847265</v>
          </cell>
          <cell r="H197">
            <v>21.826137040084376</v>
          </cell>
          <cell r="I197">
            <v>14.507689679044208</v>
          </cell>
          <cell r="J197">
            <v>19.565975649102143</v>
          </cell>
          <cell r="K197">
            <v>24.978043424957665</v>
          </cell>
          <cell r="L197">
            <v>17.006709988473876</v>
          </cell>
          <cell r="M197">
            <v>16.844846702244574</v>
          </cell>
          <cell r="N197">
            <v>13.446271149982326</v>
          </cell>
          <cell r="O197">
            <v>18.313883708331865</v>
          </cell>
          <cell r="P197">
            <v>18.772801103966788</v>
          </cell>
          <cell r="Q197">
            <v>16.638662371667092</v>
          </cell>
          <cell r="R197">
            <v>16.885730569283037</v>
          </cell>
        </row>
        <row r="200">
          <cell r="B200" t="str">
            <v xml:space="preserve">    Sources:  Data provided by Congolese authorities; and staff estimates.</v>
          </cell>
          <cell r="D200" t="str">
            <v>Export values, % change</v>
          </cell>
        </row>
        <row r="202">
          <cell r="B202" t="str">
            <v>Table 4c.    Democratic Republic of the Congo:  Composition of Imports, 1996-2000</v>
          </cell>
        </row>
        <row r="205">
          <cell r="B205">
            <v>37041.615946759259</v>
          </cell>
          <cell r="D205">
            <v>1989</v>
          </cell>
          <cell r="E205">
            <v>1990</v>
          </cell>
          <cell r="F205">
            <v>1991</v>
          </cell>
          <cell r="G205">
            <v>1992</v>
          </cell>
          <cell r="H205">
            <v>1993</v>
          </cell>
          <cell r="I205">
            <v>1994</v>
          </cell>
          <cell r="J205">
            <v>1995</v>
          </cell>
          <cell r="K205">
            <v>1996</v>
          </cell>
          <cell r="L205">
            <v>1997</v>
          </cell>
          <cell r="M205">
            <v>1998</v>
          </cell>
          <cell r="N205">
            <v>1999</v>
          </cell>
          <cell r="O205">
            <v>2000</v>
          </cell>
          <cell r="P205">
            <v>2001</v>
          </cell>
          <cell r="Q205">
            <v>2002</v>
          </cell>
          <cell r="R205">
            <v>2003</v>
          </cell>
        </row>
        <row r="206">
          <cell r="N206" t="str">
            <v>Est.</v>
          </cell>
          <cell r="O206" t="str">
            <v>Est.</v>
          </cell>
          <cell r="P206" t="str">
            <v>Est.</v>
          </cell>
          <cell r="Q206" t="str">
            <v>Est.</v>
          </cell>
          <cell r="R206" t="str">
            <v>Est.</v>
          </cell>
        </row>
        <row r="209">
          <cell r="K209" t="str">
            <v xml:space="preserve">                    (Values in millions of U.S. dollars; unit value in U.S. dollar terms)</v>
          </cell>
        </row>
        <row r="211">
          <cell r="B211" t="str">
            <v>Imports, total</v>
          </cell>
        </row>
        <row r="212">
          <cell r="B212" t="str">
            <v xml:space="preserve">    Value, c.i.f.</v>
          </cell>
          <cell r="D212">
            <v>1924.5626400000001</v>
          </cell>
          <cell r="E212">
            <v>1738.5266360000003</v>
          </cell>
          <cell r="F212">
            <v>1304.266928</v>
          </cell>
          <cell r="G212">
            <v>934.87694355187102</v>
          </cell>
          <cell r="H212">
            <v>614.38784683131018</v>
          </cell>
          <cell r="I212">
            <v>666.74274293893905</v>
          </cell>
          <cell r="J212">
            <v>1351.1195795773358</v>
          </cell>
          <cell r="K212">
            <v>1402.8660818168587</v>
          </cell>
          <cell r="L212">
            <v>1132.5491025887191</v>
          </cell>
          <cell r="M212">
            <v>1230.0405426328423</v>
          </cell>
          <cell r="N212">
            <v>1135.2390830340305</v>
          </cell>
          <cell r="O212">
            <v>1035.2685271311911</v>
          </cell>
          <cell r="P212">
            <v>867.53967248075116</v>
          </cell>
          <cell r="Q212">
            <v>287.86059812460371</v>
          </cell>
          <cell r="R212">
            <v>312.54500659809105</v>
          </cell>
        </row>
        <row r="213">
          <cell r="B213" t="str">
            <v xml:space="preserve">    Volume index (1989=100)</v>
          </cell>
          <cell r="D213">
            <v>99.999999999999986</v>
          </cell>
          <cell r="E213">
            <v>82.770766834895994</v>
          </cell>
          <cell r="F213">
            <v>64.555673792039741</v>
          </cell>
          <cell r="G213">
            <v>45.35747444202957</v>
          </cell>
          <cell r="H213">
            <v>31.356855132244121</v>
          </cell>
          <cell r="I213">
            <v>33.194404534816854</v>
          </cell>
          <cell r="J213">
            <v>61.268561177840766</v>
          </cell>
          <cell r="K213">
            <v>65.35001132677894</v>
          </cell>
          <cell r="L213">
            <v>56.778725368780869</v>
          </cell>
          <cell r="M213">
            <v>88.409810866193112</v>
          </cell>
          <cell r="N213">
            <v>81.225759911578152</v>
          </cell>
          <cell r="O213">
            <v>75.800473315292152</v>
          </cell>
          <cell r="P213">
            <v>62.414304231841676</v>
          </cell>
          <cell r="Q213">
            <v>18.708216006323859</v>
          </cell>
          <cell r="R213">
            <v>20.366066159497795</v>
          </cell>
        </row>
        <row r="214">
          <cell r="B214" t="str">
            <v xml:space="preserve">    Unit value index (1989=100)</v>
          </cell>
          <cell r="D214">
            <v>100.00000000000001</v>
          </cell>
          <cell r="E214">
            <v>109.13707731275929</v>
          </cell>
          <cell r="F214">
            <v>104.97841535027916</v>
          </cell>
          <cell r="G214">
            <v>107.09606985377344</v>
          </cell>
          <cell r="H214">
            <v>101.80709981629914</v>
          </cell>
          <cell r="I214">
            <v>104.3665588105908</v>
          </cell>
          <cell r="J214">
            <v>114.58402009555145</v>
          </cell>
          <cell r="K214">
            <v>111.54201788301229</v>
          </cell>
          <cell r="L214">
            <v>103.64285089451597</v>
          </cell>
          <cell r="M214">
            <v>72.291446337454943</v>
          </cell>
          <cell r="N214">
            <v>72.620878817099964</v>
          </cell>
          <cell r="O214">
            <v>70.965790197944301</v>
          </cell>
          <cell r="P214">
            <v>72.222606782491397</v>
          </cell>
          <cell r="Q214">
            <v>79.949876433723446</v>
          </cell>
          <cell r="R214">
            <v>79.739473459713835</v>
          </cell>
        </row>
        <row r="216">
          <cell r="B216" t="str">
            <v xml:space="preserve">   Oil</v>
          </cell>
        </row>
        <row r="217">
          <cell r="B217" t="str">
            <v xml:space="preserve">       Value, c.i.f.</v>
          </cell>
          <cell r="D217">
            <v>138.87100000000001</v>
          </cell>
          <cell r="E217">
            <v>157.345</v>
          </cell>
          <cell r="F217">
            <v>133.33500000000001</v>
          </cell>
          <cell r="G217">
            <v>59.7</v>
          </cell>
          <cell r="H217">
            <v>61</v>
          </cell>
          <cell r="I217">
            <v>45.353999999999999</v>
          </cell>
          <cell r="J217">
            <v>52.082447279885095</v>
          </cell>
          <cell r="K217">
            <v>79.2</v>
          </cell>
          <cell r="L217">
            <v>106.3</v>
          </cell>
          <cell r="M217">
            <v>126.3</v>
          </cell>
          <cell r="N217">
            <v>56.7</v>
          </cell>
          <cell r="O217">
            <v>49.6</v>
          </cell>
          <cell r="P217">
            <v>55</v>
          </cell>
          <cell r="Q217">
            <v>73.025899719268224</v>
          </cell>
          <cell r="R217">
            <v>83.979784677158449</v>
          </cell>
        </row>
        <row r="218">
          <cell r="B218" t="str">
            <v xml:space="preserve">       Volume index (1989=100)</v>
          </cell>
          <cell r="D218">
            <v>100</v>
          </cell>
          <cell r="E218">
            <v>87.99849380547974</v>
          </cell>
          <cell r="F218">
            <v>88.61262427341461</v>
          </cell>
          <cell r="G218">
            <v>40.301279086406865</v>
          </cell>
          <cell r="H218">
            <v>46.589401428340352</v>
          </cell>
          <cell r="I218">
            <v>36.666966833710802</v>
          </cell>
          <cell r="J218">
            <v>38.89085646080013</v>
          </cell>
          <cell r="K218">
            <v>49.937432838022119</v>
          </cell>
          <cell r="L218">
            <v>70.871767185954653</v>
          </cell>
          <cell r="M218">
            <v>124.09420197301019</v>
          </cell>
          <cell r="N218">
            <v>40.503172449604875</v>
          </cell>
          <cell r="O218">
            <v>22.585619671265903</v>
          </cell>
          <cell r="P218">
            <v>27.759066890733099</v>
          </cell>
          <cell r="Q218">
            <v>41.694395869923888</v>
          </cell>
          <cell r="R218">
            <v>53.942124656714022</v>
          </cell>
        </row>
        <row r="219">
          <cell r="B219" t="str">
            <v xml:space="preserve">       Unit value index (1989=100)</v>
          </cell>
          <cell r="D219">
            <v>100</v>
          </cell>
          <cell r="E219">
            <v>128.75560538116591</v>
          </cell>
          <cell r="F219">
            <v>108.35201793721971</v>
          </cell>
          <cell r="G219">
            <v>106.67040358744394</v>
          </cell>
          <cell r="H219">
            <v>94.282511210762337</v>
          </cell>
          <cell r="I219">
            <v>89.069506726457405</v>
          </cell>
          <cell r="J219">
            <v>96.434473278632865</v>
          </cell>
          <cell r="K219">
            <v>114.20560168222084</v>
          </cell>
          <cell r="L219">
            <v>108.00613861625672</v>
          </cell>
          <cell r="M219">
            <v>73.289253341064452</v>
          </cell>
          <cell r="N219">
            <v>100.80508843927075</v>
          </cell>
          <cell r="O219">
            <v>158.13867769835034</v>
          </cell>
          <cell r="P219">
            <v>142.67446846438469</v>
          </cell>
          <cell r="Q219">
            <v>126.12107623318386</v>
          </cell>
          <cell r="R219">
            <v>112.10762331838565</v>
          </cell>
        </row>
        <row r="221">
          <cell r="B221" t="str">
            <v xml:space="preserve">   Non-oil</v>
          </cell>
        </row>
        <row r="222">
          <cell r="B222" t="str">
            <v xml:space="preserve">       Value, c.i.f.</v>
          </cell>
          <cell r="D222">
            <v>1785.69164</v>
          </cell>
          <cell r="E222">
            <v>1581.1816360000003</v>
          </cell>
          <cell r="F222">
            <v>1170.931928</v>
          </cell>
          <cell r="G222">
            <v>875.17694355187098</v>
          </cell>
          <cell r="H222">
            <v>553.38784683131018</v>
          </cell>
          <cell r="I222">
            <v>621.388742938939</v>
          </cell>
          <cell r="J222">
            <v>1299.0371322974506</v>
          </cell>
          <cell r="K222">
            <v>1323.6660818168587</v>
          </cell>
          <cell r="L222">
            <v>1026.2491025887191</v>
          </cell>
          <cell r="M222">
            <v>1103.7405426328423</v>
          </cell>
          <cell r="N222">
            <v>1078.5390830340305</v>
          </cell>
          <cell r="O222">
            <v>985.66852713119113</v>
          </cell>
          <cell r="P222">
            <v>812.53967248075116</v>
          </cell>
          <cell r="Q222">
            <v>214.83469840533547</v>
          </cell>
          <cell r="R222">
            <v>228.5652219209326</v>
          </cell>
        </row>
        <row r="223">
          <cell r="B223" t="str">
            <v xml:space="preserve">            Gécamines</v>
          </cell>
          <cell r="D223">
            <v>412.9</v>
          </cell>
          <cell r="E223">
            <v>394.29999999999995</v>
          </cell>
          <cell r="F223">
            <v>296.33</v>
          </cell>
          <cell r="G223">
            <v>192.34</v>
          </cell>
          <cell r="H223">
            <v>91.030000000000015</v>
          </cell>
          <cell r="I223">
            <v>68.83</v>
          </cell>
          <cell r="J223">
            <v>91.82</v>
          </cell>
          <cell r="K223">
            <v>90.904032076091255</v>
          </cell>
          <cell r="L223">
            <v>82.830202879481163</v>
          </cell>
          <cell r="M223">
            <v>116.51821269778871</v>
          </cell>
          <cell r="N223">
            <v>31.858457281488185</v>
          </cell>
          <cell r="O223">
            <v>29.799088070741195</v>
          </cell>
          <cell r="P223">
            <v>30.655580313174525</v>
          </cell>
          <cell r="Q223">
            <v>27.97818265672354</v>
          </cell>
          <cell r="R223">
            <v>29.374610545435335</v>
          </cell>
        </row>
        <row r="224">
          <cell r="B224" t="str">
            <v xml:space="preserve">            Non-Gécamines</v>
          </cell>
          <cell r="D224">
            <v>1372.7916399999999</v>
          </cell>
          <cell r="E224">
            <v>1186.8816360000003</v>
          </cell>
          <cell r="F224">
            <v>874.60192800000004</v>
          </cell>
          <cell r="G224">
            <v>682.83694355187095</v>
          </cell>
          <cell r="H224">
            <v>462.35784683131016</v>
          </cell>
          <cell r="I224">
            <v>552.55874293893896</v>
          </cell>
          <cell r="J224">
            <v>1207.2171322974507</v>
          </cell>
          <cell r="K224">
            <v>1232.7620497407675</v>
          </cell>
          <cell r="L224">
            <v>943.41889970923796</v>
          </cell>
          <cell r="M224">
            <v>987.22232993505361</v>
          </cell>
          <cell r="N224">
            <v>1046.6806257525423</v>
          </cell>
          <cell r="O224">
            <v>955.86943906044996</v>
          </cell>
          <cell r="P224">
            <v>781.88409216757668</v>
          </cell>
          <cell r="Q224">
            <v>186.85651574861194</v>
          </cell>
          <cell r="R224">
            <v>199.19061137549727</v>
          </cell>
        </row>
        <row r="225">
          <cell r="B225" t="str">
            <v xml:space="preserve">       Volume index (1989=100)</v>
          </cell>
          <cell r="D225">
            <v>100</v>
          </cell>
          <cell r="E225">
            <v>82.364213062749798</v>
          </cell>
          <cell r="F225">
            <v>62.68479491493472</v>
          </cell>
          <cell r="G225">
            <v>45.750688415541084</v>
          </cell>
          <cell r="H225">
            <v>30.172239104873814</v>
          </cell>
          <cell r="I225">
            <v>32.924347718618904</v>
          </cell>
          <cell r="J225">
            <v>63.008847217237886</v>
          </cell>
          <cell r="K225">
            <v>66.548628232053886</v>
          </cell>
          <cell r="L225">
            <v>55.682727176062251</v>
          </cell>
          <cell r="M225">
            <v>85.63468050975888</v>
          </cell>
          <cell r="N225">
            <v>84.392704481824168</v>
          </cell>
          <cell r="O225">
            <v>79.938925764114487</v>
          </cell>
          <cell r="P225">
            <v>65.109398590236665</v>
          </cell>
          <cell r="Q225">
            <v>16.920609617665406</v>
          </cell>
          <cell r="R225">
            <v>17.754898186752559</v>
          </cell>
        </row>
        <row r="226">
          <cell r="B226" t="str">
            <v xml:space="preserve">            Gécamines</v>
          </cell>
          <cell r="D226">
            <v>100</v>
          </cell>
          <cell r="E226">
            <v>88.827032013593495</v>
          </cell>
          <cell r="F226">
            <v>68.606895031242587</v>
          </cell>
          <cell r="G226">
            <v>43.484347718237359</v>
          </cell>
          <cell r="H226">
            <v>21.464661735535806</v>
          </cell>
          <cell r="I226">
            <v>15.772231774583773</v>
          </cell>
          <cell r="J226">
            <v>19.261000373214134</v>
          </cell>
          <cell r="K226">
            <v>19.765390398212013</v>
          </cell>
          <cell r="L226">
            <v>19.436497860417372</v>
          </cell>
          <cell r="M226">
            <v>39.096518275907307</v>
          </cell>
          <cell r="N226">
            <v>10.780908040566349</v>
          </cell>
          <cell r="O226">
            <v>10.451821270850688</v>
          </cell>
          <cell r="P226">
            <v>10.623563873787349</v>
          </cell>
          <cell r="Q226">
            <v>9.5299947848674158</v>
          </cell>
          <cell r="R226">
            <v>9.868286202523203</v>
          </cell>
        </row>
        <row r="227">
          <cell r="B227" t="str">
            <v xml:space="preserve">            Non-Gécamines</v>
          </cell>
          <cell r="D227">
            <v>100</v>
          </cell>
          <cell r="E227">
            <v>80.420365309711798</v>
          </cell>
          <cell r="F227">
            <v>60.903581315743878</v>
          </cell>
          <cell r="G227">
            <v>46.432344718399037</v>
          </cell>
          <cell r="H227">
            <v>32.791251772957708</v>
          </cell>
          <cell r="I227">
            <v>38.083257830638601</v>
          </cell>
          <cell r="J227">
            <v>76.167061060889665</v>
          </cell>
          <cell r="K227">
            <v>80.619808692909046</v>
          </cell>
          <cell r="L227">
            <v>66.584649688082919</v>
          </cell>
          <cell r="M227">
            <v>99.632148607945524</v>
          </cell>
          <cell r="N227">
            <v>106.5332171896342</v>
          </cell>
          <cell r="O227">
            <v>100.83883847429725</v>
          </cell>
          <cell r="P227">
            <v>81.497319742220043</v>
          </cell>
          <cell r="Q227">
            <v>19.143514227182326</v>
          </cell>
          <cell r="R227">
            <v>20.126985831668801</v>
          </cell>
        </row>
        <row r="228">
          <cell r="B228" t="str">
            <v xml:space="preserve">       Unit value index (1989=100)</v>
          </cell>
          <cell r="D228">
            <v>100</v>
          </cell>
          <cell r="E228">
            <v>107.50699999999999</v>
          </cell>
          <cell r="F228">
            <v>104.60753620999999</v>
          </cell>
          <cell r="G228">
            <v>107.12523039150227</v>
          </cell>
          <cell r="H228">
            <v>102.71068156077682</v>
          </cell>
          <cell r="I228">
            <v>105.69142082621539</v>
          </cell>
          <cell r="J228">
            <v>115.45521806838454</v>
          </cell>
          <cell r="K228">
            <v>111.38657939364319</v>
          </cell>
          <cell r="L228">
            <v>103.21096232124195</v>
          </cell>
          <cell r="M228">
            <v>72.178997892466569</v>
          </cell>
          <cell r="N228">
            <v>71.568928826420859</v>
          </cell>
          <cell r="O228">
            <v>69.050386895274698</v>
          </cell>
          <cell r="P228">
            <v>69.886682556514074</v>
          </cell>
          <cell r="Q228">
            <v>71.102022643114495</v>
          </cell>
          <cell r="R228">
            <v>72.091738375910637</v>
          </cell>
        </row>
        <row r="230">
          <cell r="K230" t="str">
            <v xml:space="preserve">                    (In millions of SDRs)</v>
          </cell>
        </row>
        <row r="232">
          <cell r="B232" t="str">
            <v>Imports</v>
          </cell>
          <cell r="D232">
            <v>1501.5</v>
          </cell>
          <cell r="E232">
            <v>1281.4000000000001</v>
          </cell>
          <cell r="F232">
            <v>953.3</v>
          </cell>
          <cell r="G232">
            <v>663.8</v>
          </cell>
          <cell r="H232">
            <v>440</v>
          </cell>
          <cell r="I232">
            <v>465.7</v>
          </cell>
          <cell r="J232">
            <v>890.68381455563213</v>
          </cell>
          <cell r="K232">
            <v>966.32063200899938</v>
          </cell>
          <cell r="L232">
            <v>823.06117721541602</v>
          </cell>
          <cell r="M232">
            <v>906.81516791036722</v>
          </cell>
          <cell r="N232">
            <v>830.26840882413615</v>
          </cell>
          <cell r="O232">
            <v>785.16056120985058</v>
          </cell>
          <cell r="P232">
            <v>663.75319290599555</v>
          </cell>
          <cell r="Q232">
            <v>221.11255360882714</v>
          </cell>
          <cell r="R232">
            <v>241.1196933067049</v>
          </cell>
        </row>
        <row r="233">
          <cell r="B233" t="str">
            <v xml:space="preserve">     Oil</v>
          </cell>
          <cell r="D233">
            <v>108.34399575583573</v>
          </cell>
          <cell r="E233">
            <v>115.97284667659241</v>
          </cell>
          <cell r="F233">
            <v>97.455706934861425</v>
          </cell>
          <cell r="G233">
            <v>42.389386403560628</v>
          </cell>
          <cell r="H233">
            <v>43.685759961605072</v>
          </cell>
          <cell r="I233">
            <v>31.678421735644321</v>
          </cell>
          <cell r="J233">
            <v>34.333743301353316</v>
          </cell>
          <cell r="K233">
            <v>54.554454660415644</v>
          </cell>
          <cell r="L233">
            <v>77.251752650737743</v>
          </cell>
          <cell r="M233">
            <v>93.111366444826146</v>
          </cell>
          <cell r="N233">
            <v>41.468109655380267</v>
          </cell>
          <cell r="O233">
            <v>37.617258532842023</v>
          </cell>
          <cell r="P233">
            <v>42.080410577004194</v>
          </cell>
          <cell r="Q233">
            <v>56.092925783195042</v>
          </cell>
          <cell r="R233">
            <v>64.78804491462715</v>
          </cell>
        </row>
        <row r="234">
          <cell r="B234" t="str">
            <v xml:space="preserve">     Non-oil</v>
          </cell>
          <cell r="D234">
            <v>1393.1560042441643</v>
          </cell>
          <cell r="E234">
            <v>1165.4271533234078</v>
          </cell>
          <cell r="F234">
            <v>855.84429306513857</v>
          </cell>
          <cell r="G234">
            <v>621.41061359643925</v>
          </cell>
          <cell r="H234">
            <v>396.31424003839493</v>
          </cell>
          <cell r="I234">
            <v>434.0215782643557</v>
          </cell>
          <cell r="J234">
            <v>856.35007125427876</v>
          </cell>
          <cell r="K234">
            <v>911.76617734858382</v>
          </cell>
          <cell r="L234">
            <v>745.80942456467835</v>
          </cell>
          <cell r="M234">
            <v>813.70380146554112</v>
          </cell>
          <cell r="N234">
            <v>788.80029916875583</v>
          </cell>
          <cell r="O234">
            <v>747.54330267700857</v>
          </cell>
          <cell r="P234">
            <v>621.67278232899139</v>
          </cell>
          <cell r="Q234">
            <v>165.01962782563209</v>
          </cell>
          <cell r="R234">
            <v>176.33164839207777</v>
          </cell>
        </row>
        <row r="235">
          <cell r="B235" t="str">
            <v xml:space="preserve">         Gécamines</v>
          </cell>
          <cell r="D235">
            <v>322.13518911496692</v>
          </cell>
          <cell r="E235">
            <v>290.62311128145404</v>
          </cell>
          <cell r="F235">
            <v>216.59016489299495</v>
          </cell>
          <cell r="G235">
            <v>136.56908845663068</v>
          </cell>
          <cell r="H235">
            <v>65.192044742703445</v>
          </cell>
          <cell r="I235">
            <v>48.075710368752446</v>
          </cell>
          <cell r="J235">
            <v>60.529496492147487</v>
          </cell>
          <cell r="K235">
            <v>62.61641283262739</v>
          </cell>
          <cell r="L235">
            <v>60.195468907395139</v>
          </cell>
          <cell r="M235">
            <v>85.9</v>
          </cell>
          <cell r="N235">
            <v>23.3</v>
          </cell>
          <cell r="O235">
            <v>22.6</v>
          </cell>
          <cell r="P235">
            <v>23.454534655540197</v>
          </cell>
          <cell r="Q235">
            <v>21.490705754333632</v>
          </cell>
          <cell r="R235">
            <v>22.661686912909804</v>
          </cell>
        </row>
        <row r="236">
          <cell r="B236" t="str">
            <v xml:space="preserve">         Non-Gécamines</v>
          </cell>
          <cell r="D236">
            <v>1071.0208151291972</v>
          </cell>
          <cell r="E236">
            <v>874.80404204195372</v>
          </cell>
          <cell r="F236">
            <v>639.25412817214362</v>
          </cell>
          <cell r="G236">
            <v>484.8415251398086</v>
          </cell>
          <cell r="H236">
            <v>331.12219529569148</v>
          </cell>
          <cell r="I236">
            <v>385.94586789560327</v>
          </cell>
          <cell r="J236">
            <v>795.82057476213129</v>
          </cell>
          <cell r="K236">
            <v>849.14976451595646</v>
          </cell>
          <cell r="L236">
            <v>685.61395565728321</v>
          </cell>
          <cell r="M236">
            <v>727.80380146554114</v>
          </cell>
          <cell r="N236">
            <v>765.50029916875587</v>
          </cell>
          <cell r="O236">
            <v>724.94330267700855</v>
          </cell>
          <cell r="P236">
            <v>598.21824767345117</v>
          </cell>
          <cell r="Q236">
            <v>143.52892207129844</v>
          </cell>
          <cell r="R236">
            <v>153.66996147916797</v>
          </cell>
        </row>
        <row r="237">
          <cell r="K237" t="str">
            <v xml:space="preserve">                    (In percent of total)</v>
          </cell>
        </row>
        <row r="239">
          <cell r="B239" t="str">
            <v>Imports</v>
          </cell>
        </row>
        <row r="240">
          <cell r="B240" t="str">
            <v xml:space="preserve">     Oil</v>
          </cell>
          <cell r="D240">
            <v>7.2157173330559932</v>
          </cell>
          <cell r="E240">
            <v>9.0504796844539097</v>
          </cell>
          <cell r="F240">
            <v>10.222984048553597</v>
          </cell>
          <cell r="G240">
            <v>6.3858671894487244</v>
          </cell>
          <cell r="H240">
            <v>9.9285818094556983</v>
          </cell>
          <cell r="I240">
            <v>6.8023237568486836</v>
          </cell>
          <cell r="J240">
            <v>3.854762233271595</v>
          </cell>
          <cell r="K240">
            <v>5.6455852077788995</v>
          </cell>
          <cell r="L240">
            <v>9.3859065145189078</v>
          </cell>
          <cell r="M240">
            <v>10.267954235854775</v>
          </cell>
          <cell r="N240">
            <v>4.9945426340030554</v>
          </cell>
          <cell r="O240">
            <v>4.7910275160634344</v>
          </cell>
          <cell r="P240">
            <v>6.3397677068445919</v>
          </cell>
          <cell r="Q240">
            <v>25.368494401466553</v>
          </cell>
          <cell r="R240">
            <v>26.869661298140663</v>
          </cell>
        </row>
        <row r="241">
          <cell r="B241" t="str">
            <v xml:space="preserve">     Non-oil</v>
          </cell>
          <cell r="D241">
            <v>92.784282666944009</v>
          </cell>
          <cell r="E241">
            <v>90.949520315546096</v>
          </cell>
          <cell r="F241">
            <v>89.777015951446415</v>
          </cell>
          <cell r="G241">
            <v>93.614132810551254</v>
          </cell>
          <cell r="H241">
            <v>90.071418190544307</v>
          </cell>
          <cell r="I241">
            <v>93.197676243151321</v>
          </cell>
          <cell r="J241">
            <v>96.1452377667284</v>
          </cell>
          <cell r="K241">
            <v>94.354414792221121</v>
          </cell>
          <cell r="L241">
            <v>90.614093485481106</v>
          </cell>
          <cell r="M241">
            <v>89.732045764145241</v>
          </cell>
          <cell r="N241">
            <v>95.005457365996946</v>
          </cell>
          <cell r="O241">
            <v>95.208972483936577</v>
          </cell>
          <cell r="P241">
            <v>93.660232293155417</v>
          </cell>
          <cell r="Q241">
            <v>74.631505598533437</v>
          </cell>
          <cell r="R241">
            <v>73.130338701859344</v>
          </cell>
        </row>
        <row r="242">
          <cell r="B242" t="str">
            <v xml:space="preserve">         Gécamines</v>
          </cell>
          <cell r="D242">
            <v>21.454225049281845</v>
          </cell>
          <cell r="E242">
            <v>22.680124183038398</v>
          </cell>
          <cell r="F242">
            <v>22.720042472778239</v>
          </cell>
          <cell r="G242">
            <v>20.573830740679526</v>
          </cell>
          <cell r="H242">
            <v>14.816373805159873</v>
          </cell>
          <cell r="I242">
            <v>10.323321960221698</v>
          </cell>
          <cell r="J242">
            <v>6.7958455630347396</v>
          </cell>
          <cell r="K242">
            <v>6.4798795305080734</v>
          </cell>
          <cell r="L242">
            <v>7.313608097887534</v>
          </cell>
          <cell r="M242">
            <v>9.4727131878423378</v>
          </cell>
          <cell r="N242">
            <v>2.8063213958722719</v>
          </cell>
          <cell r="O242">
            <v>2.8783921552523926</v>
          </cell>
          <cell r="P242">
            <v>3.5336228746189939</v>
          </cell>
          <cell r="Q242">
            <v>9.719351255086627</v>
          </cell>
          <cell r="R242">
            <v>9.3985217889623289</v>
          </cell>
        </row>
        <row r="243">
          <cell r="B243" t="str">
            <v xml:space="preserve">         Non-Gécamines</v>
          </cell>
          <cell r="D243">
            <v>71.330057617662149</v>
          </cell>
          <cell r="E243">
            <v>68.269396132507694</v>
          </cell>
          <cell r="F243">
            <v>67.056973478668169</v>
          </cell>
          <cell r="G243">
            <v>73.040302069871743</v>
          </cell>
          <cell r="H243">
            <v>75.255044385384423</v>
          </cell>
          <cell r="I243">
            <v>82.87435428292963</v>
          </cell>
          <cell r="J243">
            <v>89.349392203693668</v>
          </cell>
          <cell r="K243">
            <v>87.874535261713035</v>
          </cell>
          <cell r="L243">
            <v>83.300485387593568</v>
          </cell>
          <cell r="M243">
            <v>80.259332576302896</v>
          </cell>
          <cell r="N243">
            <v>92.199135970124672</v>
          </cell>
          <cell r="O243">
            <v>92.330580328684178</v>
          </cell>
          <cell r="P243">
            <v>90.126609418536418</v>
          </cell>
          <cell r="Q243">
            <v>64.912154343446801</v>
          </cell>
          <cell r="R243">
            <v>63.73181691289701</v>
          </cell>
        </row>
        <row r="245">
          <cell r="B245" t="str">
            <v>Import volume</v>
          </cell>
        </row>
        <row r="246">
          <cell r="B246" t="str">
            <v xml:space="preserve">    Total import</v>
          </cell>
          <cell r="D246">
            <v>17.656670984695388</v>
          </cell>
          <cell r="E246">
            <v>-17.229233165103995</v>
          </cell>
          <cell r="F246">
            <v>-22.00667426362034</v>
          </cell>
          <cell r="G246">
            <v>-29.738980669391559</v>
          </cell>
          <cell r="H246">
            <v>-30.86728148340654</v>
          </cell>
          <cell r="I246">
            <v>5.8601202028171206</v>
          </cell>
          <cell r="J246">
            <v>84.574966885089225</v>
          </cell>
          <cell r="K246">
            <v>6.6615733591183668</v>
          </cell>
          <cell r="L246">
            <v>-13.115967057967071</v>
          </cell>
          <cell r="M246">
            <v>55.709396947477494</v>
          </cell>
          <cell r="N246">
            <v>-8.12585264489244</v>
          </cell>
          <cell r="O246">
            <v>-6.6792685007710961</v>
          </cell>
          <cell r="P246">
            <v>-17.659743399979433</v>
          </cell>
          <cell r="Q246">
            <v>-70.025755735686701</v>
          </cell>
          <cell r="R246">
            <v>8.8616154133218217</v>
          </cell>
        </row>
        <row r="247">
          <cell r="B247" t="str">
            <v xml:space="preserve">        Oil</v>
          </cell>
          <cell r="D247">
            <v>-24.176718172473642</v>
          </cell>
          <cell r="E247">
            <v>-12.001506194520262</v>
          </cell>
          <cell r="F247">
            <v>0.69788747667931528</v>
          </cell>
          <cell r="G247">
            <v>-54.519709333901332</v>
          </cell>
          <cell r="H247">
            <v>15.602786026844484</v>
          </cell>
          <cell r="I247">
            <v>-21.297621970720847</v>
          </cell>
          <cell r="J247">
            <v>6.0651038772171706</v>
          </cell>
          <cell r="K247">
            <v>28.404045018541414</v>
          </cell>
          <cell r="L247">
            <v>41.921126413997854</v>
          </cell>
          <cell r="M247">
            <v>75.096807798526498</v>
          </cell>
          <cell r="N247">
            <v>-67.360946921263817</v>
          </cell>
          <cell r="O247">
            <v>-44.237405849214575</v>
          </cell>
          <cell r="P247">
            <v>22.90593437225461</v>
          </cell>
          <cell r="Q247">
            <v>50.200999313283347</v>
          </cell>
          <cell r="R247">
            <v>29.374999999999972</v>
          </cell>
        </row>
        <row r="248">
          <cell r="B248" t="str">
            <v xml:space="preserve">        Non-oil</v>
          </cell>
          <cell r="D248">
            <v>22.931250827773162</v>
          </cell>
          <cell r="E248">
            <v>-17.635786937250199</v>
          </cell>
          <cell r="F248">
            <v>-23.893165995311783</v>
          </cell>
          <cell r="G248">
            <v>-27.014695545185663</v>
          </cell>
          <cell r="H248">
            <v>-34.050742950952873</v>
          </cell>
          <cell r="I248">
            <v>9.1213270721447248</v>
          </cell>
          <cell r="J248">
            <v>91.374625719938038</v>
          </cell>
          <cell r="K248">
            <v>5.617911088917027</v>
          </cell>
          <cell r="L248">
            <v>-16.327761134463103</v>
          </cell>
          <cell r="M248">
            <v>53.790385012918037</v>
          </cell>
          <cell r="N248">
            <v>-1.4503189835491703</v>
          </cell>
          <cell r="O248">
            <v>-5.2774451832727998</v>
          </cell>
          <cell r="P248">
            <v>-18.55107137370986</v>
          </cell>
          <cell r="Q248">
            <v>-74.012032081336571</v>
          </cell>
          <cell r="R248">
            <v>4.930605858409165</v>
          </cell>
        </row>
        <row r="249">
          <cell r="B249" t="str">
            <v xml:space="preserve">            Gécamines</v>
          </cell>
          <cell r="D249">
            <v>11.574360104647297</v>
          </cell>
          <cell r="E249">
            <v>-11.172967986406501</v>
          </cell>
          <cell r="F249">
            <v>-22.763494990192346</v>
          </cell>
          <cell r="G249">
            <v>-36.618108575770378</v>
          </cell>
          <cell r="H249">
            <v>-50.638188539428143</v>
          </cell>
          <cell r="I249">
            <v>-26.520007774117094</v>
          </cell>
          <cell r="J249">
            <v>22.119688884184118</v>
          </cell>
          <cell r="K249">
            <v>2.6187114647447052</v>
          </cell>
          <cell r="L249">
            <v>-1.6639819966540736</v>
          </cell>
          <cell r="M249">
            <v>101.15001455857833</v>
          </cell>
          <cell r="N249">
            <v>-72.42488969354099</v>
          </cell>
          <cell r="O249">
            <v>-3.052495842440861</v>
          </cell>
          <cell r="P249">
            <v>1.6431835034879327</v>
          </cell>
          <cell r="Q249">
            <v>-10.293806315018383</v>
          </cell>
          <cell r="R249">
            <v>3.5497544887743038</v>
          </cell>
        </row>
        <row r="250">
          <cell r="B250" t="str">
            <v xml:space="preserve">            Non-Gécamines</v>
          </cell>
          <cell r="D250">
            <v>26.813660295175936</v>
          </cell>
          <cell r="E250">
            <v>-19.579634690288206</v>
          </cell>
          <cell r="F250">
            <v>-24.268459759919814</v>
          </cell>
          <cell r="G250">
            <v>-23.760895968204675</v>
          </cell>
          <cell r="H250">
            <v>-29.378427964754451</v>
          </cell>
          <cell r="I250">
            <v>16.138469169527415</v>
          </cell>
          <cell r="J250">
            <v>100.00143212435999</v>
          </cell>
          <cell r="K250">
            <v>5.8460278892207063</v>
          </cell>
          <cell r="L250">
            <v>-17.409070093787747</v>
          </cell>
          <cell r="M250">
            <v>49.6323087598632</v>
          </cell>
          <cell r="N250">
            <v>6.9265479848723555</v>
          </cell>
          <cell r="O250">
            <v>-5.3451673248548275</v>
          </cell>
          <cell r="P250">
            <v>-19.180624276039392</v>
          </cell>
          <cell r="Q250">
            <v>-76.510252990240431</v>
          </cell>
          <cell r="R250">
            <v>5.1373618909009933</v>
          </cell>
        </row>
        <row r="253">
          <cell r="B253" t="str">
            <v xml:space="preserve">    Sources:  Data provided by Congolese authorities; and staff estimates.</v>
          </cell>
        </row>
        <row r="257">
          <cell r="B257" t="str">
            <v>Table 4d.    Democratic Republic of the Congo:  International Reserves, 1996-2000</v>
          </cell>
        </row>
        <row r="259">
          <cell r="K259" t="str">
            <v>(In millions of U.S. dollars; end of period)</v>
          </cell>
        </row>
        <row r="262">
          <cell r="B262">
            <v>37041.615946759259</v>
          </cell>
          <cell r="D262">
            <v>1989</v>
          </cell>
          <cell r="E262">
            <v>1990</v>
          </cell>
          <cell r="F262">
            <v>1991</v>
          </cell>
          <cell r="G262">
            <v>1992</v>
          </cell>
          <cell r="H262">
            <v>1993</v>
          </cell>
          <cell r="I262">
            <v>1994</v>
          </cell>
          <cell r="J262">
            <v>1995</v>
          </cell>
          <cell r="K262">
            <v>1996</v>
          </cell>
          <cell r="L262">
            <v>1997</v>
          </cell>
          <cell r="M262">
            <v>1998</v>
          </cell>
          <cell r="N262">
            <v>1999</v>
          </cell>
          <cell r="O262">
            <v>2000</v>
          </cell>
          <cell r="P262">
            <v>2001</v>
          </cell>
          <cell r="Q262">
            <v>2002</v>
          </cell>
          <cell r="R262">
            <v>2003</v>
          </cell>
        </row>
        <row r="263">
          <cell r="N263" t="str">
            <v>Est.</v>
          </cell>
          <cell r="O263" t="str">
            <v>Est.</v>
          </cell>
        </row>
        <row r="266">
          <cell r="B266" t="str">
            <v>Gross reserves</v>
          </cell>
          <cell r="D266">
            <v>343.78586918540771</v>
          </cell>
          <cell r="E266">
            <v>247.48003803964482</v>
          </cell>
          <cell r="F266">
            <v>220.84342264382076</v>
          </cell>
          <cell r="G266">
            <v>183.7</v>
          </cell>
          <cell r="H266">
            <v>195.29999999999998</v>
          </cell>
          <cell r="I266">
            <v>165.1</v>
          </cell>
          <cell r="J266">
            <v>174.70000000000002</v>
          </cell>
          <cell r="K266">
            <v>36.956599999999995</v>
          </cell>
          <cell r="L266">
            <v>33.7312729206648</v>
          </cell>
          <cell r="M266">
            <v>30.413329272491989</v>
          </cell>
          <cell r="N266">
            <v>22.150611111111115</v>
          </cell>
          <cell r="O266">
            <v>39.970579000000001</v>
          </cell>
          <cell r="P266">
            <v>-15.365823755570084</v>
          </cell>
          <cell r="Q266">
            <v>4.1912126280950357</v>
          </cell>
          <cell r="R266">
            <v>23.576086744572532</v>
          </cell>
        </row>
        <row r="268">
          <cell r="B268" t="str">
            <v>Foreign exchange</v>
          </cell>
          <cell r="D268">
            <v>257.1658691854077</v>
          </cell>
          <cell r="E268">
            <v>205.25003803964481</v>
          </cell>
          <cell r="F268">
            <v>210.59342264382079</v>
          </cell>
          <cell r="G268">
            <v>174.2</v>
          </cell>
          <cell r="H268">
            <v>181.2</v>
          </cell>
          <cell r="I268">
            <v>148</v>
          </cell>
          <cell r="J268">
            <v>159.80000000000001</v>
          </cell>
          <cell r="K268">
            <v>23.956599999999995</v>
          </cell>
          <cell r="L268">
            <v>33.7312729206648</v>
          </cell>
          <cell r="M268">
            <v>30.413329272491989</v>
          </cell>
          <cell r="N268">
            <v>22.150611111111115</v>
          </cell>
          <cell r="O268">
            <v>39.970579000000001</v>
          </cell>
          <cell r="P268">
            <v>34.20972173913043</v>
          </cell>
          <cell r="Q268">
            <v>33.159013519436293</v>
          </cell>
          <cell r="R268">
            <v>32.150417599660038</v>
          </cell>
        </row>
        <row r="269">
          <cell r="B269" t="str">
            <v xml:space="preserve">   Free reserves 1/</v>
          </cell>
          <cell r="D269">
            <v>183.92243935180744</v>
          </cell>
          <cell r="E269">
            <v>143.44752658558807</v>
          </cell>
          <cell r="F269">
            <v>157.97337961145226</v>
          </cell>
          <cell r="G269">
            <v>135.4</v>
          </cell>
          <cell r="H269">
            <v>137.69999999999999</v>
          </cell>
          <cell r="I269">
            <v>108.1</v>
          </cell>
          <cell r="J269">
            <v>117.9</v>
          </cell>
          <cell r="K269">
            <v>19.256599999999995</v>
          </cell>
          <cell r="L269">
            <v>29.331272920664802</v>
          </cell>
          <cell r="M269">
            <v>31</v>
          </cell>
          <cell r="N269">
            <v>15.157288888888891</v>
          </cell>
          <cell r="O269">
            <v>39.341180000000001</v>
          </cell>
          <cell r="P269">
            <v>34.20972173913043</v>
          </cell>
          <cell r="Q269">
            <v>33.159013519436293</v>
          </cell>
          <cell r="R269">
            <v>32.150417599660038</v>
          </cell>
        </row>
        <row r="270">
          <cell r="B270" t="str">
            <v xml:space="preserve">       Of which: untied</v>
          </cell>
          <cell r="D270">
            <v>60.22136032777275</v>
          </cell>
          <cell r="E270">
            <v>8.8000000000000007</v>
          </cell>
          <cell r="F270">
            <v>3.8</v>
          </cell>
          <cell r="G270">
            <v>4.9000000000000004</v>
          </cell>
          <cell r="H270">
            <v>1.3</v>
          </cell>
          <cell r="I270">
            <v>3.1</v>
          </cell>
          <cell r="J270">
            <v>4.9000000000000004</v>
          </cell>
          <cell r="K270">
            <v>4.7</v>
          </cell>
          <cell r="L270">
            <v>4.4000000000000004</v>
          </cell>
          <cell r="M270">
            <v>5</v>
          </cell>
          <cell r="N270">
            <v>-10.772761021591556</v>
          </cell>
          <cell r="O270">
            <v>-48.629888322930391</v>
          </cell>
          <cell r="P270">
            <v>-38.918826491874185</v>
          </cell>
          <cell r="Q270">
            <v>-19.265185576244079</v>
          </cell>
          <cell r="R270">
            <v>0.22777224719614839</v>
          </cell>
        </row>
        <row r="271">
          <cell r="B271" t="str">
            <v xml:space="preserve">   Blocked </v>
          </cell>
          <cell r="D271">
            <v>73.243429833600246</v>
          </cell>
          <cell r="E271">
            <v>61.802511454056756</v>
          </cell>
          <cell r="F271">
            <v>52.620043032368514</v>
          </cell>
          <cell r="G271">
            <v>38.799999999999997</v>
          </cell>
          <cell r="H271">
            <v>43.5</v>
          </cell>
          <cell r="I271">
            <v>39.9</v>
          </cell>
          <cell r="J271">
            <v>41.9</v>
          </cell>
          <cell r="K271">
            <v>43.400000000000006</v>
          </cell>
          <cell r="L271">
            <v>29.971380952380954</v>
          </cell>
          <cell r="M271">
            <v>13.112479166666668</v>
          </cell>
          <cell r="N271">
            <v>6.9933222222222229</v>
          </cell>
          <cell r="O271">
            <v>0.62939899999999993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 xml:space="preserve">       Special account 2/</v>
          </cell>
          <cell r="D272">
            <v>23.769250488974844</v>
          </cell>
          <cell r="E272">
            <v>0</v>
          </cell>
          <cell r="F272">
            <v>0</v>
          </cell>
          <cell r="G272">
            <v>8.3000000000000007</v>
          </cell>
          <cell r="H272">
            <v>7.8</v>
          </cell>
          <cell r="I272">
            <v>8.5</v>
          </cell>
          <cell r="J272">
            <v>9.1</v>
          </cell>
          <cell r="K272">
            <v>8.8000000000000007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 xml:space="preserve">       Other 3/</v>
          </cell>
          <cell r="D273">
            <v>49.474179344625405</v>
          </cell>
          <cell r="E273">
            <v>61.802511454056756</v>
          </cell>
          <cell r="F273">
            <v>52.620043032368514</v>
          </cell>
          <cell r="G273">
            <v>30.5</v>
          </cell>
          <cell r="H273">
            <v>35.700000000000003</v>
          </cell>
          <cell r="I273">
            <v>31.4</v>
          </cell>
          <cell r="J273">
            <v>32.799999999999997</v>
          </cell>
          <cell r="K273">
            <v>34.6</v>
          </cell>
          <cell r="L273">
            <v>29.971380952380954</v>
          </cell>
          <cell r="M273">
            <v>13.112479166666668</v>
          </cell>
          <cell r="N273">
            <v>6.9933222222222229</v>
          </cell>
          <cell r="O273">
            <v>0.62939899999999993</v>
          </cell>
          <cell r="P273">
            <v>0.54730347826086956</v>
          </cell>
          <cell r="Q273">
            <v>0.53049374599642629</v>
          </cell>
          <cell r="R273">
            <v>0.51435774643283261</v>
          </cell>
        </row>
        <row r="275">
          <cell r="B275" t="str">
            <v>Gold 4/</v>
          </cell>
          <cell r="D275">
            <v>86.62</v>
          </cell>
          <cell r="E275">
            <v>42.23</v>
          </cell>
          <cell r="F275">
            <v>10.25</v>
          </cell>
          <cell r="G275">
            <v>9.5</v>
          </cell>
          <cell r="H275">
            <v>14.100000000000001</v>
          </cell>
          <cell r="I275">
            <v>17.100000000000001</v>
          </cell>
          <cell r="J275">
            <v>14.899999999999999</v>
          </cell>
          <cell r="K275">
            <v>13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 xml:space="preserve">   Gold at Bank of Zaïre</v>
          </cell>
          <cell r="D276">
            <v>86.502826645328952</v>
          </cell>
          <cell r="E276">
            <v>50.917009436611913</v>
          </cell>
          <cell r="F276">
            <v>9.1637742842335062</v>
          </cell>
          <cell r="G276">
            <v>9.5</v>
          </cell>
          <cell r="H276">
            <v>10.9</v>
          </cell>
          <cell r="I276">
            <v>12.9</v>
          </cell>
          <cell r="J276">
            <v>10.6</v>
          </cell>
          <cell r="K276">
            <v>8.6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</row>
        <row r="277">
          <cell r="B277" t="str">
            <v xml:space="preserve">   Gold swap</v>
          </cell>
          <cell r="D277">
            <v>0.11717335467105562</v>
          </cell>
          <cell r="E277">
            <v>-8.6870094366119179</v>
          </cell>
          <cell r="F277">
            <v>1.0862257157664941</v>
          </cell>
          <cell r="G277">
            <v>0</v>
          </cell>
          <cell r="H277">
            <v>3.2</v>
          </cell>
          <cell r="I277">
            <v>4.2</v>
          </cell>
          <cell r="J277">
            <v>4.3</v>
          </cell>
          <cell r="K277">
            <v>4.4000000000000004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</row>
        <row r="279">
          <cell r="B279" t="str">
            <v>Foreign liabilities</v>
          </cell>
          <cell r="D279">
            <v>-818.84753269228941</v>
          </cell>
          <cell r="E279">
            <v>-726.31312678330983</v>
          </cell>
          <cell r="F279">
            <v>-778.7116713520644</v>
          </cell>
          <cell r="G279">
            <v>-751</v>
          </cell>
          <cell r="H279">
            <v>-750.4</v>
          </cell>
          <cell r="I279">
            <v>-764.4</v>
          </cell>
          <cell r="J279">
            <v>-829</v>
          </cell>
          <cell r="K279">
            <v>-708.4</v>
          </cell>
          <cell r="L279">
            <v>-713.02517291191919</v>
          </cell>
          <cell r="M279">
            <v>-736.16240582325781</v>
          </cell>
          <cell r="N279">
            <v>-723.25557900506737</v>
          </cell>
          <cell r="O279">
            <v>-665.99549373521279</v>
          </cell>
          <cell r="P279">
            <v>-656.70195789233981</v>
          </cell>
          <cell r="Q279">
            <v>-644.69448348647654</v>
          </cell>
          <cell r="R279">
            <v>-632.45022236737009</v>
          </cell>
        </row>
        <row r="280">
          <cell r="B280" t="str">
            <v xml:space="preserve">   IMF</v>
          </cell>
          <cell r="D280">
            <v>-626.77925403312179</v>
          </cell>
          <cell r="E280">
            <v>-517.05009582654486</v>
          </cell>
          <cell r="F280">
            <v>-472.00383207953143</v>
          </cell>
          <cell r="G280">
            <v>-455.4</v>
          </cell>
          <cell r="H280">
            <v>-456.2</v>
          </cell>
          <cell r="I280">
            <v>-478.4</v>
          </cell>
          <cell r="J280">
            <v>-483.8</v>
          </cell>
          <cell r="K280">
            <v>-451.5</v>
          </cell>
          <cell r="L280">
            <v>-482.22227767382395</v>
          </cell>
          <cell r="M280">
            <v>-525.19313975182922</v>
          </cell>
          <cell r="N280">
            <v>-527.04542376697214</v>
          </cell>
          <cell r="O280">
            <v>-485.98715523045092</v>
          </cell>
          <cell r="P280">
            <v>-486.74753807453448</v>
          </cell>
          <cell r="Q280">
            <v>-484.75110396261891</v>
          </cell>
          <cell r="R280">
            <v>-482.51744064337737</v>
          </cell>
        </row>
        <row r="281">
          <cell r="B281" t="str">
            <v xml:space="preserve">   Arrears provisions</v>
          </cell>
          <cell r="D281">
            <v>-24.807477976555454</v>
          </cell>
          <cell r="E281">
            <v>-26.350004883530527</v>
          </cell>
          <cell r="F281">
            <v>-23.777739387181384</v>
          </cell>
          <cell r="G281">
            <v>-23.1</v>
          </cell>
          <cell r="H281">
            <v>-19.899999999999999</v>
          </cell>
          <cell r="I281">
            <v>-22</v>
          </cell>
          <cell r="J281">
            <v>-22.9</v>
          </cell>
          <cell r="K281">
            <v>-23.2</v>
          </cell>
          <cell r="L281">
            <v>-21.207933333333333</v>
          </cell>
          <cell r="M281">
            <v>-11.374304166666668</v>
          </cell>
          <cell r="N281">
            <v>-6.6151933333333339</v>
          </cell>
          <cell r="O281">
            <v>-0.41337659999999998</v>
          </cell>
          <cell r="P281">
            <v>-0.35945791304347829</v>
          </cell>
          <cell r="Q281">
            <v>-0.34841761909578234</v>
          </cell>
          <cell r="R281">
            <v>-0.3378198192308321</v>
          </cell>
        </row>
        <row r="282">
          <cell r="B282" t="str">
            <v xml:space="preserve">   Other</v>
          </cell>
          <cell r="D282">
            <v>-167.26080068261214</v>
          </cell>
          <cell r="E282">
            <v>-182.91302607323436</v>
          </cell>
          <cell r="F282">
            <v>-282.93009988535169</v>
          </cell>
          <cell r="G282">
            <v>-267.39999999999998</v>
          </cell>
          <cell r="H282">
            <v>-254.8</v>
          </cell>
          <cell r="I282">
            <v>-241.9</v>
          </cell>
          <cell r="J282">
            <v>-308.60000000000002</v>
          </cell>
          <cell r="K282">
            <v>-226.3</v>
          </cell>
          <cell r="L282">
            <v>-209.5949619047619</v>
          </cell>
          <cell r="M282">
            <v>-199.5949619047619</v>
          </cell>
          <cell r="N282">
            <v>-189.5949619047619</v>
          </cell>
          <cell r="O282">
            <v>-179.5949619047619</v>
          </cell>
          <cell r="P282">
            <v>-169.5949619047619</v>
          </cell>
          <cell r="Q282">
            <v>-159.5949619047619</v>
          </cell>
          <cell r="R282">
            <v>-149.5949619047619</v>
          </cell>
        </row>
        <row r="283">
          <cell r="B283" t="str">
            <v xml:space="preserve">   Foreign currency deposits</v>
          </cell>
          <cell r="D283" t="str">
            <v xml:space="preserve"> ... </v>
          </cell>
          <cell r="E283" t="str">
            <v xml:space="preserve"> ... </v>
          </cell>
          <cell r="F283" t="str">
            <v xml:space="preserve"> ... </v>
          </cell>
          <cell r="G283">
            <v>-5.0999999999999996</v>
          </cell>
          <cell r="H283">
            <v>-19.5</v>
          </cell>
          <cell r="I283">
            <v>-22.1</v>
          </cell>
          <cell r="J283">
            <v>-13.7</v>
          </cell>
          <cell r="K283">
            <v>-7.4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</row>
        <row r="285">
          <cell r="B285" t="str">
            <v>Foreign currency deposits and</v>
          </cell>
        </row>
        <row r="286">
          <cell r="B286" t="str">
            <v xml:space="preserve">   provisions for imports</v>
          </cell>
          <cell r="D286">
            <v>59.390102854656078</v>
          </cell>
          <cell r="E286">
            <v>123.51389103690687</v>
          </cell>
          <cell r="F286">
            <v>76.719922595520416</v>
          </cell>
          <cell r="G286">
            <v>35.6</v>
          </cell>
          <cell r="H286">
            <v>55.2</v>
          </cell>
          <cell r="I286">
            <v>53.5</v>
          </cell>
          <cell r="J286">
            <v>46.5</v>
          </cell>
          <cell r="K286">
            <v>42</v>
          </cell>
          <cell r="L286">
            <v>29.971380952380954</v>
          </cell>
          <cell r="M286">
            <v>13.112479166666668</v>
          </cell>
          <cell r="N286">
            <v>6.9933222222222229</v>
          </cell>
          <cell r="O286">
            <v>0.62939899999999993</v>
          </cell>
          <cell r="P286">
            <v>0.54730347826086956</v>
          </cell>
          <cell r="Q286">
            <v>0.53049374599642629</v>
          </cell>
          <cell r="R286">
            <v>0.51435774643283261</v>
          </cell>
        </row>
        <row r="288">
          <cell r="B288" t="str">
            <v>Net foreign assets (broad)</v>
          </cell>
          <cell r="D288">
            <v>-534.45176636153781</v>
          </cell>
          <cell r="E288">
            <v>-602.34697978057193</v>
          </cell>
          <cell r="F288">
            <v>-634.58817130376406</v>
          </cell>
          <cell r="G288">
            <v>-602.9</v>
          </cell>
          <cell r="H288">
            <v>-610.30000000000007</v>
          </cell>
          <cell r="I288">
            <v>-652.79999999999995</v>
          </cell>
          <cell r="J288">
            <v>-700.8</v>
          </cell>
          <cell r="K288">
            <v>-713.4434</v>
          </cell>
          <cell r="L288">
            <v>-709.26528094363539</v>
          </cell>
          <cell r="M288">
            <v>-718.86155571743245</v>
          </cell>
          <cell r="N288">
            <v>-708.09829011617853</v>
          </cell>
          <cell r="O288">
            <v>-626.65431373521278</v>
          </cell>
          <cell r="P288">
            <v>-672.61508512617081</v>
          </cell>
          <cell r="Q288">
            <v>-641.03376460437789</v>
          </cell>
          <cell r="R288">
            <v>-609.38849336923033</v>
          </cell>
        </row>
        <row r="289">
          <cell r="B289" t="str">
            <v>Net foreign assets (narrow)</v>
          </cell>
          <cell r="D289">
            <v>-475.0616635068817</v>
          </cell>
          <cell r="E289">
            <v>-478.83308874366497</v>
          </cell>
          <cell r="F289">
            <v>-557.86824870824364</v>
          </cell>
          <cell r="G289">
            <v>-567.29999999999995</v>
          </cell>
          <cell r="H289">
            <v>-555.1</v>
          </cell>
          <cell r="I289">
            <v>-599.29999999999995</v>
          </cell>
          <cell r="J289">
            <v>-654.29999999999995</v>
          </cell>
          <cell r="K289">
            <v>-671.4434</v>
          </cell>
          <cell r="L289">
            <v>-679.29389999125442</v>
          </cell>
          <cell r="M289">
            <v>-705.74907655076584</v>
          </cell>
          <cell r="N289">
            <v>-701.10496789395631</v>
          </cell>
          <cell r="O289">
            <v>-626.02491473521275</v>
          </cell>
          <cell r="P289">
            <v>-672.0677816479099</v>
          </cell>
          <cell r="Q289">
            <v>-640.50327085838148</v>
          </cell>
          <cell r="R289">
            <v>-608.87413562279755</v>
          </cell>
        </row>
        <row r="291">
          <cell r="B291" t="str">
            <v>Net foreign assets (excluding</v>
          </cell>
        </row>
        <row r="292">
          <cell r="B292" t="str">
            <v xml:space="preserve">   special account)</v>
          </cell>
          <cell r="D292">
            <v>-510.68251587256293</v>
          </cell>
          <cell r="E292">
            <v>-602.34697978057193</v>
          </cell>
          <cell r="F292">
            <v>-634.58817130376406</v>
          </cell>
          <cell r="G292">
            <v>-611.19999999999993</v>
          </cell>
          <cell r="H292">
            <v>-618.1</v>
          </cell>
          <cell r="I292">
            <v>-661.3</v>
          </cell>
          <cell r="J292">
            <v>-709.9</v>
          </cell>
          <cell r="K292">
            <v>-722.24339999999995</v>
          </cell>
          <cell r="L292">
            <v>-709.26528094363539</v>
          </cell>
          <cell r="M292">
            <v>-718.86155571743245</v>
          </cell>
          <cell r="N292">
            <v>-708.09829011617853</v>
          </cell>
          <cell r="O292">
            <v>-626.65431373521278</v>
          </cell>
          <cell r="P292">
            <v>-672.61508512617081</v>
          </cell>
          <cell r="Q292">
            <v>-641.03376460437789</v>
          </cell>
          <cell r="R292">
            <v>-609.38849336923033</v>
          </cell>
        </row>
        <row r="294">
          <cell r="B294" t="str">
            <v>Net reserves  5/</v>
          </cell>
          <cell r="D294">
            <v>93.365715159164651</v>
          </cell>
          <cell r="E294">
            <v>-58.946879070496394</v>
          </cell>
          <cell r="F294">
            <v>-138.80659983705138</v>
          </cell>
          <cell r="G294">
            <v>-119.29999999999998</v>
          </cell>
          <cell r="H294">
            <v>-114.70000000000003</v>
          </cell>
          <cell r="I294">
            <v>-130.30000000000001</v>
          </cell>
          <cell r="J294">
            <v>-180.4</v>
          </cell>
          <cell r="K294">
            <v>-231.34340000000003</v>
          </cell>
          <cell r="L294">
            <v>-205.83506993647808</v>
          </cell>
          <cell r="M294">
            <v>-182.2941117989366</v>
          </cell>
          <cell r="N294">
            <v>-174.437673015873</v>
          </cell>
          <cell r="O294">
            <v>-140.25378190476189</v>
          </cell>
          <cell r="P294">
            <v>-185.50808913859285</v>
          </cell>
          <cell r="Q294">
            <v>-155.93424302266331</v>
          </cell>
          <cell r="R294">
            <v>-126.5332329066222</v>
          </cell>
        </row>
        <row r="296">
          <cell r="B296" t="str">
            <v>Memorandum items:</v>
          </cell>
        </row>
        <row r="298">
          <cell r="B298" t="str">
            <v>Deposit money banks (net)</v>
          </cell>
          <cell r="D298">
            <v>39.593421136548876</v>
          </cell>
          <cell r="E298">
            <v>17.601503262142796</v>
          </cell>
          <cell r="F298">
            <v>11.873164449609719</v>
          </cell>
          <cell r="G298">
            <v>7.2145728643216049</v>
          </cell>
          <cell r="H298">
            <v>2.6824190476190481</v>
          </cell>
          <cell r="I298">
            <v>5.295384615384612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 xml:space="preserve">   Foreign assets</v>
          </cell>
          <cell r="D299">
            <v>173.77112609929785</v>
          </cell>
          <cell r="E299">
            <v>131.50002437131934</v>
          </cell>
          <cell r="F299">
            <v>86.127557991613401</v>
          </cell>
          <cell r="G299">
            <v>67.997989949748742</v>
          </cell>
          <cell r="H299">
            <v>62.378257142857137</v>
          </cell>
          <cell r="I299">
            <v>81.180923076923065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 xml:space="preserve">   Foreign liabilities (broad)</v>
          </cell>
          <cell r="D300">
            <v>134.17770496274898</v>
          </cell>
          <cell r="E300">
            <v>113.89852110917654</v>
          </cell>
          <cell r="F300">
            <v>74.254393542003683</v>
          </cell>
          <cell r="G300">
            <v>60.783417085427132</v>
          </cell>
          <cell r="H300">
            <v>59.695838095238095</v>
          </cell>
          <cell r="I300">
            <v>75.885538461538459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</row>
        <row r="302">
          <cell r="B302" t="str">
            <v>Gross reserves (source IFS)</v>
          </cell>
          <cell r="D302">
            <v>276.78999999999996</v>
          </cell>
          <cell r="E302">
            <v>261.3</v>
          </cell>
          <cell r="F302">
            <v>229.32</v>
          </cell>
          <cell r="G302">
            <v>228.39</v>
          </cell>
          <cell r="H302">
            <v>227.66</v>
          </cell>
          <cell r="I302">
            <v>229.78</v>
          </cell>
          <cell r="J302">
            <v>157.43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 xml:space="preserve">    Gross reserves minus gold</v>
          </cell>
          <cell r="D303">
            <v>190.17</v>
          </cell>
          <cell r="E303">
            <v>219.07</v>
          </cell>
          <cell r="F303">
            <v>219.07</v>
          </cell>
          <cell r="G303">
            <v>219.07</v>
          </cell>
          <cell r="H303">
            <v>219.07</v>
          </cell>
          <cell r="I303">
            <v>219.07</v>
          </cell>
          <cell r="J303">
            <v>146.6</v>
          </cell>
          <cell r="K303" t="str">
            <v xml:space="preserve"> ... </v>
          </cell>
          <cell r="L303" t="str">
            <v xml:space="preserve"> ... </v>
          </cell>
          <cell r="M303" t="str">
            <v xml:space="preserve"> ... </v>
          </cell>
          <cell r="N303" t="str">
            <v xml:space="preserve"> ... </v>
          </cell>
          <cell r="O303" t="str">
            <v xml:space="preserve"> ... </v>
          </cell>
          <cell r="P303" t="str">
            <v xml:space="preserve"> ... </v>
          </cell>
          <cell r="Q303" t="str">
            <v xml:space="preserve"> ... </v>
          </cell>
          <cell r="R303" t="str">
            <v xml:space="preserve"> ... </v>
          </cell>
        </row>
        <row r="304">
          <cell r="B304" t="str">
            <v xml:space="preserve">    Gold (national valuation)</v>
          </cell>
          <cell r="D304">
            <v>86.62</v>
          </cell>
          <cell r="E304">
            <v>42.23</v>
          </cell>
          <cell r="F304">
            <v>10.25</v>
          </cell>
          <cell r="G304">
            <v>9.32</v>
          </cell>
          <cell r="H304">
            <v>8.59</v>
          </cell>
          <cell r="I304">
            <v>10.71</v>
          </cell>
          <cell r="J304">
            <v>10.83</v>
          </cell>
          <cell r="K304" t="str">
            <v xml:space="preserve"> ... </v>
          </cell>
          <cell r="L304" t="str">
            <v xml:space="preserve"> ... </v>
          </cell>
          <cell r="M304" t="str">
            <v xml:space="preserve"> ... </v>
          </cell>
          <cell r="N304" t="str">
            <v xml:space="preserve"> ... </v>
          </cell>
          <cell r="O304" t="str">
            <v xml:space="preserve"> ... </v>
          </cell>
          <cell r="P304" t="str">
            <v xml:space="preserve"> ... </v>
          </cell>
          <cell r="Q304" t="str">
            <v xml:space="preserve"> ... </v>
          </cell>
          <cell r="R304" t="str">
            <v xml:space="preserve"> ... </v>
          </cell>
        </row>
        <row r="307">
          <cell r="B307" t="str">
            <v xml:space="preserve">    Sources:  Data provided by Congolese authorities; and staff estimates.</v>
          </cell>
        </row>
        <row r="309">
          <cell r="B309" t="str">
            <v xml:space="preserve">    1/  Including SDR holdings and reserve position in the Fund.</v>
          </cell>
        </row>
        <row r="310">
          <cell r="B310" t="str">
            <v xml:space="preserve">    2/  Account for payments to Paris Club creditors.</v>
          </cell>
          <cell r="R310">
            <v>38</v>
          </cell>
          <cell r="S310">
            <v>38</v>
          </cell>
        </row>
        <row r="311">
          <cell r="B311" t="str">
            <v xml:space="preserve">    3/  Counterpart of documentary credits for imports.</v>
          </cell>
        </row>
        <row r="312">
          <cell r="B312" t="str">
            <v xml:space="preserve">    4/  In the monetary survey, the value of gold under gold swap arrangements is included as an offset under foreign liabilities.</v>
          </cell>
        </row>
        <row r="313">
          <cell r="B313" t="str">
            <v xml:space="preserve">    5/  Corresponds to "other reserves" line in the presentation of the balance of payments.  Equals gross reserves minus "other" </v>
          </cell>
        </row>
        <row r="314">
          <cell r="B314" t="str">
            <v>liabilities, foreign currency deposits, and provisions for imports.</v>
          </cell>
        </row>
        <row r="316">
          <cell r="R316">
            <v>20</v>
          </cell>
          <cell r="S316">
            <v>25</v>
          </cell>
        </row>
        <row r="382">
          <cell r="R382">
            <v>15.62</v>
          </cell>
          <cell r="S382">
            <v>14.995199999999999</v>
          </cell>
        </row>
        <row r="409">
          <cell r="R409" t="e">
            <v>#DIV/0!</v>
          </cell>
          <cell r="S409" t="e">
            <v>#DIV/0!</v>
          </cell>
        </row>
        <row r="411">
          <cell r="S411" t="e">
            <v>#DIV/0!</v>
          </cell>
        </row>
        <row r="928">
          <cell r="J928">
            <v>1.3567400000000001</v>
          </cell>
          <cell r="K928">
            <v>1.36816</v>
          </cell>
          <cell r="L928">
            <v>1.4083714124011315</v>
          </cell>
          <cell r="M928">
            <v>1.396336015525705</v>
          </cell>
          <cell r="N928">
            <v>1.4317001136760554</v>
          </cell>
          <cell r="O928">
            <v>1.5169463703024828</v>
          </cell>
          <cell r="P928">
            <v>1.4517604564649238</v>
          </cell>
          <cell r="Q928">
            <v>1.3760205607320271</v>
          </cell>
          <cell r="R928">
            <v>1.3564401943863644</v>
          </cell>
          <cell r="S928">
            <v>1.3551352873490501</v>
          </cell>
          <cell r="T928">
            <v>1.3483433553263093</v>
          </cell>
          <cell r="U928">
            <v>1.3567693547541679</v>
          </cell>
          <cell r="V928">
            <v>1.3675077651107508</v>
          </cell>
          <cell r="W928">
            <v>1.3794912864398432</v>
          </cell>
          <cell r="X928">
            <v>1.391384517199306</v>
          </cell>
          <cell r="Y928">
            <v>1.4033802849876635</v>
          </cell>
          <cell r="Z928">
            <v>1.4154794738239438</v>
          </cell>
          <cell r="AA928">
            <v>1.4276829753487104</v>
          </cell>
          <cell r="AB928">
            <v>1.4399916888897719</v>
          </cell>
          <cell r="AC928">
            <v>1.4524065215284567</v>
          </cell>
          <cell r="AD928">
            <v>1.4649283881664594</v>
          </cell>
          <cell r="AE928">
            <v>1.4775582115932646</v>
          </cell>
          <cell r="AF928">
            <v>1.4902969225541505</v>
          </cell>
          <cell r="AG928">
            <v>1.5031454598187797</v>
          </cell>
          <cell r="AH928">
            <v>1.5161047702503814</v>
          </cell>
          <cell r="AI928">
            <v>1.5291758088755292</v>
          </cell>
        </row>
        <row r="929">
          <cell r="J929">
            <v>1.42266</v>
          </cell>
          <cell r="K929">
            <v>1.4304300000000001</v>
          </cell>
          <cell r="L929">
            <v>1.375005255473376</v>
          </cell>
          <cell r="M929">
            <v>1.396336015525705</v>
          </cell>
          <cell r="N929">
            <v>1.4317001136760554</v>
          </cell>
          <cell r="O929">
            <v>1.5169463703024828</v>
          </cell>
          <cell r="P929">
            <v>1.4517604564649238</v>
          </cell>
          <cell r="Q929">
            <v>1.3760205607320271</v>
          </cell>
          <cell r="R929">
            <v>1.3564401943863644</v>
          </cell>
          <cell r="S929">
            <v>1.3551352873490501</v>
          </cell>
          <cell r="T929">
            <v>1.3483433553263093</v>
          </cell>
          <cell r="U929">
            <v>1.3567693547541679</v>
          </cell>
          <cell r="V929">
            <v>1.3675077651107508</v>
          </cell>
          <cell r="W929">
            <v>1.3794912864398432</v>
          </cell>
          <cell r="X929">
            <v>1.391384517199306</v>
          </cell>
          <cell r="Y929">
            <v>1.4110007097232078</v>
          </cell>
          <cell r="Z929">
            <v>1.4120021296733307</v>
          </cell>
          <cell r="AA929">
            <v>1.4130042603544331</v>
          </cell>
          <cell r="AB929">
            <v>1.4140071022709373</v>
          </cell>
          <cell r="AC929">
            <v>1.4150106559276234</v>
          </cell>
          <cell r="AD929">
            <v>1.4160149218296303</v>
          </cell>
          <cell r="AE929">
            <v>1.4170199004824546</v>
          </cell>
          <cell r="AF929">
            <v>1.4180255923919525</v>
          </cell>
          <cell r="AG929">
            <v>1.4190319980643387</v>
          </cell>
          <cell r="AH929">
            <v>1.4200391180061873</v>
          </cell>
          <cell r="AI929">
            <v>1.421046952724432</v>
          </cell>
        </row>
        <row r="930">
          <cell r="J930">
            <v>2845.3194726677607</v>
          </cell>
          <cell r="K930">
            <v>91079.769390000001</v>
          </cell>
          <cell r="L930">
            <v>2736260.4583920185</v>
          </cell>
          <cell r="M930">
            <v>146615281.63019902</v>
          </cell>
          <cell r="N930">
            <v>4653.0253694471803</v>
          </cell>
          <cell r="O930">
            <v>22497.831617956122</v>
          </cell>
          <cell r="P930">
            <v>163540.81542077367</v>
          </cell>
          <cell r="Q930">
            <v>144482.15887686284</v>
          </cell>
          <cell r="R930">
            <v>325545.64665272745</v>
          </cell>
          <cell r="S930">
            <v>1165958.4012351227</v>
          </cell>
          <cell r="T930">
            <v>1200564.9235825459</v>
          </cell>
          <cell r="U930">
            <v>1248227.8063738346</v>
          </cell>
          <cell r="V930">
            <v>1299269.1276317243</v>
          </cell>
          <cell r="W930">
            <v>1353556.8502547741</v>
          </cell>
          <cell r="X930">
            <v>1409750.7928263368</v>
          </cell>
          <cell r="Y930">
            <v>1476330.0425833922</v>
          </cell>
          <cell r="Z930">
            <v>1525527.1008990665</v>
          </cell>
          <cell r="AA930">
            <v>1576488.8532774409</v>
          </cell>
          <cell r="AB930">
            <v>1629077.5825263469</v>
          </cell>
          <cell r="AC930">
            <v>1683438.1773570937</v>
          </cell>
          <cell r="AD930">
            <v>1739574.3314677009</v>
          </cell>
          <cell r="AE930">
            <v>1797631.4457520419</v>
          </cell>
          <cell r="AF930">
            <v>1857613.5260334578</v>
          </cell>
          <cell r="AG930">
            <v>1919666.4869814373</v>
          </cell>
          <cell r="AH930">
            <v>1983794.6478546436</v>
          </cell>
          <cell r="AI930">
            <v>2050002.3340002657</v>
          </cell>
        </row>
        <row r="932">
          <cell r="J932">
            <v>2.7503000000000002</v>
          </cell>
          <cell r="K932">
            <v>1.1808000000000001</v>
          </cell>
          <cell r="L932">
            <v>1.9313</v>
          </cell>
          <cell r="M932">
            <v>1.2336655367761833</v>
          </cell>
          <cell r="N932">
            <v>3.1975948036869464</v>
          </cell>
          <cell r="O932">
            <v>2.5652908143139377</v>
          </cell>
          <cell r="P932">
            <v>3.1852070036118687</v>
          </cell>
          <cell r="Q932">
            <v>3.2207488149656425</v>
          </cell>
          <cell r="R932">
            <v>2.1867849556818402</v>
          </cell>
          <cell r="S932">
            <v>2.5058508550143692</v>
          </cell>
          <cell r="T932">
            <v>2.4825538400801368</v>
          </cell>
          <cell r="U932">
            <v>2.8830858389236531</v>
          </cell>
          <cell r="V932">
            <v>3.0298792933403975</v>
          </cell>
          <cell r="W932">
            <v>2.8963855812865007</v>
          </cell>
          <cell r="X932">
            <v>2.8338521834559196</v>
          </cell>
          <cell r="Y932">
            <v>2.8338521834559196</v>
          </cell>
          <cell r="Z932">
            <v>2.8338521834559196</v>
          </cell>
          <cell r="AA932">
            <v>2.8338521834559196</v>
          </cell>
          <cell r="AB932">
            <v>2.8338521834559196</v>
          </cell>
          <cell r="AC932">
            <v>2.8338521834559196</v>
          </cell>
          <cell r="AD932">
            <v>2.8338521834559196</v>
          </cell>
          <cell r="AE932">
            <v>2.8338521834559196</v>
          </cell>
          <cell r="AF932">
            <v>2.8338521834559196</v>
          </cell>
          <cell r="AG932">
            <v>2.8338521834559196</v>
          </cell>
          <cell r="AH932">
            <v>2.8338521834559196</v>
          </cell>
          <cell r="AI932">
            <v>2.8338521834559196</v>
          </cell>
        </row>
        <row r="933">
          <cell r="J933">
            <v>4.6108000000000002</v>
          </cell>
          <cell r="K933">
            <v>5.2049000000000003</v>
          </cell>
          <cell r="L933">
            <v>3.3069999999999999</v>
          </cell>
          <cell r="M933">
            <v>2.799731424053538</v>
          </cell>
          <cell r="N933">
            <v>2.1950803089781266</v>
          </cell>
          <cell r="O933">
            <v>2.1784015148736873</v>
          </cell>
          <cell r="P933">
            <v>1.7380875159375646</v>
          </cell>
          <cell r="Q933">
            <v>1.5845845514943244</v>
          </cell>
          <cell r="R933">
            <v>1.315736785813322</v>
          </cell>
          <cell r="S933">
            <v>1.1595650322539266</v>
          </cell>
          <cell r="T933">
            <v>1.5160405810418165</v>
          </cell>
          <cell r="U933">
            <v>1.670772522547658</v>
          </cell>
          <cell r="V933">
            <v>1.7236401436428133</v>
          </cell>
          <cell r="W933">
            <v>1.7314255677443837</v>
          </cell>
          <cell r="X933">
            <v>1.736313334318712</v>
          </cell>
          <cell r="Y933">
            <v>1.736313334318712</v>
          </cell>
          <cell r="Z933">
            <v>1.736313334318712</v>
          </cell>
          <cell r="AA933">
            <v>1.736313334318712</v>
          </cell>
          <cell r="AB933">
            <v>1.736313334318712</v>
          </cell>
          <cell r="AC933">
            <v>1.736313334318712</v>
          </cell>
          <cell r="AD933">
            <v>1.736313334318712</v>
          </cell>
          <cell r="AE933">
            <v>1.736313334318712</v>
          </cell>
          <cell r="AF933">
            <v>1.736313334318712</v>
          </cell>
          <cell r="AG933">
            <v>1.736313334318712</v>
          </cell>
          <cell r="AH933">
            <v>1.736313334318712</v>
          </cell>
          <cell r="AI933">
            <v>1.736313334318712</v>
          </cell>
        </row>
        <row r="934">
          <cell r="J934">
            <v>9.7494999999999994</v>
          </cell>
          <cell r="K934">
            <v>-0.3488</v>
          </cell>
          <cell r="L934">
            <v>3.5476000000000001</v>
          </cell>
          <cell r="M934">
            <v>-5.6538732279265655</v>
          </cell>
          <cell r="N934">
            <v>3.0324896191871922</v>
          </cell>
          <cell r="O934">
            <v>10.25897012997458</v>
          </cell>
          <cell r="P934">
            <v>-3.128587303248263</v>
          </cell>
          <cell r="Q934">
            <v>-7.844314708501952</v>
          </cell>
          <cell r="R934">
            <v>-1.323564765701122</v>
          </cell>
          <cell r="S934">
            <v>0.59149886059580836</v>
          </cell>
          <cell r="T934">
            <v>1.497982251098378</v>
          </cell>
          <cell r="U934">
            <v>1.0000000000000444</v>
          </cell>
          <cell r="V934">
            <v>1.0000000000003393</v>
          </cell>
          <cell r="W934">
            <v>0.99999999999922085</v>
          </cell>
          <cell r="X934">
            <v>1.0000000000002647</v>
          </cell>
          <cell r="Y934">
            <v>1.0000000000002647</v>
          </cell>
          <cell r="Z934">
            <v>1.0000000000002647</v>
          </cell>
          <cell r="AA934">
            <v>1.0000000000002647</v>
          </cell>
          <cell r="AB934">
            <v>1.0000000000002647</v>
          </cell>
          <cell r="AC934">
            <v>1.0000000000002647</v>
          </cell>
          <cell r="AD934">
            <v>1.0000000000002647</v>
          </cell>
          <cell r="AE934">
            <v>1.0000000000002647</v>
          </cell>
          <cell r="AF934">
            <v>1.0000000000002647</v>
          </cell>
          <cell r="AG934">
            <v>1.0000000000002647</v>
          </cell>
          <cell r="AH934">
            <v>1.0000000000002647</v>
          </cell>
          <cell r="AI934">
            <v>1.0000000000002647</v>
          </cell>
        </row>
        <row r="935">
          <cell r="J935">
            <v>7.5069999999999997</v>
          </cell>
          <cell r="K935">
            <v>-2.6970000000000001</v>
          </cell>
          <cell r="L935">
            <v>2.4068000000000001</v>
          </cell>
          <cell r="M935">
            <v>-4.1209235346257342</v>
          </cell>
          <cell r="N935">
            <v>2.9020732996253984</v>
          </cell>
          <cell r="O935">
            <v>9.2380225053681677</v>
          </cell>
          <cell r="P935">
            <v>-2.9161365403441928</v>
          </cell>
          <cell r="Q935">
            <v>-7.999284211355147</v>
          </cell>
          <cell r="R935">
            <v>-3.27045435598406</v>
          </cell>
          <cell r="S935">
            <v>0.56343673372573055</v>
          </cell>
          <cell r="T935">
            <v>1.3374140550533666</v>
          </cell>
          <cell r="U935">
            <v>1.624705954955717</v>
          </cell>
          <cell r="V935">
            <v>1.6753184542158674</v>
          </cell>
          <cell r="W935">
            <v>1.8308490007130955</v>
          </cell>
          <cell r="X935">
            <v>1.7150993786634079</v>
          </cell>
          <cell r="Y935">
            <v>1.7150993786634079</v>
          </cell>
          <cell r="Z935">
            <v>1.7150993786634079</v>
          </cell>
          <cell r="AA935">
            <v>1.7150993786634079</v>
          </cell>
          <cell r="AB935">
            <v>1.7150993786634079</v>
          </cell>
          <cell r="AC935">
            <v>1.7150993786634079</v>
          </cell>
          <cell r="AD935">
            <v>1.7150993786634079</v>
          </cell>
          <cell r="AE935">
            <v>1.7150993786634079</v>
          </cell>
          <cell r="AF935">
            <v>1.7150993786634079</v>
          </cell>
          <cell r="AG935">
            <v>1.7150993786634079</v>
          </cell>
          <cell r="AH935">
            <v>1.7150993786634079</v>
          </cell>
          <cell r="AI935">
            <v>1.7150993786634079</v>
          </cell>
        </row>
        <row r="936">
          <cell r="J936">
            <v>-6.4047999999999998</v>
          </cell>
          <cell r="K936">
            <v>-5.6820000000000004</v>
          </cell>
          <cell r="L936">
            <v>0.1041</v>
          </cell>
          <cell r="M936">
            <v>1.828535682647354</v>
          </cell>
          <cell r="N936">
            <v>13.353128768755575</v>
          </cell>
          <cell r="O936">
            <v>8.3751003461946674</v>
          </cell>
          <cell r="P936">
            <v>-1.1618576724192002</v>
          </cell>
          <cell r="Q936">
            <v>-3.3024872771271547</v>
          </cell>
          <cell r="R936">
            <v>-14.760639307080977</v>
          </cell>
          <cell r="S936">
            <v>-6.4283363211966531</v>
          </cell>
          <cell r="T936">
            <v>3.3753871493770533</v>
          </cell>
          <cell r="U936">
            <v>4.6399270906170633</v>
          </cell>
          <cell r="V936">
            <v>3.7491799454723997</v>
          </cell>
          <cell r="W936">
            <v>3.0985463942001297</v>
          </cell>
          <cell r="X936">
            <v>2.9912676096771964</v>
          </cell>
          <cell r="Y936">
            <v>2.9912676096771964</v>
          </cell>
          <cell r="Z936">
            <v>2.9912676096771964</v>
          </cell>
          <cell r="AA936">
            <v>2.9912676096771964</v>
          </cell>
          <cell r="AB936">
            <v>2.9912676096771964</v>
          </cell>
          <cell r="AC936">
            <v>2.9912676096771964</v>
          </cell>
          <cell r="AD936">
            <v>2.9912676096771964</v>
          </cell>
          <cell r="AE936">
            <v>2.9912676096771964</v>
          </cell>
          <cell r="AF936">
            <v>2.9912676096771964</v>
          </cell>
          <cell r="AG936">
            <v>2.9912676096771964</v>
          </cell>
          <cell r="AH936">
            <v>2.9912676096771964</v>
          </cell>
          <cell r="AI936">
            <v>2.9912676096771964</v>
          </cell>
        </row>
        <row r="938">
          <cell r="J938">
            <v>216.6890492185141</v>
          </cell>
          <cell r="K938">
            <v>101.72163399999999</v>
          </cell>
          <cell r="L938">
            <v>31.89</v>
          </cell>
          <cell r="M938">
            <v>25.82</v>
          </cell>
          <cell r="N938">
            <v>139.1612510493126</v>
          </cell>
          <cell r="O938">
            <v>357.14201267650401</v>
          </cell>
          <cell r="P938">
            <v>221.103048</v>
          </cell>
          <cell r="Q938">
            <v>68.801000000000002</v>
          </cell>
          <cell r="R938">
            <v>65</v>
          </cell>
          <cell r="S938">
            <v>77.597389914353769</v>
          </cell>
          <cell r="T938">
            <v>80.041053655608081</v>
          </cell>
          <cell r="U938">
            <v>82.235290305444167</v>
          </cell>
          <cell r="V938">
            <v>82.683566675693939</v>
          </cell>
          <cell r="W938">
            <v>83.200596982887106</v>
          </cell>
          <cell r="X938">
            <v>87.656083453190647</v>
          </cell>
          <cell r="Y938">
            <v>89.046680758516786</v>
          </cell>
          <cell r="Z938">
            <v>90.473951003763148</v>
          </cell>
          <cell r="AA938">
            <v>91.939170078185938</v>
          </cell>
          <cell r="AB938">
            <v>93.443662184888424</v>
          </cell>
          <cell r="AC938">
            <v>94.988801708121883</v>
          </cell>
          <cell r="AD938">
            <v>96.576015153091632</v>
          </cell>
          <cell r="AE938">
            <v>98.20678316108571</v>
          </cell>
          <cell r="AF938">
            <v>99.882642602854361</v>
          </cell>
          <cell r="AG938">
            <v>101.60518875328174</v>
          </cell>
          <cell r="AH938">
            <v>103.37607755050939</v>
          </cell>
          <cell r="AI938">
            <v>105.19702794279488</v>
          </cell>
        </row>
        <row r="939">
          <cell r="J939" t="str">
            <v xml:space="preserve">... </v>
          </cell>
          <cell r="K939" t="str">
            <v xml:space="preserve">... </v>
          </cell>
          <cell r="L939" t="str">
            <v xml:space="preserve">... </v>
          </cell>
          <cell r="M939" t="str">
            <v xml:space="preserve">... </v>
          </cell>
          <cell r="N939">
            <v>85</v>
          </cell>
          <cell r="O939">
            <v>85</v>
          </cell>
          <cell r="P939">
            <v>75</v>
          </cell>
          <cell r="Q939">
            <v>25</v>
          </cell>
          <cell r="R939">
            <v>5</v>
          </cell>
          <cell r="S939">
            <v>5</v>
          </cell>
          <cell r="T939">
            <v>5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</row>
        <row r="940">
          <cell r="J940">
            <v>224.68006382665109</v>
          </cell>
          <cell r="K940">
            <v>221.47532140000001</v>
          </cell>
          <cell r="L940">
            <v>66.897642089053761</v>
          </cell>
          <cell r="M940">
            <v>13.96336015525705</v>
          </cell>
          <cell r="N940">
            <v>1.6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57</v>
          </cell>
          <cell r="T940">
            <v>169.24415999999999</v>
          </cell>
          <cell r="U940">
            <v>232.97778400000001</v>
          </cell>
          <cell r="V940">
            <v>240.75858352</v>
          </cell>
          <cell r="W940">
            <v>249.0193514682</v>
          </cell>
          <cell r="X940">
            <v>272.32746485132384</v>
          </cell>
          <cell r="Y940">
            <v>284.38442926015392</v>
          </cell>
          <cell r="Z940">
            <v>296.61111279143898</v>
          </cell>
          <cell r="AA940">
            <v>309.42184781637559</v>
          </cell>
          <cell r="AB940">
            <v>322.84510693274279</v>
          </cell>
          <cell r="AC940">
            <v>336.91075584814917</v>
          </cell>
          <cell r="AD940">
            <v>351.6501215861104</v>
          </cell>
          <cell r="AE940">
            <v>367.09606403184551</v>
          </cell>
          <cell r="AF940">
            <v>383.28305098132614</v>
          </cell>
          <cell r="AG940">
            <v>400.24723686511982</v>
          </cell>
          <cell r="AH940">
            <v>418.02654532696602</v>
          </cell>
          <cell r="AI940">
            <v>436.66075584583882</v>
          </cell>
        </row>
        <row r="941">
          <cell r="J941">
            <v>15.999292452830218</v>
          </cell>
          <cell r="K941">
            <v>41.062476793731456</v>
          </cell>
          <cell r="L941">
            <v>7.3798662009819296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40.703080642625039</v>
          </cell>
          <cell r="V941">
            <v>41.025232953322522</v>
          </cell>
          <cell r="W941">
            <v>41.384738593195294</v>
          </cell>
          <cell r="X941">
            <v>41.74153551597918</v>
          </cell>
          <cell r="Y941">
            <v>42.101408549629909</v>
          </cell>
          <cell r="Z941">
            <v>42.464384214718315</v>
          </cell>
          <cell r="AA941">
            <v>42.83048926046132</v>
          </cell>
          <cell r="AB941">
            <v>43.19975066669317</v>
          </cell>
          <cell r="AC941">
            <v>43.572195645853718</v>
          </cell>
          <cell r="AD941">
            <v>43.947851644993797</v>
          </cell>
          <cell r="AE941">
            <v>44.32674634779795</v>
          </cell>
          <cell r="AF941">
            <v>44.708907676624527</v>
          </cell>
          <cell r="AG941">
            <v>45.094363794563407</v>
          </cell>
          <cell r="AH941">
            <v>45.483143107511459</v>
          </cell>
          <cell r="AI941">
            <v>45.875274266265897</v>
          </cell>
        </row>
        <row r="942"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</row>
        <row r="945">
          <cell r="J945">
            <v>192.45947625997445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7074.615108052355</v>
          </cell>
          <cell r="U945">
            <v>106.17105235936327</v>
          </cell>
          <cell r="V945">
            <v>94.483852740029661</v>
          </cell>
          <cell r="W945">
            <v>80.148219743700352</v>
          </cell>
          <cell r="X945">
            <v>61.154197683964099</v>
          </cell>
          <cell r="Y945">
            <v>45.489931941801522</v>
          </cell>
          <cell r="Z945">
            <v>29.607302277488834</v>
          </cell>
          <cell r="AA945">
            <v>15.657970946899177</v>
          </cell>
          <cell r="AB945">
            <v>1.9418247146287813</v>
          </cell>
          <cell r="AC945">
            <v>-11.317850180651362</v>
          </cell>
          <cell r="AD945">
            <v>-24.380275580962195</v>
          </cell>
          <cell r="AE945">
            <v>-37.033358579770443</v>
          </cell>
          <cell r="AF945">
            <v>-49.635719864285939</v>
          </cell>
          <cell r="AG945">
            <v>-61.311003608074593</v>
          </cell>
          <cell r="AH945">
            <v>-72.050079164495287</v>
          </cell>
          <cell r="AI945">
            <v>-76.427972548126377</v>
          </cell>
        </row>
        <row r="946">
          <cell r="J946">
            <v>312.096559969331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5331.3578999737001</v>
          </cell>
          <cell r="U946">
            <v>253.42</v>
          </cell>
          <cell r="V946">
            <v>246.08</v>
          </cell>
          <cell r="W946">
            <v>331.58</v>
          </cell>
          <cell r="X946">
            <v>252.73599999999999</v>
          </cell>
          <cell r="Y946">
            <v>296.44963724101058</v>
          </cell>
          <cell r="Z946">
            <v>219.98692532950145</v>
          </cell>
          <cell r="AA946">
            <v>217.38987672059054</v>
          </cell>
          <cell r="AB946">
            <v>213.21018189526049</v>
          </cell>
          <cell r="AC946">
            <v>208.98376408092395</v>
          </cell>
          <cell r="AD946">
            <v>204.33416975406391</v>
          </cell>
          <cell r="AE946">
            <v>199.30718122665513</v>
          </cell>
          <cell r="AF946">
            <v>194.15347394679893</v>
          </cell>
          <cell r="AG946">
            <v>188.47976504923739</v>
          </cell>
          <cell r="AH946">
            <v>138.77606226678571</v>
          </cell>
          <cell r="AI946">
            <v>-7.1518016945899614</v>
          </cell>
        </row>
        <row r="948">
          <cell r="J948">
            <v>108.7155762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</row>
        <row r="950">
          <cell r="J950">
            <v>606.54951061308338</v>
          </cell>
          <cell r="K950">
            <v>599.39860978645697</v>
          </cell>
          <cell r="L950">
            <v>595.16164650477913</v>
          </cell>
          <cell r="M950">
            <v>562.18601937594588</v>
          </cell>
          <cell r="N950">
            <v>627.67343667760179</v>
          </cell>
          <cell r="O950">
            <v>697.5557363607719</v>
          </cell>
          <cell r="P950">
            <v>675.49538085457255</v>
          </cell>
          <cell r="Q950">
            <v>698.46122795026429</v>
          </cell>
          <cell r="R950">
            <v>701.47838221296945</v>
          </cell>
          <cell r="S950">
            <v>689.17370263083012</v>
          </cell>
          <cell r="T950">
            <v>214.75164507527435</v>
          </cell>
          <cell r="U950">
            <v>422.67757359208639</v>
          </cell>
          <cell r="V950">
            <v>426.20078734526999</v>
          </cell>
          <cell r="W950">
            <v>428.83006510872889</v>
          </cell>
          <cell r="X950">
            <v>433.39946031325888</v>
          </cell>
          <cell r="Y950">
            <v>442.39893866897808</v>
          </cell>
          <cell r="Z950">
            <v>454.69818673475174</v>
          </cell>
          <cell r="AA950">
            <v>472.40875756675439</v>
          </cell>
          <cell r="AB950">
            <v>492.74392814439796</v>
          </cell>
          <cell r="AC950">
            <v>512.04677158974789</v>
          </cell>
          <cell r="AD950">
            <v>531.57004587259075</v>
          </cell>
          <cell r="AE950">
            <v>548.8992903624486</v>
          </cell>
          <cell r="AF950">
            <v>565.94030886426799</v>
          </cell>
          <cell r="AG950">
            <v>582.48323949010557</v>
          </cell>
          <cell r="AH950">
            <v>596.41358532719698</v>
          </cell>
          <cell r="AI950">
            <v>615.83104087696836</v>
          </cell>
        </row>
        <row r="951">
          <cell r="J951">
            <v>48.381561408179998</v>
          </cell>
          <cell r="K951">
            <v>36.085219999999978</v>
          </cell>
          <cell r="L951">
            <v>29.143749337127229</v>
          </cell>
          <cell r="M951">
            <v>23.33859195527522</v>
          </cell>
          <cell r="N951">
            <v>19.347044687342727</v>
          </cell>
          <cell r="O951">
            <v>22.60250091750699</v>
          </cell>
          <cell r="P951">
            <v>29.804642171224881</v>
          </cell>
          <cell r="Q951">
            <v>28.057059233326033</v>
          </cell>
          <cell r="R951">
            <v>15.17548936882255</v>
          </cell>
          <cell r="S951">
            <v>16.356356890721312</v>
          </cell>
          <cell r="T951">
            <v>16.254973545286653</v>
          </cell>
          <cell r="U951">
            <v>16.356553307779194</v>
          </cell>
          <cell r="V951">
            <v>16.486010374909132</v>
          </cell>
          <cell r="W951">
            <v>16.630477896044827</v>
          </cell>
          <cell r="X951">
            <v>16.773856917863991</v>
          </cell>
          <cell r="Y951">
            <v>16.918472076373053</v>
          </cell>
          <cell r="Z951">
            <v>17.064334028876662</v>
          </cell>
          <cell r="AA951">
            <v>17.211453524561009</v>
          </cell>
          <cell r="AB951">
            <v>17.359841405285984</v>
          </cell>
          <cell r="AC951">
            <v>17.509508606384138</v>
          </cell>
          <cell r="AD951">
            <v>17.66046615746658</v>
          </cell>
          <cell r="AE951">
            <v>17.812725183235781</v>
          </cell>
          <cell r="AF951">
            <v>17.966296904305405</v>
          </cell>
          <cell r="AG951">
            <v>18.121192638027203</v>
          </cell>
          <cell r="AH951">
            <v>18.277423799325035</v>
          </cell>
          <cell r="AI951">
            <v>18.435001901536083</v>
          </cell>
        </row>
        <row r="952">
          <cell r="J952">
            <v>-539.53649117100588</v>
          </cell>
          <cell r="K952">
            <v>-611.5344884290605</v>
          </cell>
          <cell r="L952">
            <v>-593.90402689972188</v>
          </cell>
          <cell r="M952">
            <v>-551.7176196745105</v>
          </cell>
          <cell r="N952">
            <v>-640.09836551244052</v>
          </cell>
          <cell r="O952">
            <v>-565.74047486376685</v>
          </cell>
          <cell r="P952">
            <v>-316.67396686719337</v>
          </cell>
          <cell r="Q952">
            <v>-280.49495247408669</v>
          </cell>
          <cell r="R952">
            <v>-386.25664692110405</v>
          </cell>
          <cell r="S952">
            <v>-384.57356224326202</v>
          </cell>
          <cell r="T952">
            <v>-387.2908873804376</v>
          </cell>
          <cell r="U952">
            <v>-380.86</v>
          </cell>
          <cell r="V952">
            <v>-375.17</v>
          </cell>
          <cell r="W952">
            <v>-302.28694771863906</v>
          </cell>
          <cell r="X952">
            <v>-321.89486464559297</v>
          </cell>
          <cell r="Y952">
            <v>-341.37164009240257</v>
          </cell>
          <cell r="Z952">
            <v>-363.23097453454892</v>
          </cell>
          <cell r="AA952">
            <v>-365.67979338821431</v>
          </cell>
          <cell r="AB952">
            <v>-373.14725959690702</v>
          </cell>
          <cell r="AC952">
            <v>-331.51891931588852</v>
          </cell>
          <cell r="AD952">
            <v>-304.13038767901776</v>
          </cell>
          <cell r="AE952">
            <v>-359.31768940190989</v>
          </cell>
          <cell r="AF952">
            <v>-396.47940387297416</v>
          </cell>
          <cell r="AG952">
            <v>-431.6852847562543</v>
          </cell>
          <cell r="AH952">
            <v>-447.68670494258214</v>
          </cell>
          <cell r="AI952">
            <v>-412.44646782861628</v>
          </cell>
        </row>
        <row r="955">
          <cell r="J955">
            <v>141.00824410792291</v>
          </cell>
          <cell r="K955">
            <v>54.77975824</v>
          </cell>
          <cell r="L955">
            <v>27.187201744991441</v>
          </cell>
          <cell r="M955">
            <v>10.056411983816126</v>
          </cell>
          <cell r="N955">
            <v>6.0619900853180582</v>
          </cell>
          <cell r="O955">
            <v>20.924758231952453</v>
          </cell>
          <cell r="P955">
            <v>8.5653866931430489</v>
          </cell>
          <cell r="Q955">
            <v>0</v>
          </cell>
          <cell r="R955">
            <v>1.2887524722462904</v>
          </cell>
          <cell r="S955">
            <v>7.7745602084031091</v>
          </cell>
          <cell r="T955">
            <v>852.9431422688765</v>
          </cell>
          <cell r="U955">
            <v>262.91585168859336</v>
          </cell>
          <cell r="V955">
            <v>264.73636586027249</v>
          </cell>
          <cell r="W955">
            <v>271.31200824189483</v>
          </cell>
          <cell r="X955">
            <v>284.30143976679284</v>
          </cell>
          <cell r="Y955">
            <v>296.24042857122032</v>
          </cell>
          <cell r="Z955">
            <v>308.86445893963344</v>
          </cell>
          <cell r="AA955">
            <v>320.65948272645545</v>
          </cell>
          <cell r="AB955">
            <v>333.02131772912571</v>
          </cell>
          <cell r="AC955">
            <v>343.9013964635144</v>
          </cell>
          <cell r="AD955">
            <v>355.89619706135329</v>
          </cell>
          <cell r="AE955">
            <v>366.28820966915748</v>
          </cell>
          <cell r="AF955">
            <v>376.50413481956866</v>
          </cell>
          <cell r="AG955">
            <v>385.20529589836696</v>
          </cell>
          <cell r="AH955">
            <v>390.21830855258008</v>
          </cell>
          <cell r="AI955">
            <v>393.7359696495094</v>
          </cell>
        </row>
        <row r="956">
          <cell r="J956">
            <v>192.2636254</v>
          </cell>
          <cell r="K956">
            <v>77.273676800000004</v>
          </cell>
          <cell r="L956">
            <v>11.407808440449166</v>
          </cell>
          <cell r="M956">
            <v>2.7926720310514099</v>
          </cell>
          <cell r="N956">
            <v>5.6349998434153132</v>
          </cell>
          <cell r="O956">
            <v>1.3136755566819431</v>
          </cell>
          <cell r="P956">
            <v>33.390490498693246</v>
          </cell>
          <cell r="Q956">
            <v>0</v>
          </cell>
          <cell r="R956">
            <v>0.74413088267861016</v>
          </cell>
          <cell r="S956">
            <v>0</v>
          </cell>
          <cell r="T956">
            <v>1189.3772438779522</v>
          </cell>
          <cell r="U956">
            <v>101.3</v>
          </cell>
          <cell r="V956">
            <v>104.95</v>
          </cell>
          <cell r="W956">
            <v>106.08</v>
          </cell>
          <cell r="X956">
            <v>106.05</v>
          </cell>
          <cell r="Y956">
            <v>100.96</v>
          </cell>
          <cell r="Z956">
            <v>107.723353664928</v>
          </cell>
          <cell r="AA956">
            <v>114.32255905235901</v>
          </cell>
          <cell r="AB956">
            <v>117.12458571309892</v>
          </cell>
          <cell r="AC956">
            <v>122.88226514072174</v>
          </cell>
          <cell r="AD956">
            <v>121.53680883158006</v>
          </cell>
          <cell r="AE956">
            <v>141.81453270962092</v>
          </cell>
          <cell r="AF956">
            <v>74.843498979071072</v>
          </cell>
          <cell r="AG956">
            <v>104.26038214672501</v>
          </cell>
          <cell r="AH956">
            <v>157.8620779913297</v>
          </cell>
          <cell r="AI956">
            <v>253.15497889195774</v>
          </cell>
        </row>
        <row r="958">
          <cell r="J958">
            <v>-151.83277339999998</v>
          </cell>
          <cell r="K958">
            <v>-32.787954400000018</v>
          </cell>
          <cell r="L958">
            <v>13.308021176088907</v>
          </cell>
          <cell r="M958">
            <v>18.448623228904211</v>
          </cell>
          <cell r="N958">
            <v>7.6500547586093575</v>
          </cell>
          <cell r="O958">
            <v>0.36406712887259118</v>
          </cell>
          <cell r="P958">
            <v>-12.151235020611413</v>
          </cell>
          <cell r="Q958">
            <v>28.057059233326026</v>
          </cell>
          <cell r="R958">
            <v>13.142606013897648</v>
          </cell>
          <cell r="S958">
            <v>8.5817966823182008</v>
          </cell>
          <cell r="T958">
            <v>-503.49074277421596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</row>
        <row r="959"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</row>
        <row r="960"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</row>
        <row r="961">
          <cell r="J961">
            <v>-189.73262693000001</v>
          </cell>
          <cell r="K961">
            <v>-107.98202800000001</v>
          </cell>
          <cell r="L961">
            <v>-54.616323672605262</v>
          </cell>
          <cell r="M961">
            <v>-80.548807599837232</v>
          </cell>
          <cell r="N961">
            <v>-79.15392313356989</v>
          </cell>
          <cell r="O961">
            <v>-44.143139375802249</v>
          </cell>
          <cell r="P961">
            <v>-29.572360498190498</v>
          </cell>
          <cell r="Q961">
            <v>-20.021099158650994</v>
          </cell>
          <cell r="R961">
            <v>-23.683445793985925</v>
          </cell>
          <cell r="S961">
            <v>-11.828975923269857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</row>
        <row r="962">
          <cell r="J962">
            <v>0</v>
          </cell>
          <cell r="K962">
            <v>1.36816</v>
          </cell>
          <cell r="L962">
            <v>1.2069743004277698</v>
          </cell>
          <cell r="M962">
            <v>3.2115728357091213</v>
          </cell>
          <cell r="N962">
            <v>0.42951003410281663</v>
          </cell>
          <cell r="O962">
            <v>1.2135570962419864</v>
          </cell>
          <cell r="P962">
            <v>3.5873000879248269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</row>
        <row r="963">
          <cell r="J963">
            <v>37.899853530000023</v>
          </cell>
          <cell r="K963">
            <v>73.825913599999993</v>
          </cell>
          <cell r="L963">
            <v>66.717370548266402</v>
          </cell>
          <cell r="M963">
            <v>95.785857993032323</v>
          </cell>
          <cell r="N963">
            <v>86.374467858076429</v>
          </cell>
          <cell r="O963">
            <v>43.293649408432856</v>
          </cell>
          <cell r="P963">
            <v>13.833825389654258</v>
          </cell>
          <cell r="Q963">
            <v>48.07815839197702</v>
          </cell>
          <cell r="R963">
            <v>36.826051807883573</v>
          </cell>
          <cell r="S963">
            <v>20.410772605588058</v>
          </cell>
          <cell r="T963">
            <v>-503.49074277421596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</row>
        <row r="966">
          <cell r="J966">
            <v>431.62139025986914</v>
          </cell>
          <cell r="K966">
            <v>1084.7415626496897</v>
          </cell>
          <cell r="L966">
            <v>1100.6274840643648</v>
          </cell>
          <cell r="M966">
            <v>1048.3902358421192</v>
          </cell>
          <cell r="N966">
            <v>1214.2228102650076</v>
          </cell>
          <cell r="O966">
            <v>1205.35623686804</v>
          </cell>
          <cell r="P966">
            <v>929.49925083459402</v>
          </cell>
          <cell r="Q966">
            <v>920.08479826518555</v>
          </cell>
          <cell r="R966">
            <v>1042.5533236149763</v>
          </cell>
          <cell r="S966">
            <v>1023.3792626995649</v>
          </cell>
          <cell r="T966">
            <v>-13397.324222118174</v>
          </cell>
          <cell r="U966">
            <v>4.8202130456124619E-15</v>
          </cell>
          <cell r="V966">
            <v>-4.8583635429748667E-15</v>
          </cell>
          <cell r="W966">
            <v>0</v>
          </cell>
          <cell r="X966">
            <v>4.9431908067252053E-15</v>
          </cell>
          <cell r="Y966">
            <v>0</v>
          </cell>
          <cell r="Z966">
            <v>0</v>
          </cell>
          <cell r="AA966">
            <v>0</v>
          </cell>
          <cell r="AB966">
            <v>-5.1158781704777296E-15</v>
          </cell>
          <cell r="AC966">
            <v>0</v>
          </cell>
          <cell r="AD966">
            <v>-2.6022355615510759E-15</v>
          </cell>
          <cell r="AE966">
            <v>0</v>
          </cell>
          <cell r="AF966">
            <v>0</v>
          </cell>
          <cell r="AG966">
            <v>2.6701227181625248E-15</v>
          </cell>
          <cell r="AH966">
            <v>0</v>
          </cell>
          <cell r="AI966">
            <v>0</v>
          </cell>
        </row>
        <row r="967">
          <cell r="J967">
            <v>452.38086944686103</v>
          </cell>
          <cell r="K967">
            <v>1106.6176175755172</v>
          </cell>
          <cell r="L967">
            <v>1112.9526420429715</v>
          </cell>
          <cell r="M967">
            <v>1082.5359318066849</v>
          </cell>
          <cell r="N967">
            <v>1248.4247575026993</v>
          </cell>
          <cell r="O967">
            <v>1240.6937103070318</v>
          </cell>
          <cell r="P967">
            <v>962.36470555054098</v>
          </cell>
          <cell r="Q967">
            <v>950.89912119102519</v>
          </cell>
          <cell r="R967">
            <v>1072.5595397652505</v>
          </cell>
          <cell r="S967">
            <v>1052.2440735598964</v>
          </cell>
          <cell r="T967">
            <v>-13667.172857136082</v>
          </cell>
          <cell r="U967">
            <v>4.8202130456124619E-15</v>
          </cell>
          <cell r="V967">
            <v>-4.8583635429748667E-15</v>
          </cell>
          <cell r="W967">
            <v>0</v>
          </cell>
          <cell r="X967">
            <v>4.9431908067252053E-15</v>
          </cell>
          <cell r="Y967">
            <v>0</v>
          </cell>
          <cell r="Z967">
            <v>0</v>
          </cell>
          <cell r="AA967">
            <v>0</v>
          </cell>
          <cell r="AB967">
            <v>-5.1158781704777296E-15</v>
          </cell>
          <cell r="AC967">
            <v>0</v>
          </cell>
          <cell r="AD967">
            <v>-2.6022355615510759E-15</v>
          </cell>
          <cell r="AE967">
            <v>0</v>
          </cell>
          <cell r="AF967">
            <v>0</v>
          </cell>
          <cell r="AG967">
            <v>2.6701227181625248E-15</v>
          </cell>
          <cell r="AH967">
            <v>0</v>
          </cell>
          <cell r="AI967">
            <v>0</v>
          </cell>
        </row>
        <row r="969"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5.7000000000000002E-2</v>
          </cell>
          <cell r="S969">
            <v>402.928</v>
          </cell>
          <cell r="T969">
            <v>14190.162</v>
          </cell>
          <cell r="U969">
            <v>981.62400000000002</v>
          </cell>
          <cell r="V969">
            <v>919.02099999999996</v>
          </cell>
          <cell r="W969">
            <v>845.79200000000003</v>
          </cell>
          <cell r="X969">
            <v>927.61800000000005</v>
          </cell>
          <cell r="Y969">
            <v>955.55</v>
          </cell>
          <cell r="Z969">
            <v>981.52800000000002</v>
          </cell>
          <cell r="AA969">
            <v>992.20500000000004</v>
          </cell>
          <cell r="AB969">
            <v>1000.167</v>
          </cell>
          <cell r="AC969">
            <v>957.40800000000002</v>
          </cell>
          <cell r="AD969">
            <v>928.48699999999997</v>
          </cell>
          <cell r="AE969">
            <v>949.29499999999996</v>
          </cell>
          <cell r="AF969">
            <v>955.39499999999998</v>
          </cell>
          <cell r="AG969">
            <v>958.21600000000001</v>
          </cell>
          <cell r="AH969">
            <v>918.35400000000004</v>
          </cell>
          <cell r="AI969">
            <v>831.83100000000002</v>
          </cell>
        </row>
        <row r="971">
          <cell r="J971">
            <v>10168.950844847914</v>
          </cell>
          <cell r="K971">
            <v>10997.003013871466</v>
          </cell>
          <cell r="L971">
            <v>11551.147261387736</v>
          </cell>
          <cell r="M971">
            <v>11886.162221692957</v>
          </cell>
          <cell r="N971">
            <v>12615.322360130191</v>
          </cell>
          <cell r="O971">
            <v>13538.963241044254</v>
          </cell>
          <cell r="P971">
            <v>13992.205240518431</v>
          </cell>
          <cell r="Q971">
            <v>14462.565396272612</v>
          </cell>
          <cell r="R971">
            <v>15101.374188619875</v>
          </cell>
          <cell r="S971">
            <v>16189.972097099493</v>
          </cell>
          <cell r="T971">
            <v>14757.582870478314</v>
          </cell>
          <cell r="U971">
            <v>21030.422948608793</v>
          </cell>
          <cell r="V971">
            <v>21407.948600239433</v>
          </cell>
          <cell r="W971">
            <v>21174.23045789242</v>
          </cell>
          <cell r="X971">
            <v>21664.885147884339</v>
          </cell>
          <cell r="Y971">
            <v>22869.088950357553</v>
          </cell>
          <cell r="Z971">
            <v>23656.400918850126</v>
          </cell>
          <cell r="AA971">
            <v>24499.530244956215</v>
          </cell>
          <cell r="AB971">
            <v>25393.90726687268</v>
          </cell>
          <cell r="AC971">
            <v>26339.353992134955</v>
          </cell>
          <cell r="AD971">
            <v>27337.624607399724</v>
          </cell>
          <cell r="AE971">
            <v>28356.636104506248</v>
          </cell>
          <cell r="AF971">
            <v>29401.261283380612</v>
          </cell>
          <cell r="AG971">
            <v>30471.228033691637</v>
          </cell>
          <cell r="AH971">
            <v>31587.632098310252</v>
          </cell>
          <cell r="AI971">
            <v>32848.883803740355</v>
          </cell>
        </row>
        <row r="972">
          <cell r="J972">
            <v>9647.8589400479141</v>
          </cell>
          <cell r="K972">
            <v>10508.775798421468</v>
          </cell>
          <cell r="L972">
            <v>11070.022985334619</v>
          </cell>
          <cell r="M972">
            <v>11382.337108146934</v>
          </cell>
          <cell r="N972">
            <v>12091.516649431058</v>
          </cell>
          <cell r="O972">
            <v>12984.824842045158</v>
          </cell>
          <cell r="P972">
            <v>13477.617700279128</v>
          </cell>
          <cell r="Q972">
            <v>13946.767379147372</v>
          </cell>
          <cell r="R972">
            <v>14579.773218988752</v>
          </cell>
          <cell r="S972">
            <v>15660.291115368049</v>
          </cell>
          <cell r="T972">
            <v>14734.047390241667</v>
          </cell>
          <cell r="U972">
            <v>21006.740391633699</v>
          </cell>
          <cell r="V972">
            <v>21384.078603141079</v>
          </cell>
          <cell r="W972">
            <v>21150.151287123063</v>
          </cell>
          <cell r="X972">
            <v>21640.598379475712</v>
          </cell>
          <cell r="Y972">
            <v>22844.459779170254</v>
          </cell>
          <cell r="Z972">
            <v>23631.424517578162</v>
          </cell>
          <cell r="AA972">
            <v>24474.201718236651</v>
          </cell>
          <cell r="AB972">
            <v>25368.221650326159</v>
          </cell>
          <cell r="AC972">
            <v>26313.306251392682</v>
          </cell>
          <cell r="AD972">
            <v>27311.209637116732</v>
          </cell>
          <cell r="AE972">
            <v>28329.848727360753</v>
          </cell>
          <cell r="AF972">
            <v>29374.096249059265</v>
          </cell>
          <cell r="AG972">
            <v>30443.680017860446</v>
          </cell>
          <cell r="AH972">
            <v>31559.69570157104</v>
          </cell>
          <cell r="AI972">
            <v>32820.553550572469</v>
          </cell>
        </row>
        <row r="974">
          <cell r="J974">
            <v>8581.0938962513901</v>
          </cell>
          <cell r="K974">
            <v>8218.7491559605114</v>
          </cell>
          <cell r="L974">
            <v>7477.4598366199471</v>
          </cell>
          <cell r="M974">
            <v>6724.0364573926863</v>
          </cell>
          <cell r="N974">
            <v>6495.6143024547509</v>
          </cell>
          <cell r="O974">
            <v>6695.7804415435794</v>
          </cell>
          <cell r="P974">
            <v>6913.9858453845654</v>
          </cell>
          <cell r="Q974">
            <v>6607.3157199251509</v>
          </cell>
          <cell r="R974">
            <v>6080.1536748227218</v>
          </cell>
          <cell r="S974">
            <v>5506.8287689590907</v>
          </cell>
          <cell r="T974">
            <v>5839.4679885118348</v>
          </cell>
          <cell r="U974">
            <v>6391.1724265448211</v>
          </cell>
          <cell r="V974">
            <v>7006.933383595283</v>
          </cell>
          <cell r="W974">
            <v>7706.4145023285373</v>
          </cell>
          <cell r="X974">
            <v>8420.5439489475302</v>
          </cell>
          <cell r="Y974">
            <v>9135.2538700937748</v>
          </cell>
          <cell r="Z974">
            <v>9820.3979103508082</v>
          </cell>
          <cell r="AA974">
            <v>10556.927753627118</v>
          </cell>
          <cell r="AB974">
            <v>11348.697335149152</v>
          </cell>
          <cell r="AC974">
            <v>12199.849635285338</v>
          </cell>
          <cell r="AD974">
            <v>13114.838357931738</v>
          </cell>
          <cell r="AE974">
            <v>14098.451234776618</v>
          </cell>
          <cell r="AF974">
            <v>15155.835077384863</v>
          </cell>
          <cell r="AG974">
            <v>16292.522708188728</v>
          </cell>
          <cell r="AH974">
            <v>17514.461911302882</v>
          </cell>
          <cell r="AI974">
            <v>18828.046554650598</v>
          </cell>
        </row>
        <row r="975">
          <cell r="J975">
            <v>-6.5683175272216374</v>
          </cell>
          <cell r="K975">
            <v>-8.4210526315789451</v>
          </cell>
          <cell r="L975">
            <v>-10.467980295566505</v>
          </cell>
          <cell r="M975">
            <v>-13.525905547913808</v>
          </cell>
          <cell r="N975">
            <v>-3.8706256627783659</v>
          </cell>
          <cell r="O975">
            <v>0.69865784151500065</v>
          </cell>
          <cell r="P975">
            <v>0.89999999999997726</v>
          </cell>
          <cell r="Q975">
            <v>-5.7000000000000171</v>
          </cell>
          <cell r="R975">
            <v>-7</v>
          </cell>
          <cell r="S975">
            <v>-5</v>
          </cell>
          <cell r="T975">
            <v>8.2000000000000171</v>
          </cell>
          <cell r="U975">
            <v>8.2000000000000171</v>
          </cell>
          <cell r="V975">
            <v>8.1999999999999993</v>
          </cell>
          <cell r="W975">
            <v>8.1999999999999993</v>
          </cell>
          <cell r="X975">
            <v>8.1999999999999993</v>
          </cell>
          <cell r="Y975">
            <v>8.2000000000000171</v>
          </cell>
          <cell r="Z975">
            <v>8.2000000000000082</v>
          </cell>
          <cell r="AA975">
            <v>8.2000000000000099</v>
          </cell>
          <cell r="AB975">
            <v>8.2000000000000117</v>
          </cell>
          <cell r="AC975">
            <v>8.2000000000000099</v>
          </cell>
          <cell r="AD975">
            <v>8.2000000000000099</v>
          </cell>
          <cell r="AE975">
            <v>8.2000000000000099</v>
          </cell>
          <cell r="AF975">
            <v>8.2000000000000099</v>
          </cell>
          <cell r="AG975">
            <v>8.2000000000000099</v>
          </cell>
          <cell r="AH975">
            <v>8.2000000000000099</v>
          </cell>
          <cell r="AI975">
            <v>8.2000000000000099</v>
          </cell>
        </row>
      </sheetData>
      <sheetData sheetId="7" refreshError="1">
        <row r="1">
          <cell r="D1" t="str">
            <v>WORKSHEET</v>
          </cell>
        </row>
        <row r="3">
          <cell r="D3" t="str">
            <v>Checksum:</v>
          </cell>
          <cell r="AC3" t="str">
            <v>Check:</v>
          </cell>
        </row>
        <row r="4">
          <cell r="D4" t="e">
            <v>#N/A</v>
          </cell>
          <cell r="AC4">
            <v>270.5</v>
          </cell>
        </row>
        <row r="7">
          <cell r="D7" t="str">
            <v>Key assumptions:</v>
          </cell>
        </row>
        <row r="9">
          <cell r="D9">
            <v>37041.615946759259</v>
          </cell>
        </row>
        <row r="13">
          <cell r="C13" t="str">
            <v>Comment</v>
          </cell>
          <cell r="D13" t="str">
            <v xml:space="preserve">  Check  Row  # 271</v>
          </cell>
          <cell r="E13">
            <v>1984</v>
          </cell>
          <cell r="F13">
            <v>1985</v>
          </cell>
          <cell r="G13">
            <v>1986</v>
          </cell>
          <cell r="H13">
            <v>1987</v>
          </cell>
          <cell r="I13">
            <v>1988</v>
          </cell>
          <cell r="J13">
            <v>1989</v>
          </cell>
          <cell r="K13">
            <v>1990</v>
          </cell>
          <cell r="L13">
            <v>1991</v>
          </cell>
          <cell r="M13">
            <v>1992</v>
          </cell>
          <cell r="N13">
            <v>1993</v>
          </cell>
          <cell r="O13">
            <v>1994</v>
          </cell>
          <cell r="P13">
            <v>1995</v>
          </cell>
          <cell r="Q13">
            <v>1996</v>
          </cell>
          <cell r="R13">
            <v>1997</v>
          </cell>
          <cell r="S13">
            <v>1998</v>
          </cell>
          <cell r="T13">
            <v>1999</v>
          </cell>
          <cell r="U13">
            <v>2000</v>
          </cell>
          <cell r="V13">
            <v>2001</v>
          </cell>
          <cell r="W13">
            <v>2002</v>
          </cell>
          <cell r="X13">
            <v>2003</v>
          </cell>
          <cell r="Y13">
            <v>2004</v>
          </cell>
          <cell r="Z13">
            <v>2005</v>
          </cell>
          <cell r="AA13" t="str">
            <v>X</v>
          </cell>
          <cell r="AB13">
            <v>2000</v>
          </cell>
          <cell r="AC13" t="str">
            <v>Notes for</v>
          </cell>
        </row>
        <row r="14">
          <cell r="AA14" t="str">
            <v>X</v>
          </cell>
          <cell r="AB14" t="str">
            <v>status</v>
          </cell>
          <cell r="AC14" t="str">
            <v>projections</v>
          </cell>
        </row>
        <row r="15">
          <cell r="AA15" t="str">
            <v>X</v>
          </cell>
        </row>
        <row r="16">
          <cell r="AA16" t="str">
            <v>X</v>
          </cell>
        </row>
        <row r="17">
          <cell r="D17" t="str">
            <v>TABLE  1</v>
          </cell>
          <cell r="AA17" t="str">
            <v>X</v>
          </cell>
        </row>
        <row r="18">
          <cell r="AA18" t="str">
            <v>X</v>
          </cell>
        </row>
        <row r="19">
          <cell r="C19">
            <v>0.99126138032279476</v>
          </cell>
          <cell r="D19" t="str">
            <v>US$ per SDR, period average</v>
          </cell>
          <cell r="E19">
            <v>1.02501</v>
          </cell>
          <cell r="F19">
            <v>1.0153399999999999</v>
          </cell>
          <cell r="G19">
            <v>1.17317</v>
          </cell>
          <cell r="H19">
            <v>1.29308</v>
          </cell>
          <cell r="I19">
            <v>1.34392</v>
          </cell>
          <cell r="J19">
            <v>1.28176</v>
          </cell>
          <cell r="K19">
            <v>1.3567400000000001</v>
          </cell>
          <cell r="L19">
            <v>1.36816</v>
          </cell>
          <cell r="M19">
            <v>1.4083714124011315</v>
          </cell>
          <cell r="N19">
            <v>1.396336015525705</v>
          </cell>
          <cell r="O19">
            <v>1.4317001136760554</v>
          </cell>
          <cell r="P19">
            <v>1.5169463703024828</v>
          </cell>
          <cell r="Q19">
            <v>1.4517604564649238</v>
          </cell>
          <cell r="R19">
            <v>1.3760205607320271</v>
          </cell>
          <cell r="S19">
            <v>1.3564401943863644</v>
          </cell>
          <cell r="T19">
            <v>1.3673157631539994</v>
          </cell>
          <cell r="U19">
            <v>1.3185437199443006</v>
          </cell>
          <cell r="V19">
            <v>1.3070214678479399</v>
          </cell>
          <cell r="W19">
            <v>1.3018736088311897</v>
          </cell>
          <cell r="X19">
            <v>1.2962234743743346</v>
          </cell>
          <cell r="Y19">
            <v>1.2898351201294154</v>
          </cell>
          <cell r="Z19">
            <v>1.2830030245095261</v>
          </cell>
          <cell r="AA19" t="str">
            <v>X</v>
          </cell>
        </row>
        <row r="20">
          <cell r="C20">
            <v>1.0015646151053581</v>
          </cell>
          <cell r="D20" t="str">
            <v>US$ per SDR, end of period</v>
          </cell>
          <cell r="E20">
            <v>0.98021000000000003</v>
          </cell>
          <cell r="F20">
            <v>1.09842</v>
          </cell>
          <cell r="G20">
            <v>1.2232000000000001</v>
          </cell>
          <cell r="H20">
            <v>1.41866</v>
          </cell>
          <cell r="I20">
            <v>1.3456999999999999</v>
          </cell>
          <cell r="J20">
            <v>1.31416</v>
          </cell>
          <cell r="K20">
            <v>1.42266</v>
          </cell>
          <cell r="L20">
            <v>1.4304300000000001</v>
          </cell>
          <cell r="M20">
            <v>1.375005255473376</v>
          </cell>
          <cell r="N20">
            <v>1.3735999999999999</v>
          </cell>
          <cell r="O20">
            <v>1.4599</v>
          </cell>
          <cell r="P20">
            <v>1.4864999999999999</v>
          </cell>
          <cell r="Q20">
            <v>1.4379999999999999</v>
          </cell>
          <cell r="R20">
            <v>1.349250916826592</v>
          </cell>
          <cell r="S20">
            <v>1.4080245033561105</v>
          </cell>
          <cell r="T20">
            <v>1.3725141243931567</v>
          </cell>
          <cell r="U20">
            <v>1.3029146252827102</v>
          </cell>
          <cell r="V20">
            <v>1.3049531851864196</v>
          </cell>
          <cell r="W20">
            <v>1.2996008149131875</v>
          </cell>
          <cell r="X20">
            <v>1.2936124414031565</v>
          </cell>
          <cell r="Y20">
            <v>1.2869693994350064</v>
          </cell>
          <cell r="Z20">
            <v>1.2801569054960809</v>
          </cell>
          <cell r="AA20" t="str">
            <v>X</v>
          </cell>
        </row>
        <row r="21">
          <cell r="C21">
            <v>0.24498568537465681</v>
          </cell>
          <cell r="D21" t="str">
            <v>Percent change in USD per SDR pavg</v>
          </cell>
          <cell r="Q21">
            <v>-4.2971798551164841E-2</v>
          </cell>
          <cell r="R21">
            <v>-5.2171069542233828E-2</v>
          </cell>
          <cell r="S21">
            <v>-1.4229704776537733E-2</v>
          </cell>
          <cell r="T21">
            <v>8.0177281775073439E-3</v>
          </cell>
          <cell r="U21">
            <v>-3.5669919505057046E-2</v>
          </cell>
          <cell r="V21">
            <v>-8.7386196772052394E-3</v>
          </cell>
          <cell r="W21">
            <v>-3.9386185639523896E-3</v>
          </cell>
          <cell r="X21">
            <v>-4.3400023001678445E-3</v>
          </cell>
          <cell r="Y21">
            <v>-4.9284358532410977E-3</v>
          </cell>
          <cell r="Z21">
            <v>-5.2968751689780325E-3</v>
          </cell>
          <cell r="AA21" t="str">
            <v>X</v>
          </cell>
        </row>
        <row r="22">
          <cell r="C22">
            <v>-2.9244108804595801E-2</v>
          </cell>
          <cell r="D22" t="str">
            <v>Percent change in SDR per USD pavg</v>
          </cell>
          <cell r="Q22">
            <v>3.3727399165507599E-2</v>
          </cell>
          <cell r="R22">
            <v>6.5776559472083829E-2</v>
          </cell>
          <cell r="S22">
            <v>-4.1741877637376468E-2</v>
          </cell>
          <cell r="T22">
            <v>2.5872505303837556E-2</v>
          </cell>
          <cell r="U22">
            <v>5.3418311345875491E-2</v>
          </cell>
          <cell r="V22">
            <v>-1.5621709091565572E-3</v>
          </cell>
          <cell r="W22">
            <v>4.1184725431167024E-3</v>
          </cell>
          <cell r="X22">
            <v>4.6291867010304077E-3</v>
          </cell>
          <cell r="Y22">
            <v>5.1617715006015974E-3</v>
          </cell>
          <cell r="Z22">
            <v>5.3216085541369917E-3</v>
          </cell>
          <cell r="AA22" t="str">
            <v>X</v>
          </cell>
        </row>
        <row r="23">
          <cell r="AA23" t="str">
            <v>X</v>
          </cell>
        </row>
        <row r="24">
          <cell r="D24" t="str">
            <v>Commodity prices:</v>
          </cell>
          <cell r="AA24" t="str">
            <v>X</v>
          </cell>
          <cell r="AC24" t="str">
            <v>From GAS.bnk</v>
          </cell>
        </row>
        <row r="25">
          <cell r="B25" t="str">
            <v>dok</v>
          </cell>
          <cell r="C25">
            <v>0.99682099531694668</v>
          </cell>
          <cell r="D25" t="str">
            <v xml:space="preserve">   Copper price (cents/lb.) </v>
          </cell>
          <cell r="E25">
            <v>62.46</v>
          </cell>
          <cell r="F25">
            <v>64.28</v>
          </cell>
          <cell r="G25">
            <v>62.13</v>
          </cell>
          <cell r="H25">
            <v>80.790000000000006</v>
          </cell>
          <cell r="I25">
            <v>117.92</v>
          </cell>
          <cell r="J25">
            <v>129.15</v>
          </cell>
          <cell r="K25">
            <v>120.72</v>
          </cell>
          <cell r="L25">
            <v>106.07</v>
          </cell>
          <cell r="M25">
            <v>103.64</v>
          </cell>
          <cell r="N25">
            <v>86.86</v>
          </cell>
          <cell r="O25">
            <v>104.58</v>
          </cell>
          <cell r="P25">
            <v>132.99509366353399</v>
          </cell>
          <cell r="Q25">
            <v>104.026379903158</v>
          </cell>
          <cell r="R25">
            <v>103.20087496439599</v>
          </cell>
          <cell r="S25">
            <v>75.010999043782505</v>
          </cell>
          <cell r="T25">
            <v>71.328623854229306</v>
          </cell>
          <cell r="U25">
            <v>82.305520833102307</v>
          </cell>
          <cell r="V25">
            <v>82.043871196932727</v>
          </cell>
          <cell r="W25">
            <v>89</v>
          </cell>
          <cell r="X25">
            <v>95</v>
          </cell>
          <cell r="Y25">
            <v>97</v>
          </cell>
          <cell r="Z25">
            <v>100</v>
          </cell>
          <cell r="AA25" t="str">
            <v>X</v>
          </cell>
          <cell r="AC25" t="str">
            <v>Pcopp</v>
          </cell>
        </row>
        <row r="26">
          <cell r="B26" t="str">
            <v>dok</v>
          </cell>
          <cell r="C26">
            <v>0.88692425591322421</v>
          </cell>
          <cell r="D26" t="str">
            <v xml:space="preserve">   Zinc ($/mt)</v>
          </cell>
          <cell r="E26">
            <v>921.9</v>
          </cell>
          <cell r="F26">
            <v>783.38</v>
          </cell>
          <cell r="G26">
            <v>753.98</v>
          </cell>
          <cell r="H26">
            <v>798.07</v>
          </cell>
          <cell r="I26">
            <v>1240.28</v>
          </cell>
          <cell r="J26">
            <v>1656.22</v>
          </cell>
          <cell r="K26">
            <v>1517.92</v>
          </cell>
          <cell r="L26">
            <v>1121.3599999999999</v>
          </cell>
          <cell r="M26">
            <v>1241.83</v>
          </cell>
          <cell r="N26">
            <v>963.96</v>
          </cell>
          <cell r="O26">
            <v>998.22</v>
          </cell>
          <cell r="P26">
            <v>1031.0873718261701</v>
          </cell>
          <cell r="Q26">
            <v>1024.97509256999</v>
          </cell>
          <cell r="R26">
            <v>1314.8982340494799</v>
          </cell>
          <cell r="S26">
            <v>1024.28480021159</v>
          </cell>
          <cell r="T26">
            <v>1075.7998344513201</v>
          </cell>
          <cell r="U26">
            <v>1127.69776373988</v>
          </cell>
          <cell r="V26">
            <v>1000.1825</v>
          </cell>
          <cell r="W26">
            <v>1100</v>
          </cell>
          <cell r="X26">
            <v>1150</v>
          </cell>
          <cell r="Y26">
            <v>1175</v>
          </cell>
          <cell r="Z26">
            <v>1200</v>
          </cell>
          <cell r="AA26" t="str">
            <v>X</v>
          </cell>
          <cell r="AC26" t="str">
            <v>Pzinc</v>
          </cell>
        </row>
        <row r="27">
          <cell r="B27" t="str">
            <v>dok</v>
          </cell>
          <cell r="C27">
            <v>0.75010874450177611</v>
          </cell>
          <cell r="D27" t="str">
            <v xml:space="preserve">   Robusta coffee (cts/lb)</v>
          </cell>
          <cell r="E27">
            <v>138.18</v>
          </cell>
          <cell r="F27">
            <v>121.24</v>
          </cell>
          <cell r="G27">
            <v>148.32</v>
          </cell>
          <cell r="H27">
            <v>102.34</v>
          </cell>
          <cell r="I27">
            <v>95.11</v>
          </cell>
          <cell r="J27">
            <v>75.69</v>
          </cell>
          <cell r="K27">
            <v>54.99</v>
          </cell>
          <cell r="L27">
            <v>49.83</v>
          </cell>
          <cell r="M27">
            <v>43.62</v>
          </cell>
          <cell r="N27">
            <v>53.5</v>
          </cell>
          <cell r="O27">
            <v>119.82</v>
          </cell>
          <cell r="P27">
            <v>126.826090494792</v>
          </cell>
          <cell r="Q27">
            <v>82.844448725382506</v>
          </cell>
          <cell r="R27">
            <v>80.700025558471694</v>
          </cell>
          <cell r="S27">
            <v>83.926281611124693</v>
          </cell>
          <cell r="T27">
            <v>67.653885699810303</v>
          </cell>
          <cell r="U27">
            <v>42.155411583884003</v>
          </cell>
          <cell r="V27">
            <v>31.621142857142857</v>
          </cell>
          <cell r="W27">
            <v>34.625</v>
          </cell>
          <cell r="X27">
            <v>43</v>
          </cell>
          <cell r="Y27">
            <v>51</v>
          </cell>
          <cell r="Z27">
            <v>60</v>
          </cell>
          <cell r="AA27" t="str">
            <v>X</v>
          </cell>
          <cell r="AC27" t="str">
            <v>Pcoffrob</v>
          </cell>
        </row>
        <row r="28">
          <cell r="B28" t="str">
            <v>dok</v>
          </cell>
          <cell r="C28">
            <v>0.79950862221800989</v>
          </cell>
          <cell r="D28" t="str">
            <v xml:space="preserve">   Other milds (cts./lb)</v>
          </cell>
          <cell r="E28">
            <v>144.16</v>
          </cell>
          <cell r="F28">
            <v>145.56</v>
          </cell>
          <cell r="G28">
            <v>192.74</v>
          </cell>
          <cell r="H28">
            <v>112.29</v>
          </cell>
          <cell r="I28">
            <v>135.1</v>
          </cell>
          <cell r="J28">
            <v>106.96</v>
          </cell>
          <cell r="K28">
            <v>89.15</v>
          </cell>
          <cell r="L28">
            <v>85.03</v>
          </cell>
          <cell r="M28">
            <v>63.66</v>
          </cell>
          <cell r="N28">
            <v>69.94</v>
          </cell>
          <cell r="O28">
            <v>148.53</v>
          </cell>
          <cell r="P28">
            <v>149.40558687845899</v>
          </cell>
          <cell r="Q28">
            <v>120.244138717651</v>
          </cell>
          <cell r="R28">
            <v>185.020069122314</v>
          </cell>
          <cell r="S28">
            <v>132.39871152242</v>
          </cell>
          <cell r="T28">
            <v>101.673625759074</v>
          </cell>
          <cell r="U28">
            <v>85.045756339135096</v>
          </cell>
          <cell r="V28">
            <v>67.994815476190482</v>
          </cell>
          <cell r="W28">
            <v>80</v>
          </cell>
          <cell r="X28">
            <v>95</v>
          </cell>
          <cell r="Y28">
            <v>105</v>
          </cell>
          <cell r="Z28">
            <v>115</v>
          </cell>
          <cell r="AA28" t="str">
            <v>X</v>
          </cell>
          <cell r="AC28" t="str">
            <v>Pcoffotm</v>
          </cell>
        </row>
        <row r="29">
          <cell r="B29" t="str">
            <v>dok</v>
          </cell>
          <cell r="C29">
            <v>0.94578630559758181</v>
          </cell>
          <cell r="D29" t="str">
            <v xml:space="preserve">   Natural rubber (cts/lb)</v>
          </cell>
          <cell r="E29">
            <v>43.44</v>
          </cell>
          <cell r="F29">
            <v>34.409999999999997</v>
          </cell>
          <cell r="G29">
            <v>36.58</v>
          </cell>
          <cell r="H29">
            <v>44.66</v>
          </cell>
          <cell r="I29">
            <v>53.75</v>
          </cell>
          <cell r="J29">
            <v>43.99</v>
          </cell>
          <cell r="K29">
            <v>39.22</v>
          </cell>
          <cell r="L29">
            <v>37.46</v>
          </cell>
          <cell r="M29">
            <v>39.08</v>
          </cell>
          <cell r="N29">
            <v>37.71</v>
          </cell>
          <cell r="O29">
            <v>51.07</v>
          </cell>
          <cell r="P29">
            <v>71.684156417846694</v>
          </cell>
          <cell r="Q29">
            <v>63.585074742635101</v>
          </cell>
          <cell r="R29">
            <v>46.159007072448702</v>
          </cell>
          <cell r="S29">
            <v>32.735296885172502</v>
          </cell>
          <cell r="T29">
            <v>28.8323588587964</v>
          </cell>
          <cell r="U29">
            <v>31.355283637230901</v>
          </cell>
          <cell r="V29">
            <v>29.65539787222092</v>
          </cell>
          <cell r="W29">
            <v>32</v>
          </cell>
          <cell r="X29">
            <v>35</v>
          </cell>
          <cell r="Y29">
            <v>38</v>
          </cell>
          <cell r="Z29">
            <v>40</v>
          </cell>
          <cell r="AA29" t="str">
            <v>X</v>
          </cell>
          <cell r="AC29" t="str">
            <v>Prubb</v>
          </cell>
        </row>
        <row r="30">
          <cell r="B30" t="str">
            <v>dok</v>
          </cell>
          <cell r="C30">
            <v>0.93776474176064806</v>
          </cell>
          <cell r="D30" t="str">
            <v xml:space="preserve">   Tea (cts/kg)</v>
          </cell>
          <cell r="L30">
            <v>184</v>
          </cell>
          <cell r="M30">
            <v>200</v>
          </cell>
          <cell r="N30">
            <v>185.64</v>
          </cell>
          <cell r="O30">
            <v>183.32</v>
          </cell>
          <cell r="P30">
            <v>164.156005859375</v>
          </cell>
          <cell r="Q30">
            <v>177.16524378458701</v>
          </cell>
          <cell r="R30">
            <v>237.18896738688201</v>
          </cell>
          <cell r="S30">
            <v>238.562549591064</v>
          </cell>
          <cell r="T30">
            <v>232.356666666667</v>
          </cell>
          <cell r="U30">
            <v>248.11579286655399</v>
          </cell>
          <cell r="V30">
            <v>232.67424242424244</v>
          </cell>
          <cell r="W30">
            <v>240</v>
          </cell>
          <cell r="X30">
            <v>245</v>
          </cell>
          <cell r="Y30">
            <v>240</v>
          </cell>
          <cell r="Z30">
            <v>235</v>
          </cell>
          <cell r="AA30" t="str">
            <v>X</v>
          </cell>
          <cell r="AC30" t="str">
            <v>Ptea</v>
          </cell>
        </row>
        <row r="31">
          <cell r="B31" t="str">
            <v>dok</v>
          </cell>
          <cell r="C31">
            <v>1.1181698922161307</v>
          </cell>
          <cell r="D31" t="str">
            <v xml:space="preserve">   Cocoa ($/metr. ton)</v>
          </cell>
          <cell r="L31">
            <v>1193</v>
          </cell>
          <cell r="M31">
            <v>1099</v>
          </cell>
          <cell r="N31">
            <v>1111.27</v>
          </cell>
          <cell r="O31">
            <v>1395.68</v>
          </cell>
          <cell r="P31">
            <v>1432.5420532226599</v>
          </cell>
          <cell r="Q31">
            <v>1455.2497863769499</v>
          </cell>
          <cell r="R31">
            <v>1618.7432556152301</v>
          </cell>
          <cell r="S31">
            <v>1676.0034586588499</v>
          </cell>
          <cell r="T31">
            <v>1135.0494061256099</v>
          </cell>
          <cell r="U31">
            <v>903.90636216958899</v>
          </cell>
          <cell r="V31">
            <v>1010.7208795606441</v>
          </cell>
          <cell r="W31">
            <v>1100</v>
          </cell>
          <cell r="X31">
            <v>1200</v>
          </cell>
          <cell r="Y31">
            <v>1300</v>
          </cell>
          <cell r="Z31">
            <v>1400</v>
          </cell>
          <cell r="AA31" t="str">
            <v>X</v>
          </cell>
          <cell r="AC31" t="str">
            <v>Pcoco</v>
          </cell>
        </row>
        <row r="32">
          <cell r="B32" t="str">
            <v>dok</v>
          </cell>
          <cell r="C32">
            <v>0.9022110880207076</v>
          </cell>
          <cell r="D32" t="str">
            <v xml:space="preserve">   Crude oil prices, US$/barrel</v>
          </cell>
          <cell r="E32">
            <v>28.56</v>
          </cell>
          <cell r="F32">
            <v>27.31</v>
          </cell>
          <cell r="G32">
            <v>14.23</v>
          </cell>
          <cell r="H32">
            <v>18.149999999999999</v>
          </cell>
          <cell r="I32">
            <v>14.72</v>
          </cell>
          <cell r="J32">
            <v>17.84</v>
          </cell>
          <cell r="K32">
            <v>22.97</v>
          </cell>
          <cell r="L32">
            <v>19.329999999999998</v>
          </cell>
          <cell r="M32">
            <v>19.03</v>
          </cell>
          <cell r="N32">
            <v>16.82</v>
          </cell>
          <cell r="O32">
            <v>15.89</v>
          </cell>
          <cell r="P32">
            <v>17.203910032908102</v>
          </cell>
          <cell r="Q32">
            <v>20.374279340108199</v>
          </cell>
          <cell r="R32">
            <v>19.268295129140199</v>
          </cell>
          <cell r="S32">
            <v>13.074802796045899</v>
          </cell>
          <cell r="T32">
            <v>17.9836277775659</v>
          </cell>
          <cell r="U32">
            <v>28.2119401013857</v>
          </cell>
          <cell r="V32">
            <v>25.453125174046225</v>
          </cell>
          <cell r="W32">
            <v>22.5</v>
          </cell>
          <cell r="X32">
            <v>20</v>
          </cell>
          <cell r="Y32">
            <v>19.75</v>
          </cell>
          <cell r="Z32">
            <v>19.5</v>
          </cell>
          <cell r="AA32" t="str">
            <v>X</v>
          </cell>
          <cell r="AC32" t="str">
            <v>Wpcp33_d</v>
          </cell>
        </row>
        <row r="33">
          <cell r="W33" t="str">
            <v>.</v>
          </cell>
          <cell r="AA33" t="str">
            <v>X</v>
          </cell>
        </row>
        <row r="34">
          <cell r="D34" t="str">
            <v>For import calculation (US$ millions):</v>
          </cell>
          <cell r="AA34" t="str">
            <v>X</v>
          </cell>
        </row>
        <row r="35">
          <cell r="B35" t="str">
            <v>d</v>
          </cell>
          <cell r="C35" t="e">
            <v>#DIV/0!</v>
          </cell>
          <cell r="D35" t="str">
            <v xml:space="preserve">   Forex sales by BoZ </v>
          </cell>
          <cell r="H35">
            <v>180</v>
          </cell>
          <cell r="I35">
            <v>171</v>
          </cell>
          <cell r="J35">
            <v>379</v>
          </cell>
          <cell r="K35">
            <v>281</v>
          </cell>
          <cell r="L35">
            <v>95.7</v>
          </cell>
          <cell r="M35">
            <v>47.7</v>
          </cell>
          <cell r="N35">
            <v>9.3000000000000007</v>
          </cell>
          <cell r="O35">
            <v>2.8850000000000002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 t="str">
            <v>X</v>
          </cell>
          <cell r="AB35" t="str">
            <v>n</v>
          </cell>
        </row>
        <row r="36">
          <cell r="B36" t="str">
            <v>d</v>
          </cell>
          <cell r="C36" t="e">
            <v>#DIV/0!</v>
          </cell>
          <cell r="D36" t="str">
            <v xml:space="preserve">   Gécamines investment</v>
          </cell>
          <cell r="J36">
            <v>139</v>
          </cell>
          <cell r="K36">
            <v>163.19999999999999</v>
          </cell>
          <cell r="L36">
            <v>149.1</v>
          </cell>
          <cell r="M36">
            <v>51.29</v>
          </cell>
          <cell r="N36">
            <v>18.2</v>
          </cell>
          <cell r="O36">
            <v>6.3</v>
          </cell>
          <cell r="P36">
            <v>12.5</v>
          </cell>
          <cell r="Q36">
            <v>6.5</v>
          </cell>
          <cell r="R36">
            <v>7.5</v>
          </cell>
          <cell r="S36">
            <v>10</v>
          </cell>
          <cell r="T36">
            <v>50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 t="str">
            <v>X</v>
          </cell>
          <cell r="AB36" t="str">
            <v>n</v>
          </cell>
        </row>
        <row r="37">
          <cell r="B37" t="str">
            <v>d</v>
          </cell>
          <cell r="C37">
            <v>1.3</v>
          </cell>
          <cell r="D37" t="str">
            <v xml:space="preserve">   Gécamines production costs  (labor)</v>
          </cell>
          <cell r="J37">
            <v>273.89999999999998</v>
          </cell>
          <cell r="K37">
            <v>231.1</v>
          </cell>
          <cell r="L37">
            <v>147.22999999999999</v>
          </cell>
          <cell r="M37">
            <v>141.05000000000001</v>
          </cell>
          <cell r="N37">
            <v>72.83</v>
          </cell>
          <cell r="O37">
            <v>62.53</v>
          </cell>
          <cell r="P37">
            <v>79.319999999999993</v>
          </cell>
          <cell r="Q37">
            <v>84.404032076091255</v>
          </cell>
          <cell r="R37">
            <v>75.330202879481163</v>
          </cell>
          <cell r="S37">
            <v>74.863092332221754</v>
          </cell>
          <cell r="T37">
            <v>65.954701514045965</v>
          </cell>
          <cell r="U37">
            <v>15.8</v>
          </cell>
          <cell r="V37">
            <v>20.540000000000003</v>
          </cell>
          <cell r="W37">
            <v>19.715533272139218</v>
          </cell>
          <cell r="X37">
            <v>19.912688604860605</v>
          </cell>
          <cell r="Y37">
            <v>20.111815490909219</v>
          </cell>
          <cell r="Z37">
            <v>20.312933645818301</v>
          </cell>
          <cell r="AA37" t="str">
            <v>X</v>
          </cell>
          <cell r="AB37" t="str">
            <v>n</v>
          </cell>
          <cell r="AC37" t="str">
            <v>Mfg import prices, + 1/2 change in GECAMINES' copper volume</v>
          </cell>
        </row>
        <row r="38">
          <cell r="B38" t="str">
            <v>d</v>
          </cell>
          <cell r="C38" t="e">
            <v>#DIV/0!</v>
          </cell>
          <cell r="D38" t="str">
            <v xml:space="preserve">   Government imports  (non-aid)</v>
          </cell>
          <cell r="F38">
            <v>86</v>
          </cell>
          <cell r="G38">
            <v>98</v>
          </cell>
          <cell r="H38">
            <v>207</v>
          </cell>
          <cell r="I38">
            <v>616</v>
          </cell>
          <cell r="J38">
            <v>176.9</v>
          </cell>
          <cell r="K38">
            <v>209</v>
          </cell>
          <cell r="L38">
            <v>183</v>
          </cell>
          <cell r="M38">
            <v>110.2</v>
          </cell>
          <cell r="N38">
            <v>30.7</v>
          </cell>
          <cell r="O38">
            <v>17.900000000000002</v>
          </cell>
          <cell r="P38">
            <v>43.090909090909093</v>
          </cell>
          <cell r="Q38">
            <v>68.945454545454552</v>
          </cell>
          <cell r="R38">
            <v>110.31272727272729</v>
          </cell>
          <cell r="S38">
            <v>99.281454545454565</v>
          </cell>
          <cell r="T38">
            <v>99.281454545454565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 t="str">
            <v>X</v>
          </cell>
          <cell r="AB38" t="str">
            <v>n</v>
          </cell>
        </row>
        <row r="39">
          <cell r="B39" t="str">
            <v>d</v>
          </cell>
          <cell r="C39" t="e">
            <v>#DIV/0!</v>
          </cell>
          <cell r="D39" t="str">
            <v xml:space="preserve">      Goods</v>
          </cell>
          <cell r="F39">
            <v>26.799999999999997</v>
          </cell>
          <cell r="G39">
            <v>37</v>
          </cell>
          <cell r="H39">
            <v>168.54500000000002</v>
          </cell>
          <cell r="I39">
            <v>457.61112976962897</v>
          </cell>
          <cell r="J39">
            <v>88.45</v>
          </cell>
          <cell r="K39">
            <v>125.39999999999999</v>
          </cell>
          <cell r="L39">
            <v>109.8</v>
          </cell>
          <cell r="M39">
            <v>66.12</v>
          </cell>
          <cell r="N39">
            <v>18.419999999999998</v>
          </cell>
          <cell r="O39">
            <v>10.74</v>
          </cell>
          <cell r="P39">
            <v>25.854545454545455</v>
          </cell>
          <cell r="Q39">
            <v>41.367272727272727</v>
          </cell>
          <cell r="R39">
            <v>66.187636363636372</v>
          </cell>
          <cell r="S39">
            <v>59.568872727272733</v>
          </cell>
          <cell r="T39">
            <v>59.568872727272733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 t="str">
            <v>X</v>
          </cell>
          <cell r="AB39" t="str">
            <v>n</v>
          </cell>
        </row>
        <row r="40">
          <cell r="B40" t="str">
            <v>d</v>
          </cell>
          <cell r="C40" t="e">
            <v>#DIV/0!</v>
          </cell>
          <cell r="D40" t="str">
            <v xml:space="preserve">      Services</v>
          </cell>
          <cell r="F40">
            <v>59.2</v>
          </cell>
          <cell r="G40">
            <v>61</v>
          </cell>
          <cell r="H40">
            <v>38.454999999999998</v>
          </cell>
          <cell r="I40">
            <v>158.388870230371</v>
          </cell>
          <cell r="J40">
            <v>88.45</v>
          </cell>
          <cell r="K40">
            <v>83.600000000000009</v>
          </cell>
          <cell r="L40">
            <v>73.2</v>
          </cell>
          <cell r="M40">
            <v>44.080000000000005</v>
          </cell>
          <cell r="N40">
            <v>12.280000000000001</v>
          </cell>
          <cell r="O40">
            <v>7.160000000000001</v>
          </cell>
          <cell r="P40">
            <v>17.236363636363638</v>
          </cell>
          <cell r="Q40">
            <v>27.578181818181822</v>
          </cell>
          <cell r="R40">
            <v>44.125090909090915</v>
          </cell>
          <cell r="S40">
            <v>39.712581818181832</v>
          </cell>
          <cell r="T40">
            <v>39.712581818181832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 t="str">
            <v>X</v>
          </cell>
          <cell r="AB40" t="str">
            <v>n</v>
          </cell>
        </row>
        <row r="41">
          <cell r="B41" t="str">
            <v>d</v>
          </cell>
          <cell r="C41" t="e">
            <v>#DIV/0!</v>
          </cell>
          <cell r="D41" t="str">
            <v xml:space="preserve">   Central Bank of the Congo imports</v>
          </cell>
          <cell r="J41">
            <v>13</v>
          </cell>
          <cell r="K41">
            <v>17.399999999999999</v>
          </cell>
          <cell r="L41">
            <v>190.9</v>
          </cell>
          <cell r="M41">
            <v>114.9</v>
          </cell>
          <cell r="N41">
            <v>73.7</v>
          </cell>
          <cell r="O41">
            <v>34.192</v>
          </cell>
          <cell r="P41">
            <v>87.2</v>
          </cell>
          <cell r="Q41">
            <v>118.7</v>
          </cell>
          <cell r="R41">
            <v>54.1</v>
          </cell>
          <cell r="S41">
            <v>54.1</v>
          </cell>
          <cell r="T41">
            <v>54.1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 t="str">
            <v>X</v>
          </cell>
          <cell r="AB41" t="str">
            <v>n</v>
          </cell>
        </row>
        <row r="42">
          <cell r="B42" t="str">
            <v>d</v>
          </cell>
          <cell r="C42" t="e">
            <v>#DIV/0!</v>
          </cell>
          <cell r="D42" t="str">
            <v xml:space="preserve">      Signes monétaires</v>
          </cell>
          <cell r="K42">
            <v>13.4</v>
          </cell>
          <cell r="L42">
            <v>26.7</v>
          </cell>
          <cell r="M42">
            <v>34.5</v>
          </cell>
          <cell r="N42">
            <v>36.65</v>
          </cell>
          <cell r="O42">
            <v>27.540000000000003</v>
          </cell>
          <cell r="P42">
            <v>51.884</v>
          </cell>
          <cell r="Q42">
            <v>51.884</v>
          </cell>
          <cell r="R42">
            <v>25.942</v>
          </cell>
          <cell r="S42">
            <v>25.942</v>
          </cell>
          <cell r="T42">
            <v>25.942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 t="str">
            <v>X</v>
          </cell>
          <cell r="AB42" t="str">
            <v>n</v>
          </cell>
        </row>
        <row r="43">
          <cell r="B43" t="str">
            <v>f</v>
          </cell>
          <cell r="C43" t="e">
            <v>#DIV/0!</v>
          </cell>
          <cell r="D43" t="str">
            <v xml:space="preserve">      Autres marchandises</v>
          </cell>
          <cell r="K43">
            <v>3.9999999999999982</v>
          </cell>
          <cell r="L43">
            <v>164.20000000000002</v>
          </cell>
          <cell r="M43">
            <v>80.400000000000006</v>
          </cell>
          <cell r="N43">
            <v>37.050000000000004</v>
          </cell>
          <cell r="O43">
            <v>6.6519999999999975</v>
          </cell>
          <cell r="P43">
            <v>35.316000000000003</v>
          </cell>
          <cell r="Q43">
            <v>66.816000000000003</v>
          </cell>
          <cell r="R43">
            <v>28.158000000000001</v>
          </cell>
          <cell r="S43">
            <v>28.158000000000001</v>
          </cell>
          <cell r="T43">
            <v>28.158000000000001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 t="str">
            <v>X</v>
          </cell>
          <cell r="AB43" t="str">
            <v>n</v>
          </cell>
        </row>
        <row r="44">
          <cell r="B44" t="str">
            <v>d</v>
          </cell>
          <cell r="C44">
            <v>1.0175452750986511</v>
          </cell>
          <cell r="D44" t="str">
            <v xml:space="preserve">   Bank of Zaïre, services</v>
          </cell>
          <cell r="F44">
            <v>10</v>
          </cell>
          <cell r="G44">
            <v>11</v>
          </cell>
          <cell r="H44">
            <v>12.100000000000001</v>
          </cell>
          <cell r="I44">
            <v>13.310000000000002</v>
          </cell>
          <cell r="J44">
            <v>19.2</v>
          </cell>
          <cell r="K44">
            <v>12.9</v>
          </cell>
          <cell r="L44">
            <v>12.2</v>
          </cell>
          <cell r="M44">
            <v>14.6</v>
          </cell>
          <cell r="N44">
            <v>15.008760787911816</v>
          </cell>
          <cell r="O44">
            <v>6.49648</v>
          </cell>
          <cell r="P44">
            <v>16.568000000000001</v>
          </cell>
          <cell r="Q44">
            <v>16.855966339640535</v>
          </cell>
          <cell r="R44">
            <v>8.5719949790305101</v>
          </cell>
          <cell r="S44">
            <v>8.6923215994029253</v>
          </cell>
          <cell r="T44">
            <v>8.7705524937975508</v>
          </cell>
          <cell r="U44">
            <v>8.884569676216918</v>
          </cell>
          <cell r="V44">
            <v>9.0404518953192774</v>
          </cell>
          <cell r="W44">
            <v>9.2060400457732783</v>
          </cell>
          <cell r="X44">
            <v>9.377569489454757</v>
          </cell>
          <cell r="Y44">
            <v>9.5530547287192249</v>
          </cell>
          <cell r="Z44">
            <v>9.730696124358106</v>
          </cell>
          <cell r="AA44" t="str">
            <v>X</v>
          </cell>
          <cell r="AB44" t="str">
            <v>n</v>
          </cell>
        </row>
        <row r="45">
          <cell r="P45" t="str">
            <v>At PPP rates</v>
          </cell>
          <cell r="Q45" t="str">
            <v>At parallel rates</v>
          </cell>
          <cell r="AA45" t="str">
            <v>X</v>
          </cell>
        </row>
        <row r="46">
          <cell r="B46" t="str">
            <v>f</v>
          </cell>
          <cell r="C46">
            <v>0.9592846147813251</v>
          </cell>
          <cell r="D46" t="str">
            <v>GDP at market prices (US$ mn.)</v>
          </cell>
          <cell r="E46">
            <v>7450.6392910262321</v>
          </cell>
          <cell r="F46">
            <v>7389.1107346557565</v>
          </cell>
          <cell r="G46">
            <v>7779.9530354439457</v>
          </cell>
          <cell r="H46">
            <v>8000.269778296336</v>
          </cell>
          <cell r="I46">
            <v>8902.6629497098129</v>
          </cell>
          <cell r="J46">
            <v>8549.8667244610479</v>
          </cell>
          <cell r="K46">
            <v>8551.8885584125019</v>
          </cell>
          <cell r="L46">
            <v>8114.6350567855088</v>
          </cell>
          <cell r="M46">
            <v>7480.2283080072293</v>
          </cell>
          <cell r="N46">
            <v>6730.9955340869055</v>
          </cell>
          <cell r="O46">
            <v>6520.4703403600106</v>
          </cell>
          <cell r="P46">
            <v>5113.9379329070098</v>
          </cell>
          <cell r="Q46">
            <v>5770.6600989540684</v>
          </cell>
          <cell r="R46">
            <v>3804.3247677099098</v>
          </cell>
          <cell r="S46">
            <v>6218.1003361135317</v>
          </cell>
          <cell r="T46">
            <v>4579.090909090909</v>
          </cell>
          <cell r="U46">
            <v>4539.869565217391</v>
          </cell>
          <cell r="V46">
            <v>4355.0270270270266</v>
          </cell>
          <cell r="W46">
            <v>5782.3593990977906</v>
          </cell>
          <cell r="X46">
            <v>6649.7133089624585</v>
          </cell>
          <cell r="Y46">
            <v>7647.1703053068268</v>
          </cell>
          <cell r="Z46">
            <v>8794.2458511028508</v>
          </cell>
          <cell r="AA46" t="str">
            <v>X</v>
          </cell>
        </row>
        <row r="47">
          <cell r="F47">
            <v>-0.82581579871384703</v>
          </cell>
          <cell r="G47">
            <v>5.2894362369627856</v>
          </cell>
          <cell r="H47">
            <v>2.8318518357202116</v>
          </cell>
          <cell r="I47">
            <v>11.279534270976077</v>
          </cell>
          <cell r="J47">
            <v>-3.9628168250519291</v>
          </cell>
          <cell r="K47">
            <v>2.3647549331617945E-2</v>
          </cell>
          <cell r="L47">
            <v>-5.1129466741807184</v>
          </cell>
          <cell r="M47">
            <v>-7.8180564417100307</v>
          </cell>
          <cell r="N47">
            <v>-10.016175216447676</v>
          </cell>
          <cell r="O47">
            <v>-3.1276977181274201</v>
          </cell>
          <cell r="P47">
            <v>-21.571026843676165</v>
          </cell>
          <cell r="Q47">
            <v>12.841809475652855</v>
          </cell>
          <cell r="R47">
            <v>-34.07470371718059</v>
          </cell>
          <cell r="S47">
            <v>63.448199504182789</v>
          </cell>
          <cell r="T47">
            <v>-26.35868413868414</v>
          </cell>
          <cell r="U47">
            <v>-0.85653123408516718</v>
          </cell>
          <cell r="V47">
            <v>-4.07153852186749</v>
          </cell>
          <cell r="AA47" t="str">
            <v>X</v>
          </cell>
        </row>
        <row r="48">
          <cell r="D48" t="str">
            <v>Nominal GDP at market prices (millions CDF)</v>
          </cell>
          <cell r="Q48">
            <v>2896</v>
          </cell>
          <cell r="R48">
            <v>4304</v>
          </cell>
          <cell r="S48">
            <v>9990</v>
          </cell>
          <cell r="T48">
            <v>50370</v>
          </cell>
          <cell r="U48">
            <v>313251</v>
          </cell>
          <cell r="V48">
            <v>1127952</v>
          </cell>
        </row>
        <row r="49">
          <cell r="R49">
            <v>48.618784530386748</v>
          </cell>
          <cell r="S49">
            <v>132.1096654275093</v>
          </cell>
          <cell r="T49">
            <v>404.20420420420425</v>
          </cell>
          <cell r="U49">
            <v>521.89994044073853</v>
          </cell>
          <cell r="V49">
            <v>260.07929743241044</v>
          </cell>
        </row>
        <row r="50">
          <cell r="D50" t="str">
            <v>GDP deflator percent change</v>
          </cell>
          <cell r="Q50">
            <v>650</v>
          </cell>
          <cell r="R50">
            <v>57</v>
          </cell>
          <cell r="S50">
            <v>136</v>
          </cell>
          <cell r="T50">
            <v>462</v>
          </cell>
          <cell r="U50">
            <v>550</v>
          </cell>
          <cell r="V50">
            <v>260.10000000000002</v>
          </cell>
        </row>
        <row r="51">
          <cell r="R51">
            <v>-5.3383538023014214</v>
          </cell>
          <cell r="S51">
            <v>-1.6484468527503071</v>
          </cell>
          <cell r="T51">
            <v>-10.283949429856898</v>
          </cell>
          <cell r="U51">
            <v>-4.3230860860402291</v>
          </cell>
          <cell r="V51">
            <v>-5.749116242603769E-3</v>
          </cell>
        </row>
        <row r="52">
          <cell r="D52" t="str">
            <v>Real GDP change</v>
          </cell>
          <cell r="Q52">
            <v>-1</v>
          </cell>
          <cell r="R52">
            <v>-5.6</v>
          </cell>
          <cell r="S52">
            <v>-1.6</v>
          </cell>
          <cell r="T52">
            <v>-10.4</v>
          </cell>
          <cell r="U52">
            <v>-4.3</v>
          </cell>
          <cell r="V52">
            <v>0</v>
          </cell>
        </row>
        <row r="53">
          <cell r="AA53" t="str">
            <v>X</v>
          </cell>
        </row>
        <row r="54">
          <cell r="D54" t="str">
            <v>TABLE  2</v>
          </cell>
          <cell r="AA54" t="str">
            <v>X</v>
          </cell>
        </row>
        <row r="56">
          <cell r="D56" t="str">
            <v>Table 4a: Democratic Republic of Congo - Balance of Payments</v>
          </cell>
          <cell r="O56" t="str">
            <v xml:space="preserve">Balance of Payments </v>
          </cell>
          <cell r="V56" t="str">
            <v>May 14, 2000</v>
          </cell>
          <cell r="AA56" t="str">
            <v>X</v>
          </cell>
        </row>
        <row r="57">
          <cell r="D57" t="str">
            <v>(millions of US dollars)</v>
          </cell>
          <cell r="AA57" t="str">
            <v>X</v>
          </cell>
        </row>
        <row r="58">
          <cell r="E58">
            <v>1984</v>
          </cell>
          <cell r="F58">
            <v>1985</v>
          </cell>
          <cell r="G58">
            <v>1986</v>
          </cell>
          <cell r="H58">
            <v>1987</v>
          </cell>
          <cell r="I58">
            <v>1988</v>
          </cell>
          <cell r="J58">
            <v>1989</v>
          </cell>
          <cell r="K58">
            <v>1990</v>
          </cell>
          <cell r="L58">
            <v>1991</v>
          </cell>
          <cell r="M58">
            <v>1992</v>
          </cell>
          <cell r="N58">
            <v>1993</v>
          </cell>
          <cell r="O58">
            <v>1994</v>
          </cell>
          <cell r="P58">
            <v>1995</v>
          </cell>
          <cell r="Q58">
            <v>1996</v>
          </cell>
          <cell r="R58">
            <v>1997</v>
          </cell>
          <cell r="S58">
            <v>1998</v>
          </cell>
          <cell r="T58">
            <v>1999</v>
          </cell>
          <cell r="U58">
            <v>2000</v>
          </cell>
          <cell r="V58">
            <v>2001</v>
          </cell>
          <cell r="W58">
            <v>2002</v>
          </cell>
          <cell r="X58">
            <v>2003</v>
          </cell>
          <cell r="Y58">
            <v>2004</v>
          </cell>
          <cell r="Z58">
            <v>2005</v>
          </cell>
          <cell r="AA58" t="str">
            <v>X</v>
          </cell>
        </row>
        <row r="59">
          <cell r="C59" t="str">
            <v>%chg</v>
          </cell>
          <cell r="D59" t="e">
            <v>#REF!</v>
          </cell>
          <cell r="T59" t="str">
            <v>est.</v>
          </cell>
          <cell r="U59" t="str">
            <v>est.</v>
          </cell>
          <cell r="V59" t="str">
            <v>proj.</v>
          </cell>
          <cell r="AA59" t="str">
            <v>X</v>
          </cell>
        </row>
        <row r="60">
          <cell r="AA60" t="str">
            <v>X</v>
          </cell>
        </row>
        <row r="61">
          <cell r="B61" t="str">
            <v>f</v>
          </cell>
          <cell r="C61">
            <v>0.72073110543077334</v>
          </cell>
          <cell r="D61" t="str">
            <v>Current account</v>
          </cell>
          <cell r="E61">
            <v>19.885194000000062</v>
          </cell>
          <cell r="F61">
            <v>-98.894115999999912</v>
          </cell>
          <cell r="G61">
            <v>-451.20871817524829</v>
          </cell>
          <cell r="H61">
            <v>-1089.3675212794851</v>
          </cell>
          <cell r="I61">
            <v>-590.67091852439967</v>
          </cell>
          <cell r="J61">
            <v>-862.73155350651734</v>
          </cell>
          <cell r="K61">
            <v>-719.70917579381182</v>
          </cell>
          <cell r="L61">
            <v>-962.69745555583461</v>
          </cell>
          <cell r="M61">
            <v>-755.97158598374187</v>
          </cell>
          <cell r="N61">
            <v>-378.37338323139744</v>
          </cell>
          <cell r="O61">
            <v>-281.86813795811838</v>
          </cell>
          <cell r="P61">
            <v>-368.66950875846311</v>
          </cell>
          <cell r="Q61">
            <v>-626.76789127516508</v>
          </cell>
          <cell r="R61">
            <v>-831.42451741841796</v>
          </cell>
          <cell r="S61">
            <v>-838.9863467095056</v>
          </cell>
          <cell r="T61">
            <v>-964.7506813695685</v>
          </cell>
          <cell r="U61">
            <v>-851.25028690940712</v>
          </cell>
          <cell r="V61">
            <v>-613.52256028247996</v>
          </cell>
          <cell r="W61">
            <v>245.06886339203027</v>
          </cell>
          <cell r="X61">
            <v>31.927570351296993</v>
          </cell>
          <cell r="Y61">
            <v>-21.364749233602495</v>
          </cell>
          <cell r="Z61">
            <v>379.56696690319598</v>
          </cell>
          <cell r="AA61" t="str">
            <v>X</v>
          </cell>
        </row>
        <row r="62">
          <cell r="D62" t="str">
            <v>Excluding official grants</v>
          </cell>
          <cell r="J62">
            <v>-931.76718560531594</v>
          </cell>
          <cell r="K62">
            <v>-773.8814380984403</v>
          </cell>
          <cell r="L62">
            <v>-988.12786405583461</v>
          </cell>
          <cell r="M62">
            <v>-763.94408598374184</v>
          </cell>
          <cell r="N62">
            <v>-384.82838323139742</v>
          </cell>
          <cell r="O62">
            <v>-380.40845072044652</v>
          </cell>
          <cell r="P62">
            <v>-709.0722742543403</v>
          </cell>
          <cell r="Q62">
            <v>-847.87093927516514</v>
          </cell>
          <cell r="R62">
            <v>-898.02388452124671</v>
          </cell>
          <cell r="S62">
            <v>-1021.1562648155943</v>
          </cell>
          <cell r="T62">
            <v>-1096.1497262086677</v>
          </cell>
          <cell r="U62">
            <v>-988.77439689959772</v>
          </cell>
          <cell r="V62">
            <v>-790.91690598891046</v>
          </cell>
        </row>
        <row r="64">
          <cell r="D64" t="str">
            <v>Trade balance on goods and services</v>
          </cell>
          <cell r="E64">
            <v>638.47872900000004</v>
          </cell>
          <cell r="F64">
            <v>474.16378000000003</v>
          </cell>
          <cell r="G64">
            <v>138.08210900000017</v>
          </cell>
          <cell r="H64">
            <v>-429.17195892000012</v>
          </cell>
          <cell r="I64">
            <v>169.97917599999982</v>
          </cell>
          <cell r="J64">
            <v>-173.77561195491216</v>
          </cell>
          <cell r="K64">
            <v>59.927302668847688</v>
          </cell>
          <cell r="L64">
            <v>-224.05018806784005</v>
          </cell>
          <cell r="M64">
            <v>-72.47985381905653</v>
          </cell>
          <cell r="N64">
            <v>226.76722826938862</v>
          </cell>
          <cell r="O64">
            <v>159.12242795226621</v>
          </cell>
          <cell r="P64">
            <v>-141.61192620555914</v>
          </cell>
          <cell r="Q64">
            <v>-233.07264997834517</v>
          </cell>
          <cell r="R64">
            <v>-304.56045719113632</v>
          </cell>
          <cell r="S64">
            <v>-397.12779367780502</v>
          </cell>
          <cell r="T64">
            <v>-489.98967214773535</v>
          </cell>
          <cell r="U64">
            <v>-447.98244804036108</v>
          </cell>
          <cell r="V64">
            <v>-268.33842734774879</v>
          </cell>
        </row>
        <row r="65">
          <cell r="D65" t="str">
            <v>Exports of goods and services</v>
          </cell>
          <cell r="E65">
            <v>2127.613257</v>
          </cell>
          <cell r="F65">
            <v>2123.9897459999997</v>
          </cell>
          <cell r="G65">
            <v>2087.3040639999999</v>
          </cell>
          <cell r="H65">
            <v>2045.2646359999999</v>
          </cell>
          <cell r="I65">
            <v>2701.9511600000001</v>
          </cell>
          <cell r="J65">
            <v>2615.6876320000001</v>
          </cell>
          <cell r="K65">
            <v>2556.640856</v>
          </cell>
          <cell r="L65">
            <v>1841.43454202624</v>
          </cell>
          <cell r="M65">
            <v>1360.1217868180597</v>
          </cell>
          <cell r="N65">
            <v>1272.481010948575</v>
          </cell>
          <cell r="O65">
            <v>1316.8777645592359</v>
          </cell>
          <cell r="P65">
            <v>1878.9052912415375</v>
          </cell>
          <cell r="Q65">
            <v>1737.7939018249517</v>
          </cell>
          <cell r="R65">
            <v>1255.1470362481055</v>
          </cell>
          <cell r="S65">
            <v>1240.3319382649311</v>
          </cell>
          <cell r="T65">
            <v>996.91221660576002</v>
          </cell>
          <cell r="U65">
            <v>829.01520770085278</v>
          </cell>
          <cell r="V65">
            <v>835.67740273645688</v>
          </cell>
        </row>
        <row r="66">
          <cell r="D66" t="str">
            <v>Imports of goods and services</v>
          </cell>
          <cell r="E66">
            <v>-1489.134528</v>
          </cell>
          <cell r="F66">
            <v>-1649.8259659999999</v>
          </cell>
          <cell r="G66">
            <v>-1949.221955</v>
          </cell>
          <cell r="H66">
            <v>-2474.4365949200001</v>
          </cell>
          <cell r="I66">
            <v>-2531.9719840000002</v>
          </cell>
          <cell r="J66">
            <v>-2789.4632439549123</v>
          </cell>
          <cell r="K66">
            <v>-2496.7135533311521</v>
          </cell>
          <cell r="L66">
            <v>-2065.4847300940801</v>
          </cell>
          <cell r="M66">
            <v>-1432.6016406371161</v>
          </cell>
          <cell r="N66">
            <v>-1045.7137826791864</v>
          </cell>
          <cell r="O66">
            <v>-1157.7553366069696</v>
          </cell>
          <cell r="P66">
            <v>-2020.5172174470968</v>
          </cell>
          <cell r="Q66">
            <v>-1970.8665518032967</v>
          </cell>
          <cell r="R66">
            <v>-1559.7074934392417</v>
          </cell>
          <cell r="S66">
            <v>-1637.4597319427362</v>
          </cell>
          <cell r="T66">
            <v>-1486.9018887534953</v>
          </cell>
          <cell r="U66">
            <v>-1276.997655741214</v>
          </cell>
          <cell r="V66">
            <v>-1104.0158300842056</v>
          </cell>
        </row>
        <row r="67">
          <cell r="D67" t="str">
            <v>of which: Aid related imports /2</v>
          </cell>
          <cell r="E67">
            <v>-309.55302</v>
          </cell>
          <cell r="F67">
            <v>-356.38434000000001</v>
          </cell>
          <cell r="G67">
            <v>-468.35918097569004</v>
          </cell>
          <cell r="H67">
            <v>-660.26446973415682</v>
          </cell>
          <cell r="I67">
            <v>-693.18038880000006</v>
          </cell>
          <cell r="J67">
            <v>-659.59956181694486</v>
          </cell>
          <cell r="K67">
            <v>-440.92134407274523</v>
          </cell>
          <cell r="L67">
            <v>-323.19695540000004</v>
          </cell>
          <cell r="M67">
            <v>-98.787642089053762</v>
          </cell>
          <cell r="N67">
            <v>-39.78336015525705</v>
          </cell>
          <cell r="O67">
            <v>-140.76125104931259</v>
          </cell>
          <cell r="P67">
            <v>-357.14201267650401</v>
          </cell>
          <cell r="Q67">
            <v>-221.103048</v>
          </cell>
          <cell r="R67">
            <v>-68.801000000000002</v>
          </cell>
          <cell r="S67">
            <v>-183.11942624215919</v>
          </cell>
          <cell r="T67">
            <v>-131.39904483909933</v>
          </cell>
          <cell r="U67">
            <v>-110.23025498734354</v>
          </cell>
          <cell r="V67">
            <v>-168.77296250000001</v>
          </cell>
        </row>
        <row r="69">
          <cell r="B69" t="str">
            <v>f</v>
          </cell>
          <cell r="C69">
            <v>0.35556139220559774</v>
          </cell>
          <cell r="D69" t="str">
            <v xml:space="preserve">    Merchandise trade</v>
          </cell>
          <cell r="E69">
            <v>939.93416999999999</v>
          </cell>
          <cell r="F69">
            <v>721.60213799999997</v>
          </cell>
          <cell r="G69">
            <v>325.43735800000013</v>
          </cell>
          <cell r="H69">
            <v>39.309631999999965</v>
          </cell>
          <cell r="I69">
            <v>850.29818399999999</v>
          </cell>
          <cell r="J69">
            <v>492.4521920000002</v>
          </cell>
          <cell r="K69">
            <v>587.73976799999969</v>
          </cell>
          <cell r="L69">
            <v>345.04995200000008</v>
          </cell>
          <cell r="M69">
            <v>310.96840785817005</v>
          </cell>
          <cell r="N69">
            <v>529.49061708734746</v>
          </cell>
          <cell r="O69">
            <v>588.71508674359393</v>
          </cell>
          <cell r="P69">
            <v>300.89465943333744</v>
          </cell>
          <cell r="Q69">
            <v>249.14815719381454</v>
          </cell>
          <cell r="R69">
            <v>56.138449976525862</v>
          </cell>
          <cell r="S69">
            <v>-49.996802777641506</v>
          </cell>
          <cell r="T69">
            <v>-201.89164789803021</v>
          </cell>
          <cell r="U69">
            <v>-274.94944723943638</v>
          </cell>
          <cell r="V69">
            <v>-97.761408246613541</v>
          </cell>
          <cell r="W69">
            <v>556.22209171793872</v>
          </cell>
          <cell r="X69">
            <v>561.05214107821155</v>
          </cell>
          <cell r="Y69">
            <v>567.73710971034711</v>
          </cell>
          <cell r="Z69">
            <v>596.28154850941462</v>
          </cell>
          <cell r="AA69" t="str">
            <v>X</v>
          </cell>
        </row>
        <row r="70">
          <cell r="B70" t="str">
            <v>f</v>
          </cell>
          <cell r="C70">
            <v>1.0124410719032981</v>
          </cell>
          <cell r="D70" t="str">
            <v xml:space="preserve">        Exports, f.o.b.</v>
          </cell>
          <cell r="E70">
            <v>1992.414438</v>
          </cell>
          <cell r="F70">
            <v>2010.5762679999998</v>
          </cell>
          <cell r="G70">
            <v>1768.5537750000001</v>
          </cell>
          <cell r="H70">
            <v>1812.89816</v>
          </cell>
          <cell r="I70">
            <v>2460.3143439999999</v>
          </cell>
          <cell r="J70">
            <v>2417.0148320000003</v>
          </cell>
          <cell r="K70">
            <v>2326.266404</v>
          </cell>
          <cell r="L70">
            <v>1649.3168800000001</v>
          </cell>
          <cell r="M70">
            <v>1245.8453514100411</v>
          </cell>
          <cell r="N70">
            <v>1143.8784639186576</v>
          </cell>
          <cell r="O70">
            <v>1255.457829682533</v>
          </cell>
          <cell r="P70">
            <v>1652.0142390106732</v>
          </cell>
          <cell r="Q70">
            <v>1652.0142390106732</v>
          </cell>
          <cell r="R70">
            <v>1188.6875525652449</v>
          </cell>
          <cell r="S70">
            <v>1180.0437398552008</v>
          </cell>
          <cell r="T70">
            <v>933.34743513600029</v>
          </cell>
          <cell r="U70">
            <v>760.31907989175477</v>
          </cell>
          <cell r="V70">
            <v>769.77826423413762</v>
          </cell>
          <cell r="W70">
            <v>844.08268984254244</v>
          </cell>
          <cell r="X70">
            <v>873.5971476763026</v>
          </cell>
          <cell r="Y70">
            <v>920.611346569342</v>
          </cell>
          <cell r="Z70">
            <v>975.11710620740905</v>
          </cell>
          <cell r="AA70" t="str">
            <v>X</v>
          </cell>
        </row>
        <row r="71">
          <cell r="B71" t="str">
            <v>f</v>
          </cell>
          <cell r="C71">
            <v>0.83798516978466486</v>
          </cell>
          <cell r="D71" t="str">
            <v xml:space="preserve">        Imports, f.o.b.  /1</v>
          </cell>
          <cell r="E71">
            <v>-1052.480268</v>
          </cell>
          <cell r="F71">
            <v>-1288.9741299999998</v>
          </cell>
          <cell r="G71">
            <v>-1443.116417</v>
          </cell>
          <cell r="H71">
            <v>-1773.588528</v>
          </cell>
          <cell r="I71">
            <v>-1610.0161599999999</v>
          </cell>
          <cell r="J71">
            <v>-1924.5626400000001</v>
          </cell>
          <cell r="K71">
            <v>-1738.5266360000003</v>
          </cell>
          <cell r="L71">
            <v>-1304.266928</v>
          </cell>
          <cell r="M71">
            <v>-934.87694355187102</v>
          </cell>
          <cell r="N71">
            <v>-614.38784683131018</v>
          </cell>
          <cell r="O71">
            <v>-666.74274293893905</v>
          </cell>
          <cell r="P71">
            <v>-1351.1195795773358</v>
          </cell>
          <cell r="Q71">
            <v>-1402.8660818168587</v>
          </cell>
          <cell r="R71">
            <v>-1132.5491025887191</v>
          </cell>
          <cell r="S71">
            <v>-1230.0405426328423</v>
          </cell>
          <cell r="T71">
            <v>-1135.2390830340305</v>
          </cell>
          <cell r="U71">
            <v>-1035.2685271311911</v>
          </cell>
          <cell r="V71">
            <v>-867.53967248075116</v>
          </cell>
          <cell r="W71">
            <v>-287.86059812460371</v>
          </cell>
          <cell r="X71">
            <v>-312.54500659809105</v>
          </cell>
          <cell r="Y71">
            <v>-352.87423685899489</v>
          </cell>
          <cell r="Z71">
            <v>-378.83555769799443</v>
          </cell>
          <cell r="AA71" t="str">
            <v>X</v>
          </cell>
        </row>
        <row r="73">
          <cell r="B73" t="str">
            <v>f</v>
          </cell>
          <cell r="C73">
            <v>0.98580628152767769</v>
          </cell>
          <cell r="D73" t="str">
            <v xml:space="preserve">    Services</v>
          </cell>
          <cell r="E73">
            <v>-301.45544099999995</v>
          </cell>
          <cell r="F73">
            <v>-247.43835799999994</v>
          </cell>
          <cell r="G73">
            <v>-187.35524899999996</v>
          </cell>
          <cell r="H73">
            <v>-468.48159092000009</v>
          </cell>
          <cell r="I73">
            <v>-680.31900800000017</v>
          </cell>
          <cell r="J73">
            <v>-666.22780395491236</v>
          </cell>
          <cell r="K73">
            <v>-527.812465331152</v>
          </cell>
          <cell r="L73">
            <v>-569.10014006784013</v>
          </cell>
          <cell r="M73">
            <v>-383.44826167722658</v>
          </cell>
          <cell r="N73">
            <v>-302.72338881795883</v>
          </cell>
          <cell r="O73">
            <v>-429.59265879132772</v>
          </cell>
          <cell r="P73">
            <v>-442.50658563889658</v>
          </cell>
          <cell r="Q73">
            <v>-482.22080717215971</v>
          </cell>
          <cell r="R73">
            <v>-360.69890716766218</v>
          </cell>
          <cell r="S73">
            <v>-347.13099090016351</v>
          </cell>
          <cell r="T73">
            <v>-288.09802424970513</v>
          </cell>
          <cell r="U73">
            <v>-173.0330008009247</v>
          </cell>
          <cell r="V73">
            <v>-170.57701910113525</v>
          </cell>
          <cell r="W73">
            <v>-77.81197519033708</v>
          </cell>
          <cell r="X73">
            <v>-75.198852959125603</v>
          </cell>
          <cell r="Y73">
            <v>-53.207998900195236</v>
          </cell>
          <cell r="Z73">
            <v>-45.078017630541012</v>
          </cell>
          <cell r="AA73" t="str">
            <v>X</v>
          </cell>
        </row>
        <row r="74">
          <cell r="B74" t="str">
            <v>f</v>
          </cell>
          <cell r="C74">
            <v>0.9592846147813251</v>
          </cell>
          <cell r="D74" t="str">
            <v xml:space="preserve">        Receipts</v>
          </cell>
          <cell r="E74">
            <v>135.19881900000001</v>
          </cell>
          <cell r="F74">
            <v>113.41347799999998</v>
          </cell>
          <cell r="G74">
            <v>318.75028900000001</v>
          </cell>
          <cell r="H74">
            <v>232.36647599999998</v>
          </cell>
          <cell r="I74">
            <v>241.63681600000001</v>
          </cell>
          <cell r="J74">
            <v>198.6728</v>
          </cell>
          <cell r="K74">
            <v>230.37445200000002</v>
          </cell>
          <cell r="L74">
            <v>192.11766202624003</v>
          </cell>
          <cell r="M74">
            <v>114.27643540801853</v>
          </cell>
          <cell r="N74">
            <v>128.60254702991742</v>
          </cell>
          <cell r="O74">
            <v>61.419934876702776</v>
          </cell>
          <cell r="P74">
            <v>226.89105223086426</v>
          </cell>
          <cell r="Q74">
            <v>85.77966281427841</v>
          </cell>
          <cell r="R74">
            <v>66.459483682860608</v>
          </cell>
          <cell r="S74">
            <v>60.28819840973037</v>
          </cell>
          <cell r="T74">
            <v>63.56478146975973</v>
          </cell>
          <cell r="U74">
            <v>68.696127809098058</v>
          </cell>
          <cell r="V74">
            <v>65.899138502319303</v>
          </cell>
          <cell r="W74">
            <v>87.497161451937046</v>
          </cell>
          <cell r="X74">
            <v>100.62173566972758</v>
          </cell>
          <cell r="Y74">
            <v>115.7149960201867</v>
          </cell>
          <cell r="Z74">
            <v>133.07224542321472</v>
          </cell>
          <cell r="AA74" t="str">
            <v>X</v>
          </cell>
        </row>
        <row r="75">
          <cell r="B75" t="str">
            <v>f</v>
          </cell>
          <cell r="C75">
            <v>0.97826918486500347</v>
          </cell>
          <cell r="D75" t="str">
            <v xml:space="preserve">        Expenditure</v>
          </cell>
          <cell r="E75">
            <v>-436.65425999999997</v>
          </cell>
          <cell r="F75">
            <v>-360.85183599999993</v>
          </cell>
          <cell r="G75">
            <v>-506.10553799999997</v>
          </cell>
          <cell r="H75">
            <v>-700.84806692000006</v>
          </cell>
          <cell r="I75">
            <v>-921.95582400000023</v>
          </cell>
          <cell r="J75">
            <v>-864.90060395491241</v>
          </cell>
          <cell r="K75">
            <v>-758.18691733115202</v>
          </cell>
          <cell r="L75">
            <v>-761.21780209408018</v>
          </cell>
          <cell r="M75">
            <v>-497.72469708524511</v>
          </cell>
          <cell r="N75">
            <v>-431.32593584787628</v>
          </cell>
          <cell r="O75">
            <v>-491.01259366803049</v>
          </cell>
          <cell r="P75">
            <v>-669.39763786976084</v>
          </cell>
          <cell r="Q75">
            <v>-568.00046998643813</v>
          </cell>
          <cell r="R75">
            <v>-427.15839085052278</v>
          </cell>
          <cell r="S75">
            <v>-407.41918930989385</v>
          </cell>
          <cell r="T75">
            <v>-351.66280571946487</v>
          </cell>
          <cell r="U75">
            <v>-241.72912861002274</v>
          </cell>
          <cell r="V75">
            <v>-236.47615760345454</v>
          </cell>
          <cell r="W75">
            <v>-165.30913664227413</v>
          </cell>
          <cell r="X75">
            <v>-175.82058862885319</v>
          </cell>
          <cell r="Y75">
            <v>-168.92299492038194</v>
          </cell>
          <cell r="Z75">
            <v>-178.15026305375574</v>
          </cell>
          <cell r="AA75" t="str">
            <v>X</v>
          </cell>
        </row>
        <row r="77">
          <cell r="B77" t="str">
            <v>f</v>
          </cell>
          <cell r="C77">
            <v>1.0911097155256568</v>
          </cell>
          <cell r="D77" t="str">
            <v xml:space="preserve">    Income</v>
          </cell>
          <cell r="E77">
            <v>-570.93056999999999</v>
          </cell>
          <cell r="F77">
            <v>-567.98119599999995</v>
          </cell>
          <cell r="G77">
            <v>-573.14507505024847</v>
          </cell>
          <cell r="H77">
            <v>-645.98673098186578</v>
          </cell>
          <cell r="I77">
            <v>-749.8599417243995</v>
          </cell>
          <cell r="J77">
            <v>-649.04197365040375</v>
          </cell>
          <cell r="K77">
            <v>-752.40434076728798</v>
          </cell>
          <cell r="L77">
            <v>-681.98807598799453</v>
          </cell>
          <cell r="M77">
            <v>-594.28660470900729</v>
          </cell>
          <cell r="N77">
            <v>-488.71804213452401</v>
          </cell>
          <cell r="O77">
            <v>-441.31625087453534</v>
          </cell>
          <cell r="P77">
            <v>-443.07074568397752</v>
          </cell>
          <cell r="Q77">
            <v>-477.3165740695917</v>
          </cell>
          <cell r="R77">
            <v>-479.2537207893522</v>
          </cell>
          <cell r="S77">
            <v>-474.82004975528918</v>
          </cell>
          <cell r="T77">
            <v>-429.36612588512031</v>
          </cell>
          <cell r="U77">
            <v>-409.46499435278429</v>
          </cell>
          <cell r="V77">
            <v>-446.77123350598112</v>
          </cell>
          <cell r="W77">
            <v>-453.96620910159612</v>
          </cell>
          <cell r="X77">
            <v>-457.44176155920269</v>
          </cell>
          <cell r="Y77">
            <v>-460.82545605222242</v>
          </cell>
          <cell r="Z77">
            <v>-96.965787949223241</v>
          </cell>
          <cell r="AA77" t="str">
            <v>X</v>
          </cell>
        </row>
        <row r="78">
          <cell r="B78" t="str">
            <v>f</v>
          </cell>
          <cell r="C78">
            <v>1.0090837032575402</v>
          </cell>
          <cell r="D78" t="str">
            <v xml:space="preserve">        Receipts</v>
          </cell>
          <cell r="E78">
            <v>26.650259999999999</v>
          </cell>
          <cell r="F78">
            <v>27.414179999999998</v>
          </cell>
          <cell r="G78">
            <v>36.016319000000003</v>
          </cell>
          <cell r="H78">
            <v>46.550879999999999</v>
          </cell>
          <cell r="I78">
            <v>13.573592</v>
          </cell>
          <cell r="J78">
            <v>32.68488</v>
          </cell>
          <cell r="K78">
            <v>27.270474000000004</v>
          </cell>
          <cell r="L78">
            <v>34.255070676480003</v>
          </cell>
          <cell r="M78">
            <v>21.125571186016973</v>
          </cell>
          <cell r="N78">
            <v>22.341376248411279</v>
          </cell>
          <cell r="O78">
            <v>5.0109503978661945</v>
          </cell>
          <cell r="P78">
            <v>13.806757742243263</v>
          </cell>
          <cell r="Q78">
            <v>10.116520430185171</v>
          </cell>
          <cell r="R78">
            <v>10.394067573348625</v>
          </cell>
          <cell r="S78">
            <v>9.9562925735205141</v>
          </cell>
          <cell r="T78">
            <v>10.388440984747129</v>
          </cell>
          <cell r="U78">
            <v>16.218087755314897</v>
          </cell>
          <cell r="V78">
            <v>16.365408051888924</v>
          </cell>
          <cell r="W78">
            <v>16.700916309178655</v>
          </cell>
          <cell r="X78">
            <v>17.050307269098901</v>
          </cell>
          <cell r="Y78">
            <v>17.407304995593009</v>
          </cell>
          <cell r="Z78">
            <v>17.76630556092741</v>
          </cell>
          <cell r="AA78" t="str">
            <v>X</v>
          </cell>
        </row>
        <row r="79">
          <cell r="B79" t="str">
            <v>f</v>
          </cell>
          <cell r="C79">
            <v>1.0879846087946239</v>
          </cell>
          <cell r="D79" t="str">
            <v xml:space="preserve">        Expenditure </v>
          </cell>
          <cell r="E79">
            <v>-597.58082999999999</v>
          </cell>
          <cell r="F79">
            <v>-595.39537599999994</v>
          </cell>
          <cell r="G79">
            <v>-609.16139405024842</v>
          </cell>
          <cell r="H79">
            <v>-692.53761098186578</v>
          </cell>
          <cell r="I79">
            <v>-763.43353372439947</v>
          </cell>
          <cell r="J79">
            <v>-681.72685365040377</v>
          </cell>
          <cell r="K79">
            <v>-779.67481476728801</v>
          </cell>
          <cell r="L79">
            <v>-716.24314666447458</v>
          </cell>
          <cell r="M79">
            <v>-615.41217589502423</v>
          </cell>
          <cell r="N79">
            <v>-511.05941838293529</v>
          </cell>
          <cell r="O79">
            <v>-446.32720127240151</v>
          </cell>
          <cell r="P79">
            <v>-456.87750342622076</v>
          </cell>
          <cell r="Q79">
            <v>-487.43309449977687</v>
          </cell>
          <cell r="R79">
            <v>-489.64778836270085</v>
          </cell>
          <cell r="S79">
            <v>-484.77634232880968</v>
          </cell>
          <cell r="T79">
            <v>-439.75456686986746</v>
          </cell>
          <cell r="U79">
            <v>-425.6830821080992</v>
          </cell>
          <cell r="V79">
            <v>-463.13664155787006</v>
          </cell>
          <cell r="W79">
            <v>-470.66712541077476</v>
          </cell>
          <cell r="X79">
            <v>-474.49206882830157</v>
          </cell>
          <cell r="Y79">
            <v>-478.23276104781542</v>
          </cell>
          <cell r="Z79">
            <v>-114.73209351015065</v>
          </cell>
          <cell r="AA79" t="str">
            <v>X</v>
          </cell>
        </row>
        <row r="80">
          <cell r="C80">
            <v>1.100606178883341</v>
          </cell>
          <cell r="D80" t="str">
            <v xml:space="preserve">           of which: interest on public debt</v>
          </cell>
          <cell r="E80">
            <v>-369.80310779999996</v>
          </cell>
          <cell r="F80">
            <v>-332.43265419187998</v>
          </cell>
          <cell r="G80">
            <v>-391.80579253710846</v>
          </cell>
          <cell r="H80">
            <v>-450.93983686186573</v>
          </cell>
          <cell r="I80">
            <v>-476.32090145135953</v>
          </cell>
          <cell r="J80">
            <v>-437.41317336655334</v>
          </cell>
          <cell r="K80">
            <v>-540.15153947722342</v>
          </cell>
          <cell r="L80">
            <v>-491.12128861139774</v>
          </cell>
          <cell r="M80">
            <v>-456.05547737067678</v>
          </cell>
          <cell r="N80">
            <v>-388.69109456314459</v>
          </cell>
          <cell r="O80">
            <v>-361.38854005949884</v>
          </cell>
          <cell r="P80">
            <v>-463.3539716988023</v>
          </cell>
          <cell r="Q80">
            <v>-336.2</v>
          </cell>
          <cell r="R80">
            <v>-378.69999999999993</v>
          </cell>
          <cell r="S80">
            <v>-367.8</v>
          </cell>
          <cell r="T80">
            <v>-359.3</v>
          </cell>
          <cell r="U80">
            <v>-382.86162923052052</v>
          </cell>
          <cell r="V80">
            <v>-421.37987478845366</v>
          </cell>
          <cell r="W80">
            <v>-421.92267066685736</v>
          </cell>
          <cell r="X80">
            <v>-422.49430403992943</v>
          </cell>
          <cell r="Y80">
            <v>-422.19700495356591</v>
          </cell>
          <cell r="Z80">
            <v>-54.064336596565262</v>
          </cell>
          <cell r="AA80" t="str">
            <v>X</v>
          </cell>
        </row>
        <row r="81">
          <cell r="D81" t="str">
            <v>Scheduled</v>
          </cell>
          <cell r="J81">
            <v>-437.41317336655334</v>
          </cell>
          <cell r="K81">
            <v>-540.15153947722342</v>
          </cell>
          <cell r="L81">
            <v>-491.12128861139774</v>
          </cell>
          <cell r="M81">
            <v>-456.05547737067678</v>
          </cell>
          <cell r="N81">
            <v>-388.69109456314459</v>
          </cell>
          <cell r="O81">
            <v>-361.38854005949884</v>
          </cell>
          <cell r="P81">
            <v>-330.45397169880226</v>
          </cell>
          <cell r="Q81">
            <v>-173.3</v>
          </cell>
          <cell r="R81">
            <v>-185.8</v>
          </cell>
          <cell r="S81">
            <v>-144.9</v>
          </cell>
          <cell r="T81">
            <v>-106.4</v>
          </cell>
          <cell r="U81">
            <v>-99.961629230520515</v>
          </cell>
          <cell r="V81">
            <v>-95.639874788453625</v>
          </cell>
          <cell r="W81">
            <v>-81.902670666857389</v>
          </cell>
          <cell r="X81">
            <v>-69.464304039929445</v>
          </cell>
          <cell r="Y81">
            <v>-62.177004953565927</v>
          </cell>
          <cell r="Z81">
            <v>-54.064336596565262</v>
          </cell>
          <cell r="AA81" t="str">
            <v>X</v>
          </cell>
        </row>
        <row r="82">
          <cell r="D82" t="str">
            <v xml:space="preserve">Arrears </v>
          </cell>
          <cell r="P82">
            <v>-132.89999999999998</v>
          </cell>
          <cell r="Q82">
            <v>-162.89999999999998</v>
          </cell>
          <cell r="R82">
            <v>-192.89999999999998</v>
          </cell>
          <cell r="S82">
            <v>-222.89999999999998</v>
          </cell>
          <cell r="T82">
            <v>-252.89999999999998</v>
          </cell>
          <cell r="U82">
            <v>-282.89999999999998</v>
          </cell>
          <cell r="V82">
            <v>-325.74</v>
          </cell>
          <cell r="W82">
            <v>-340.02</v>
          </cell>
          <cell r="X82">
            <v>-353.03</v>
          </cell>
          <cell r="Y82">
            <v>-360.02</v>
          </cell>
          <cell r="Z82">
            <v>0</v>
          </cell>
          <cell r="AA82" t="str">
            <v>X</v>
          </cell>
        </row>
        <row r="83">
          <cell r="B83" t="str">
            <v>f</v>
          </cell>
          <cell r="C83">
            <v>0.98228270249529881</v>
          </cell>
          <cell r="D83" t="str">
            <v xml:space="preserve">        of which: IMF charges</v>
          </cell>
          <cell r="E83">
            <v>-55.576042200000003</v>
          </cell>
          <cell r="F83">
            <v>-57.356371808120002</v>
          </cell>
          <cell r="G83">
            <v>-64.843501513139998</v>
          </cell>
          <cell r="H83">
            <v>-60.938981159999997</v>
          </cell>
          <cell r="I83">
            <v>-57.302312273040002</v>
          </cell>
          <cell r="J83">
            <v>-57.260064479999997</v>
          </cell>
          <cell r="K83">
            <v>-48.381561408179998</v>
          </cell>
          <cell r="L83">
            <v>-36.085219999999978</v>
          </cell>
          <cell r="M83">
            <v>-29.143749337127229</v>
          </cell>
          <cell r="N83">
            <v>-23.33859195527522</v>
          </cell>
          <cell r="O83">
            <v>-19.347044687342727</v>
          </cell>
          <cell r="P83">
            <v>-22.60250091750699</v>
          </cell>
          <cell r="Q83">
            <v>-17.760837424391877</v>
          </cell>
          <cell r="R83">
            <v>-15.869645126922467</v>
          </cell>
          <cell r="S83">
            <v>-16.259648610109352</v>
          </cell>
          <cell r="T83">
            <v>-14.031394361486342</v>
          </cell>
          <cell r="U83">
            <v>-17.031629230520529</v>
          </cell>
          <cell r="V83">
            <v>-16.729874788453632</v>
          </cell>
          <cell r="W83">
            <v>-15.752670666857396</v>
          </cell>
          <cell r="X83">
            <v>-15.684304039929449</v>
          </cell>
          <cell r="Y83">
            <v>-15.607004953565925</v>
          </cell>
          <cell r="Z83">
            <v>-15.524336596565265</v>
          </cell>
          <cell r="AA83" t="str">
            <v>X</v>
          </cell>
        </row>
        <row r="85">
          <cell r="B85" t="str">
            <v>f</v>
          </cell>
          <cell r="C85">
            <v>16.392537001503573</v>
          </cell>
          <cell r="D85" t="str">
            <v xml:space="preserve">    Current unrequited transfers</v>
          </cell>
          <cell r="E85">
            <v>-47.662964999999993</v>
          </cell>
          <cell r="F85">
            <v>-5.0766999999999953</v>
          </cell>
          <cell r="G85">
            <v>-16.145752125000001</v>
          </cell>
          <cell r="H85">
            <v>-14.208831377619262</v>
          </cell>
          <cell r="I85">
            <v>-10.790152799999987</v>
          </cell>
          <cell r="J85">
            <v>-39.913967901201445</v>
          </cell>
          <cell r="K85">
            <v>-27.232137695371485</v>
          </cell>
          <cell r="L85">
            <v>-56.659191500000006</v>
          </cell>
          <cell r="M85">
            <v>-89.205127455678081</v>
          </cell>
          <cell r="N85">
            <v>-116.42256936626204</v>
          </cell>
          <cell r="O85">
            <v>0.32568496415076709</v>
          </cell>
          <cell r="P85">
            <v>216.01316313107355</v>
          </cell>
          <cell r="Q85">
            <v>83.621332772771751</v>
          </cell>
          <cell r="R85">
            <v>-47.610339437929497</v>
          </cell>
          <cell r="S85">
            <v>32.961496723588624</v>
          </cell>
          <cell r="T85">
            <v>-45.394883336712809</v>
          </cell>
          <cell r="U85">
            <v>6.1971554837382428</v>
          </cell>
          <cell r="V85">
            <v>101.58710057124992</v>
          </cell>
          <cell r="W85">
            <v>220.62495596602474</v>
          </cell>
          <cell r="X85">
            <v>3.5160437914137219</v>
          </cell>
          <cell r="Y85">
            <v>-75.06840399153198</v>
          </cell>
          <cell r="Z85">
            <v>-74.670776026454419</v>
          </cell>
          <cell r="AA85" t="str">
            <v>X</v>
          </cell>
        </row>
        <row r="86">
          <cell r="B86" t="str">
            <v>f</v>
          </cell>
          <cell r="C86">
            <v>1.2899145154917473</v>
          </cell>
          <cell r="D86" t="str">
            <v xml:space="preserve">        Official</v>
          </cell>
          <cell r="E86">
            <v>43.562925</v>
          </cell>
          <cell r="F86">
            <v>49.751660000000001</v>
          </cell>
          <cell r="G86">
            <v>46.032257874999999</v>
          </cell>
          <cell r="H86">
            <v>55.091205062380737</v>
          </cell>
          <cell r="I86">
            <v>56.405847200000011</v>
          </cell>
          <cell r="J86">
            <v>69.035632098798558</v>
          </cell>
          <cell r="K86">
            <v>54.172262304628525</v>
          </cell>
          <cell r="L86">
            <v>25.430408499999999</v>
          </cell>
          <cell r="M86">
            <v>7.9725000000000001</v>
          </cell>
          <cell r="N86">
            <v>6.455000000000001</v>
          </cell>
          <cell r="O86">
            <v>98.540312762328156</v>
          </cell>
          <cell r="P86">
            <v>340.40276549587713</v>
          </cell>
          <cell r="Q86">
            <v>221.10304800000003</v>
          </cell>
          <cell r="R86">
            <v>66.599367102828751</v>
          </cell>
          <cell r="S86">
            <v>182.16991810608874</v>
          </cell>
          <cell r="T86">
            <v>131.39904483909933</v>
          </cell>
          <cell r="U86">
            <v>137.52410999019057</v>
          </cell>
          <cell r="V86">
            <v>177.39434570643044</v>
          </cell>
          <cell r="W86">
            <v>296.13362527823375</v>
          </cell>
          <cell r="X86">
            <v>78.697005305125131</v>
          </cell>
          <cell r="Y86">
            <v>-0.25796702402588306</v>
          </cell>
          <cell r="Z86">
            <v>-0.25660060490190523</v>
          </cell>
          <cell r="AA86" t="str">
            <v>X</v>
          </cell>
        </row>
        <row r="87">
          <cell r="B87" t="str">
            <v>f</v>
          </cell>
          <cell r="C87">
            <v>0.57724056283857539</v>
          </cell>
          <cell r="D87" t="str">
            <v xml:space="preserve">        Private</v>
          </cell>
          <cell r="E87">
            <v>-91.225889999999993</v>
          </cell>
          <cell r="F87">
            <v>-54.828359999999996</v>
          </cell>
          <cell r="G87">
            <v>-62.17801</v>
          </cell>
          <cell r="H87">
            <v>-69.30003644</v>
          </cell>
          <cell r="I87">
            <v>-67.195999999999998</v>
          </cell>
          <cell r="J87">
            <v>-108.9496</v>
          </cell>
          <cell r="K87">
            <v>-81.40440000000001</v>
          </cell>
          <cell r="L87">
            <v>-82.089600000000004</v>
          </cell>
          <cell r="M87">
            <v>-97.177627455678078</v>
          </cell>
          <cell r="N87">
            <v>-122.87756936626204</v>
          </cell>
          <cell r="O87">
            <v>-98.214627798177389</v>
          </cell>
          <cell r="P87">
            <v>-124.38960236480359</v>
          </cell>
          <cell r="Q87">
            <v>-137.48171522722828</v>
          </cell>
          <cell r="R87">
            <v>-114.20970654075825</v>
          </cell>
          <cell r="S87">
            <v>-149.20842138250012</v>
          </cell>
          <cell r="T87">
            <v>-176.79392817581214</v>
          </cell>
          <cell r="U87">
            <v>-131.32695450645232</v>
          </cell>
          <cell r="V87">
            <v>-75.807245135180523</v>
          </cell>
          <cell r="W87">
            <v>-75.508669312209008</v>
          </cell>
          <cell r="X87">
            <v>-75.180961513711409</v>
          </cell>
          <cell r="Y87">
            <v>-74.810436967506092</v>
          </cell>
          <cell r="Z87">
            <v>-74.414175421552514</v>
          </cell>
          <cell r="AA87" t="str">
            <v>X</v>
          </cell>
        </row>
        <row r="88">
          <cell r="AA88" t="str">
            <v>X</v>
          </cell>
        </row>
        <row r="89">
          <cell r="C89">
            <v>0.29955791445769014</v>
          </cell>
          <cell r="D89" t="str">
            <v>Capital and financial account</v>
          </cell>
          <cell r="P89">
            <v>-838.88416553114621</v>
          </cell>
          <cell r="Q89">
            <v>-555.09838414901787</v>
          </cell>
          <cell r="R89">
            <v>-546.76053005213168</v>
          </cell>
          <cell r="S89">
            <v>-611.89708563499539</v>
          </cell>
          <cell r="T89">
            <v>-556.36265198638216</v>
          </cell>
          <cell r="U89">
            <v>-470.84307306156211</v>
          </cell>
          <cell r="V89">
            <v>-141.04476900317138</v>
          </cell>
          <cell r="W89">
            <v>-327.16957635106638</v>
          </cell>
          <cell r="X89">
            <v>-362.88818328668776</v>
          </cell>
          <cell r="Y89">
            <v>-199.68599031662089</v>
          </cell>
          <cell r="Z89">
            <v>-207.87589499424107</v>
          </cell>
          <cell r="AA89" t="str">
            <v>X</v>
          </cell>
        </row>
        <row r="91">
          <cell r="B91" t="str">
            <v>f</v>
          </cell>
          <cell r="C91">
            <v>-4.2941176470588234</v>
          </cell>
          <cell r="D91" t="str">
            <v>Capital account</v>
          </cell>
          <cell r="E91">
            <v>130.68877499999999</v>
          </cell>
          <cell r="F91">
            <v>149.25498000000002</v>
          </cell>
          <cell r="G91">
            <v>138.096773625</v>
          </cell>
          <cell r="H91">
            <v>165.27361518714221</v>
          </cell>
          <cell r="I91">
            <v>169.2175416</v>
          </cell>
          <cell r="J91">
            <v>302.27757629639564</v>
          </cell>
          <cell r="K91">
            <v>271.23236311388558</v>
          </cell>
          <cell r="L91">
            <v>76.291225499999996</v>
          </cell>
          <cell r="M91">
            <v>23.9175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0.94950813607043971</v>
          </cell>
          <cell r="T91">
            <v>0</v>
          </cell>
          <cell r="U91">
            <v>-10.199999999999999</v>
          </cell>
          <cell r="V91">
            <v>43.8</v>
          </cell>
          <cell r="W91">
            <v>25.554285695853455</v>
          </cell>
          <cell r="X91">
            <v>25.655332263771914</v>
          </cell>
          <cell r="Y91">
            <v>25.767161805275606</v>
          </cell>
          <cell r="Z91">
            <v>25.894782580155528</v>
          </cell>
          <cell r="AA91" t="str">
            <v>X</v>
          </cell>
        </row>
        <row r="92">
          <cell r="B92" t="str">
            <v>f</v>
          </cell>
          <cell r="C92" t="e">
            <v>#DIV/0!</v>
          </cell>
          <cell r="D92" t="str">
            <v xml:space="preserve">    Official grants</v>
          </cell>
          <cell r="E92">
            <v>130.68877499999999</v>
          </cell>
          <cell r="F92">
            <v>149.25498000000002</v>
          </cell>
          <cell r="G92">
            <v>138.096773625</v>
          </cell>
          <cell r="H92">
            <v>165.27361518714221</v>
          </cell>
          <cell r="I92">
            <v>169.2175416</v>
          </cell>
          <cell r="J92">
            <v>207.10689629639566</v>
          </cell>
          <cell r="K92">
            <v>162.5167869138856</v>
          </cell>
          <cell r="L92">
            <v>76.291225499999996</v>
          </cell>
          <cell r="M92">
            <v>23.9175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0.94950813607043971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 t="str">
            <v>X</v>
          </cell>
        </row>
        <row r="93">
          <cell r="B93" t="str">
            <v>f</v>
          </cell>
          <cell r="C93" t="e">
            <v>#DIV/0!</v>
          </cell>
          <cell r="D93" t="str">
            <v xml:space="preserve">    Debt cancellation 1/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95.170680000000004</v>
          </cell>
          <cell r="K93">
            <v>108.7155762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 t="str">
            <v>X</v>
          </cell>
        </row>
        <row r="94">
          <cell r="C94">
            <v>-4.2941176470588234</v>
          </cell>
          <cell r="D94" t="str">
            <v xml:space="preserve"> Private grants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-10.199999999999999</v>
          </cell>
          <cell r="V94">
            <v>43.8</v>
          </cell>
          <cell r="W94">
            <v>25.554285695853455</v>
          </cell>
          <cell r="X94">
            <v>25.655332263771914</v>
          </cell>
          <cell r="Y94">
            <v>25.767161805275606</v>
          </cell>
          <cell r="Z94">
            <v>25.894782580155528</v>
          </cell>
          <cell r="AA94" t="str">
            <v>X</v>
          </cell>
        </row>
        <row r="95">
          <cell r="AA95" t="str">
            <v>X</v>
          </cell>
        </row>
        <row r="96">
          <cell r="B96" t="str">
            <v>f</v>
          </cell>
          <cell r="C96">
            <v>0.40127547729013174</v>
          </cell>
          <cell r="D96" t="str">
            <v>Financial account</v>
          </cell>
          <cell r="E96">
            <v>-819.59799599999997</v>
          </cell>
          <cell r="F96">
            <v>-561.17841799999997</v>
          </cell>
          <cell r="G96">
            <v>1.1087035086596091</v>
          </cell>
          <cell r="H96">
            <v>60.380469964101728</v>
          </cell>
          <cell r="I96">
            <v>-86.326188800000068</v>
          </cell>
          <cell r="J96">
            <v>-352.97817457824937</v>
          </cell>
          <cell r="K96">
            <v>-588.68730631677477</v>
          </cell>
          <cell r="L96">
            <v>-135.99185502906059</v>
          </cell>
          <cell r="M96">
            <v>-190.40561724679779</v>
          </cell>
          <cell r="N96">
            <v>-621.53442045079578</v>
          </cell>
          <cell r="O96">
            <v>-794.26733788039542</v>
          </cell>
          <cell r="P96">
            <v>-838.88416553114621</v>
          </cell>
          <cell r="Q96">
            <v>-555.09838414901787</v>
          </cell>
          <cell r="R96">
            <v>-546.76053005213168</v>
          </cell>
          <cell r="S96">
            <v>-612.84659377106584</v>
          </cell>
          <cell r="T96">
            <v>-556.36265198638216</v>
          </cell>
          <cell r="U96">
            <v>-460.64307306156212</v>
          </cell>
          <cell r="V96">
            <v>-184.84476900317136</v>
          </cell>
          <cell r="W96">
            <v>-352.72386204691986</v>
          </cell>
          <cell r="X96">
            <v>-388.54351555045969</v>
          </cell>
          <cell r="Y96">
            <v>-225.45315212189649</v>
          </cell>
          <cell r="Z96">
            <v>-233.77067757439659</v>
          </cell>
          <cell r="AA96" t="str">
            <v>X</v>
          </cell>
        </row>
        <row r="97">
          <cell r="B97" t="str">
            <v>f</v>
          </cell>
          <cell r="C97">
            <v>0.99048744460856708</v>
          </cell>
          <cell r="D97" t="str">
            <v xml:space="preserve">    Official capital </v>
          </cell>
          <cell r="E97">
            <v>-295.20288000000005</v>
          </cell>
          <cell r="F97">
            <v>-295.46393999999998</v>
          </cell>
          <cell r="G97">
            <v>-175.80533249134041</v>
          </cell>
          <cell r="H97">
            <v>-53.539878035898305</v>
          </cell>
          <cell r="I97">
            <v>-0.31530880000006684</v>
          </cell>
          <cell r="J97">
            <v>-161.35505457824937</v>
          </cell>
          <cell r="K97">
            <v>-315.30419631677478</v>
          </cell>
          <cell r="L97">
            <v>-390.05916702906052</v>
          </cell>
          <cell r="M97">
            <v>-527.00638481066812</v>
          </cell>
          <cell r="N97">
            <v>-537.75425951925342</v>
          </cell>
          <cell r="O97">
            <v>-638.49836551244061</v>
          </cell>
          <cell r="P97">
            <v>-565.74047486376685</v>
          </cell>
          <cell r="Q97">
            <v>-335.755005752697</v>
          </cell>
          <cell r="R97">
            <v>-314.85601226051728</v>
          </cell>
          <cell r="S97">
            <v>-381.93351687089506</v>
          </cell>
          <cell r="T97">
            <v>-348.49158758193511</v>
          </cell>
          <cell r="U97">
            <v>-338.5</v>
          </cell>
          <cell r="V97">
            <v>-335.28</v>
          </cell>
          <cell r="W97">
            <v>-310.08999999999997</v>
          </cell>
          <cell r="X97">
            <v>-336.24</v>
          </cell>
          <cell r="Y97">
            <v>-165.82297236756301</v>
          </cell>
          <cell r="Z97">
            <v>-165.82297236756301</v>
          </cell>
          <cell r="AA97" t="str">
            <v>X</v>
          </cell>
        </row>
        <row r="98">
          <cell r="B98" t="str">
            <v>f</v>
          </cell>
          <cell r="C98" t="e">
            <v>#DIV/0!</v>
          </cell>
          <cell r="D98" t="str">
            <v xml:space="preserve">        Disbursements</v>
          </cell>
          <cell r="E98">
            <v>135.30132</v>
          </cell>
          <cell r="F98">
            <v>157.3777</v>
          </cell>
          <cell r="G98">
            <v>284.23014947568998</v>
          </cell>
          <cell r="H98">
            <v>439.89964948463381</v>
          </cell>
          <cell r="I98">
            <v>467.5569999999999</v>
          </cell>
          <cell r="J98">
            <v>383.45703342175062</v>
          </cell>
          <cell r="K98">
            <v>224.23229485423107</v>
          </cell>
          <cell r="L98">
            <v>221.47532140000001</v>
          </cell>
          <cell r="M98">
            <v>66.897642089053761</v>
          </cell>
          <cell r="N98">
            <v>13.96336015525705</v>
          </cell>
          <cell r="O98">
            <v>1.5999999999999999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 t="str">
            <v>X</v>
          </cell>
        </row>
        <row r="99">
          <cell r="B99" t="str">
            <v>f</v>
          </cell>
          <cell r="C99">
            <v>0.99048744460856708</v>
          </cell>
          <cell r="D99" t="str">
            <v xml:space="preserve">        Amortization</v>
          </cell>
          <cell r="E99">
            <v>-430.50420000000003</v>
          </cell>
          <cell r="F99">
            <v>-452.84163999999998</v>
          </cell>
          <cell r="G99">
            <v>-460.03548196703036</v>
          </cell>
          <cell r="H99">
            <v>-493.43952752053212</v>
          </cell>
          <cell r="I99">
            <v>-467.87230879999998</v>
          </cell>
          <cell r="J99">
            <v>-544.81208800000002</v>
          </cell>
          <cell r="K99">
            <v>-539.53649117100588</v>
          </cell>
          <cell r="L99">
            <v>-611.5344884290605</v>
          </cell>
          <cell r="M99">
            <v>-593.90402689972188</v>
          </cell>
          <cell r="N99">
            <v>-551.7176196745105</v>
          </cell>
          <cell r="O99">
            <v>-640.09836551244052</v>
          </cell>
          <cell r="P99">
            <v>-565.74047486376685</v>
          </cell>
          <cell r="Q99">
            <v>-335.755005752697</v>
          </cell>
          <cell r="R99">
            <v>-314.85601226051728</v>
          </cell>
          <cell r="S99">
            <v>-381.93351687089506</v>
          </cell>
          <cell r="T99">
            <v>-348.49158758193511</v>
          </cell>
          <cell r="U99">
            <v>-338.5</v>
          </cell>
          <cell r="V99">
            <v>-335.28</v>
          </cell>
          <cell r="W99">
            <v>-310.08999999999997</v>
          </cell>
          <cell r="X99">
            <v>-336.24</v>
          </cell>
          <cell r="Y99">
            <v>-165.82297236756301</v>
          </cell>
          <cell r="Z99">
            <v>-165.82297236756301</v>
          </cell>
          <cell r="AA99" t="str">
            <v>X</v>
          </cell>
        </row>
        <row r="100">
          <cell r="B100" t="str">
            <v>f</v>
          </cell>
          <cell r="C100">
            <v>-1.2316312929265074</v>
          </cell>
          <cell r="D100" t="str">
            <v xml:space="preserve">    Private and short-term capital</v>
          </cell>
          <cell r="E100">
            <v>-524.39511599999992</v>
          </cell>
          <cell r="F100">
            <v>-265.71447800000004</v>
          </cell>
          <cell r="G100">
            <v>176.91403600000001</v>
          </cell>
          <cell r="H100">
            <v>113.92034800000003</v>
          </cell>
          <cell r="I100">
            <v>-86.01088</v>
          </cell>
          <cell r="J100">
            <v>-191.62312</v>
          </cell>
          <cell r="K100">
            <v>-273.38310999999999</v>
          </cell>
          <cell r="L100">
            <v>254.0673119999999</v>
          </cell>
          <cell r="M100">
            <v>336.60076756387036</v>
          </cell>
          <cell r="N100">
            <v>-83.780160931542298</v>
          </cell>
          <cell r="O100">
            <v>-155.76897236795483</v>
          </cell>
          <cell r="P100">
            <v>-273.1436906673793</v>
          </cell>
          <cell r="Q100">
            <v>-219.34337839632087</v>
          </cell>
          <cell r="R100">
            <v>-231.90451779161435</v>
          </cell>
          <cell r="S100">
            <v>-230.91307690017075</v>
          </cell>
          <cell r="T100">
            <v>-207.87106440444705</v>
          </cell>
          <cell r="U100">
            <v>-122.14307306156212</v>
          </cell>
          <cell r="V100">
            <v>150.43523099682861</v>
          </cell>
          <cell r="W100">
            <v>-42.633862046919901</v>
          </cell>
          <cell r="X100">
            <v>-52.30351555045965</v>
          </cell>
          <cell r="Y100">
            <v>-59.630179754333469</v>
          </cell>
          <cell r="Z100">
            <v>-67.947705206833575</v>
          </cell>
          <cell r="AA100" t="str">
            <v>X</v>
          </cell>
        </row>
        <row r="101">
          <cell r="B101" t="str">
            <v>f</v>
          </cell>
          <cell r="C101">
            <v>5.918097754293262</v>
          </cell>
          <cell r="D101" t="str">
            <v xml:space="preserve">        Inflows</v>
          </cell>
          <cell r="E101">
            <v>64.780631999999997</v>
          </cell>
          <cell r="F101">
            <v>194.53914399999996</v>
          </cell>
          <cell r="G101">
            <v>583.65207499999997</v>
          </cell>
          <cell r="H101">
            <v>787.48572000000001</v>
          </cell>
          <cell r="I101">
            <v>954.989552</v>
          </cell>
          <cell r="J101">
            <v>783.53988799999991</v>
          </cell>
          <cell r="K101">
            <v>1099.0950740000001</v>
          </cell>
          <cell r="L101">
            <v>1068.396144</v>
          </cell>
          <cell r="M101">
            <v>386.45711556287046</v>
          </cell>
          <cell r="N101">
            <v>275.07819505856389</v>
          </cell>
          <cell r="O101">
            <v>96.210247639030925</v>
          </cell>
          <cell r="P101">
            <v>214.23485763380796</v>
          </cell>
          <cell r="Q101">
            <v>311.39712555461625</v>
          </cell>
          <cell r="R101">
            <v>142.56596368287362</v>
          </cell>
          <cell r="S101">
            <v>153.93119139978353</v>
          </cell>
          <cell r="T101">
            <v>160.74621300797173</v>
          </cell>
          <cell r="U101">
            <v>60.560000000000009</v>
          </cell>
          <cell r="V101">
            <v>358.4</v>
          </cell>
          <cell r="W101">
            <v>68.797774328943078</v>
          </cell>
          <cell r="X101">
            <v>65.721451672957002</v>
          </cell>
          <cell r="Y101">
            <v>65.350804179671968</v>
          </cell>
          <cell r="Z101">
            <v>64.985927544194752</v>
          </cell>
          <cell r="AA101" t="str">
            <v>X</v>
          </cell>
        </row>
        <row r="102">
          <cell r="B102" t="str">
            <v>f</v>
          </cell>
          <cell r="C102">
            <v>1.1382663986888566</v>
          </cell>
          <cell r="D102" t="str">
            <v xml:space="preserve">        Outflows</v>
          </cell>
          <cell r="E102">
            <v>-589.17574799999988</v>
          </cell>
          <cell r="F102">
            <v>-460.25362199999995</v>
          </cell>
          <cell r="G102">
            <v>-406.73803900000001</v>
          </cell>
          <cell r="H102">
            <v>-673.56537200000002</v>
          </cell>
          <cell r="I102">
            <v>-1041.000432</v>
          </cell>
          <cell r="J102">
            <v>-975.16300799999999</v>
          </cell>
          <cell r="K102">
            <v>-1372.4781840000001</v>
          </cell>
          <cell r="L102">
            <v>-814.32883200000003</v>
          </cell>
          <cell r="M102">
            <v>-49.85634799900005</v>
          </cell>
          <cell r="N102">
            <v>-358.85835599010619</v>
          </cell>
          <cell r="O102">
            <v>-251.97922000698577</v>
          </cell>
          <cell r="P102">
            <v>-487.37854830118727</v>
          </cell>
          <cell r="Q102">
            <v>-530.74050395093718</v>
          </cell>
          <cell r="R102">
            <v>-374.47048147448794</v>
          </cell>
          <cell r="S102">
            <v>-384.84426829995431</v>
          </cell>
          <cell r="T102">
            <v>-368.61727741241879</v>
          </cell>
          <cell r="U102">
            <v>-182.70307306156212</v>
          </cell>
          <cell r="V102">
            <v>-207.96476900317137</v>
          </cell>
          <cell r="W102">
            <v>-111.43163637586298</v>
          </cell>
          <cell r="X102">
            <v>-118.02496722341665</v>
          </cell>
          <cell r="Y102">
            <v>-124.98098393400544</v>
          </cell>
          <cell r="Z102">
            <v>-132.93363275102831</v>
          </cell>
          <cell r="AA102" t="str">
            <v>X</v>
          </cell>
        </row>
        <row r="103">
          <cell r="AA103" t="str">
            <v>X</v>
          </cell>
        </row>
        <row r="104">
          <cell r="D104" t="str">
            <v>Balance before errors and ommisions</v>
          </cell>
          <cell r="E104">
            <v>19.885194000000062</v>
          </cell>
          <cell r="F104">
            <v>-98.894115999999912</v>
          </cell>
          <cell r="G104">
            <v>-451.20871817524829</v>
          </cell>
          <cell r="H104">
            <v>-1089.3675212794851</v>
          </cell>
          <cell r="I104">
            <v>-590.67091852439967</v>
          </cell>
          <cell r="J104">
            <v>-862.73155350651734</v>
          </cell>
          <cell r="K104">
            <v>-719.70917579381182</v>
          </cell>
          <cell r="L104">
            <v>-962.69745555583461</v>
          </cell>
          <cell r="M104">
            <v>-755.97158598374187</v>
          </cell>
          <cell r="N104">
            <v>-378.37338323139744</v>
          </cell>
          <cell r="O104">
            <v>-281.86813795811838</v>
          </cell>
          <cell r="P104">
            <v>-1207.5536742896093</v>
          </cell>
          <cell r="Q104">
            <v>-1181.866275424183</v>
          </cell>
          <cell r="R104">
            <v>-1378.1850474705498</v>
          </cell>
          <cell r="S104">
            <v>-1450.883432344501</v>
          </cell>
          <cell r="T104">
            <v>-1521.1133333559505</v>
          </cell>
          <cell r="U104">
            <v>-1322.0933599709692</v>
          </cell>
          <cell r="V104">
            <v>-754.56732928565134</v>
          </cell>
          <cell r="W104">
            <v>-82.100712959036116</v>
          </cell>
          <cell r="X104">
            <v>-330.96061293539077</v>
          </cell>
          <cell r="Y104">
            <v>-221.0507395502234</v>
          </cell>
          <cell r="Z104">
            <v>171.69107190895491</v>
          </cell>
          <cell r="AA104" t="str">
            <v>X</v>
          </cell>
        </row>
        <row r="105">
          <cell r="B105" t="str">
            <v>f</v>
          </cell>
          <cell r="C105">
            <v>5.3683050099510151E-3</v>
          </cell>
          <cell r="D105" t="str">
            <v>Errors and omissions</v>
          </cell>
          <cell r="E105">
            <v>143.62440120000011</v>
          </cell>
          <cell r="F105">
            <v>127.36880543057997</v>
          </cell>
          <cell r="G105">
            <v>-212.51830910314337</v>
          </cell>
          <cell r="H105">
            <v>175.68222575926188</v>
          </cell>
          <cell r="I105">
            <v>-257.69034139400372</v>
          </cell>
          <cell r="J105">
            <v>404.2179914304412</v>
          </cell>
          <cell r="K105">
            <v>149.61460108027299</v>
          </cell>
          <cell r="L105">
            <v>-451.43689968555094</v>
          </cell>
          <cell r="M105">
            <v>-1688.8288624544966</v>
          </cell>
          <cell r="N105">
            <v>-129.90451239806856</v>
          </cell>
          <cell r="O105">
            <v>-80.492962771428594</v>
          </cell>
          <cell r="P105">
            <v>-219.16510693672285</v>
          </cell>
          <cell r="Q105">
            <v>518.98645620531204</v>
          </cell>
          <cell r="R105">
            <v>715.31657256923506</v>
          </cell>
          <cell r="S105">
            <v>779.44075963375542</v>
          </cell>
          <cell r="T105">
            <v>957.66618396257434</v>
          </cell>
          <cell r="U105">
            <v>632.77787977064679</v>
          </cell>
          <cell r="V105">
            <v>3.3969446621589441</v>
          </cell>
          <cell r="W105">
            <v>-640.53846772423663</v>
          </cell>
          <cell r="X105">
            <v>-418.44088208904344</v>
          </cell>
          <cell r="Y105">
            <v>-357.68242490597385</v>
          </cell>
          <cell r="Z105">
            <v>-382.34075909661459</v>
          </cell>
          <cell r="AA105" t="str">
            <v>X</v>
          </cell>
        </row>
        <row r="106">
          <cell r="B106" t="str">
            <v>f</v>
          </cell>
          <cell r="C106">
            <v>1.0897338101346488</v>
          </cell>
          <cell r="D106" t="str">
            <v xml:space="preserve">               Overall balance</v>
          </cell>
          <cell r="E106">
            <v>-525.39962579999997</v>
          </cell>
          <cell r="F106">
            <v>-383.44874856941993</v>
          </cell>
          <cell r="G106">
            <v>-524.52155014473215</v>
          </cell>
          <cell r="H106">
            <v>-688.03121036897915</v>
          </cell>
          <cell r="I106">
            <v>-765.46990711840363</v>
          </cell>
          <cell r="J106">
            <v>-509.21416035792981</v>
          </cell>
          <cell r="K106">
            <v>-887.54951791642793</v>
          </cell>
          <cell r="L106">
            <v>-1473.8349847704462</v>
          </cell>
          <cell r="M106">
            <v>-2611.2885656850362</v>
          </cell>
          <cell r="N106">
            <v>-1129.812316080262</v>
          </cell>
          <cell r="O106">
            <v>-1156.6284386099424</v>
          </cell>
          <cell r="P106">
            <v>-1426.7187812263323</v>
          </cell>
          <cell r="Q106">
            <v>-662.87981921887092</v>
          </cell>
          <cell r="R106">
            <v>-662.86847490131458</v>
          </cell>
          <cell r="S106">
            <v>-671.44267271074557</v>
          </cell>
          <cell r="T106">
            <v>-563.44714939337632</v>
          </cell>
          <cell r="U106">
            <v>-689.31548020032244</v>
          </cell>
          <cell r="V106">
            <v>-751.1703846234924</v>
          </cell>
          <cell r="W106">
            <v>-722.63918068327268</v>
          </cell>
          <cell r="X106">
            <v>-749.40149502443433</v>
          </cell>
          <cell r="Y106">
            <v>-578.7331644561973</v>
          </cell>
          <cell r="Z106">
            <v>-210.64968718765965</v>
          </cell>
          <cell r="AA106" t="str">
            <v>X</v>
          </cell>
        </row>
        <row r="107">
          <cell r="AA107" t="str">
            <v>X</v>
          </cell>
        </row>
        <row r="108">
          <cell r="B108" t="str">
            <v>f</v>
          </cell>
          <cell r="C108">
            <v>1.0897338101346488</v>
          </cell>
          <cell r="D108" t="str">
            <v>Financing</v>
          </cell>
          <cell r="E108">
            <v>525.39962579999997</v>
          </cell>
          <cell r="F108">
            <v>383.44874856941993</v>
          </cell>
          <cell r="G108">
            <v>524.52155014473215</v>
          </cell>
          <cell r="H108">
            <v>688.03121036897915</v>
          </cell>
          <cell r="I108">
            <v>765.46990711840363</v>
          </cell>
          <cell r="J108">
            <v>509.21416035792981</v>
          </cell>
          <cell r="K108">
            <v>887.54951791642793</v>
          </cell>
          <cell r="L108">
            <v>1473.8349847704462</v>
          </cell>
          <cell r="M108">
            <v>2611.2885656850362</v>
          </cell>
          <cell r="N108">
            <v>1129.812316080262</v>
          </cell>
          <cell r="O108">
            <v>1156.6284386099424</v>
          </cell>
          <cell r="P108">
            <v>1113.0984660501335</v>
          </cell>
          <cell r="Q108">
            <v>662.87981921887092</v>
          </cell>
          <cell r="R108">
            <v>662.86847490131458</v>
          </cell>
          <cell r="S108">
            <v>671.44267271074557</v>
          </cell>
          <cell r="T108">
            <v>563.44714939337632</v>
          </cell>
          <cell r="U108">
            <v>689.31548020032244</v>
          </cell>
          <cell r="V108">
            <v>751.1703846234924</v>
          </cell>
          <cell r="W108">
            <v>722.6391806832728</v>
          </cell>
          <cell r="X108">
            <v>749.40149502443421</v>
          </cell>
          <cell r="Y108">
            <v>578.73316445619719</v>
          </cell>
          <cell r="Z108">
            <v>210.64968718765968</v>
          </cell>
          <cell r="AA108" t="str">
            <v>X</v>
          </cell>
        </row>
        <row r="109">
          <cell r="B109" t="str">
            <v>f</v>
          </cell>
          <cell r="C109">
            <v>1.0505444890889215</v>
          </cell>
          <cell r="D109" t="str">
            <v xml:space="preserve">    Net change in non-Fund arrears</v>
          </cell>
          <cell r="E109">
            <v>-76.106992500000004</v>
          </cell>
          <cell r="F109">
            <v>-51.528505000000003</v>
          </cell>
          <cell r="G109">
            <v>50.982740319999998</v>
          </cell>
          <cell r="H109">
            <v>136.1868984223978</v>
          </cell>
          <cell r="I109">
            <v>515.62192538477746</v>
          </cell>
          <cell r="J109">
            <v>-513.94301734751616</v>
          </cell>
          <cell r="K109">
            <v>490.93544859659505</v>
          </cell>
          <cell r="L109">
            <v>1430.5476301536542</v>
          </cell>
          <cell r="M109">
            <v>2612.4516568540171</v>
          </cell>
          <cell r="N109">
            <v>1115.9158899603183</v>
          </cell>
          <cell r="O109">
            <v>1140.7468451240841</v>
          </cell>
          <cell r="P109">
            <v>1073.7488772044871</v>
          </cell>
          <cell r="Q109">
            <v>638.30151469091982</v>
          </cell>
          <cell r="R109">
            <v>605.1682723975257</v>
          </cell>
          <cell r="S109">
            <v>628.05145036203191</v>
          </cell>
          <cell r="T109">
            <v>526.1605756925328</v>
          </cell>
          <cell r="U109">
            <v>704.32999999999993</v>
          </cell>
          <cell r="V109">
            <v>739.93000000000006</v>
          </cell>
          <cell r="W109">
            <v>716.26</v>
          </cell>
          <cell r="X109">
            <v>743.05</v>
          </cell>
          <cell r="Y109">
            <v>572.41297236756304</v>
          </cell>
          <cell r="Z109">
            <v>204.362972367563</v>
          </cell>
          <cell r="AA109" t="str">
            <v>X</v>
          </cell>
        </row>
        <row r="110">
          <cell r="B110" t="str">
            <v>f</v>
          </cell>
          <cell r="C110">
            <v>0.66176431227884147</v>
          </cell>
          <cell r="D110" t="str">
            <v xml:space="preserve">    Net Fund credit  /4</v>
          </cell>
          <cell r="E110">
            <v>97.201698300000004</v>
          </cell>
          <cell r="F110">
            <v>47.117373569419975</v>
          </cell>
          <cell r="G110">
            <v>-41.570809682000004</v>
          </cell>
          <cell r="H110">
            <v>-23.805602800000003</v>
          </cell>
          <cell r="I110">
            <v>-130.61911930959999</v>
          </cell>
          <cell r="J110">
            <v>-135.715825024</v>
          </cell>
          <cell r="K110">
            <v>-151.83277339999998</v>
          </cell>
          <cell r="L110">
            <v>-32.787954400000018</v>
          </cell>
          <cell r="M110">
            <v>13.308021176088907</v>
          </cell>
          <cell r="N110">
            <v>18.448623228904211</v>
          </cell>
          <cell r="O110">
            <v>7.6500547586093575</v>
          </cell>
          <cell r="P110">
            <v>0.36406712887259118</v>
          </cell>
          <cell r="Q110">
            <v>-12.151235020611413</v>
          </cell>
          <cell r="R110">
            <v>27.978158391977018</v>
          </cell>
          <cell r="S110">
            <v>13.142606013897648</v>
          </cell>
          <cell r="T110">
            <v>16.5033741009028</v>
          </cell>
          <cell r="U110">
            <v>16.985480200322481</v>
          </cell>
          <cell r="V110">
            <v>11.240384623492286</v>
          </cell>
          <cell r="W110">
            <v>6.3791806832728302</v>
          </cell>
          <cell r="X110">
            <v>6.3514950244342403</v>
          </cell>
          <cell r="Y110">
            <v>6.3201920886341361</v>
          </cell>
          <cell r="Z110">
            <v>6.2867148200966785</v>
          </cell>
          <cell r="AA110" t="str">
            <v>X</v>
          </cell>
        </row>
        <row r="111">
          <cell r="B111" t="str">
            <v>f</v>
          </cell>
          <cell r="C111" t="e">
            <v>#DIV/0!</v>
          </cell>
          <cell r="D111" t="str">
            <v xml:space="preserve">        SAF drawings</v>
          </cell>
          <cell r="E111">
            <v>0</v>
          </cell>
          <cell r="F111">
            <v>0</v>
          </cell>
          <cell r="G111">
            <v>0</v>
          </cell>
          <cell r="H111">
            <v>75.257255999999998</v>
          </cell>
          <cell r="I111">
            <v>0</v>
          </cell>
          <cell r="J111">
            <v>111.897648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 t="str">
            <v>X</v>
          </cell>
        </row>
        <row r="112">
          <cell r="B112" t="str">
            <v>f</v>
          </cell>
          <cell r="C112" t="e">
            <v>#DIV/0!</v>
          </cell>
          <cell r="D112" t="str">
            <v xml:space="preserve">        Purchases (GRA)</v>
          </cell>
          <cell r="E112">
            <v>161.95158000000001</v>
          </cell>
          <cell r="F112">
            <v>171.59245999999999</v>
          </cell>
          <cell r="G112">
            <v>94.557501999999999</v>
          </cell>
          <cell r="H112">
            <v>90.256984000000003</v>
          </cell>
          <cell r="I112">
            <v>0</v>
          </cell>
          <cell r="J112">
            <v>96.132000000000005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 t="str">
            <v>X</v>
          </cell>
        </row>
        <row r="113">
          <cell r="B113" t="str">
            <v>f</v>
          </cell>
          <cell r="C113" t="e">
            <v>#DIV/0!</v>
          </cell>
          <cell r="D113" t="str">
            <v xml:space="preserve">        Repurchases </v>
          </cell>
          <cell r="E113">
            <v>-65.006134200000005</v>
          </cell>
          <cell r="F113">
            <v>-124.22125143058001</v>
          </cell>
          <cell r="G113">
            <v>-136.128311682</v>
          </cell>
          <cell r="H113">
            <v>-189.3198428</v>
          </cell>
          <cell r="I113">
            <v>-265.26646410960001</v>
          </cell>
          <cell r="J113">
            <v>-215.325938624</v>
          </cell>
          <cell r="K113">
            <v>-189.73262693000001</v>
          </cell>
          <cell r="L113">
            <v>-107.98202800000001</v>
          </cell>
          <cell r="M113">
            <v>-54.616323672605262</v>
          </cell>
          <cell r="N113">
            <v>-80.548807599837232</v>
          </cell>
          <cell r="O113">
            <v>-79.15392313356989</v>
          </cell>
          <cell r="P113">
            <v>-44.143139375802249</v>
          </cell>
          <cell r="Q113">
            <v>-29.572360498190498</v>
          </cell>
          <cell r="R113">
            <v>-20.100000000000001</v>
          </cell>
          <cell r="S113">
            <v>-23.683445793985925</v>
          </cell>
          <cell r="T113">
            <v>-11.935299296571259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 t="str">
            <v>X</v>
          </cell>
        </row>
        <row r="114">
          <cell r="B114" t="str">
            <v>f</v>
          </cell>
          <cell r="C114" t="e">
            <v>#DIV/0!</v>
          </cell>
          <cell r="D114" t="str">
            <v xml:space="preserve">        Burden sharing refunds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1.36816</v>
          </cell>
          <cell r="M114">
            <v>1.2069743004277698</v>
          </cell>
          <cell r="N114">
            <v>3.2115728357091213</v>
          </cell>
          <cell r="O114">
            <v>0.42951003410281663</v>
          </cell>
          <cell r="P114">
            <v>1.2135570962419864</v>
          </cell>
          <cell r="Q114">
            <v>3.5873000879248269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 t="str">
            <v>X</v>
          </cell>
        </row>
        <row r="115">
          <cell r="B115" t="str">
            <v>f</v>
          </cell>
          <cell r="C115">
            <v>0.66176431227884147</v>
          </cell>
          <cell r="D115" t="str">
            <v xml:space="preserve">        Arrears </v>
          </cell>
          <cell r="E115">
            <v>0.25625249999999999</v>
          </cell>
          <cell r="F115">
            <v>-0.25383499999999998</v>
          </cell>
          <cell r="G115">
            <v>0</v>
          </cell>
          <cell r="H115">
            <v>0</v>
          </cell>
          <cell r="I115">
            <v>134.64734480000001</v>
          </cell>
          <cell r="J115">
            <v>-128.4195344</v>
          </cell>
          <cell r="K115">
            <v>37.899853530000023</v>
          </cell>
          <cell r="L115">
            <v>73.825913599999993</v>
          </cell>
          <cell r="M115">
            <v>66.717370548266402</v>
          </cell>
          <cell r="N115">
            <v>95.785857993032323</v>
          </cell>
          <cell r="O115">
            <v>86.374467858076429</v>
          </cell>
          <cell r="P115">
            <v>43.293649408432856</v>
          </cell>
          <cell r="Q115">
            <v>13.833825389654258</v>
          </cell>
          <cell r="R115">
            <v>48.07815839197702</v>
          </cell>
          <cell r="S115">
            <v>36.826051807883573</v>
          </cell>
          <cell r="T115">
            <v>28.438673397474059</v>
          </cell>
          <cell r="U115">
            <v>16.985480200322481</v>
          </cell>
          <cell r="V115">
            <v>11.240384623492286</v>
          </cell>
          <cell r="W115">
            <v>6.3791806832728302</v>
          </cell>
          <cell r="X115">
            <v>6.3514950244342403</v>
          </cell>
          <cell r="Y115">
            <v>6.3201920886341361</v>
          </cell>
          <cell r="Z115">
            <v>6.2867148200966785</v>
          </cell>
          <cell r="AA115" t="str">
            <v>X</v>
          </cell>
        </row>
        <row r="116">
          <cell r="AA116" t="str">
            <v>X</v>
          </cell>
        </row>
        <row r="117">
          <cell r="B117" t="str">
            <v>f</v>
          </cell>
          <cell r="C117">
            <v>0</v>
          </cell>
          <cell r="D117" t="str">
            <v xml:space="preserve">    Other reserves (increase, -)</v>
          </cell>
          <cell r="E117">
            <v>26.650259999999999</v>
          </cell>
          <cell r="F117">
            <v>-30.460199999999997</v>
          </cell>
          <cell r="G117">
            <v>41.125476106732108</v>
          </cell>
          <cell r="H117">
            <v>-93.751739653418795</v>
          </cell>
          <cell r="I117">
            <v>93.311714643226182</v>
          </cell>
          <cell r="J117">
            <v>-66.156648309274047</v>
          </cell>
          <cell r="K117">
            <v>152.60638269052734</v>
          </cell>
          <cell r="L117">
            <v>76.075309016792247</v>
          </cell>
          <cell r="M117">
            <v>-14.471112345069864</v>
          </cell>
          <cell r="N117">
            <v>-4.5521971089604225</v>
          </cell>
          <cell r="O117">
            <v>8.2315387272487026</v>
          </cell>
          <cell r="P117">
            <v>38.98552171677381</v>
          </cell>
          <cell r="Q117">
            <v>36.72953954856257</v>
          </cell>
          <cell r="R117">
            <v>29.722044111811787</v>
          </cell>
          <cell r="S117">
            <v>30.248616334815928</v>
          </cell>
          <cell r="T117">
            <v>20.78319959994079</v>
          </cell>
          <cell r="U117">
            <v>-32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 t="str">
            <v>X</v>
          </cell>
        </row>
        <row r="118">
          <cell r="C118" t="str">
            <v>HHH</v>
          </cell>
          <cell r="AA118" t="str">
            <v>X</v>
          </cell>
        </row>
        <row r="119">
          <cell r="B119" t="str">
            <v>f</v>
          </cell>
          <cell r="C119" t="e">
            <v>#DIV/0!</v>
          </cell>
          <cell r="D119" t="str">
            <v xml:space="preserve">    Debt rescheduling 1/</v>
          </cell>
          <cell r="E119">
            <v>477.65465999999998</v>
          </cell>
          <cell r="F119">
            <v>418.32007999999996</v>
          </cell>
          <cell r="G119">
            <v>473.98414339999999</v>
          </cell>
          <cell r="H119">
            <v>669.4016544000001</v>
          </cell>
          <cell r="I119">
            <v>287.1553864</v>
          </cell>
          <cell r="J119">
            <v>1225.02965103872</v>
          </cell>
          <cell r="K119">
            <v>395.84046002930546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 t="str">
            <v>X</v>
          </cell>
        </row>
        <row r="120">
          <cell r="AA120" t="str">
            <v>X</v>
          </cell>
        </row>
        <row r="121">
          <cell r="B121" t="str">
            <v>f</v>
          </cell>
          <cell r="C121" t="e">
            <v>#DIV/0!</v>
          </cell>
          <cell r="D121" t="str">
            <v>Financing gap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 t="str">
            <v>X</v>
          </cell>
        </row>
        <row r="122">
          <cell r="C122" t="e">
            <v>#DIV/0!</v>
          </cell>
          <cell r="D122" t="str">
            <v xml:space="preserve">   Possible gap finance</v>
          </cell>
          <cell r="AA122" t="str">
            <v>X</v>
          </cell>
        </row>
        <row r="123">
          <cell r="B123" t="str">
            <v>d</v>
          </cell>
          <cell r="C123" t="e">
            <v>#DIV/0!</v>
          </cell>
          <cell r="D123" t="str">
            <v xml:space="preserve">      Debt relief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 t="str">
            <v>X</v>
          </cell>
        </row>
        <row r="124">
          <cell r="B124" t="str">
            <v>d</v>
          </cell>
          <cell r="C124" t="e">
            <v>#DIV/0!</v>
          </cell>
          <cell r="D124" t="str">
            <v xml:space="preserve">          Interest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 t="str">
            <v>X</v>
          </cell>
          <cell r="AD124" t="str">
            <v>Cum. loans 96-2005</v>
          </cell>
        </row>
        <row r="125">
          <cell r="B125" t="str">
            <v>d</v>
          </cell>
          <cell r="C125" t="e">
            <v>#DIV/0!</v>
          </cell>
          <cell r="D125" t="str">
            <v xml:space="preserve">          Amortization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 t="str">
            <v>X</v>
          </cell>
        </row>
        <row r="126">
          <cell r="B126" t="str">
            <v>d</v>
          </cell>
          <cell r="C126" t="e">
            <v>#DIV/0!</v>
          </cell>
          <cell r="D126" t="str">
            <v xml:space="preserve">      Program assistance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 t="str">
            <v>X</v>
          </cell>
        </row>
        <row r="127">
          <cell r="B127" t="str">
            <v>d</v>
          </cell>
          <cell r="C127" t="e">
            <v>#DIV/0!</v>
          </cell>
          <cell r="D127" t="str">
            <v xml:space="preserve">          Identified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 t="str">
            <v>X</v>
          </cell>
          <cell r="AD127">
            <v>0</v>
          </cell>
        </row>
        <row r="128">
          <cell r="B128" t="str">
            <v>d</v>
          </cell>
          <cell r="C128" t="e">
            <v>#DIV/0!</v>
          </cell>
          <cell r="D128" t="str">
            <v xml:space="preserve">          To be identified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 t="str">
            <v>X</v>
          </cell>
          <cell r="AD128">
            <v>0</v>
          </cell>
        </row>
        <row r="129">
          <cell r="AA129" t="str">
            <v>X</v>
          </cell>
        </row>
        <row r="130">
          <cell r="C130" t="str">
            <v>HHH</v>
          </cell>
          <cell r="D130" t="str">
            <v>Memorandum items:</v>
          </cell>
          <cell r="AA130" t="str">
            <v>X</v>
          </cell>
        </row>
        <row r="131">
          <cell r="AA131" t="str">
            <v>X</v>
          </cell>
        </row>
        <row r="132">
          <cell r="D132" t="str">
            <v>(Percent of GDP)</v>
          </cell>
          <cell r="AA132" t="str">
            <v>X</v>
          </cell>
        </row>
        <row r="133">
          <cell r="C133">
            <v>0.7513214475925567</v>
          </cell>
          <cell r="D133" t="str">
            <v>Current account balance</v>
          </cell>
          <cell r="I133">
            <v>-6.6347667193629167</v>
          </cell>
          <cell r="J133">
            <v>-10.09058481623175</v>
          </cell>
          <cell r="K133">
            <v>-8.415792264807207</v>
          </cell>
          <cell r="L133">
            <v>-11.863718439818447</v>
          </cell>
          <cell r="M133">
            <v>-10.106263537096991</v>
          </cell>
          <cell r="N133">
            <v>-5.621358405532292</v>
          </cell>
          <cell r="O133">
            <v>-4.3228191103550939</v>
          </cell>
          <cell r="P133">
            <v>-7.2091119132705925</v>
          </cell>
          <cell r="Q133">
            <v>-10.861285893251047</v>
          </cell>
          <cell r="R133">
            <v>-21.854719777746809</v>
          </cell>
          <cell r="S133">
            <v>-13.492647293528446</v>
          </cell>
          <cell r="T133">
            <v>-21.068607296139078</v>
          </cell>
          <cell r="U133">
            <v>-18.750545025155258</v>
          </cell>
          <cell r="V133">
            <v>-14.087686631449062</v>
          </cell>
          <cell r="W133">
            <v>4.2382156915093834</v>
          </cell>
          <cell r="X133">
            <v>0.4801345391577278</v>
          </cell>
          <cell r="Y133">
            <v>-0.27938110935984029</v>
          </cell>
          <cell r="Z133">
            <v>4.3160831904147416</v>
          </cell>
          <cell r="AA133" t="str">
            <v>X</v>
          </cell>
        </row>
        <row r="134">
          <cell r="D134" t="str">
            <v>Current account balance, excl. grants</v>
          </cell>
          <cell r="I134">
            <v>0</v>
          </cell>
          <cell r="J134">
            <v>-10.898031696091159</v>
          </cell>
          <cell r="K134">
            <v>-9.0492460561494603</v>
          </cell>
          <cell r="L134">
            <v>-12.177107869189458</v>
          </cell>
          <cell r="M134">
            <v>-10.212844508582391</v>
          </cell>
          <cell r="N134">
            <v>-5.7172580383178255</v>
          </cell>
          <cell r="O134">
            <v>-5.834064582209928</v>
          </cell>
          <cell r="P134">
            <v>-13.865484555290042</v>
          </cell>
          <cell r="Q134">
            <v>-14.692789468380605</v>
          </cell>
          <cell r="R134">
            <v>-23.605342323647893</v>
          </cell>
          <cell r="S134">
            <v>-16.422318869396733</v>
          </cell>
          <cell r="T134">
            <v>-23.938151654348509</v>
          </cell>
          <cell r="U134">
            <v>-21.779797474252995</v>
          </cell>
          <cell r="V134">
            <v>-18.161010278019614</v>
          </cell>
          <cell r="AA134" t="str">
            <v>X</v>
          </cell>
        </row>
        <row r="135">
          <cell r="D135" t="str">
            <v>Trade balance on goods and services</v>
          </cell>
          <cell r="I135">
            <v>1.9093071023826684</v>
          </cell>
          <cell r="J135">
            <v>-2.0324949798076104</v>
          </cell>
          <cell r="K135">
            <v>0.70074934044711246</v>
          </cell>
          <cell r="L135">
            <v>-2.7610630237830334</v>
          </cell>
          <cell r="M135">
            <v>-0.96895242811600135</v>
          </cell>
          <cell r="N135">
            <v>3.3689998325062143</v>
          </cell>
          <cell r="O135">
            <v>2.4403519937410021</v>
          </cell>
          <cell r="P135">
            <v>-2.7691365844375837</v>
          </cell>
          <cell r="Q135">
            <v>-4.0389252872576842</v>
          </cell>
          <cell r="R135">
            <v>-8.0056376830959319</v>
          </cell>
          <cell r="S135">
            <v>-6.3866417750026176</v>
          </cell>
          <cell r="T135">
            <v>-10.700588432847109</v>
          </cell>
          <cell r="U135">
            <v>-9.8677383040389071</v>
          </cell>
          <cell r="V135">
            <v>-6.1615789220699941</v>
          </cell>
          <cell r="AA135" t="str">
            <v>X</v>
          </cell>
        </row>
        <row r="136">
          <cell r="D136" t="str">
            <v>Debt service due (interest and principal) /3</v>
          </cell>
          <cell r="I136">
            <v>-10.605739154509223</v>
          </cell>
          <cell r="J136">
            <v>-11.488193828289987</v>
          </cell>
          <cell r="K136">
            <v>-12.625141490953354</v>
          </cell>
          <cell r="L136">
            <v>-13.588482652937184</v>
          </cell>
          <cell r="M136">
            <v>-14.036463340917907</v>
          </cell>
          <cell r="N136">
            <v>-13.97131686502042</v>
          </cell>
          <cell r="O136">
            <v>-15.359120635408715</v>
          </cell>
          <cell r="P136">
            <v>-20.123326877719496</v>
          </cell>
          <cell r="Q136">
            <v>-11.644335210013299</v>
          </cell>
          <cell r="R136">
            <v>-18.230725676925246</v>
          </cell>
          <cell r="S136">
            <v>-12.057275958005805</v>
          </cell>
          <cell r="T136">
            <v>-15.457032883464933</v>
          </cell>
          <cell r="U136">
            <v>-15.889479177051605</v>
          </cell>
          <cell r="V136">
            <v>-17.374401354863462</v>
          </cell>
          <cell r="AA136" t="str">
            <v>X</v>
          </cell>
        </row>
        <row r="137">
          <cell r="D137" t="str">
            <v>GDP at market prices (US$ millions)</v>
          </cell>
          <cell r="I137">
            <v>8902.6629497098129</v>
          </cell>
          <cell r="J137">
            <v>8549.8667244610479</v>
          </cell>
          <cell r="K137">
            <v>8551.8885584125019</v>
          </cell>
          <cell r="L137">
            <v>8114.6350567855088</v>
          </cell>
          <cell r="M137">
            <v>7480.2283080072293</v>
          </cell>
          <cell r="N137">
            <v>6730.9955340869055</v>
          </cell>
          <cell r="O137">
            <v>6520.4703403600106</v>
          </cell>
          <cell r="P137">
            <v>5113.9379329070098</v>
          </cell>
          <cell r="Q137">
            <v>5770.6600989540684</v>
          </cell>
          <cell r="R137">
            <v>3804.3247677099098</v>
          </cell>
          <cell r="S137">
            <v>6218.1003361135317</v>
          </cell>
          <cell r="T137">
            <v>4579.090909090909</v>
          </cell>
          <cell r="U137">
            <v>4539.869565217391</v>
          </cell>
          <cell r="V137">
            <v>4355.0270270270266</v>
          </cell>
          <cell r="AA137" t="str">
            <v>X</v>
          </cell>
        </row>
        <row r="138">
          <cell r="C138">
            <v>1</v>
          </cell>
          <cell r="D138" t="str">
            <v>Gross official reserves</v>
          </cell>
          <cell r="R138">
            <v>34</v>
          </cell>
          <cell r="S138">
            <v>30</v>
          </cell>
          <cell r="T138">
            <v>13</v>
          </cell>
          <cell r="U138">
            <v>45</v>
          </cell>
          <cell r="V138">
            <v>45</v>
          </cell>
          <cell r="W138">
            <v>45</v>
          </cell>
          <cell r="X138">
            <v>45</v>
          </cell>
          <cell r="Y138">
            <v>45</v>
          </cell>
          <cell r="Z138">
            <v>45</v>
          </cell>
          <cell r="AA138" t="str">
            <v>X</v>
          </cell>
        </row>
        <row r="139">
          <cell r="C139">
            <v>1.1566841896133089</v>
          </cell>
          <cell r="D139" t="str">
            <v>Reserves in weeks of imports</v>
          </cell>
          <cell r="Q139">
            <v>0</v>
          </cell>
          <cell r="R139">
            <v>1.1335458779527061</v>
          </cell>
          <cell r="S139">
            <v>0.95269518362394445</v>
          </cell>
          <cell r="T139">
            <v>0.45463658706271914</v>
          </cell>
          <cell r="U139">
            <v>1.8324230976303417</v>
          </cell>
          <cell r="V139">
            <v>2.119534825711261</v>
          </cell>
          <cell r="W139">
            <v>5.1636281518309168</v>
          </cell>
          <cell r="X139">
            <v>4.791492322288998</v>
          </cell>
          <cell r="Y139">
            <v>4.4845006019299554</v>
          </cell>
          <cell r="Z139">
            <v>4.2011841465582718</v>
          </cell>
          <cell r="AA139" t="str">
            <v>X</v>
          </cell>
        </row>
        <row r="140">
          <cell r="C140" t="e">
            <v>#DIV/0!</v>
          </cell>
          <cell r="AA140" t="str">
            <v>X</v>
          </cell>
        </row>
        <row r="142">
          <cell r="D142" t="str">
            <v>Export values, percent change</v>
          </cell>
          <cell r="J142">
            <v>-1.7599178782010005</v>
          </cell>
          <cell r="K142">
            <v>-3.7545664510841625</v>
          </cell>
          <cell r="L142">
            <v>-29.100257942769993</v>
          </cell>
          <cell r="M142">
            <v>-24.462947871482342</v>
          </cell>
          <cell r="N142">
            <v>-8.184554156418999</v>
          </cell>
          <cell r="O142">
            <v>9.7544773578156949</v>
          </cell>
          <cell r="P142">
            <v>31.586597331462517</v>
          </cell>
          <cell r="Q142">
            <v>0</v>
          </cell>
          <cell r="R142">
            <v>-28.046167854031122</v>
          </cell>
          <cell r="S142">
            <v>-0.72717281268659395</v>
          </cell>
          <cell r="T142">
            <v>-20.905691576269181</v>
          </cell>
          <cell r="U142">
            <v>-18.538472248443384</v>
          </cell>
          <cell r="V142">
            <v>1.2441071903298129</v>
          </cell>
        </row>
        <row r="143">
          <cell r="B143" t="str">
            <v>f</v>
          </cell>
          <cell r="C143">
            <v>-0.88856328085218816</v>
          </cell>
          <cell r="D143" t="str">
            <v xml:space="preserve">   Export volume, percent change</v>
          </cell>
          <cell r="E143" t="str">
            <v>...</v>
          </cell>
          <cell r="F143">
            <v>8.4862068479560975</v>
          </cell>
          <cell r="G143">
            <v>-7.8953149214468965</v>
          </cell>
          <cell r="H143">
            <v>2.5053866911788134</v>
          </cell>
          <cell r="I143">
            <v>1.7070999136262657</v>
          </cell>
          <cell r="J143">
            <v>-3.0788700662039759</v>
          </cell>
          <cell r="K143">
            <v>-2.8739078421075135</v>
          </cell>
          <cell r="L143">
            <v>-27.864237143923503</v>
          </cell>
          <cell r="M143">
            <v>-32.814585100460832</v>
          </cell>
          <cell r="N143">
            <v>-13.91940038106226</v>
          </cell>
          <cell r="O143">
            <v>-12.452628165770321</v>
          </cell>
          <cell r="P143">
            <v>28.040355486807783</v>
          </cell>
          <cell r="Q143">
            <v>1.0126028176269841</v>
          </cell>
          <cell r="R143">
            <v>-15.148514193143299</v>
          </cell>
          <cell r="S143">
            <v>6.9697260102240364</v>
          </cell>
          <cell r="T143">
            <v>-22.068690854646235</v>
          </cell>
          <cell r="U143">
            <v>-13.416475423691537</v>
          </cell>
          <cell r="V143">
            <v>11.921387419948104</v>
          </cell>
          <cell r="W143">
            <v>-14.450908700915178</v>
          </cell>
          <cell r="X143">
            <v>0.66049482544906368</v>
          </cell>
          <cell r="Y143">
            <v>0.66298653394522944</v>
          </cell>
          <cell r="Z143">
            <v>0.7729278821942529</v>
          </cell>
          <cell r="AA143" t="str">
            <v>X</v>
          </cell>
        </row>
        <row r="144">
          <cell r="B144" t="str">
            <v>f</v>
          </cell>
          <cell r="C144">
            <v>1.6126625912185608</v>
          </cell>
          <cell r="D144" t="str">
            <v xml:space="preserve">   Export prices, percent change</v>
          </cell>
          <cell r="E144" t="str">
            <v>...</v>
          </cell>
          <cell r="F144">
            <v>-6.9821392627211196</v>
          </cell>
          <cell r="G144">
            <v>-4.4972239755760341</v>
          </cell>
          <cell r="H144">
            <v>1.9457673872409487E-3</v>
          </cell>
          <cell r="I144">
            <v>33.433820031159058</v>
          </cell>
          <cell r="J144">
            <v>1.3608510227892339</v>
          </cell>
          <cell r="K144">
            <v>-0.90671681461765274</v>
          </cell>
          <cell r="L144">
            <v>-1.7134646531881543</v>
          </cell>
          <cell r="M144">
            <v>12.430729558590215</v>
          </cell>
          <cell r="N144">
            <v>6.6621820131717442</v>
          </cell>
          <cell r="O144">
            <v>25.365816309865934</v>
          </cell>
          <cell r="P144">
            <v>2.7696282403871777</v>
          </cell>
          <cell r="Q144">
            <v>-1.0024519608263063</v>
          </cell>
          <cell r="R144">
            <v>-15.200268490579091</v>
          </cell>
          <cell r="S144">
            <v>-7.1953992124603019</v>
          </cell>
          <cell r="T144">
            <v>1.4923389471205724</v>
          </cell>
          <cell r="U144">
            <v>-5.9156714280413638</v>
          </cell>
          <cell r="V144">
            <v>-9.5399820139427902</v>
          </cell>
          <cell r="W144">
            <v>28.175183878459308</v>
          </cell>
          <cell r="X144">
            <v>2.8175266557191208</v>
          </cell>
          <cell r="Y144">
            <v>4.6876147440431168</v>
          </cell>
          <cell r="Z144">
            <v>5.1081942669631957</v>
          </cell>
          <cell r="AA144" t="str">
            <v>X</v>
          </cell>
        </row>
        <row r="145">
          <cell r="D145" t="str">
            <v>Import value, percent change</v>
          </cell>
          <cell r="J145">
            <v>19.536852350600032</v>
          </cell>
          <cell r="K145">
            <v>-9.6664042070358285</v>
          </cell>
          <cell r="L145">
            <v>-24.978605389627184</v>
          </cell>
          <cell r="M145">
            <v>-28.321655369622999</v>
          </cell>
          <cell r="N145">
            <v>-34.281420558189083</v>
          </cell>
          <cell r="O145">
            <v>8.5214732644286464</v>
          </cell>
          <cell r="P145">
            <v>102.64481224373409</v>
          </cell>
          <cell r="Q145">
            <v>3.8298980357986068</v>
          </cell>
          <cell r="R145">
            <v>-19.268908325023492</v>
          </cell>
          <cell r="S145">
            <v>8.6081424479770963</v>
          </cell>
          <cell r="T145">
            <v>-7.707181699547383</v>
          </cell>
          <cell r="U145">
            <v>-8.8061235203124699</v>
          </cell>
          <cell r="V145">
            <v>-16.201483021533512</v>
          </cell>
        </row>
        <row r="146">
          <cell r="B146" t="str">
            <v>f</v>
          </cell>
          <cell r="C146">
            <v>2.6439636912246707</v>
          </cell>
          <cell r="D146" t="str">
            <v xml:space="preserve">   Import volume, percent change</v>
          </cell>
          <cell r="E146" t="str">
            <v>...</v>
          </cell>
          <cell r="F146">
            <v>25.006515134276512</v>
          </cell>
          <cell r="G146">
            <v>3.5778786847289439</v>
          </cell>
          <cell r="H146">
            <v>9.0804841640592855</v>
          </cell>
          <cell r="I146">
            <v>-13.266551439059896</v>
          </cell>
          <cell r="J146">
            <v>17.656670984695381</v>
          </cell>
          <cell r="K146">
            <v>-17.229233165104006</v>
          </cell>
          <cell r="L146">
            <v>-22.00667426362034</v>
          </cell>
          <cell r="M146">
            <v>-29.738980669391552</v>
          </cell>
          <cell r="N146">
            <v>-30.867281483406543</v>
          </cell>
          <cell r="O146">
            <v>5.8601202028171144</v>
          </cell>
          <cell r="P146">
            <v>84.574966885089225</v>
          </cell>
          <cell r="Q146">
            <v>6.6615733591183641</v>
          </cell>
          <cell r="R146">
            <v>-13.115967057967069</v>
          </cell>
          <cell r="S146">
            <v>55.709396947477501</v>
          </cell>
          <cell r="T146">
            <v>-8.1258526448924471</v>
          </cell>
          <cell r="U146">
            <v>-6.6792685007711015</v>
          </cell>
          <cell r="V146">
            <v>-17.659743399979433</v>
          </cell>
          <cell r="W146">
            <v>-70.025755735686687</v>
          </cell>
          <cell r="X146">
            <v>8.8616154133218288</v>
          </cell>
          <cell r="Y146">
            <v>13.004296413068218</v>
          </cell>
          <cell r="Z146">
            <v>6.8066483503475723</v>
          </cell>
          <cell r="AA146" t="str">
            <v>X</v>
          </cell>
        </row>
        <row r="147">
          <cell r="B147" t="str">
            <v>f</v>
          </cell>
          <cell r="C147">
            <v>-0.7770753053584023</v>
          </cell>
          <cell r="D147" t="str">
            <v xml:space="preserve">   Import prices, percent change</v>
          </cell>
          <cell r="E147" t="str">
            <v>...</v>
          </cell>
          <cell r="F147">
            <v>-2.0289888581424407</v>
          </cell>
          <cell r="G147">
            <v>8.0911541259973347</v>
          </cell>
          <cell r="H147">
            <v>12.669001829090419</v>
          </cell>
          <cell r="I147">
            <v>4.6624145559937773</v>
          </cell>
          <cell r="J147">
            <v>1.5980235971058647</v>
          </cell>
          <cell r="K147">
            <v>9.1370773127592742</v>
          </cell>
          <cell r="L147">
            <v>-3.8104941646572144</v>
          </cell>
          <cell r="M147">
            <v>2.0172284906648201</v>
          </cell>
          <cell r="N147">
            <v>-4.9385285983843659</v>
          </cell>
          <cell r="O147">
            <v>2.5140279989410743</v>
          </cell>
          <cell r="P147">
            <v>9.7899762159484141</v>
          </cell>
          <cell r="Q147">
            <v>-2.654822382739269</v>
          </cell>
          <cell r="R147">
            <v>-7.0817859838084871</v>
          </cell>
          <cell r="S147">
            <v>-30.249461768443041</v>
          </cell>
          <cell r="T147">
            <v>0.45570049616553376</v>
          </cell>
          <cell r="U147">
            <v>-2.2790809559384542</v>
          </cell>
          <cell r="V147">
            <v>1.7710175297723936</v>
          </cell>
          <cell r="W147">
            <v>10.699239470134074</v>
          </cell>
          <cell r="X147">
            <v>-0.26316860437430023</v>
          </cell>
          <cell r="Y147">
            <v>-8.9201126457922442E-2</v>
          </cell>
          <cell r="Z147">
            <v>0.51537483272271345</v>
          </cell>
          <cell r="AA147" t="str">
            <v>X</v>
          </cell>
        </row>
        <row r="148">
          <cell r="AA148" t="str">
            <v>X</v>
          </cell>
        </row>
        <row r="149">
          <cell r="AA149" t="str">
            <v>X</v>
          </cell>
        </row>
        <row r="150">
          <cell r="D150" t="str">
            <v xml:space="preserve">   Sources:  Data provided by the DRC authorities;  and Fund staff estimates.</v>
          </cell>
          <cell r="AA150" t="str">
            <v>X</v>
          </cell>
        </row>
        <row r="160">
          <cell r="AA160" t="str">
            <v>X</v>
          </cell>
        </row>
        <row r="161">
          <cell r="D161" t="str">
            <v>TABLE  3</v>
          </cell>
          <cell r="AA161" t="str">
            <v>X</v>
          </cell>
        </row>
        <row r="162">
          <cell r="D162" t="str">
            <v>BOP in SDRs:</v>
          </cell>
          <cell r="AA162" t="str">
            <v>X</v>
          </cell>
        </row>
        <row r="163">
          <cell r="AA163" t="str">
            <v>X</v>
          </cell>
        </row>
        <row r="164">
          <cell r="C164">
            <v>1.0004999999999999</v>
          </cell>
          <cell r="E164">
            <v>1984</v>
          </cell>
          <cell r="F164">
            <v>1985</v>
          </cell>
          <cell r="G164">
            <v>1986</v>
          </cell>
          <cell r="H164">
            <v>1987</v>
          </cell>
          <cell r="I164">
            <v>1988</v>
          </cell>
          <cell r="J164">
            <v>1989</v>
          </cell>
          <cell r="K164">
            <v>1990</v>
          </cell>
          <cell r="L164">
            <v>1991</v>
          </cell>
          <cell r="M164">
            <v>1992</v>
          </cell>
          <cell r="N164">
            <v>1993</v>
          </cell>
          <cell r="O164">
            <v>1994</v>
          </cell>
          <cell r="P164">
            <v>1995</v>
          </cell>
          <cell r="Q164">
            <v>1996</v>
          </cell>
          <cell r="R164">
            <v>1997</v>
          </cell>
          <cell r="S164">
            <v>1998</v>
          </cell>
          <cell r="T164">
            <v>1999</v>
          </cell>
          <cell r="U164">
            <v>2000</v>
          </cell>
          <cell r="V164">
            <v>2001</v>
          </cell>
          <cell r="W164">
            <v>2002</v>
          </cell>
          <cell r="X164">
            <v>2003</v>
          </cell>
          <cell r="Y164">
            <v>2004</v>
          </cell>
          <cell r="Z164">
            <v>2005</v>
          </cell>
          <cell r="AA164" t="str">
            <v>X</v>
          </cell>
        </row>
        <row r="165">
          <cell r="AA165" t="str">
            <v>X</v>
          </cell>
        </row>
        <row r="166">
          <cell r="AA166" t="str">
            <v>X</v>
          </cell>
        </row>
        <row r="167">
          <cell r="B167" t="str">
            <v>f</v>
          </cell>
          <cell r="C167">
            <v>0.72708482317355505</v>
          </cell>
          <cell r="D167" t="str">
            <v>Current account</v>
          </cell>
          <cell r="E167">
            <v>19.399999999999977</v>
          </cell>
          <cell r="F167">
            <v>-97.39999999999992</v>
          </cell>
          <cell r="G167">
            <v>-384.6064237708502</v>
          </cell>
          <cell r="H167">
            <v>-842.45949305494241</v>
          </cell>
          <cell r="I167">
            <v>-439.51345208375488</v>
          </cell>
          <cell r="J167">
            <v>-673.08353631453417</v>
          </cell>
          <cell r="K167">
            <v>-530.4694899492988</v>
          </cell>
          <cell r="L167">
            <v>-703.64391266798805</v>
          </cell>
          <cell r="M167">
            <v>-536.77004469643862</v>
          </cell>
          <cell r="N167">
            <v>-270.97588189684001</v>
          </cell>
          <cell r="O167">
            <v>-196.87652132288326</v>
          </cell>
          <cell r="P167">
            <v>-243.03397666256959</v>
          </cell>
          <cell r="Q167">
            <v>-283.4393192470701</v>
          </cell>
          <cell r="R167">
            <v>-438.41746964228332</v>
          </cell>
          <cell r="S167">
            <v>-420.52773746348754</v>
          </cell>
          <cell r="T167">
            <v>-495.57670244222288</v>
          </cell>
          <cell r="U167">
            <v>-645.59883304086918</v>
          </cell>
          <cell r="V167">
            <v>-469.40511336257384</v>
          </cell>
          <cell r="W167">
            <v>188.24320712058287</v>
          </cell>
          <cell r="X167">
            <v>24.631223691353071</v>
          </cell>
          <cell r="Y167">
            <v>-16.563938212086228</v>
          </cell>
          <cell r="Z167">
            <v>295.84261272361312</v>
          </cell>
          <cell r="AA167" t="str">
            <v>X</v>
          </cell>
        </row>
        <row r="168">
          <cell r="AA168" t="str">
            <v>X</v>
          </cell>
        </row>
        <row r="169">
          <cell r="B169" t="str">
            <v>f</v>
          </cell>
          <cell r="C169">
            <v>0.35869589924890682</v>
          </cell>
          <cell r="D169" t="str">
            <v xml:space="preserve">    Merchandise trade</v>
          </cell>
          <cell r="E169">
            <v>917</v>
          </cell>
          <cell r="F169">
            <v>710.7</v>
          </cell>
          <cell r="G169">
            <v>277.40000000000009</v>
          </cell>
          <cell r="H169">
            <v>30.400000000000091</v>
          </cell>
          <cell r="I169">
            <v>632.69999999999982</v>
          </cell>
          <cell r="J169">
            <v>384.20000000000027</v>
          </cell>
          <cell r="K169">
            <v>433.19999999999982</v>
          </cell>
          <cell r="L169">
            <v>252.20000000000005</v>
          </cell>
          <cell r="M169">
            <v>220.80000000000018</v>
          </cell>
          <cell r="N169">
            <v>379.20000000000005</v>
          </cell>
          <cell r="O169">
            <v>411.2</v>
          </cell>
          <cell r="P169">
            <v>198.35550242513727</v>
          </cell>
          <cell r="Q169">
            <v>171.61795259287965</v>
          </cell>
          <cell r="R169">
            <v>40.797682519119348</v>
          </cell>
          <cell r="S169">
            <v>-36.858833131422557</v>
          </cell>
          <cell r="T169">
            <v>-147.65546725821764</v>
          </cell>
          <cell r="U169">
            <v>-208.52508952152994</v>
          </cell>
          <cell r="V169">
            <v>-74.797094501883976</v>
          </cell>
          <cell r="W169">
            <v>427.24738249921961</v>
          </cell>
          <cell r="X169">
            <v>432.83596707660467</v>
          </cell>
          <cell r="Y169">
            <v>440.16254546812411</v>
          </cell>
          <cell r="Z169">
            <v>464.75459302784157</v>
          </cell>
          <cell r="AA169" t="str">
            <v>X</v>
          </cell>
        </row>
        <row r="170">
          <cell r="B170" t="str">
            <v>f</v>
          </cell>
          <cell r="C170">
            <v>1.0213664044629749</v>
          </cell>
          <cell r="D170" t="str">
            <v xml:space="preserve">        Exports, f.o.b.</v>
          </cell>
          <cell r="E170">
            <v>1943.8</v>
          </cell>
          <cell r="F170">
            <v>1980.2</v>
          </cell>
          <cell r="G170">
            <v>1507.5</v>
          </cell>
          <cell r="H170">
            <v>1402</v>
          </cell>
          <cell r="I170">
            <v>1830.6999999999998</v>
          </cell>
          <cell r="J170">
            <v>1885.7000000000003</v>
          </cell>
          <cell r="K170">
            <v>1714.6</v>
          </cell>
          <cell r="L170">
            <v>1205.5</v>
          </cell>
          <cell r="M170">
            <v>884.60000000000014</v>
          </cell>
          <cell r="N170">
            <v>819.2</v>
          </cell>
          <cell r="O170">
            <v>876.9</v>
          </cell>
          <cell r="P170">
            <v>1089.0393169807694</v>
          </cell>
          <cell r="Q170">
            <v>1137.938584601879</v>
          </cell>
          <cell r="R170">
            <v>863.85885973453537</v>
          </cell>
          <cell r="S170">
            <v>869.95633477894467</v>
          </cell>
          <cell r="T170">
            <v>682.6129415659185</v>
          </cell>
          <cell r="U170">
            <v>576.63547168832065</v>
          </cell>
          <cell r="V170">
            <v>588.95609840411157</v>
          </cell>
          <cell r="W170">
            <v>648.35993610804678</v>
          </cell>
          <cell r="X170">
            <v>673.95566038330958</v>
          </cell>
          <cell r="Y170">
            <v>713.74343294123719</v>
          </cell>
          <cell r="Z170">
            <v>760.02712977249803</v>
          </cell>
          <cell r="AA170" t="str">
            <v>X</v>
          </cell>
        </row>
        <row r="171">
          <cell r="B171" t="str">
            <v>f</v>
          </cell>
          <cell r="C171">
            <v>0.84537255906386977</v>
          </cell>
          <cell r="D171" t="str">
            <v xml:space="preserve">        Imports, f.o.b.</v>
          </cell>
          <cell r="E171">
            <v>-1026.8</v>
          </cell>
          <cell r="F171">
            <v>-1269.5</v>
          </cell>
          <cell r="G171">
            <v>-1230.0999999999999</v>
          </cell>
          <cell r="H171">
            <v>-1371.6</v>
          </cell>
          <cell r="I171">
            <v>-1198</v>
          </cell>
          <cell r="J171">
            <v>-1501.5</v>
          </cell>
          <cell r="K171">
            <v>-1281.4000000000001</v>
          </cell>
          <cell r="L171">
            <v>-953.3</v>
          </cell>
          <cell r="M171">
            <v>-663.8</v>
          </cell>
          <cell r="N171">
            <v>-440</v>
          </cell>
          <cell r="O171">
            <v>-465.7</v>
          </cell>
          <cell r="P171">
            <v>-890.68381455563213</v>
          </cell>
          <cell r="Q171">
            <v>-966.32063200899938</v>
          </cell>
          <cell r="R171">
            <v>-823.06117721541602</v>
          </cell>
          <cell r="S171">
            <v>-906.81516791036722</v>
          </cell>
          <cell r="T171">
            <v>-830.26840882413615</v>
          </cell>
          <cell r="U171">
            <v>-785.16056120985058</v>
          </cell>
          <cell r="V171">
            <v>-663.75319290599555</v>
          </cell>
          <cell r="W171">
            <v>-221.11255360882714</v>
          </cell>
          <cell r="X171">
            <v>-241.1196933067049</v>
          </cell>
          <cell r="Y171">
            <v>-273.58088747311308</v>
          </cell>
          <cell r="Z171">
            <v>-295.27253674465646</v>
          </cell>
          <cell r="AA171" t="str">
            <v>X</v>
          </cell>
        </row>
        <row r="172">
          <cell r="AA172" t="str">
            <v>X</v>
          </cell>
        </row>
        <row r="173">
          <cell r="B173" t="str">
            <v>f</v>
          </cell>
          <cell r="C173">
            <v>0.994496810928576</v>
          </cell>
          <cell r="D173" t="str">
            <v xml:space="preserve">    Services</v>
          </cell>
          <cell r="E173">
            <v>-294.10000000000002</v>
          </cell>
          <cell r="F173">
            <v>-243.7</v>
          </cell>
          <cell r="G173">
            <v>-159.69999999999999</v>
          </cell>
          <cell r="H173">
            <v>-362.29900000000004</v>
          </cell>
          <cell r="I173">
            <v>-506.21987023037099</v>
          </cell>
          <cell r="J173">
            <v>-519.77578014207995</v>
          </cell>
          <cell r="K173">
            <v>-389.0299286017601</v>
          </cell>
          <cell r="L173">
            <v>-415.96022400000004</v>
          </cell>
          <cell r="M173">
            <v>-272.26359346749723</v>
          </cell>
          <cell r="N173">
            <v>-216.79838194532775</v>
          </cell>
          <cell r="O173">
            <v>-300.0577108905153</v>
          </cell>
          <cell r="P173">
            <v>-291.70878700916745</v>
          </cell>
          <cell r="Q173">
            <v>-332.16279243917455</v>
          </cell>
          <cell r="R173">
            <v>-262.13191681945108</v>
          </cell>
          <cell r="S173">
            <v>-255.91322959668042</v>
          </cell>
          <cell r="T173">
            <v>-210.70335910203136</v>
          </cell>
          <cell r="U173">
            <v>-131.23038560165008</v>
          </cell>
          <cell r="V173">
            <v>-130.50819997776833</v>
          </cell>
          <cell r="W173">
            <v>-59.769223880493257</v>
          </cell>
          <cell r="X173">
            <v>-58.013802747572399</v>
          </cell>
          <cell r="Y173">
            <v>-41.251783324721856</v>
          </cell>
          <cell r="Z173">
            <v>-35.134771134131739</v>
          </cell>
          <cell r="AA173" t="str">
            <v>X</v>
          </cell>
        </row>
        <row r="174">
          <cell r="B174" t="str">
            <v>f</v>
          </cell>
          <cell r="C174">
            <v>0.96774133828248521</v>
          </cell>
          <cell r="D174" t="str">
            <v xml:space="preserve">        Receipts</v>
          </cell>
          <cell r="E174">
            <v>131.9</v>
          </cell>
          <cell r="F174">
            <v>111.69999999999999</v>
          </cell>
          <cell r="G174">
            <v>271.7</v>
          </cell>
          <cell r="H174">
            <v>179.7</v>
          </cell>
          <cell r="I174">
            <v>179.8</v>
          </cell>
          <cell r="J174">
            <v>155</v>
          </cell>
          <cell r="K174">
            <v>169.8</v>
          </cell>
          <cell r="L174">
            <v>140.42046400000001</v>
          </cell>
          <cell r="M174">
            <v>81.140837141240112</v>
          </cell>
          <cell r="N174">
            <v>92.1</v>
          </cell>
          <cell r="O174">
            <v>42.9</v>
          </cell>
          <cell r="P174">
            <v>149.57091211182478</v>
          </cell>
          <cell r="Q174">
            <v>59.086650578122388</v>
          </cell>
          <cell r="R174">
            <v>48.298321681694155</v>
          </cell>
          <cell r="S174">
            <v>44.445894967749723</v>
          </cell>
          <cell r="T174">
            <v>46.48873594723598</v>
          </cell>
          <cell r="U174">
            <v>52.1</v>
          </cell>
          <cell r="V174">
            <v>50.419323724517483</v>
          </cell>
          <cell r="W174">
            <v>67.20864518521978</v>
          </cell>
          <cell r="X174">
            <v>77.626842638609062</v>
          </cell>
          <cell r="Y174">
            <v>89.713013868452009</v>
          </cell>
          <cell r="Z174">
            <v>103.71935442169854</v>
          </cell>
          <cell r="AA174" t="str">
            <v>X</v>
          </cell>
        </row>
        <row r="175">
          <cell r="B175" t="str">
            <v>f</v>
          </cell>
          <cell r="C175">
            <v>0.98689326981188308</v>
          </cell>
          <cell r="D175" t="str">
            <v xml:space="preserve">        Expenditure</v>
          </cell>
          <cell r="E175">
            <v>-426</v>
          </cell>
          <cell r="F175">
            <v>-355.4</v>
          </cell>
          <cell r="G175">
            <v>-431.4</v>
          </cell>
          <cell r="H175">
            <v>-541.99900000000002</v>
          </cell>
          <cell r="I175">
            <v>-686.019870230371</v>
          </cell>
          <cell r="J175">
            <v>-674.77578014207995</v>
          </cell>
          <cell r="K175">
            <v>-558.82992860176012</v>
          </cell>
          <cell r="L175">
            <v>-556.38068800000008</v>
          </cell>
          <cell r="M175">
            <v>-353.40443060873736</v>
          </cell>
          <cell r="N175">
            <v>-308.89838194532774</v>
          </cell>
          <cell r="O175">
            <v>-342.95771089051527</v>
          </cell>
          <cell r="P175">
            <v>-441.27969912099223</v>
          </cell>
          <cell r="Q175">
            <v>-391.24944301729693</v>
          </cell>
          <cell r="R175">
            <v>-310.43023850114525</v>
          </cell>
          <cell r="S175">
            <v>-300.35912456443015</v>
          </cell>
          <cell r="T175">
            <v>-257.19209504926732</v>
          </cell>
          <cell r="U175">
            <v>-183.33038560165008</v>
          </cell>
          <cell r="V175">
            <v>-180.92752370228581</v>
          </cell>
          <cell r="W175">
            <v>-126.97786906571304</v>
          </cell>
          <cell r="X175">
            <v>-135.64064538618146</v>
          </cell>
          <cell r="Y175">
            <v>-130.96479719317387</v>
          </cell>
          <cell r="Z175">
            <v>-138.85412555583028</v>
          </cell>
          <cell r="AA175" t="str">
            <v>X</v>
          </cell>
        </row>
        <row r="176">
          <cell r="AA176" t="str">
            <v>X</v>
          </cell>
        </row>
        <row r="177">
          <cell r="B177" t="str">
            <v>f</v>
          </cell>
          <cell r="C177">
            <v>1.1007285638126518</v>
          </cell>
          <cell r="D177" t="str">
            <v xml:space="preserve">    Income</v>
          </cell>
          <cell r="E177">
            <v>-557</v>
          </cell>
          <cell r="F177">
            <v>-559.4</v>
          </cell>
          <cell r="G177">
            <v>-488.54392377085031</v>
          </cell>
          <cell r="H177">
            <v>-499.57213086728257</v>
          </cell>
          <cell r="I177">
            <v>-557.96471644472842</v>
          </cell>
          <cell r="J177">
            <v>-506.3677862083415</v>
          </cell>
          <cell r="K177">
            <v>-554.56781753857626</v>
          </cell>
          <cell r="L177">
            <v>-498.4709946117373</v>
          </cell>
          <cell r="M177">
            <v>-421.96724491574878</v>
          </cell>
          <cell r="N177">
            <v>-350.00031274744936</v>
          </cell>
          <cell r="O177">
            <v>-308.2462917051846</v>
          </cell>
          <cell r="P177">
            <v>-292.08069207853941</v>
          </cell>
          <cell r="Q177">
            <v>-180.49443151435739</v>
          </cell>
          <cell r="R177">
            <v>-182.48321496681899</v>
          </cell>
          <cell r="S177">
            <v>-152.05567473538457</v>
          </cell>
          <cell r="T177">
            <v>-104.01787608197387</v>
          </cell>
          <cell r="U177">
            <v>-310.54335791768921</v>
          </cell>
          <cell r="V177">
            <v>-341.82394436229634</v>
          </cell>
          <cell r="W177">
            <v>-348.70221350378461</v>
          </cell>
          <cell r="X177">
            <v>-352.90346965827177</v>
          </cell>
          <cell r="Y177">
            <v>-357.27470035548851</v>
          </cell>
          <cell r="Z177">
            <v>-75.577209170096765</v>
          </cell>
          <cell r="AA177" t="str">
            <v>X</v>
          </cell>
        </row>
        <row r="178">
          <cell r="B178" t="str">
            <v>f</v>
          </cell>
          <cell r="C178">
            <v>1.0179794384090113</v>
          </cell>
          <cell r="D178" t="str">
            <v xml:space="preserve">        Receipts</v>
          </cell>
          <cell r="E178">
            <v>26</v>
          </cell>
          <cell r="F178">
            <v>27</v>
          </cell>
          <cell r="G178">
            <v>30.7</v>
          </cell>
          <cell r="H178">
            <v>36</v>
          </cell>
          <cell r="I178">
            <v>10.1</v>
          </cell>
          <cell r="J178">
            <v>25.5</v>
          </cell>
          <cell r="K178">
            <v>20.100000000000001</v>
          </cell>
          <cell r="L178">
            <v>25.037328000000002</v>
          </cell>
          <cell r="M178">
            <v>15</v>
          </cell>
          <cell r="N178">
            <v>16</v>
          </cell>
          <cell r="O178">
            <v>3.5</v>
          </cell>
          <cell r="P178">
            <v>9.1016782218148968</v>
          </cell>
          <cell r="Q178">
            <v>6.9684501910316339</v>
          </cell>
          <cell r="R178">
            <v>7.5537153077270167</v>
          </cell>
          <cell r="S178">
            <v>7.3400158847582722</v>
          </cell>
          <cell r="T178">
            <v>7.5976897690289338</v>
          </cell>
          <cell r="U178">
            <v>12.3</v>
          </cell>
          <cell r="V178">
            <v>12.521147092430841</v>
          </cell>
          <cell r="W178">
            <v>12.828369970701369</v>
          </cell>
          <cell r="X178">
            <v>13.153833120734678</v>
          </cell>
          <cell r="Y178">
            <v>13.495759825369348</v>
          </cell>
          <cell r="Z178">
            <v>13.84743856525141</v>
          </cell>
          <cell r="AA178" t="str">
            <v>X</v>
          </cell>
        </row>
        <row r="179">
          <cell r="B179" t="str">
            <v>f</v>
          </cell>
          <cell r="C179">
            <v>1.097575907214636</v>
          </cell>
          <cell r="D179" t="str">
            <v xml:space="preserve">        Expenditure</v>
          </cell>
          <cell r="E179">
            <v>-583</v>
          </cell>
          <cell r="F179">
            <v>-586.4</v>
          </cell>
          <cell r="G179">
            <v>-519.2439237708503</v>
          </cell>
          <cell r="H179">
            <v>-535.57213086728257</v>
          </cell>
          <cell r="I179">
            <v>-568.06471644472845</v>
          </cell>
          <cell r="J179">
            <v>-531.8677862083415</v>
          </cell>
          <cell r="K179">
            <v>-574.66781753857629</v>
          </cell>
          <cell r="L179">
            <v>-523.5083226117373</v>
          </cell>
          <cell r="M179">
            <v>-436.96724491574878</v>
          </cell>
          <cell r="N179">
            <v>-366.00031274744936</v>
          </cell>
          <cell r="O179">
            <v>-311.7462917051846</v>
          </cell>
          <cell r="P179">
            <v>-301.18237030035431</v>
          </cell>
          <cell r="Q179">
            <v>-187.46288170538901</v>
          </cell>
          <cell r="R179">
            <v>-190.03693027454599</v>
          </cell>
          <cell r="S179">
            <v>-159.39569062014283</v>
          </cell>
          <cell r="T179">
            <v>-111.6155658510028</v>
          </cell>
          <cell r="U179">
            <v>-322.84335791768922</v>
          </cell>
          <cell r="V179">
            <v>-354.3450914547272</v>
          </cell>
          <cell r="W179">
            <v>-361.53058347448598</v>
          </cell>
          <cell r="X179">
            <v>-366.05730277900648</v>
          </cell>
          <cell r="Y179">
            <v>-370.77046018085787</v>
          </cell>
          <cell r="Z179">
            <v>-89.424647735348174</v>
          </cell>
          <cell r="AA179" t="str">
            <v>X</v>
          </cell>
        </row>
        <row r="180">
          <cell r="C180">
            <v>1.1103087447277924</v>
          </cell>
          <cell r="D180" t="str">
            <v xml:space="preserve">           of which: interest on public debt</v>
          </cell>
          <cell r="Q180">
            <v>-231.5809047579765</v>
          </cell>
          <cell r="R180">
            <v>-275.21391090154634</v>
          </cell>
          <cell r="S180">
            <v>-271.15091511011133</v>
          </cell>
          <cell r="T180">
            <v>-262.77763314247142</v>
          </cell>
          <cell r="U180">
            <v>-290.36703405382247</v>
          </cell>
          <cell r="V180">
            <v>-322.39705709063179</v>
          </cell>
          <cell r="W180">
            <v>-324.08881154419879</v>
          </cell>
          <cell r="X180">
            <v>-325.94248784443619</v>
          </cell>
          <cell r="Y180">
            <v>-327.32633680435436</v>
          </cell>
          <cell r="Z180">
            <v>-42.138900348448743</v>
          </cell>
          <cell r="AA180" t="str">
            <v>X</v>
          </cell>
        </row>
        <row r="181">
          <cell r="D181" t="str">
            <v>Scheduled</v>
          </cell>
          <cell r="Q181">
            <v>-119.37231051325797</v>
          </cell>
          <cell r="R181">
            <v>-135.02705214023587</v>
          </cell>
          <cell r="S181">
            <v>-106.8237291991711</v>
          </cell>
          <cell r="T181">
            <v>-77.816699600219764</v>
          </cell>
          <cell r="U181">
            <v>-75.812146171947333</v>
          </cell>
          <cell r="V181">
            <v>-73.173912702389103</v>
          </cell>
          <cell r="W181">
            <v>-62.911384109236884</v>
          </cell>
          <cell r="X181">
            <v>-53.589759337955748</v>
          </cell>
          <cell r="Y181">
            <v>-48.205389962809669</v>
          </cell>
          <cell r="Z181">
            <v>-42.138900348448743</v>
          </cell>
        </row>
        <row r="182">
          <cell r="D182" t="str">
            <v>Arrears</v>
          </cell>
          <cell r="Q182">
            <v>-112.20859424471851</v>
          </cell>
          <cell r="R182">
            <v>-140.1868587613105</v>
          </cell>
          <cell r="S182">
            <v>-164.32718591094022</v>
          </cell>
          <cell r="T182">
            <v>-184.96093354225164</v>
          </cell>
          <cell r="U182">
            <v>-214.55488788187512</v>
          </cell>
          <cell r="V182">
            <v>-249.22314438824267</v>
          </cell>
          <cell r="W182">
            <v>-261.17742743496188</v>
          </cell>
          <cell r="X182">
            <v>-272.35272850648045</v>
          </cell>
          <cell r="Y182">
            <v>-279.12094684154471</v>
          </cell>
          <cell r="Z182">
            <v>0</v>
          </cell>
        </row>
        <row r="183">
          <cell r="B183" t="str">
            <v>f</v>
          </cell>
          <cell r="C183">
            <v>0.99094216923434242</v>
          </cell>
          <cell r="D183" t="str">
            <v xml:space="preserve">        of which: IMF charges</v>
          </cell>
          <cell r="E183">
            <v>-54.220000000000006</v>
          </cell>
          <cell r="F183">
            <v>-56.489818000000007</v>
          </cell>
          <cell r="G183">
            <v>-55.272041999999999</v>
          </cell>
          <cell r="H183">
            <v>-47.126999999999995</v>
          </cell>
          <cell r="I183">
            <v>-42.638187000000002</v>
          </cell>
          <cell r="J183">
            <v>-44.672999999999995</v>
          </cell>
          <cell r="K183">
            <v>-35.660156999999998</v>
          </cell>
          <cell r="L183">
            <v>-26.374999999999982</v>
          </cell>
          <cell r="M183">
            <v>-20.693227</v>
          </cell>
          <cell r="N183">
            <v>-16.714166000000006</v>
          </cell>
          <cell r="O183">
            <v>-13.513335999999997</v>
          </cell>
          <cell r="P183">
            <v>-14.899999999999999</v>
          </cell>
          <cell r="Q183">
            <v>-12.234</v>
          </cell>
          <cell r="R183">
            <v>-11.532999999999999</v>
          </cell>
          <cell r="S183">
            <v>-11.987</v>
          </cell>
          <cell r="T183">
            <v>-10.262</v>
          </cell>
          <cell r="U183">
            <v>-12.917</v>
          </cell>
          <cell r="V183">
            <v>-12.8</v>
          </cell>
          <cell r="W183">
            <v>-12.1</v>
          </cell>
          <cell r="X183">
            <v>-12.1</v>
          </cell>
          <cell r="Y183">
            <v>-12.1</v>
          </cell>
          <cell r="Z183">
            <v>-12.1</v>
          </cell>
          <cell r="AA183" t="str">
            <v>X</v>
          </cell>
        </row>
        <row r="184">
          <cell r="AA184" t="str">
            <v>X</v>
          </cell>
        </row>
        <row r="185">
          <cell r="B185" t="str">
            <v>f</v>
          </cell>
          <cell r="C185">
            <v>16.537047974335056</v>
          </cell>
          <cell r="D185" t="str">
            <v xml:space="preserve">    Current unrequited transfers</v>
          </cell>
          <cell r="E185">
            <v>-46.5</v>
          </cell>
          <cell r="F185">
            <v>-4.9999999999999929</v>
          </cell>
          <cell r="G185">
            <v>-13.762500000000003</v>
          </cell>
          <cell r="H185">
            <v>-10.988362187659902</v>
          </cell>
          <cell r="I185">
            <v>-8.0288654086552711</v>
          </cell>
          <cell r="J185">
            <v>-31.139969964112971</v>
          </cell>
          <cell r="K185">
            <v>-20.071743808962275</v>
          </cell>
          <cell r="L185">
            <v>-41.412694056250729</v>
          </cell>
          <cell r="M185">
            <v>-63.339206313192847</v>
          </cell>
          <cell r="N185">
            <v>-83.377187204062935</v>
          </cell>
          <cell r="O185">
            <v>0.22748127281664665</v>
          </cell>
          <cell r="P185">
            <v>142.4</v>
          </cell>
          <cell r="Q185">
            <v>57.599952113582134</v>
          </cell>
          <cell r="R185">
            <v>-34.60002037513258</v>
          </cell>
          <cell r="S185">
            <v>24.299999999999997</v>
          </cell>
          <cell r="T185">
            <v>-33.200000000000017</v>
          </cell>
          <cell r="U185">
            <v>4.7000000000000028</v>
          </cell>
          <cell r="V185">
            <v>77.724125479374806</v>
          </cell>
          <cell r="W185">
            <v>169.46726200564112</v>
          </cell>
          <cell r="X185">
            <v>2.7125290205925836</v>
          </cell>
          <cell r="Y185">
            <v>-58.2</v>
          </cell>
          <cell r="Z185">
            <v>-58.2</v>
          </cell>
          <cell r="AA185" t="str">
            <v>X</v>
          </cell>
        </row>
        <row r="186">
          <cell r="B186" t="str">
            <v>d</v>
          </cell>
          <cell r="C186">
            <v>1.3012859585750221</v>
          </cell>
          <cell r="D186" t="str">
            <v xml:space="preserve">        Official</v>
          </cell>
          <cell r="E186">
            <v>42.5</v>
          </cell>
          <cell r="F186">
            <v>49.000000000000007</v>
          </cell>
          <cell r="G186">
            <v>39.237499999999997</v>
          </cell>
          <cell r="H186">
            <v>42.604637812340101</v>
          </cell>
          <cell r="I186">
            <v>41.971134591344729</v>
          </cell>
          <cell r="J186">
            <v>53.860030035887029</v>
          </cell>
          <cell r="K186">
            <v>39.928256191037725</v>
          </cell>
          <cell r="L186">
            <v>18.587305943749268</v>
          </cell>
          <cell r="M186">
            <v>5.6607936868071542</v>
          </cell>
          <cell r="N186">
            <v>4.6228127959370617</v>
          </cell>
          <cell r="O186">
            <v>68.827481272816641</v>
          </cell>
          <cell r="P186">
            <v>224.4</v>
          </cell>
          <cell r="Q186">
            <v>152.29995211358212</v>
          </cell>
          <cell r="R186">
            <v>48.39997962486742</v>
          </cell>
          <cell r="S186">
            <v>134.30000000000001</v>
          </cell>
          <cell r="T186">
            <v>96.1</v>
          </cell>
          <cell r="U186">
            <v>104.3</v>
          </cell>
          <cell r="V186">
            <v>135.72412547937481</v>
          </cell>
          <cell r="W186">
            <v>227.46726200564112</v>
          </cell>
          <cell r="X186">
            <v>60.712529020592584</v>
          </cell>
          <cell r="Y186">
            <v>-0.2</v>
          </cell>
          <cell r="Z186">
            <v>-0.2</v>
          </cell>
          <cell r="AA186" t="str">
            <v>X</v>
          </cell>
        </row>
        <row r="187">
          <cell r="B187" t="str">
            <v>d</v>
          </cell>
          <cell r="C187">
            <v>0.58232931726907633</v>
          </cell>
          <cell r="D187" t="str">
            <v xml:space="preserve">        Private</v>
          </cell>
          <cell r="E187">
            <v>-89</v>
          </cell>
          <cell r="F187">
            <v>-54</v>
          </cell>
          <cell r="G187">
            <v>-53</v>
          </cell>
          <cell r="H187">
            <v>-53.593000000000004</v>
          </cell>
          <cell r="I187">
            <v>-50</v>
          </cell>
          <cell r="J187">
            <v>-85</v>
          </cell>
          <cell r="K187">
            <v>-60</v>
          </cell>
          <cell r="L187">
            <v>-60</v>
          </cell>
          <cell r="M187">
            <v>-69</v>
          </cell>
          <cell r="N187">
            <v>-88</v>
          </cell>
          <cell r="O187">
            <v>-68.599999999999994</v>
          </cell>
          <cell r="P187">
            <v>-82</v>
          </cell>
          <cell r="Q187">
            <v>-94.699999999999989</v>
          </cell>
          <cell r="R187">
            <v>-83</v>
          </cell>
          <cell r="S187">
            <v>-110.00000000000001</v>
          </cell>
          <cell r="T187">
            <v>-129.30000000000001</v>
          </cell>
          <cell r="U187">
            <v>-99.6</v>
          </cell>
          <cell r="V187">
            <v>-58</v>
          </cell>
          <cell r="W187">
            <v>-58</v>
          </cell>
          <cell r="X187">
            <v>-58</v>
          </cell>
          <cell r="Y187">
            <v>-58</v>
          </cell>
          <cell r="Z187">
            <v>-58</v>
          </cell>
          <cell r="AA187" t="str">
            <v>X</v>
          </cell>
        </row>
        <row r="188">
          <cell r="AA188" t="str">
            <v>X</v>
          </cell>
        </row>
        <row r="189">
          <cell r="C189">
            <v>0.3021987140870373</v>
          </cell>
          <cell r="D189" t="str">
            <v>Capital and financial accounts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-357.09325822085896</v>
          </cell>
          <cell r="V189">
            <v>-107.91312344349393</v>
          </cell>
          <cell r="W189">
            <v>-251.30671221209886</v>
          </cell>
          <cell r="X189">
            <v>-279.95803999911959</v>
          </cell>
          <cell r="Y189">
            <v>-154.8151288488605</v>
          </cell>
          <cell r="Z189">
            <v>-162.02291890442666</v>
          </cell>
          <cell r="AA189" t="str">
            <v>X</v>
          </cell>
        </row>
        <row r="190">
          <cell r="AA190" t="str">
            <v>X</v>
          </cell>
        </row>
        <row r="191">
          <cell r="B191" t="str">
            <v>f</v>
          </cell>
          <cell r="C191">
            <v>-4.3319731125412</v>
          </cell>
          <cell r="D191" t="str">
            <v>Capital account</v>
          </cell>
          <cell r="E191">
            <v>127.5</v>
          </cell>
          <cell r="F191">
            <v>147.00000000000003</v>
          </cell>
          <cell r="G191">
            <v>117.71249999999999</v>
          </cell>
          <cell r="H191">
            <v>127.8139134370203</v>
          </cell>
          <cell r="I191">
            <v>125.91340377403418</v>
          </cell>
          <cell r="J191">
            <v>235.83009010766108</v>
          </cell>
          <cell r="K191">
            <v>199.91476857311318</v>
          </cell>
          <cell r="L191">
            <v>55.7619178312478</v>
          </cell>
          <cell r="M191">
            <v>16.982381060421464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0.69999999999998863</v>
          </cell>
          <cell r="T191">
            <v>0</v>
          </cell>
          <cell r="U191">
            <v>-7.7358071982860599</v>
          </cell>
          <cell r="V191">
            <v>33.511308786777882</v>
          </cell>
          <cell r="W191">
            <v>19.628853002708812</v>
          </cell>
          <cell r="X191">
            <v>19.792368191877806</v>
          </cell>
          <cell r="Y191">
            <v>19.977097384889213</v>
          </cell>
          <cell r="Z191">
            <v>20.18294741748932</v>
          </cell>
          <cell r="AA191" t="str">
            <v>X</v>
          </cell>
        </row>
        <row r="192">
          <cell r="B192" t="str">
            <v>d</v>
          </cell>
          <cell r="C192" t="e">
            <v>#DIV/0!</v>
          </cell>
          <cell r="D192" t="str">
            <v xml:space="preserve">    Official grants</v>
          </cell>
          <cell r="E192">
            <v>127.5</v>
          </cell>
          <cell r="F192">
            <v>147.00000000000003</v>
          </cell>
          <cell r="G192">
            <v>117.71249999999999</v>
          </cell>
          <cell r="H192">
            <v>127.8139134370203</v>
          </cell>
          <cell r="I192">
            <v>125.91340377403418</v>
          </cell>
          <cell r="J192">
            <v>161.58009010766108</v>
          </cell>
          <cell r="K192">
            <v>119.78476857311318</v>
          </cell>
          <cell r="L192">
            <v>55.7619178312478</v>
          </cell>
          <cell r="M192">
            <v>16.982381060421464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0.69999999999998863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 t="str">
            <v>X</v>
          </cell>
        </row>
        <row r="193">
          <cell r="B193" t="str">
            <v>d</v>
          </cell>
          <cell r="C193" t="e">
            <v>#DIV/0!</v>
          </cell>
          <cell r="D193" t="str">
            <v xml:space="preserve">    Debt cancellation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74.25</v>
          </cell>
          <cell r="K193">
            <v>80.13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 t="str">
            <v>X</v>
          </cell>
        </row>
        <row r="194">
          <cell r="C194">
            <v>-4.3319731125412</v>
          </cell>
          <cell r="D194" t="str">
            <v>Private transfers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-7.7358071982860599</v>
          </cell>
          <cell r="V194">
            <v>33.511308786777882</v>
          </cell>
          <cell r="W194">
            <v>19.628853002708812</v>
          </cell>
          <cell r="X194">
            <v>19.792368191877806</v>
          </cell>
          <cell r="Y194">
            <v>19.977097384889213</v>
          </cell>
          <cell r="Z194">
            <v>20.18294741748932</v>
          </cell>
          <cell r="AA194" t="str">
            <v>X</v>
          </cell>
        </row>
        <row r="195">
          <cell r="AA195" t="str">
            <v>X</v>
          </cell>
        </row>
        <row r="196">
          <cell r="B196" t="str">
            <v>f</v>
          </cell>
          <cell r="C196">
            <v>0.40481298399768201</v>
          </cell>
          <cell r="D196" t="str">
            <v>Financial account</v>
          </cell>
          <cell r="E196">
            <v>-799.6</v>
          </cell>
          <cell r="F196">
            <v>-552.70000000000005</v>
          </cell>
          <cell r="G196">
            <v>0.94504931822294225</v>
          </cell>
          <cell r="H196">
            <v>46.69507684296542</v>
          </cell>
          <cell r="I196">
            <v>-64.234618727305246</v>
          </cell>
          <cell r="J196">
            <v>-275.38554376657828</v>
          </cell>
          <cell r="K196">
            <v>-433.89839344072908</v>
          </cell>
          <cell r="L196">
            <v>-99.397625298985929</v>
          </cell>
          <cell r="M196">
            <v>-135.19559937827435</v>
          </cell>
          <cell r="N196">
            <v>-445.11809015883256</v>
          </cell>
          <cell r="O196">
            <v>-554.77214138163492</v>
          </cell>
          <cell r="P196">
            <v>-553.00845300409048</v>
          </cell>
          <cell r="Q196">
            <v>-382.36224280464114</v>
          </cell>
          <cell r="R196">
            <v>-397.34909902891377</v>
          </cell>
          <cell r="S196">
            <v>-451.80509712653384</v>
          </cell>
          <cell r="T196">
            <v>-406.9013661504315</v>
          </cell>
          <cell r="U196">
            <v>-349.35745102257295</v>
          </cell>
          <cell r="V196">
            <v>-141.4244322302718</v>
          </cell>
          <cell r="W196">
            <v>-270.9355652148077</v>
          </cell>
          <cell r="X196">
            <v>-299.7504081909974</v>
          </cell>
          <cell r="Y196">
            <v>-174.79222623374969</v>
          </cell>
          <cell r="Z196">
            <v>-182.20586632191598</v>
          </cell>
          <cell r="AA196" t="str">
            <v>X</v>
          </cell>
        </row>
        <row r="197">
          <cell r="B197" t="str">
            <v>f</v>
          </cell>
          <cell r="C197">
            <v>0.99921924153448238</v>
          </cell>
          <cell r="D197" t="str">
            <v xml:space="preserve">    Official capital </v>
          </cell>
          <cell r="E197">
            <v>-288.00000000000006</v>
          </cell>
          <cell r="F197">
            <v>-291</v>
          </cell>
          <cell r="G197">
            <v>-149.85495068177707</v>
          </cell>
          <cell r="H197">
            <v>-41.404923157034602</v>
          </cell>
          <cell r="I197">
            <v>-0.23461872730524647</v>
          </cell>
          <cell r="J197">
            <v>-125.88554376657828</v>
          </cell>
          <cell r="K197">
            <v>-232.39839344072908</v>
          </cell>
          <cell r="L197">
            <v>-285.09762529898586</v>
          </cell>
          <cell r="M197">
            <v>-374.19559937827432</v>
          </cell>
          <cell r="N197">
            <v>-385.11809015883256</v>
          </cell>
          <cell r="O197">
            <v>-445.97214138163491</v>
          </cell>
          <cell r="P197">
            <v>-372.94691884918569</v>
          </cell>
          <cell r="Q197">
            <v>-231.2743843225139</v>
          </cell>
          <cell r="R197">
            <v>-228.8163572883079</v>
          </cell>
          <cell r="S197">
            <v>-281.57048018152892</v>
          </cell>
          <cell r="T197">
            <v>-254.8727930833376</v>
          </cell>
          <cell r="U197">
            <v>-256.7226212372384</v>
          </cell>
          <cell r="V197">
            <v>-256.52218287741755</v>
          </cell>
          <cell r="W197">
            <v>-238.18748448122852</v>
          </cell>
          <cell r="X197">
            <v>-259.39971513191227</v>
          </cell>
          <cell r="Y197">
            <v>-128.56137174410725</v>
          </cell>
          <cell r="Z197">
            <v>-129.24597152134913</v>
          </cell>
          <cell r="AA197" t="str">
            <v>X</v>
          </cell>
        </row>
        <row r="198">
          <cell r="B198" t="str">
            <v>d</v>
          </cell>
          <cell r="C198" t="e">
            <v>#DIV/0!</v>
          </cell>
          <cell r="D198" t="str">
            <v xml:space="preserve">        Disbursements</v>
          </cell>
          <cell r="E198">
            <v>132</v>
          </cell>
          <cell r="F198">
            <v>155.00000000000003</v>
          </cell>
          <cell r="G198">
            <v>242.27533049403749</v>
          </cell>
          <cell r="H198">
            <v>340.1952311416415</v>
          </cell>
          <cell r="I198">
            <v>347.90538127269474</v>
          </cell>
          <cell r="J198">
            <v>299.16445623342173</v>
          </cell>
          <cell r="K198">
            <v>165.27285615094348</v>
          </cell>
          <cell r="L198">
            <v>161.87823163957432</v>
          </cell>
          <cell r="M198">
            <v>47.500000000000007</v>
          </cell>
          <cell r="N198">
            <v>10</v>
          </cell>
          <cell r="O198">
            <v>1.117552471160888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 t="str">
            <v>X</v>
          </cell>
        </row>
        <row r="199">
          <cell r="B199" t="str">
            <v>d</v>
          </cell>
          <cell r="C199">
            <v>0.99921924153448238</v>
          </cell>
          <cell r="D199" t="str">
            <v xml:space="preserve">        Amortization</v>
          </cell>
          <cell r="E199">
            <v>-420.00000000000006</v>
          </cell>
          <cell r="F199">
            <v>-446</v>
          </cell>
          <cell r="G199">
            <v>-392.13028117581456</v>
          </cell>
          <cell r="H199">
            <v>-381.6001542986761</v>
          </cell>
          <cell r="I199">
            <v>-348.14</v>
          </cell>
          <cell r="J199">
            <v>-425.05</v>
          </cell>
          <cell r="K199">
            <v>-397.67124959167256</v>
          </cell>
          <cell r="L199">
            <v>-446.97585693856018</v>
          </cell>
          <cell r="M199">
            <v>-421.69559937827432</v>
          </cell>
          <cell r="N199">
            <v>-395.11809015883256</v>
          </cell>
          <cell r="O199">
            <v>-447.08969385279579</v>
          </cell>
          <cell r="P199">
            <v>-372.94691884918569</v>
          </cell>
          <cell r="Q199">
            <v>-231.2743843225139</v>
          </cell>
          <cell r="R199">
            <v>-228.8163572883079</v>
          </cell>
          <cell r="S199">
            <v>-281.57048018152892</v>
          </cell>
          <cell r="T199">
            <v>-254.8727930833376</v>
          </cell>
          <cell r="U199">
            <v>-256.7226212372384</v>
          </cell>
          <cell r="V199">
            <v>-256.52218287741755</v>
          </cell>
          <cell r="W199">
            <v>-238.18748448122852</v>
          </cell>
          <cell r="X199">
            <v>-259.39971513191227</v>
          </cell>
          <cell r="Y199">
            <v>-128.56137174410725</v>
          </cell>
          <cell r="Z199">
            <v>-129.24597152134913</v>
          </cell>
          <cell r="AA199" t="str">
            <v>X</v>
          </cell>
        </row>
        <row r="200">
          <cell r="B200" t="str">
            <v>f</v>
          </cell>
          <cell r="C200">
            <v>-1.2424889311489555</v>
          </cell>
          <cell r="D200" t="str">
            <v xml:space="preserve">    Private and short-term capital</v>
          </cell>
          <cell r="E200">
            <v>-511.59999999999997</v>
          </cell>
          <cell r="F200">
            <v>-261.70000000000005</v>
          </cell>
          <cell r="G200">
            <v>150.80000000000001</v>
          </cell>
          <cell r="H200">
            <v>88.100000000000023</v>
          </cell>
          <cell r="I200">
            <v>-64</v>
          </cell>
          <cell r="J200">
            <v>-149.5</v>
          </cell>
          <cell r="K200">
            <v>-201.5</v>
          </cell>
          <cell r="L200">
            <v>185.69999999999993</v>
          </cell>
          <cell r="M200">
            <v>238.99999999999997</v>
          </cell>
          <cell r="N200">
            <v>-60</v>
          </cell>
          <cell r="O200">
            <v>-108.8</v>
          </cell>
          <cell r="P200">
            <v>-180.06153415490476</v>
          </cell>
          <cell r="Q200">
            <v>-151.08785848212725</v>
          </cell>
          <cell r="R200">
            <v>-168.53274174060584</v>
          </cell>
          <cell r="S200">
            <v>-170.23461694500492</v>
          </cell>
          <cell r="T200">
            <v>-152.0285730670939</v>
          </cell>
          <cell r="U200">
            <v>-92.634829785334546</v>
          </cell>
          <cell r="V200">
            <v>115.09775064714574</v>
          </cell>
          <cell r="W200">
            <v>-32.748080733579194</v>
          </cell>
          <cell r="X200">
            <v>-40.35069305908511</v>
          </cell>
          <cell r="Y200">
            <v>-46.230854489642432</v>
          </cell>
          <cell r="Z200">
            <v>-52.959894800566836</v>
          </cell>
          <cell r="AA200" t="str">
            <v>X</v>
          </cell>
        </row>
        <row r="201">
          <cell r="B201" t="str">
            <v>d</v>
          </cell>
          <cell r="C201">
            <v>5.9702696703124767</v>
          </cell>
          <cell r="D201" t="str">
            <v xml:space="preserve">        Inflows</v>
          </cell>
          <cell r="E201">
            <v>63.2</v>
          </cell>
          <cell r="F201">
            <v>191.6</v>
          </cell>
          <cell r="G201">
            <v>497.5</v>
          </cell>
          <cell r="H201">
            <v>609</v>
          </cell>
          <cell r="I201">
            <v>710.6</v>
          </cell>
          <cell r="J201">
            <v>611.29999999999995</v>
          </cell>
          <cell r="K201">
            <v>810.1</v>
          </cell>
          <cell r="L201">
            <v>780.9</v>
          </cell>
          <cell r="M201">
            <v>274.39999999999998</v>
          </cell>
          <cell r="N201">
            <v>197</v>
          </cell>
          <cell r="O201">
            <v>67.2</v>
          </cell>
          <cell r="P201">
            <v>141.22770707516113</v>
          </cell>
          <cell r="Q201">
            <v>214.49621676077109</v>
          </cell>
          <cell r="R201">
            <v>103.60743709165958</v>
          </cell>
          <cell r="S201">
            <v>113.48173847754487</v>
          </cell>
          <cell r="T201">
            <v>117.56334369844242</v>
          </cell>
          <cell r="U201">
            <v>45.929459208647437</v>
          </cell>
          <cell r="V201">
            <v>274.21125728724189</v>
          </cell>
          <cell r="W201">
            <v>52.845202377755463</v>
          </cell>
          <cell r="X201">
            <v>50.702253872295941</v>
          </cell>
          <cell r="Y201">
            <v>50.666013942243261</v>
          </cell>
          <cell r="Z201">
            <v>50.651421939584246</v>
          </cell>
          <cell r="AA201" t="str">
            <v>X</v>
          </cell>
          <cell r="AB201" t="str">
            <v>adj nick</v>
          </cell>
        </row>
        <row r="202">
          <cell r="B202" t="str">
            <v>d</v>
          </cell>
          <cell r="C202">
            <v>1.1483009640889985</v>
          </cell>
          <cell r="D202" t="str">
            <v xml:space="preserve">        Outflows</v>
          </cell>
          <cell r="E202">
            <v>-574.79999999999995</v>
          </cell>
          <cell r="F202">
            <v>-453.3</v>
          </cell>
          <cell r="G202">
            <v>-346.7</v>
          </cell>
          <cell r="H202">
            <v>-520.9</v>
          </cell>
          <cell r="I202">
            <v>-774.6</v>
          </cell>
          <cell r="J202">
            <v>-760.8</v>
          </cell>
          <cell r="K202">
            <v>-1011.6</v>
          </cell>
          <cell r="L202">
            <v>-595.20000000000005</v>
          </cell>
          <cell r="M202">
            <v>-35.4</v>
          </cell>
          <cell r="N202">
            <v>-257</v>
          </cell>
          <cell r="O202">
            <v>-176</v>
          </cell>
          <cell r="P202">
            <v>-321.2892412300659</v>
          </cell>
          <cell r="Q202">
            <v>-365.58407524289834</v>
          </cell>
          <cell r="R202">
            <v>-272.14017883226541</v>
          </cell>
          <cell r="S202">
            <v>-283.71635542254978</v>
          </cell>
          <cell r="T202">
            <v>-269.59191676553633</v>
          </cell>
          <cell r="U202">
            <v>-138.56428899398199</v>
          </cell>
          <cell r="V202">
            <v>-159.11350664009612</v>
          </cell>
          <cell r="W202">
            <v>-85.593283111334657</v>
          </cell>
          <cell r="X202">
            <v>-91.052946931381044</v>
          </cell>
          <cell r="Y202">
            <v>-96.896868431885693</v>
          </cell>
          <cell r="Z202">
            <v>-103.61131674015107</v>
          </cell>
          <cell r="AA202" t="str">
            <v>X</v>
          </cell>
          <cell r="AB202" t="str">
            <v>adj nick</v>
          </cell>
        </row>
        <row r="203">
          <cell r="AA203" t="str">
            <v>X</v>
          </cell>
        </row>
        <row r="204">
          <cell r="B204" t="str">
            <v>d</v>
          </cell>
          <cell r="C204">
            <v>2.7631870559356835E-2</v>
          </cell>
          <cell r="D204" t="str">
            <v>Errors and omissions</v>
          </cell>
          <cell r="E204">
            <v>140.12000000000012</v>
          </cell>
          <cell r="F204">
            <v>125.44448699999998</v>
          </cell>
          <cell r="G204">
            <v>-181.14877562769536</v>
          </cell>
          <cell r="H204">
            <v>135.86338490987555</v>
          </cell>
          <cell r="I204">
            <v>-191.7452983763942</v>
          </cell>
          <cell r="J204">
            <v>315.36168349023313</v>
          </cell>
          <cell r="K204">
            <v>110.27507192260344</v>
          </cell>
          <cell r="L204">
            <v>-329.95914197575644</v>
          </cell>
          <cell r="M204">
            <v>-1199.1360003361708</v>
          </cell>
          <cell r="N204">
            <v>-93.03241551723562</v>
          </cell>
          <cell r="O204">
            <v>-56.221943410169615</v>
          </cell>
          <cell r="P204">
            <v>-144.47782151521994</v>
          </cell>
          <cell r="Q204">
            <v>-173.16481008222803</v>
          </cell>
          <cell r="R204">
            <v>-43.311142427783579</v>
          </cell>
          <cell r="S204">
            <v>-74.475783878267862</v>
          </cell>
          <cell r="T204">
            <v>83.494018561165433</v>
          </cell>
          <cell r="U204">
            <v>480.25831767714351</v>
          </cell>
          <cell r="V204">
            <v>13.270435669109304</v>
          </cell>
          <cell r="W204">
            <v>-492.01279093391122</v>
          </cell>
          <cell r="X204">
            <v>-322.81538666858182</v>
          </cell>
          <cell r="Y204">
            <v>-277.30864148751482</v>
          </cell>
          <cell r="Z204">
            <v>-298.00456568898437</v>
          </cell>
          <cell r="AA204" t="str">
            <v>X</v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AA205" t="str">
            <v>X</v>
          </cell>
        </row>
        <row r="206">
          <cell r="B206" t="str">
            <v>f</v>
          </cell>
          <cell r="C206">
            <v>1.0796541679662988</v>
          </cell>
          <cell r="D206" t="str">
            <v xml:space="preserve">               Overall balance</v>
          </cell>
          <cell r="E206">
            <v>-512.57999999999993</v>
          </cell>
          <cell r="F206">
            <v>-377.65551299999998</v>
          </cell>
          <cell r="G206">
            <v>-447.09765008032264</v>
          </cell>
          <cell r="H206">
            <v>-532.08711786508115</v>
          </cell>
          <cell r="I206">
            <v>-569.57996541342015</v>
          </cell>
          <cell r="J206">
            <v>-397.27730648321824</v>
          </cell>
          <cell r="K206">
            <v>-654.17804289431126</v>
          </cell>
          <cell r="L206">
            <v>-1077.2387621114826</v>
          </cell>
          <cell r="M206">
            <v>-1854.1192633504625</v>
          </cell>
          <cell r="N206">
            <v>-809.12638757290824</v>
          </cell>
          <cell r="O206">
            <v>-807.8706061146878</v>
          </cell>
          <cell r="P206">
            <v>-940.52025118187998</v>
          </cell>
          <cell r="Q206">
            <v>-838.96637213393922</v>
          </cell>
          <cell r="R206">
            <v>-879.07771109898067</v>
          </cell>
          <cell r="S206">
            <v>-946.10861846828925</v>
          </cell>
          <cell r="T206">
            <v>-818.98405003148901</v>
          </cell>
          <cell r="U206">
            <v>-522.43377358458463</v>
          </cell>
          <cell r="V206">
            <v>-564.04780113695847</v>
          </cell>
          <cell r="W206">
            <v>-555.07629602542715</v>
          </cell>
          <cell r="X206">
            <v>-578.14220297634836</v>
          </cell>
          <cell r="Y206">
            <v>-448.68770854846156</v>
          </cell>
          <cell r="Z206">
            <v>-164.18487186979792</v>
          </cell>
          <cell r="AA206" t="str">
            <v>X</v>
          </cell>
        </row>
        <row r="207">
          <cell r="AA207" t="str">
            <v>X</v>
          </cell>
        </row>
        <row r="208">
          <cell r="B208" t="str">
            <v>f</v>
          </cell>
          <cell r="C208">
            <v>1.0796541679662988</v>
          </cell>
          <cell r="D208" t="str">
            <v>Financing</v>
          </cell>
          <cell r="E208">
            <v>512.57999999999993</v>
          </cell>
          <cell r="F208">
            <v>377.65551299999998</v>
          </cell>
          <cell r="G208">
            <v>447.09765008032264</v>
          </cell>
          <cell r="H208">
            <v>532.08711786508115</v>
          </cell>
          <cell r="I208">
            <v>569.57996541342015</v>
          </cell>
          <cell r="J208">
            <v>397.27730648321824</v>
          </cell>
          <cell r="K208">
            <v>654.17804289431126</v>
          </cell>
          <cell r="L208">
            <v>1077.2387621114826</v>
          </cell>
          <cell r="M208">
            <v>1854.1192633504625</v>
          </cell>
          <cell r="N208">
            <v>809.12638757290824</v>
          </cell>
          <cell r="O208">
            <v>807.8706061146878</v>
          </cell>
          <cell r="P208">
            <v>733.77575360701712</v>
          </cell>
          <cell r="Q208">
            <v>456.60412932929813</v>
          </cell>
          <cell r="R208">
            <v>481.7286120700669</v>
          </cell>
          <cell r="S208">
            <v>495.0035213417554</v>
          </cell>
          <cell r="T208">
            <v>412.08268388105745</v>
          </cell>
          <cell r="U208">
            <v>522.43377358458463</v>
          </cell>
          <cell r="V208">
            <v>564.04780113695847</v>
          </cell>
          <cell r="W208">
            <v>555.07629602542727</v>
          </cell>
          <cell r="X208">
            <v>578.14220297634836</v>
          </cell>
          <cell r="Y208">
            <v>448.68770854846156</v>
          </cell>
          <cell r="Z208">
            <v>164.18487186979789</v>
          </cell>
          <cell r="AA208" t="str">
            <v>X</v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e">
            <v>#N/A</v>
          </cell>
          <cell r="Q209" t="e">
            <v>#N/A</v>
          </cell>
          <cell r="R209" t="e">
            <v>#N/A</v>
          </cell>
          <cell r="S209" t="e">
            <v>#N/A</v>
          </cell>
          <cell r="T209" t="e">
            <v>#N/A</v>
          </cell>
          <cell r="U209" t="str">
            <v/>
          </cell>
          <cell r="V209" t="str">
            <v/>
          </cell>
          <cell r="W209" t="str">
            <v/>
          </cell>
          <cell r="X209" t="str">
            <v/>
          </cell>
          <cell r="Y209" t="str">
            <v/>
          </cell>
          <cell r="Z209" t="str">
            <v/>
          </cell>
          <cell r="AA209" t="str">
            <v>X</v>
          </cell>
          <cell r="AC209">
            <v>209</v>
          </cell>
        </row>
        <row r="210">
          <cell r="B210" t="str">
            <v>d</v>
          </cell>
          <cell r="C210">
            <v>1.0598057282800846</v>
          </cell>
          <cell r="D210" t="str">
            <v xml:space="preserve">    Net change in non-Fund arrears</v>
          </cell>
          <cell r="E210">
            <v>-74.25</v>
          </cell>
          <cell r="F210">
            <v>-50.750000000000007</v>
          </cell>
          <cell r="G210">
            <v>43.457248582899318</v>
          </cell>
          <cell r="H210">
            <v>105.31977791196044</v>
          </cell>
          <cell r="I210">
            <v>383.67010341744856</v>
          </cell>
          <cell r="J210">
            <v>-400.96665315465935</v>
          </cell>
          <cell r="K210">
            <v>361.84932160664169</v>
          </cell>
          <cell r="L210">
            <v>1045.5996595088689</v>
          </cell>
          <cell r="M210">
            <v>1854.9451045729834</v>
          </cell>
          <cell r="N210">
            <v>799.17432305159605</v>
          </cell>
          <cell r="O210">
            <v>796.7777848358794</v>
          </cell>
          <cell r="P210">
            <v>707.83575360701707</v>
          </cell>
          <cell r="Q210">
            <v>439.67412932929813</v>
          </cell>
          <cell r="R210">
            <v>439.79595194099659</v>
          </cell>
          <cell r="S210">
            <v>463.01447934175536</v>
          </cell>
          <cell r="T210">
            <v>384.81277688105746</v>
          </cell>
          <cell r="U210">
            <v>534.17265529106089</v>
          </cell>
          <cell r="V210">
            <v>566.11923996804933</v>
          </cell>
          <cell r="W210">
            <v>550.17629602542729</v>
          </cell>
          <cell r="X210">
            <v>573.24220297634838</v>
          </cell>
          <cell r="Y210">
            <v>443.78770854846158</v>
          </cell>
          <cell r="Z210">
            <v>159.28487186979788</v>
          </cell>
          <cell r="AA210" t="str">
            <v>X</v>
          </cell>
        </row>
        <row r="211">
          <cell r="B211" t="str">
            <v>f</v>
          </cell>
          <cell r="C211">
            <v>0.66759819903741668</v>
          </cell>
          <cell r="D211" t="str">
            <v xml:space="preserve">    Net Fund credit</v>
          </cell>
          <cell r="E211">
            <v>94.829999999999984</v>
          </cell>
          <cell r="F211">
            <v>46.405512999999985</v>
          </cell>
          <cell r="G211">
            <v>-35.434600000000003</v>
          </cell>
          <cell r="H211">
            <v>-18.409999999999997</v>
          </cell>
          <cell r="I211">
            <v>-97.192629999999994</v>
          </cell>
          <cell r="J211">
            <v>-105.88239999999999</v>
          </cell>
          <cell r="K211">
            <v>-111.91</v>
          </cell>
          <cell r="L211">
            <v>-23.965000000000018</v>
          </cell>
          <cell r="M211">
            <v>9.4492270000000005</v>
          </cell>
          <cell r="N211">
            <v>13.212166000000018</v>
          </cell>
          <cell r="O211">
            <v>5.3433359999999936</v>
          </cell>
          <cell r="P211">
            <v>0.23999999999999844</v>
          </cell>
          <cell r="Q211">
            <v>-8.370000000000001</v>
          </cell>
          <cell r="R211">
            <v>20.332660129070284</v>
          </cell>
          <cell r="S211">
            <v>9.6890420000000006</v>
          </cell>
          <cell r="T211">
            <v>12.069907000000001</v>
          </cell>
          <cell r="U211">
            <v>12.882</v>
          </cell>
          <cell r="V211">
            <v>8.6000000000000014</v>
          </cell>
          <cell r="W211">
            <v>4.9000000000000004</v>
          </cell>
          <cell r="X211">
            <v>4.9000000000000004</v>
          </cell>
          <cell r="Y211">
            <v>4.9000000000000004</v>
          </cell>
          <cell r="Z211">
            <v>4.9000000000000004</v>
          </cell>
          <cell r="AA211" t="str">
            <v>X</v>
          </cell>
        </row>
        <row r="212">
          <cell r="B212" t="str">
            <v>f</v>
          </cell>
          <cell r="C212" t="e">
            <v>#DIV/0!</v>
          </cell>
          <cell r="D212" t="str">
            <v xml:space="preserve">        SAF drawings</v>
          </cell>
          <cell r="E212">
            <v>0</v>
          </cell>
          <cell r="F212">
            <v>0</v>
          </cell>
          <cell r="G212">
            <v>0</v>
          </cell>
          <cell r="H212">
            <v>58.199999999999996</v>
          </cell>
          <cell r="I212">
            <v>0</v>
          </cell>
          <cell r="J212">
            <v>87.3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 t="str">
            <v>X</v>
          </cell>
        </row>
        <row r="213">
          <cell r="B213" t="str">
            <v>f</v>
          </cell>
          <cell r="C213" t="e">
            <v>#DIV/0!</v>
          </cell>
          <cell r="D213" t="str">
            <v xml:space="preserve">        Purchases (GRA)</v>
          </cell>
          <cell r="E213">
            <v>158</v>
          </cell>
          <cell r="F213">
            <v>169</v>
          </cell>
          <cell r="G213">
            <v>80.599999999999994</v>
          </cell>
          <cell r="H213">
            <v>69.8</v>
          </cell>
          <cell r="I213">
            <v>0</v>
          </cell>
          <cell r="J213">
            <v>75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 t="str">
            <v>X</v>
          </cell>
        </row>
        <row r="214">
          <cell r="B214" t="str">
            <v>f</v>
          </cell>
          <cell r="C214" t="e">
            <v>#DIV/0!</v>
          </cell>
          <cell r="D214" t="str">
            <v xml:space="preserve">        Repurchases </v>
          </cell>
          <cell r="E214">
            <v>-63.420000000000009</v>
          </cell>
          <cell r="F214">
            <v>-122.34448700000002</v>
          </cell>
          <cell r="G214">
            <v>-116.0346</v>
          </cell>
          <cell r="H214">
            <v>-146.41</v>
          </cell>
          <cell r="I214">
            <v>-197.38263000000001</v>
          </cell>
          <cell r="J214">
            <v>-167.9924</v>
          </cell>
          <cell r="K214">
            <v>-139.84450000000001</v>
          </cell>
          <cell r="L214">
            <v>-78.925000000000011</v>
          </cell>
          <cell r="M214">
            <v>-38.779772999999999</v>
          </cell>
          <cell r="N214">
            <v>-57.685833999999993</v>
          </cell>
          <cell r="O214">
            <v>-55.286664000000009</v>
          </cell>
          <cell r="P214">
            <v>-29.1</v>
          </cell>
          <cell r="Q214">
            <v>-20.37</v>
          </cell>
          <cell r="R214">
            <v>-14.607339870929714</v>
          </cell>
          <cell r="S214">
            <v>-17.46</v>
          </cell>
          <cell r="T214">
            <v>-8.7289999999999992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 t="str">
            <v>X</v>
          </cell>
        </row>
        <row r="215">
          <cell r="B215" t="str">
            <v>f</v>
          </cell>
          <cell r="C215" t="e">
            <v>#DIV/0!</v>
          </cell>
          <cell r="D215" t="str">
            <v xml:space="preserve">        Burden sharing refunds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1</v>
          </cell>
          <cell r="M215">
            <v>0.8570000000000001</v>
          </cell>
          <cell r="N215">
            <v>2.2999999999999998</v>
          </cell>
          <cell r="O215">
            <v>0.3</v>
          </cell>
          <cell r="P215">
            <v>0.8</v>
          </cell>
          <cell r="Q215">
            <v>2.4710000000000001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 t="str">
            <v>X</v>
          </cell>
        </row>
        <row r="216">
          <cell r="B216" t="str">
            <v>f</v>
          </cell>
          <cell r="C216">
            <v>0.66759819903741668</v>
          </cell>
          <cell r="D216" t="str">
            <v xml:space="preserve">        Arrears </v>
          </cell>
          <cell r="E216">
            <v>0.25</v>
          </cell>
          <cell r="F216">
            <v>-0.25</v>
          </cell>
          <cell r="G216">
            <v>0</v>
          </cell>
          <cell r="H216">
            <v>0</v>
          </cell>
          <cell r="I216">
            <v>100.19000000000001</v>
          </cell>
          <cell r="J216">
            <v>-100.19</v>
          </cell>
          <cell r="K216">
            <v>27.934500000000014</v>
          </cell>
          <cell r="L216">
            <v>53.959999999999994</v>
          </cell>
          <cell r="M216">
            <v>47.372</v>
          </cell>
          <cell r="N216">
            <v>68.598000000000013</v>
          </cell>
          <cell r="O216">
            <v>60.330000000000005</v>
          </cell>
          <cell r="P216">
            <v>28.54</v>
          </cell>
          <cell r="Q216">
            <v>9.5289999999999999</v>
          </cell>
          <cell r="R216">
            <v>34.94</v>
          </cell>
          <cell r="S216">
            <v>27.149042000000001</v>
          </cell>
          <cell r="T216">
            <v>20.798907</v>
          </cell>
          <cell r="U216">
            <v>12.882</v>
          </cell>
          <cell r="V216">
            <v>8.6000000000000014</v>
          </cell>
          <cell r="W216">
            <v>4.9000000000000004</v>
          </cell>
          <cell r="X216">
            <v>4.9000000000000004</v>
          </cell>
          <cell r="Y216">
            <v>4.9000000000000004</v>
          </cell>
          <cell r="Z216">
            <v>4.9000000000000004</v>
          </cell>
          <cell r="AA216" t="str">
            <v>X</v>
          </cell>
        </row>
        <row r="217">
          <cell r="AA217" t="str">
            <v>X</v>
          </cell>
        </row>
        <row r="218">
          <cell r="B218" t="str">
            <v>f</v>
          </cell>
          <cell r="C218">
            <v>0.43343040912640907</v>
          </cell>
          <cell r="D218" t="str">
            <v xml:space="preserve">    Other reserves (increase, -)</v>
          </cell>
          <cell r="E218">
            <v>26</v>
          </cell>
          <cell r="F218">
            <v>-30</v>
          </cell>
          <cell r="G218">
            <v>35.055001497423312</v>
          </cell>
          <cell r="H218">
            <v>-72.502660046879384</v>
          </cell>
          <cell r="I218">
            <v>69.432491995971617</v>
          </cell>
          <cell r="J218">
            <v>-51.613912362122427</v>
          </cell>
          <cell r="K218">
            <v>112.48019715680773</v>
          </cell>
          <cell r="L218">
            <v>55.604102602613906</v>
          </cell>
          <cell r="M218">
            <v>-10.275068222520986</v>
          </cell>
          <cell r="N218">
            <v>-3.2601014786878295</v>
          </cell>
          <cell r="O218">
            <v>5.7494852788083364</v>
          </cell>
          <cell r="P218">
            <v>25.7</v>
          </cell>
          <cell r="Q218">
            <v>25.3</v>
          </cell>
          <cell r="R218">
            <v>21.6</v>
          </cell>
          <cell r="S218">
            <v>22.3</v>
          </cell>
          <cell r="T218">
            <v>15.2</v>
          </cell>
          <cell r="U218">
            <v>-24.620881706476222</v>
          </cell>
          <cell r="V218">
            <v>-10.67143883109091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 t="str">
            <v>X</v>
          </cell>
        </row>
        <row r="219">
          <cell r="AA219" t="str">
            <v>X</v>
          </cell>
        </row>
        <row r="220">
          <cell r="B220" t="str">
            <v>d</v>
          </cell>
          <cell r="C220" t="e">
            <v>#DIV/0!</v>
          </cell>
          <cell r="D220" t="str">
            <v xml:space="preserve">        Debt rescheduling</v>
          </cell>
          <cell r="E220">
            <v>466</v>
          </cell>
          <cell r="F220">
            <v>412</v>
          </cell>
          <cell r="G220">
            <v>404.02</v>
          </cell>
          <cell r="H220">
            <v>517.68000000000006</v>
          </cell>
          <cell r="I220">
            <v>213.67</v>
          </cell>
          <cell r="J220">
            <v>955.740272</v>
          </cell>
          <cell r="K220">
            <v>291.75852413086182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 t="str">
            <v>X</v>
          </cell>
        </row>
        <row r="221">
          <cell r="AA221" t="str">
            <v>X</v>
          </cell>
        </row>
        <row r="222">
          <cell r="B222" t="str">
            <v>f</v>
          </cell>
          <cell r="C222" t="e">
            <v>#DIV/0!</v>
          </cell>
          <cell r="D222" t="str">
            <v>Financing gap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 t="str">
            <v>X</v>
          </cell>
        </row>
        <row r="223">
          <cell r="C223" t="e">
            <v>#DIV/0!</v>
          </cell>
          <cell r="D223" t="str">
            <v xml:space="preserve">   Possible gap finance</v>
          </cell>
          <cell r="AA223" t="str">
            <v>X</v>
          </cell>
        </row>
        <row r="224">
          <cell r="B224" t="str">
            <v>f</v>
          </cell>
          <cell r="C224" t="e">
            <v>#DIV/0!</v>
          </cell>
          <cell r="D224" t="str">
            <v xml:space="preserve">      Debt relief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 t="str">
            <v>X</v>
          </cell>
        </row>
        <row r="225">
          <cell r="B225" t="str">
            <v>f</v>
          </cell>
          <cell r="C225" t="e">
            <v>#DIV/0!</v>
          </cell>
          <cell r="D225" t="str">
            <v xml:space="preserve">          Interest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 t="str">
            <v>X</v>
          </cell>
        </row>
        <row r="226">
          <cell r="B226" t="str">
            <v>f</v>
          </cell>
          <cell r="C226" t="e">
            <v>#DIV/0!</v>
          </cell>
          <cell r="D226" t="str">
            <v xml:space="preserve">          Amortization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 t="str">
            <v>X</v>
          </cell>
        </row>
        <row r="227">
          <cell r="B227" t="str">
            <v>f</v>
          </cell>
          <cell r="C227" t="e">
            <v>#DIV/0!</v>
          </cell>
          <cell r="D227" t="str">
            <v xml:space="preserve">      Program assistance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 t="str">
            <v>X</v>
          </cell>
        </row>
        <row r="228">
          <cell r="B228" t="str">
            <v>f</v>
          </cell>
          <cell r="C228" t="e">
            <v>#DIV/0!</v>
          </cell>
          <cell r="D228" t="str">
            <v xml:space="preserve">          Identified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 t="str">
            <v>X</v>
          </cell>
        </row>
        <row r="229">
          <cell r="B229" t="str">
            <v>f</v>
          </cell>
          <cell r="C229" t="e">
            <v>#DIV/0!</v>
          </cell>
          <cell r="D229" t="str">
            <v xml:space="preserve">          To be identified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 t="str">
            <v>X</v>
          </cell>
        </row>
        <row r="230">
          <cell r="AA230" t="str">
            <v>X</v>
          </cell>
        </row>
        <row r="232">
          <cell r="D232" t="str">
            <v>Memorandum items:</v>
          </cell>
          <cell r="AA232" t="str">
            <v>X</v>
          </cell>
        </row>
        <row r="233">
          <cell r="AA233" t="str">
            <v>X</v>
          </cell>
        </row>
        <row r="234">
          <cell r="B234" t="str">
            <v>f</v>
          </cell>
          <cell r="C234">
            <v>0.75132144759255659</v>
          </cell>
          <cell r="D234" t="str">
            <v>Current account balance / GDP</v>
          </cell>
          <cell r="E234">
            <v>0.26689245342946993</v>
          </cell>
          <cell r="F234">
            <v>-1.3383764237850091</v>
          </cell>
          <cell r="G234">
            <v>-5.7996329299113967</v>
          </cell>
          <cell r="H234">
            <v>-13.616634831925213</v>
          </cell>
          <cell r="I234">
            <v>-6.6347667193629194</v>
          </cell>
          <cell r="J234">
            <v>-10.090584816231749</v>
          </cell>
          <cell r="K234">
            <v>-8.4157922648072052</v>
          </cell>
          <cell r="L234">
            <v>-11.863718439818449</v>
          </cell>
          <cell r="M234">
            <v>-10.106263537096991</v>
          </cell>
          <cell r="N234">
            <v>-5.6213584055322938</v>
          </cell>
          <cell r="O234">
            <v>-4.3228191103550939</v>
          </cell>
          <cell r="P234">
            <v>-7.2091119132705952</v>
          </cell>
          <cell r="Q234">
            <v>-7.1306572980241123</v>
          </cell>
          <cell r="R234">
            <v>-15.857517148175617</v>
          </cell>
          <cell r="S234">
            <v>-9.1735529360460326</v>
          </cell>
          <cell r="T234">
            <v>-14.797911868398719</v>
          </cell>
          <cell r="U234">
            <v>-18.750545025155258</v>
          </cell>
          <cell r="V234">
            <v>-14.08768663144906</v>
          </cell>
          <cell r="W234">
            <v>4.2382156915093852</v>
          </cell>
          <cell r="X234">
            <v>0.48013453915772941</v>
          </cell>
          <cell r="Y234">
            <v>-0.27938110935983967</v>
          </cell>
          <cell r="Z234">
            <v>4.3160831904147425</v>
          </cell>
          <cell r="AA234" t="str">
            <v>X</v>
          </cell>
        </row>
        <row r="235">
          <cell r="C235">
            <v>1.312683525633437</v>
          </cell>
          <cell r="D235" t="str">
            <v xml:space="preserve">Gross Official Reserves </v>
          </cell>
          <cell r="T235">
            <v>9.5076794624328649</v>
          </cell>
          <cell r="U235">
            <v>34.128561168909087</v>
          </cell>
          <cell r="V235">
            <v>44.8</v>
          </cell>
          <cell r="W235">
            <v>34.56556742124959</v>
          </cell>
          <cell r="X235">
            <v>34.716235965191686</v>
          </cell>
          <cell r="Y235">
            <v>34.888180122964037</v>
          </cell>
          <cell r="Z235">
            <v>35.073962524135794</v>
          </cell>
          <cell r="AA235" t="str">
            <v>X</v>
          </cell>
        </row>
        <row r="236">
          <cell r="C236">
            <v>1.505091907045581</v>
          </cell>
          <cell r="D236" t="str">
            <v>Reserves in weeks of imports</v>
          </cell>
          <cell r="T236">
            <v>-0.67809380679636277</v>
          </cell>
          <cell r="U236">
            <v>-1.8324230976303417</v>
          </cell>
          <cell r="V236">
            <v>-2.7579651745268219</v>
          </cell>
          <cell r="W236">
            <v>-5.1636281518309168</v>
          </cell>
          <cell r="X236">
            <v>-4.791492322288998</v>
          </cell>
          <cell r="Y236">
            <v>-4.4845006019299554</v>
          </cell>
          <cell r="Z236">
            <v>-4.2011841465582718</v>
          </cell>
          <cell r="AA236" t="str">
            <v>X</v>
          </cell>
        </row>
        <row r="237">
          <cell r="B237" t="str">
            <v>f</v>
          </cell>
          <cell r="C237">
            <v>0.83085529620691423</v>
          </cell>
          <cell r="D237" t="str">
            <v>Net aid and debt relief / GDP</v>
          </cell>
          <cell r="E237">
            <v>4.3381029556657129</v>
          </cell>
          <cell r="F237">
            <v>2.9736348724466168</v>
          </cell>
          <cell r="G237">
            <v>3.8900011056993491</v>
          </cell>
          <cell r="H237">
            <v>8.0890694509091059</v>
          </cell>
          <cell r="I237">
            <v>2.3883506170176938</v>
          </cell>
          <cell r="J237">
            <v>11.660935025839436</v>
          </cell>
          <cell r="K237">
            <v>-0.2002393654439715</v>
          </cell>
          <cell r="L237">
            <v>-4.8975303282029703</v>
          </cell>
          <cell r="M237">
            <v>-6.7608346003720738</v>
          </cell>
          <cell r="N237">
            <v>-7.6192389921102519</v>
          </cell>
          <cell r="O237">
            <v>-8.1636441883134623</v>
          </cell>
          <cell r="P237">
            <v>-4.399225121434573</v>
          </cell>
          <cell r="Q237">
            <v>-2.1973776067020729</v>
          </cell>
          <cell r="R237">
            <v>-5.7902124612329713</v>
          </cell>
          <cell r="S237">
            <v>-3.0012541236597579</v>
          </cell>
          <cell r="T237">
            <v>-4.3805456721486262</v>
          </cell>
          <cell r="U237">
            <v>-4.0527686350098167</v>
          </cell>
          <cell r="V237">
            <v>-3.3672642846991727</v>
          </cell>
          <cell r="W237">
            <v>-0.13103983193565641</v>
          </cell>
          <cell r="X237">
            <v>-3.7774786370396702</v>
          </cell>
          <cell r="Y237">
            <v>-2.0891485467779791</v>
          </cell>
          <cell r="Z237">
            <v>-1.8170160450123103</v>
          </cell>
          <cell r="AA237" t="str">
            <v>X</v>
          </cell>
        </row>
        <row r="238">
          <cell r="AA238" t="str">
            <v>X</v>
          </cell>
        </row>
        <row r="239">
          <cell r="AA239" t="str">
            <v>X</v>
          </cell>
        </row>
        <row r="240">
          <cell r="D240" t="str">
            <v xml:space="preserve">   Sources:  Data provided by the DRC authorities;  and Fund staff estimates.</v>
          </cell>
          <cell r="AA240" t="str">
            <v>X</v>
          </cell>
        </row>
        <row r="241">
          <cell r="AA241" t="str">
            <v>X</v>
          </cell>
        </row>
        <row r="244">
          <cell r="D244" t="str">
            <v>TABLE  4</v>
          </cell>
          <cell r="AA244" t="str">
            <v>X</v>
          </cell>
        </row>
        <row r="245">
          <cell r="D245" t="str">
            <v>Table 4b: Democratic Republic of Congo -  Balance of Payments</v>
          </cell>
          <cell r="AA245" t="str">
            <v>X</v>
          </cell>
        </row>
        <row r="246">
          <cell r="D246" t="str">
            <v>(millions of Congolese Francs)</v>
          </cell>
          <cell r="AA246" t="str">
            <v>X</v>
          </cell>
        </row>
        <row r="247">
          <cell r="E247">
            <v>1984</v>
          </cell>
          <cell r="F247">
            <v>1985</v>
          </cell>
          <cell r="G247">
            <v>1986</v>
          </cell>
          <cell r="H247">
            <v>1987</v>
          </cell>
          <cell r="I247">
            <v>1988</v>
          </cell>
          <cell r="J247">
            <v>1989</v>
          </cell>
          <cell r="K247">
            <v>1990</v>
          </cell>
          <cell r="L247">
            <v>1991</v>
          </cell>
          <cell r="M247">
            <v>1992</v>
          </cell>
          <cell r="N247">
            <v>1993</v>
          </cell>
          <cell r="O247">
            <v>1994</v>
          </cell>
          <cell r="P247">
            <v>1995</v>
          </cell>
          <cell r="Q247">
            <v>1996</v>
          </cell>
          <cell r="R247">
            <v>1997</v>
          </cell>
          <cell r="S247">
            <v>1998</v>
          </cell>
          <cell r="T247">
            <v>1999</v>
          </cell>
          <cell r="U247">
            <v>2000</v>
          </cell>
          <cell r="V247">
            <v>2001</v>
          </cell>
          <cell r="W247">
            <v>2002</v>
          </cell>
          <cell r="X247">
            <v>2003</v>
          </cell>
          <cell r="Y247">
            <v>2004</v>
          </cell>
          <cell r="Z247">
            <v>2005</v>
          </cell>
          <cell r="AA247" t="str">
            <v>X</v>
          </cell>
        </row>
        <row r="248">
          <cell r="D248" t="str">
            <v/>
          </cell>
          <cell r="T248" t="str">
            <v>est.</v>
          </cell>
          <cell r="U248" t="str">
            <v>est.</v>
          </cell>
          <cell r="V248" t="str">
            <v>proj.</v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>X</v>
          </cell>
        </row>
        <row r="249">
          <cell r="AA249" t="str">
            <v>X</v>
          </cell>
        </row>
        <row r="250">
          <cell r="C250">
            <v>3.7536231884057969</v>
          </cell>
          <cell r="D250" t="str">
            <v>CFR per USD (period average)</v>
          </cell>
          <cell r="P250">
            <v>7.0400000000000004E-2</v>
          </cell>
          <cell r="Q250">
            <v>0.50184899999999999</v>
          </cell>
          <cell r="R250">
            <v>1.1313439999999999</v>
          </cell>
          <cell r="S250">
            <v>1.6066</v>
          </cell>
          <cell r="T250">
            <v>11</v>
          </cell>
          <cell r="U250">
            <v>69</v>
          </cell>
          <cell r="V250">
            <v>259</v>
          </cell>
          <cell r="W250">
            <v>259</v>
          </cell>
          <cell r="X250">
            <v>259</v>
          </cell>
          <cell r="Y250">
            <v>259</v>
          </cell>
          <cell r="Z250">
            <v>259</v>
          </cell>
          <cell r="AA250" t="str">
            <v>X</v>
          </cell>
        </row>
        <row r="251">
          <cell r="D251" t="str">
            <v>percent change</v>
          </cell>
          <cell r="Q251">
            <v>612.85369318181813</v>
          </cell>
          <cell r="R251">
            <v>125.43514084913987</v>
          </cell>
          <cell r="S251">
            <v>42.008089493558117</v>
          </cell>
          <cell r="T251">
            <v>584.67571268517361</v>
          </cell>
          <cell r="U251">
            <v>527.27272727272725</v>
          </cell>
          <cell r="V251">
            <v>275.36231884057969</v>
          </cell>
          <cell r="AA251" t="str">
            <v>X</v>
          </cell>
        </row>
        <row r="253">
          <cell r="C253">
            <v>2.7053529899502946</v>
          </cell>
          <cell r="D253" t="str">
            <v>Current account</v>
          </cell>
          <cell r="P253">
            <v>-25.954333416595805</v>
          </cell>
          <cell r="Q253">
            <v>-314.54283946855031</v>
          </cell>
          <cell r="R253">
            <v>-940.62713923422257</v>
          </cell>
          <cell r="S253">
            <v>-1347.9154646234917</v>
          </cell>
          <cell r="T253">
            <v>-10612.257495065254</v>
          </cell>
          <cell r="U253">
            <v>-58736.269796749089</v>
          </cell>
          <cell r="V253">
            <v>-158902.34311316232</v>
          </cell>
          <cell r="W253">
            <v>63472.835618535843</v>
          </cell>
          <cell r="X253">
            <v>8269.2407209859211</v>
          </cell>
          <cell r="Y253">
            <v>-5533.4700515030463</v>
          </cell>
          <cell r="Z253">
            <v>98307.844427927761</v>
          </cell>
          <cell r="AA253" t="str">
            <v>X</v>
          </cell>
        </row>
        <row r="254">
          <cell r="D254" t="str">
            <v>Excluding official grants</v>
          </cell>
          <cell r="P254">
            <v>-49.91868810750556</v>
          </cell>
          <cell r="Q254">
            <v>-425.50318300430234</v>
          </cell>
          <cell r="R254">
            <v>-1015.9739336098053</v>
          </cell>
          <cell r="S254">
            <v>-1640.5896550527339</v>
          </cell>
          <cell r="T254">
            <v>-12057.646988295346</v>
          </cell>
          <cell r="U254">
            <v>-68225.43338607224</v>
          </cell>
          <cell r="V254">
            <v>-204847.47865112781</v>
          </cell>
          <cell r="AA254" t="str">
            <v>X</v>
          </cell>
        </row>
        <row r="256">
          <cell r="D256" t="str">
            <v>Trade balance on goods and services</v>
          </cell>
          <cell r="P256">
            <v>-9.9694796048713634</v>
          </cell>
          <cell r="Q256">
            <v>-116.96727631898254</v>
          </cell>
          <cell r="R256">
            <v>-344.56264588044888</v>
          </cell>
          <cell r="S256">
            <v>-638.02551332276153</v>
          </cell>
          <cell r="T256">
            <v>-5389.8863936250891</v>
          </cell>
          <cell r="U256">
            <v>-30910.788914784913</v>
          </cell>
          <cell r="V256">
            <v>-69499.652683066932</v>
          </cell>
        </row>
        <row r="257">
          <cell r="D257" t="str">
            <v>Exports of goods and services</v>
          </cell>
          <cell r="P257">
            <v>132.27493250340424</v>
          </cell>
          <cell r="Q257">
            <v>872.11013183695013</v>
          </cell>
          <cell r="R257">
            <v>1420.0030685770764</v>
          </cell>
          <cell r="S257">
            <v>1992.7172920164383</v>
          </cell>
          <cell r="T257">
            <v>10966.03438266336</v>
          </cell>
          <cell r="U257">
            <v>57202.049331358845</v>
          </cell>
          <cell r="V257">
            <v>216440.44730874232</v>
          </cell>
        </row>
        <row r="258">
          <cell r="D258" t="str">
            <v>Imports of goods and services</v>
          </cell>
          <cell r="P258">
            <v>-142.24441210827561</v>
          </cell>
          <cell r="Q258">
            <v>-989.07740815593263</v>
          </cell>
          <cell r="R258">
            <v>-1764.5657144575252</v>
          </cell>
          <cell r="S258">
            <v>-2630.7428053392</v>
          </cell>
          <cell r="T258">
            <v>-16355.920776288449</v>
          </cell>
          <cell r="U258">
            <v>-88112.838246143758</v>
          </cell>
          <cell r="V258">
            <v>-285940.09999180923</v>
          </cell>
          <cell r="AA258" t="str">
            <v>X</v>
          </cell>
        </row>
        <row r="259">
          <cell r="D259" t="str">
            <v>of which: Aid related imports /2</v>
          </cell>
          <cell r="P259">
            <v>-25.142797692425884</v>
          </cell>
          <cell r="Q259">
            <v>-110.960343535752</v>
          </cell>
          <cell r="R259">
            <v>-77.837598544000002</v>
          </cell>
          <cell r="S259">
            <v>-294.19967020065297</v>
          </cell>
          <cell r="T259">
            <v>-1445.3894932300927</v>
          </cell>
          <cell r="U259">
            <v>-7605.8875941267042</v>
          </cell>
          <cell r="V259">
            <v>-43712.197287499999</v>
          </cell>
          <cell r="AA259" t="str">
            <v>X</v>
          </cell>
        </row>
        <row r="260">
          <cell r="AA260" t="str">
            <v>X</v>
          </cell>
        </row>
        <row r="261">
          <cell r="C261">
            <v>1.3346434866847798</v>
          </cell>
          <cell r="D261" t="str">
            <v xml:space="preserve">    Merchandise trade</v>
          </cell>
          <cell r="P261">
            <v>21.182984024106958</v>
          </cell>
          <cell r="Q261">
            <v>125.03475353955864</v>
          </cell>
          <cell r="R261">
            <v>63.51189855024267</v>
          </cell>
          <cell r="S261">
            <v>-80.324863342558842</v>
          </cell>
          <cell r="T261">
            <v>-2220.8081268783326</v>
          </cell>
          <cell r="U261">
            <v>-18971.51185952111</v>
          </cell>
          <cell r="V261">
            <v>-25320.204735872907</v>
          </cell>
          <cell r="W261">
            <v>144061.52175494612</v>
          </cell>
          <cell r="X261">
            <v>145312.5045392568</v>
          </cell>
          <cell r="Y261">
            <v>147043.9114149799</v>
          </cell>
          <cell r="Z261">
            <v>154436.92106393838</v>
          </cell>
          <cell r="AA261" t="str">
            <v>X</v>
          </cell>
        </row>
        <row r="262">
          <cell r="C262">
            <v>3.8003222843906408</v>
          </cell>
          <cell r="D262" t="str">
            <v xml:space="preserve">        Exports, f.o.b.</v>
          </cell>
          <cell r="P262">
            <v>116.3018024263514</v>
          </cell>
          <cell r="Q262">
            <v>829.06169383326733</v>
          </cell>
          <cell r="R262">
            <v>1344.8145304693744</v>
          </cell>
          <cell r="S262">
            <v>1895.8582724513656</v>
          </cell>
          <cell r="T262">
            <v>10266.821786496002</v>
          </cell>
          <cell r="U262">
            <v>52462.016512531081</v>
          </cell>
          <cell r="V262">
            <v>199372.57043664163</v>
          </cell>
          <cell r="W262">
            <v>218617.41666921848</v>
          </cell>
          <cell r="X262">
            <v>226261.66124816236</v>
          </cell>
          <cell r="Y262">
            <v>238438.33876145957</v>
          </cell>
          <cell r="Z262">
            <v>252555.33050771896</v>
          </cell>
          <cell r="AA262" t="str">
            <v>X</v>
          </cell>
        </row>
        <row r="263">
          <cell r="C263">
            <v>3.1454805648438873</v>
          </cell>
          <cell r="D263" t="str">
            <v xml:space="preserve">        Imports, f.o.b.  /1</v>
          </cell>
          <cell r="P263">
            <v>-95.118818402244443</v>
          </cell>
          <cell r="Q263">
            <v>-704.02694029370866</v>
          </cell>
          <cell r="R263">
            <v>-1281.3026319191317</v>
          </cell>
          <cell r="S263">
            <v>-1976.1831357939245</v>
          </cell>
          <cell r="T263">
            <v>-12487.629913374336</v>
          </cell>
          <cell r="U263">
            <v>-71433.528372052184</v>
          </cell>
          <cell r="V263">
            <v>-224692.77517251455</v>
          </cell>
          <cell r="W263">
            <v>-74555.894914272358</v>
          </cell>
          <cell r="X263">
            <v>-80949.156708905575</v>
          </cell>
          <cell r="Y263">
            <v>-91394.427346479672</v>
          </cell>
          <cell r="Z263">
            <v>-98118.409443780562</v>
          </cell>
          <cell r="AA263" t="str">
            <v>X</v>
          </cell>
        </row>
        <row r="264">
          <cell r="AA264" t="str">
            <v>X</v>
          </cell>
        </row>
        <row r="265">
          <cell r="C265">
            <v>3.700345317618384</v>
          </cell>
          <cell r="D265" t="str">
            <v xml:space="preserve">    Services</v>
          </cell>
          <cell r="P265">
            <v>-31.152463628978321</v>
          </cell>
          <cell r="Q265">
            <v>-242.00202985854116</v>
          </cell>
          <cell r="R265">
            <v>-408.07454443069156</v>
          </cell>
          <cell r="S265">
            <v>-557.70064998020268</v>
          </cell>
          <cell r="T265">
            <v>-3169.0782667467565</v>
          </cell>
          <cell r="U265">
            <v>-11939.277055263805</v>
          </cell>
          <cell r="V265">
            <v>-44179.447947194029</v>
          </cell>
          <cell r="W265">
            <v>-20153.301574297304</v>
          </cell>
          <cell r="X265">
            <v>-19476.50291641353</v>
          </cell>
          <cell r="Y265">
            <v>-13780.871715150566</v>
          </cell>
          <cell r="Z265">
            <v>-11675.206566310122</v>
          </cell>
          <cell r="AA265" t="str">
            <v>X</v>
          </cell>
        </row>
        <row r="266">
          <cell r="C266">
            <v>3.6007929743241043</v>
          </cell>
          <cell r="D266" t="str">
            <v xml:space="preserve">        Receipts</v>
          </cell>
          <cell r="P266">
            <v>15.973130077052845</v>
          </cell>
          <cell r="Q266">
            <v>43.048438003682804</v>
          </cell>
          <cell r="R266">
            <v>75.188538107702243</v>
          </cell>
          <cell r="S266">
            <v>96.859019565072813</v>
          </cell>
          <cell r="T266">
            <v>699.21259616735699</v>
          </cell>
          <cell r="U266">
            <v>4740.0328188277663</v>
          </cell>
          <cell r="V266">
            <v>17067.8768721007</v>
          </cell>
          <cell r="W266">
            <v>22661.764816051695</v>
          </cell>
          <cell r="X266">
            <v>26061.029538459443</v>
          </cell>
          <cell r="Y266">
            <v>29970.183969228357</v>
          </cell>
          <cell r="Z266">
            <v>34465.711564612611</v>
          </cell>
          <cell r="AA266" t="str">
            <v>X</v>
          </cell>
        </row>
        <row r="267">
          <cell r="C267">
            <v>3.6720538968121144</v>
          </cell>
          <cell r="D267" t="str">
            <v xml:space="preserve">        Expenditure</v>
          </cell>
          <cell r="P267">
            <v>-47.125593706031168</v>
          </cell>
          <cell r="Q267">
            <v>-285.05046786222397</v>
          </cell>
          <cell r="R267">
            <v>-483.2630825383938</v>
          </cell>
          <cell r="S267">
            <v>-654.55966954527548</v>
          </cell>
          <cell r="T267">
            <v>-3868.2908629141134</v>
          </cell>
          <cell r="U267">
            <v>-16679.30987409157</v>
          </cell>
          <cell r="V267">
            <v>-61247.324819294729</v>
          </cell>
          <cell r="W267">
            <v>-42815.066390348999</v>
          </cell>
          <cell r="X267">
            <v>-45537.532454872977</v>
          </cell>
          <cell r="Y267">
            <v>-43751.055684378924</v>
          </cell>
          <cell r="Z267">
            <v>-46140.918130922735</v>
          </cell>
          <cell r="AA267" t="str">
            <v>X</v>
          </cell>
        </row>
        <row r="268">
          <cell r="AA268" t="str">
            <v>X</v>
          </cell>
        </row>
        <row r="269">
          <cell r="C269">
            <v>4.0956147292919578</v>
          </cell>
          <cell r="D269" t="str">
            <v xml:space="preserve">    Income</v>
          </cell>
          <cell r="P269">
            <v>-31.192180496152019</v>
          </cell>
          <cell r="Q269">
            <v>-239.54084538025052</v>
          </cell>
          <cell r="R269">
            <v>-542.20082149270888</v>
          </cell>
          <cell r="S269">
            <v>-762.84589193684758</v>
          </cell>
          <cell r="T269">
            <v>-4723.0273847363233</v>
          </cell>
          <cell r="U269">
            <v>-28253.084610342117</v>
          </cell>
          <cell r="V269">
            <v>-115713.74947804911</v>
          </cell>
          <cell r="W269">
            <v>-117577.2481573134</v>
          </cell>
          <cell r="X269">
            <v>-118477.41624383349</v>
          </cell>
          <cell r="Y269">
            <v>-119353.79311752561</v>
          </cell>
          <cell r="Z269">
            <v>-25114.139078848821</v>
          </cell>
          <cell r="AA269" t="str">
            <v>X</v>
          </cell>
        </row>
        <row r="270">
          <cell r="C270">
            <v>3.7877199875898975</v>
          </cell>
          <cell r="D270" t="str">
            <v xml:space="preserve">        Receipts</v>
          </cell>
          <cell r="P270">
            <v>0.97199574505392583</v>
          </cell>
          <cell r="Q270">
            <v>5.0769656613679972</v>
          </cell>
          <cell r="R270">
            <v>11.759265984702527</v>
          </cell>
          <cell r="S270">
            <v>15.995779648618058</v>
          </cell>
          <cell r="T270">
            <v>114.27285083221842</v>
          </cell>
          <cell r="U270">
            <v>1119.0480551167279</v>
          </cell>
          <cell r="V270">
            <v>4238.6406854392317</v>
          </cell>
          <cell r="W270">
            <v>4325.5373240772715</v>
          </cell>
          <cell r="X270">
            <v>4416.0295826966158</v>
          </cell>
          <cell r="Y270">
            <v>4508.491993858589</v>
          </cell>
          <cell r="Z270">
            <v>4601.473140280199</v>
          </cell>
          <cell r="AA270" t="str">
            <v>X</v>
          </cell>
        </row>
        <row r="271">
          <cell r="C271">
            <v>4.0838842562001103</v>
          </cell>
          <cell r="D271" t="str">
            <v xml:space="preserve">        Expenditure</v>
          </cell>
          <cell r="P271">
            <v>-32.164176241205944</v>
          </cell>
          <cell r="Q271">
            <v>-244.61781104161852</v>
          </cell>
          <cell r="R271">
            <v>-553.96008747741143</v>
          </cell>
          <cell r="S271">
            <v>-778.84167158546563</v>
          </cell>
          <cell r="T271">
            <v>-4837.3002355685421</v>
          </cell>
          <cell r="U271">
            <v>-29372.132665458845</v>
          </cell>
          <cell r="V271">
            <v>-119952.39016348835</v>
          </cell>
          <cell r="W271">
            <v>-121902.78548139066</v>
          </cell>
          <cell r="X271">
            <v>-122893.44582653011</v>
          </cell>
          <cell r="Y271">
            <v>-123862.28511138419</v>
          </cell>
          <cell r="Z271">
            <v>-29715.612219129016</v>
          </cell>
          <cell r="AA271" t="str">
            <v>X</v>
          </cell>
        </row>
        <row r="272">
          <cell r="D272" t="str">
            <v xml:space="preserve">           of which: interest on public debt</v>
          </cell>
          <cell r="P272">
            <v>-32.620119607595683</v>
          </cell>
          <cell r="Q272">
            <v>-168.72163379999998</v>
          </cell>
          <cell r="R272">
            <v>-428.43997279999991</v>
          </cell>
          <cell r="S272">
            <v>-590.90748000000008</v>
          </cell>
          <cell r="T272">
            <v>-3952.3</v>
          </cell>
          <cell r="U272">
            <v>-26417.452416905915</v>
          </cell>
          <cell r="V272">
            <v>-109137.3875702095</v>
          </cell>
          <cell r="AA272" t="str">
            <v>X</v>
          </cell>
        </row>
        <row r="273">
          <cell r="D273" t="str">
            <v>Scheduled</v>
          </cell>
          <cell r="P273">
            <v>-23.26395960759568</v>
          </cell>
          <cell r="Q273">
            <v>-86.970431700000006</v>
          </cell>
          <cell r="R273">
            <v>-210.2037152</v>
          </cell>
          <cell r="S273">
            <v>-232.79634000000001</v>
          </cell>
          <cell r="T273">
            <v>-1170.4000000000001</v>
          </cell>
          <cell r="U273">
            <v>-6897.3524169059156</v>
          </cell>
          <cell r="V273">
            <v>-24770.727570209488</v>
          </cell>
          <cell r="AA273" t="str">
            <v>X</v>
          </cell>
        </row>
        <row r="274">
          <cell r="C274">
            <v>4.3220403583998035</v>
          </cell>
          <cell r="D274" t="str">
            <v xml:space="preserve">Arrears </v>
          </cell>
          <cell r="P274">
            <v>-9.3561599999999991</v>
          </cell>
          <cell r="Q274">
            <v>-81.751202099999986</v>
          </cell>
          <cell r="R274">
            <v>-218.23625759999996</v>
          </cell>
          <cell r="S274">
            <v>-358.11113999999998</v>
          </cell>
          <cell r="T274">
            <v>-2781.8999999999996</v>
          </cell>
          <cell r="U274">
            <v>-19520.099999999999</v>
          </cell>
          <cell r="V274">
            <v>-84366.66</v>
          </cell>
          <cell r="W274">
            <v>-109277.97170271605</v>
          </cell>
          <cell r="X274">
            <v>-109426.02474634172</v>
          </cell>
          <cell r="Y274">
            <v>-109349.02428297357</v>
          </cell>
          <cell r="Z274">
            <v>-14002.663178510404</v>
          </cell>
          <cell r="AA274" t="str">
            <v>X</v>
          </cell>
        </row>
        <row r="275">
          <cell r="C275">
            <v>3.6871191296562662</v>
          </cell>
          <cell r="D275" t="str">
            <v xml:space="preserve">        of which: IMF charges</v>
          </cell>
          <cell r="P275">
            <v>-1.5912160645924922</v>
          </cell>
          <cell r="Q275">
            <v>-8.9132585005936384</v>
          </cell>
          <cell r="R275">
            <v>-17.954027796472971</v>
          </cell>
          <cell r="S275">
            <v>-26.122751457001684</v>
          </cell>
          <cell r="T275">
            <v>-154.34533797634975</v>
          </cell>
          <cell r="U275">
            <v>-1175.1824169059166</v>
          </cell>
          <cell r="V275">
            <v>-4333.0375702094907</v>
          </cell>
          <cell r="W275">
            <v>-4079.9417027160657</v>
          </cell>
          <cell r="X275">
            <v>-4062.2347463417273</v>
          </cell>
          <cell r="Y275">
            <v>-4042.2142829735744</v>
          </cell>
          <cell r="Z275">
            <v>-4020.8031785104035</v>
          </cell>
          <cell r="AA275" t="str">
            <v>X</v>
          </cell>
        </row>
        <row r="276">
          <cell r="AA276" t="str">
            <v>X</v>
          </cell>
        </row>
        <row r="277">
          <cell r="C277">
            <v>61.531407005643842</v>
          </cell>
          <cell r="D277" t="str">
            <v xml:space="preserve">    Current unrequited transfers</v>
          </cell>
          <cell r="P277">
            <v>15.20732668442758</v>
          </cell>
          <cell r="Q277">
            <v>41.965282230682732</v>
          </cell>
          <cell r="R277">
            <v>-53.863671861064901</v>
          </cell>
          <cell r="S277">
            <v>52.955940636117482</v>
          </cell>
          <cell r="T277">
            <v>-499.34371670384087</v>
          </cell>
          <cell r="U277">
            <v>427.60372837793875</v>
          </cell>
          <cell r="V277">
            <v>26311.059047953728</v>
          </cell>
          <cell r="W277">
            <v>57141.863595200412</v>
          </cell>
          <cell r="X277">
            <v>910.65534197615398</v>
          </cell>
          <cell r="Y277">
            <v>-19442.716633806784</v>
          </cell>
          <cell r="Z277">
            <v>-19339.730990851695</v>
          </cell>
          <cell r="AA277" t="str">
            <v>X</v>
          </cell>
        </row>
        <row r="278">
          <cell r="C278">
            <v>4.8418530364110524</v>
          </cell>
          <cell r="D278" t="str">
            <v xml:space="preserve">        Official</v>
          </cell>
          <cell r="P278">
            <v>23.964354690909751</v>
          </cell>
          <cell r="Q278">
            <v>110.96034353575202</v>
          </cell>
          <cell r="R278">
            <v>75.346794375582689</v>
          </cell>
          <cell r="S278">
            <v>292.67419042924217</v>
          </cell>
          <cell r="T278">
            <v>1445.3894932300927</v>
          </cell>
          <cell r="U278">
            <v>9489.1635893231487</v>
          </cell>
          <cell r="V278">
            <v>45945.135537965485</v>
          </cell>
          <cell r="W278">
            <v>76698.608947062545</v>
          </cell>
          <cell r="X278">
            <v>20382.524374027409</v>
          </cell>
          <cell r="Y278">
            <v>-66.813459222703713</v>
          </cell>
          <cell r="Z278">
            <v>-66.459556669593454</v>
          </cell>
          <cell r="AA278" t="str">
            <v>X</v>
          </cell>
        </row>
        <row r="279">
          <cell r="C279">
            <v>2.1667435619592901</v>
          </cell>
          <cell r="D279" t="str">
            <v xml:space="preserve">        Private</v>
          </cell>
          <cell r="P279">
            <v>-8.7570280064821731</v>
          </cell>
          <cell r="Q279">
            <v>-68.995061305069285</v>
          </cell>
          <cell r="R279">
            <v>-129.21046623664759</v>
          </cell>
          <cell r="S279">
            <v>-239.7182497931247</v>
          </cell>
          <cell r="T279">
            <v>-1944.7332099339335</v>
          </cell>
          <cell r="U279">
            <v>-9061.5598609452099</v>
          </cell>
          <cell r="V279">
            <v>-19634.076490011754</v>
          </cell>
          <cell r="W279">
            <v>-19556.745351862133</v>
          </cell>
          <cell r="X279">
            <v>-19471.869032051254</v>
          </cell>
          <cell r="Y279">
            <v>-19375.903174584077</v>
          </cell>
          <cell r="Z279">
            <v>-19273.271434182101</v>
          </cell>
          <cell r="AA279" t="str">
            <v>X</v>
          </cell>
        </row>
        <row r="280">
          <cell r="AA280" t="str">
            <v>X</v>
          </cell>
        </row>
        <row r="281">
          <cell r="C281">
            <v>1.1244275339788661</v>
          </cell>
          <cell r="D281" t="str">
            <v>Capital and financial account</v>
          </cell>
          <cell r="P281">
            <v>-59.0574452533927</v>
          </cell>
          <cell r="Q281">
            <v>-278.57556898680048</v>
          </cell>
          <cell r="R281">
            <v>-618.57424511129886</v>
          </cell>
          <cell r="S281">
            <v>-983.07385778118362</v>
          </cell>
          <cell r="T281">
            <v>-6119.989171850204</v>
          </cell>
          <cell r="U281">
            <v>-32488.172041247784</v>
          </cell>
          <cell r="V281">
            <v>-36530.595171821391</v>
          </cell>
          <cell r="W281">
            <v>-84736.920274926189</v>
          </cell>
          <cell r="X281">
            <v>-93988.039471252137</v>
          </cell>
          <cell r="Y281">
            <v>-51718.671492004811</v>
          </cell>
          <cell r="Z281">
            <v>-53839.856803508439</v>
          </cell>
          <cell r="AA281" t="str">
            <v>X</v>
          </cell>
        </row>
        <row r="282">
          <cell r="AA282" t="str">
            <v>X</v>
          </cell>
        </row>
        <row r="283">
          <cell r="C283">
            <v>-16.11849957374254</v>
          </cell>
          <cell r="D283" t="str">
            <v>Capital account</v>
          </cell>
          <cell r="P283">
            <v>0</v>
          </cell>
          <cell r="Q283">
            <v>0</v>
          </cell>
          <cell r="R283">
            <v>0</v>
          </cell>
          <cell r="S283">
            <v>1.5254797714107684</v>
          </cell>
          <cell r="T283">
            <v>0</v>
          </cell>
          <cell r="U283">
            <v>-703.8</v>
          </cell>
          <cell r="V283">
            <v>11344.199999999999</v>
          </cell>
          <cell r="W283">
            <v>6618.5599952260445</v>
          </cell>
          <cell r="X283">
            <v>6644.7310563169258</v>
          </cell>
          <cell r="Y283">
            <v>6673.6949075663815</v>
          </cell>
          <cell r="Z283">
            <v>6706.7486882602816</v>
          </cell>
          <cell r="AA283" t="str">
            <v>X</v>
          </cell>
        </row>
        <row r="284">
          <cell r="C284" t="e">
            <v>#DIV/0!</v>
          </cell>
          <cell r="D284" t="str">
            <v xml:space="preserve">    Official grants</v>
          </cell>
          <cell r="P284">
            <v>0</v>
          </cell>
          <cell r="Q284">
            <v>0</v>
          </cell>
          <cell r="R284">
            <v>0</v>
          </cell>
          <cell r="S284">
            <v>1.5254797714107684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 t="str">
            <v>X</v>
          </cell>
        </row>
        <row r="285">
          <cell r="C285" t="e">
            <v>#DIV/0!</v>
          </cell>
          <cell r="D285" t="str">
            <v xml:space="preserve">    Debt cancellation 1/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 t="str">
            <v>X</v>
          </cell>
        </row>
        <row r="286">
          <cell r="C286">
            <v>-16.11849957374254</v>
          </cell>
          <cell r="D286" t="str">
            <v xml:space="preserve"> Private grants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-703.8</v>
          </cell>
          <cell r="V286">
            <v>11344.199999999999</v>
          </cell>
          <cell r="W286">
            <v>6618.5599952260445</v>
          </cell>
          <cell r="X286">
            <v>6644.7310563169258</v>
          </cell>
          <cell r="Y286">
            <v>6673.6949075663815</v>
          </cell>
          <cell r="Z286">
            <v>6706.7486882602816</v>
          </cell>
          <cell r="AA286" t="str">
            <v>X</v>
          </cell>
        </row>
        <row r="287">
          <cell r="AA287" t="str">
            <v>X</v>
          </cell>
        </row>
        <row r="288">
          <cell r="C288">
            <v>1.5062369364948422</v>
          </cell>
          <cell r="D288" t="str">
            <v>Financial account</v>
          </cell>
          <cell r="P288">
            <v>-59.0574452533927</v>
          </cell>
          <cell r="Q288">
            <v>-278.57556898680048</v>
          </cell>
          <cell r="R288">
            <v>-618.57424511129886</v>
          </cell>
          <cell r="S288">
            <v>-984.59933755259442</v>
          </cell>
          <cell r="T288">
            <v>-6119.989171850204</v>
          </cell>
          <cell r="U288">
            <v>-31784.372041247785</v>
          </cell>
          <cell r="V288">
            <v>-47874.795171821381</v>
          </cell>
          <cell r="W288">
            <v>-91355.480270152242</v>
          </cell>
          <cell r="X288">
            <v>-100632.77052756905</v>
          </cell>
          <cell r="Y288">
            <v>-58392.36639957119</v>
          </cell>
          <cell r="Z288">
            <v>-60546.605491768714</v>
          </cell>
          <cell r="AA288" t="str">
            <v>X</v>
          </cell>
        </row>
        <row r="289">
          <cell r="AA289" t="str">
            <v>X</v>
          </cell>
        </row>
        <row r="290">
          <cell r="C290">
            <v>3.7179166399075201</v>
          </cell>
          <cell r="D290" t="str">
            <v xml:space="preserve">    Official capital </v>
          </cell>
          <cell r="P290">
            <v>-39.828129430409192</v>
          </cell>
          <cell r="Q290">
            <v>-168.49831388198524</v>
          </cell>
          <cell r="R290">
            <v>-356.2104603348626</v>
          </cell>
          <cell r="S290">
            <v>-613.61438820477997</v>
          </cell>
          <cell r="T290">
            <v>-3833.4074634012863</v>
          </cell>
          <cell r="U290">
            <v>-23356.5</v>
          </cell>
          <cell r="V290">
            <v>-86837.51999999999</v>
          </cell>
          <cell r="W290">
            <v>-80313.31</v>
          </cell>
          <cell r="X290">
            <v>-87086.16</v>
          </cell>
          <cell r="Y290">
            <v>-42948.149843198822</v>
          </cell>
          <cell r="Z290">
            <v>-42948.149843198822</v>
          </cell>
          <cell r="AA290" t="str">
            <v>X</v>
          </cell>
        </row>
        <row r="291">
          <cell r="C291" t="e">
            <v>#DIV/0!</v>
          </cell>
          <cell r="D291" t="str">
            <v xml:space="preserve">        Disbursements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 t="str">
            <v>X</v>
          </cell>
        </row>
        <row r="292">
          <cell r="C292">
            <v>3.7179166399075201</v>
          </cell>
          <cell r="D292" t="str">
            <v xml:space="preserve">        Amortization</v>
          </cell>
          <cell r="P292">
            <v>-39.828129430409192</v>
          </cell>
          <cell r="Q292">
            <v>-168.49831388198524</v>
          </cell>
          <cell r="R292">
            <v>-356.2104603348626</v>
          </cell>
          <cell r="S292">
            <v>-613.61438820477997</v>
          </cell>
          <cell r="T292">
            <v>-3833.4074634012863</v>
          </cell>
          <cell r="U292">
            <v>-23356.5</v>
          </cell>
          <cell r="V292">
            <v>-86837.51999999999</v>
          </cell>
          <cell r="W292">
            <v>-80313.31</v>
          </cell>
          <cell r="X292">
            <v>-87086.16</v>
          </cell>
          <cell r="Y292">
            <v>-42948.149843198822</v>
          </cell>
          <cell r="Z292">
            <v>-42948.149843198822</v>
          </cell>
          <cell r="AA292" t="str">
            <v>X</v>
          </cell>
        </row>
        <row r="293">
          <cell r="C293">
            <v>-4.62307978069515</v>
          </cell>
          <cell r="D293" t="str">
            <v xml:space="preserve">    Private and short-term capital</v>
          </cell>
          <cell r="P293">
            <v>-19.229315822983505</v>
          </cell>
          <cell r="Q293">
            <v>-110.07725510481524</v>
          </cell>
          <cell r="R293">
            <v>-262.36378477643615</v>
          </cell>
          <cell r="S293">
            <v>-370.98494934781434</v>
          </cell>
          <cell r="T293">
            <v>-2286.5817084489177</v>
          </cell>
          <cell r="U293">
            <v>-8427.8720412477869</v>
          </cell>
          <cell r="V293">
            <v>38962.724828178609</v>
          </cell>
          <cell r="W293">
            <v>-11042.170270152254</v>
          </cell>
          <cell r="X293">
            <v>-13546.61052756905</v>
          </cell>
          <cell r="Y293">
            <v>-15444.216556372368</v>
          </cell>
          <cell r="Z293">
            <v>-17598.455648569896</v>
          </cell>
          <cell r="AA293" t="str">
            <v>X</v>
          </cell>
        </row>
        <row r="294">
          <cell r="C294">
            <v>22.214308961767461</v>
          </cell>
          <cell r="D294" t="str">
            <v xml:space="preserve">        Inflows</v>
          </cell>
          <cell r="P294">
            <v>15.082133977420082</v>
          </cell>
          <cell r="Q294">
            <v>156.27433606245862</v>
          </cell>
          <cell r="R294">
            <v>161.29114761683695</v>
          </cell>
          <cell r="S294">
            <v>247.30585210289223</v>
          </cell>
          <cell r="T294">
            <v>1768.2083430876892</v>
          </cell>
          <cell r="U294">
            <v>4178.6400000000003</v>
          </cell>
          <cell r="V294">
            <v>92825.599999999991</v>
          </cell>
          <cell r="W294">
            <v>17818.623551196259</v>
          </cell>
          <cell r="X294">
            <v>17021.855983295864</v>
          </cell>
          <cell r="Y294">
            <v>16925.858282535039</v>
          </cell>
          <cell r="Z294">
            <v>16831.35523394644</v>
          </cell>
          <cell r="AA294" t="str">
            <v>X</v>
          </cell>
        </row>
        <row r="295">
          <cell r="C295">
            <v>4.2726231487016504</v>
          </cell>
          <cell r="D295" t="str">
            <v xml:space="preserve">        Outflows</v>
          </cell>
          <cell r="P295">
            <v>-34.311449800403587</v>
          </cell>
          <cell r="Q295">
            <v>-266.35159116727385</v>
          </cell>
          <cell r="R295">
            <v>-423.65493239327304</v>
          </cell>
          <cell r="S295">
            <v>-618.29080145070657</v>
          </cell>
          <cell r="T295">
            <v>-4054.7900515366068</v>
          </cell>
          <cell r="U295">
            <v>-12606.512041247786</v>
          </cell>
          <cell r="V295">
            <v>-53862.875171821383</v>
          </cell>
          <cell r="W295">
            <v>-28860.79382134851</v>
          </cell>
          <cell r="X295">
            <v>-30568.466510864913</v>
          </cell>
          <cell r="Y295">
            <v>-32370.074838907407</v>
          </cell>
          <cell r="Z295">
            <v>-34429.810882516336</v>
          </cell>
          <cell r="AA295" t="str">
            <v>X</v>
          </cell>
        </row>
        <row r="296">
          <cell r="AA296" t="str">
            <v>X</v>
          </cell>
        </row>
        <row r="297">
          <cell r="C297">
            <v>2.0150594167787143E-2</v>
          </cell>
          <cell r="D297" t="str">
            <v>Errors and omissions</v>
          </cell>
          <cell r="P297">
            <v>-15.42922352834529</v>
          </cell>
          <cell r="Q297">
            <v>260.45283406017961</v>
          </cell>
          <cell r="R297">
            <v>809.26911247676856</v>
          </cell>
          <cell r="S297">
            <v>1252.2495244275915</v>
          </cell>
          <cell r="T297">
            <v>10534.328023588318</v>
          </cell>
          <cell r="U297">
            <v>43661.673704174631</v>
          </cell>
          <cell r="V297">
            <v>879.80866749916652</v>
          </cell>
          <cell r="W297">
            <v>-165899.46314057728</v>
          </cell>
          <cell r="X297">
            <v>-108376.18846106225</v>
          </cell>
          <cell r="Y297">
            <v>-92639.74805064722</v>
          </cell>
          <cell r="Z297">
            <v>-99026.256606023177</v>
          </cell>
          <cell r="AA297" t="str">
            <v>X</v>
          </cell>
        </row>
        <row r="298">
          <cell r="AA298" t="str">
            <v>X</v>
          </cell>
        </row>
        <row r="299">
          <cell r="C299">
            <v>4.0904500989112176</v>
          </cell>
          <cell r="D299" t="str">
            <v xml:space="preserve">               Overall balance</v>
          </cell>
          <cell r="P299">
            <v>-100.44100219833381</v>
          </cell>
          <cell r="Q299">
            <v>-332.66557439517112</v>
          </cell>
          <cell r="R299">
            <v>-749.93227186875276</v>
          </cell>
          <cell r="S299">
            <v>-1078.7397979770838</v>
          </cell>
          <cell r="T299">
            <v>-6197.9186433271398</v>
          </cell>
          <cell r="U299">
            <v>-47562.768133822246</v>
          </cell>
          <cell r="V299">
            <v>-194553.12961748452</v>
          </cell>
          <cell r="W299">
            <v>-187163.54779696761</v>
          </cell>
          <cell r="X299">
            <v>-194094.98721132849</v>
          </cell>
          <cell r="Y299">
            <v>-149891.8895941551</v>
          </cell>
          <cell r="Z299">
            <v>-54558.268981603847</v>
          </cell>
          <cell r="AA299" t="str">
            <v>X</v>
          </cell>
        </row>
        <row r="300">
          <cell r="AA300" t="str">
            <v>X</v>
          </cell>
        </row>
        <row r="301">
          <cell r="C301">
            <v>4.0904500989112176</v>
          </cell>
          <cell r="D301" t="str">
            <v>Financing</v>
          </cell>
          <cell r="P301">
            <v>78.362132009929411</v>
          </cell>
          <cell r="Q301">
            <v>332.66557439517112</v>
          </cell>
          <cell r="R301">
            <v>749.93227186875276</v>
          </cell>
          <cell r="S301">
            <v>1078.7397979770838</v>
          </cell>
          <cell r="T301">
            <v>6197.9186433271398</v>
          </cell>
          <cell r="U301">
            <v>47562.768133822246</v>
          </cell>
          <cell r="V301">
            <v>194553.12961748452</v>
          </cell>
          <cell r="W301">
            <v>187163.54779696764</v>
          </cell>
          <cell r="X301">
            <v>194094.98721132847</v>
          </cell>
          <cell r="Y301">
            <v>149891.88959415507</v>
          </cell>
          <cell r="Z301">
            <v>54558.268981603855</v>
          </cell>
          <cell r="AA301" t="str">
            <v>X</v>
          </cell>
        </row>
        <row r="302">
          <cell r="AA302" t="str">
            <v>X</v>
          </cell>
        </row>
        <row r="303">
          <cell r="C303">
            <v>3.9433481546960971</v>
          </cell>
          <cell r="D303" t="str">
            <v xml:space="preserve">    Net change in non-Fund arrears</v>
          </cell>
          <cell r="P303">
            <v>75.591920955195903</v>
          </cell>
          <cell r="Q303">
            <v>320.33097684612341</v>
          </cell>
          <cell r="R303">
            <v>684.6534939673063</v>
          </cell>
          <cell r="S303">
            <v>1009.0274601516405</v>
          </cell>
          <cell r="T303">
            <v>5787.7663326178608</v>
          </cell>
          <cell r="U303">
            <v>48598.77</v>
          </cell>
          <cell r="V303">
            <v>191641.87000000002</v>
          </cell>
          <cell r="W303">
            <v>185511.34</v>
          </cell>
          <cell r="X303">
            <v>192449.94999999998</v>
          </cell>
          <cell r="Y303">
            <v>148254.95984319883</v>
          </cell>
          <cell r="Z303">
            <v>52930.009843198815</v>
          </cell>
          <cell r="AA303" t="str">
            <v>X</v>
          </cell>
        </row>
        <row r="304">
          <cell r="C304">
            <v>2.4840138678292747</v>
          </cell>
          <cell r="D304" t="str">
            <v xml:space="preserve">    Net Fund credit  /4</v>
          </cell>
          <cell r="P304">
            <v>2.5630325872630422E-2</v>
          </cell>
          <cell r="Q304">
            <v>-6.0980851438588166</v>
          </cell>
          <cell r="R304">
            <v>31.652921627812844</v>
          </cell>
          <cell r="S304">
            <v>21.11491082192796</v>
          </cell>
          <cell r="T304">
            <v>181.5371151099308</v>
          </cell>
          <cell r="U304">
            <v>1171.9981338222512</v>
          </cell>
          <cell r="V304">
            <v>2911.2596174845021</v>
          </cell>
          <cell r="W304">
            <v>1652.2077969676629</v>
          </cell>
          <cell r="X304">
            <v>1645.0372113284682</v>
          </cell>
          <cell r="Y304">
            <v>1636.9297509562412</v>
          </cell>
          <cell r="Z304">
            <v>1628.2591384050397</v>
          </cell>
          <cell r="AA304" t="str">
            <v>X</v>
          </cell>
        </row>
        <row r="305">
          <cell r="C305" t="e">
            <v>#DIV/0!</v>
          </cell>
          <cell r="D305" t="str">
            <v xml:space="preserve">        SAF drawings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 t="str">
            <v>X</v>
          </cell>
        </row>
        <row r="306">
          <cell r="C306" t="e">
            <v>#DIV/0!</v>
          </cell>
          <cell r="D306" t="str">
            <v xml:space="preserve">        Purchases (GRA)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 t="str">
            <v>X</v>
          </cell>
        </row>
        <row r="307">
          <cell r="C307" t="e">
            <v>#DIV/0!</v>
          </cell>
          <cell r="D307" t="str">
            <v xml:space="preserve">        Repurchases </v>
          </cell>
          <cell r="P307">
            <v>-3.1076770120564787</v>
          </cell>
          <cell r="Q307">
            <v>-14.840859543656403</v>
          </cell>
          <cell r="R307">
            <v>-22.7400144</v>
          </cell>
          <cell r="S307">
            <v>-38.04982401261779</v>
          </cell>
          <cell r="T307">
            <v>-131.28829226228385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 t="str">
            <v>X</v>
          </cell>
        </row>
        <row r="308">
          <cell r="C308" t="e">
            <v>#DIV/0!</v>
          </cell>
          <cell r="D308" t="str">
            <v xml:space="preserve">        Burden sharing refunds</v>
          </cell>
          <cell r="P308">
            <v>8.5434419575435849E-2</v>
          </cell>
          <cell r="Q308">
            <v>1.8002829618249865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 t="str">
            <v>X</v>
          </cell>
        </row>
        <row r="309">
          <cell r="C309">
            <v>2.4840138678292747</v>
          </cell>
          <cell r="D309" t="str">
            <v xml:space="preserve">        Arrears </v>
          </cell>
          <cell r="P309">
            <v>3.047872918353673</v>
          </cell>
          <cell r="Q309">
            <v>6.9424914379725999</v>
          </cell>
          <cell r="R309">
            <v>54.392936027812844</v>
          </cell>
          <cell r="S309">
            <v>59.164734834545747</v>
          </cell>
          <cell r="T309">
            <v>312.82540737221467</v>
          </cell>
          <cell r="U309">
            <v>1171.9981338222512</v>
          </cell>
          <cell r="V309">
            <v>2911.2596174845021</v>
          </cell>
          <cell r="W309">
            <v>1652.2077969676629</v>
          </cell>
          <cell r="X309">
            <v>1645.0372113284682</v>
          </cell>
          <cell r="Y309">
            <v>1636.9297509562412</v>
          </cell>
          <cell r="Z309">
            <v>1628.2591384050397</v>
          </cell>
          <cell r="AA309" t="str">
            <v>X</v>
          </cell>
        </row>
        <row r="310">
          <cell r="AA310" t="str">
            <v>X</v>
          </cell>
        </row>
        <row r="311">
          <cell r="C311">
            <v>0</v>
          </cell>
          <cell r="D311" t="str">
            <v xml:space="preserve">    Other reserves (increase, -)</v>
          </cell>
          <cell r="P311">
            <v>2.7445807288608766</v>
          </cell>
          <cell r="Q311">
            <v>18.432682692906578</v>
          </cell>
          <cell r="R311">
            <v>33.625856273633595</v>
          </cell>
          <cell r="S311">
            <v>48.597427003515271</v>
          </cell>
          <cell r="T311">
            <v>228.61519559934868</v>
          </cell>
          <cell r="U311">
            <v>-2208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 t="str">
            <v>X</v>
          </cell>
        </row>
        <row r="312">
          <cell r="AA312" t="str">
            <v>X</v>
          </cell>
        </row>
        <row r="313">
          <cell r="C313" t="e">
            <v>#DIV/0!</v>
          </cell>
          <cell r="D313" t="str">
            <v xml:space="preserve">    Debt rescheduling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 t="str">
            <v>X</v>
          </cell>
        </row>
        <row r="314">
          <cell r="AA314" t="str">
            <v>X</v>
          </cell>
        </row>
        <row r="315">
          <cell r="C315" t="e">
            <v>#DIV/0!</v>
          </cell>
          <cell r="D315" t="str">
            <v>Financing gap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 t="str">
            <v>X</v>
          </cell>
        </row>
        <row r="316">
          <cell r="C316" t="e">
            <v>#DIV/0!</v>
          </cell>
          <cell r="D316" t="str">
            <v xml:space="preserve">   Possible gap finance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 t="str">
            <v>X</v>
          </cell>
        </row>
        <row r="317">
          <cell r="C317" t="e">
            <v>#DIV/0!</v>
          </cell>
          <cell r="D317" t="str">
            <v xml:space="preserve">      Debt relief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 t="str">
            <v>X</v>
          </cell>
        </row>
        <row r="318">
          <cell r="C318" t="e">
            <v>#DIV/0!</v>
          </cell>
          <cell r="D318" t="str">
            <v xml:space="preserve">          Interest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 t="str">
            <v>X</v>
          </cell>
        </row>
        <row r="319">
          <cell r="C319" t="e">
            <v>#DIV/0!</v>
          </cell>
          <cell r="D319" t="str">
            <v xml:space="preserve">          Amortization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 t="str">
            <v>X</v>
          </cell>
        </row>
        <row r="320">
          <cell r="C320" t="e">
            <v>#DIV/0!</v>
          </cell>
          <cell r="D320" t="str">
            <v xml:space="preserve">      Program assistance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 t="str">
            <v>X</v>
          </cell>
        </row>
        <row r="321">
          <cell r="C321" t="e">
            <v>#DIV/0!</v>
          </cell>
          <cell r="D321" t="str">
            <v xml:space="preserve">          Identified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 t="str">
            <v>X</v>
          </cell>
        </row>
        <row r="322">
          <cell r="C322" t="e">
            <v>#DIV/0!</v>
          </cell>
          <cell r="D322" t="str">
            <v xml:space="preserve">          To be identified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 t="str">
            <v>X</v>
          </cell>
        </row>
        <row r="323">
          <cell r="AA323" t="str">
            <v>X</v>
          </cell>
        </row>
        <row r="324">
          <cell r="D324" t="str">
            <v>Memorandum items:</v>
          </cell>
          <cell r="AA324" t="str">
            <v>X</v>
          </cell>
        </row>
        <row r="325">
          <cell r="AA325" t="str">
            <v>X</v>
          </cell>
        </row>
        <row r="326">
          <cell r="D326" t="str">
            <v>(Percent of GDP)</v>
          </cell>
        </row>
        <row r="327">
          <cell r="C327">
            <v>0.75132144759255692</v>
          </cell>
          <cell r="D327" t="str">
            <v>Current account balance, percent of GDP</v>
          </cell>
          <cell r="P327">
            <v>-7.2091119132705925</v>
          </cell>
          <cell r="Q327">
            <v>-10.861285893251047</v>
          </cell>
          <cell r="R327">
            <v>-21.854719777746805</v>
          </cell>
          <cell r="S327">
            <v>-13.492647293528446</v>
          </cell>
          <cell r="T327">
            <v>-21.068607296139081</v>
          </cell>
          <cell r="U327">
            <v>-18.750545025155255</v>
          </cell>
          <cell r="V327">
            <v>-14.087686631449062</v>
          </cell>
          <cell r="W327">
            <v>4.2382156915093834</v>
          </cell>
          <cell r="X327">
            <v>0.4801345391577278</v>
          </cell>
          <cell r="Y327">
            <v>-0.27938110935984029</v>
          </cell>
          <cell r="Z327">
            <v>4.3160831904147416</v>
          </cell>
          <cell r="AA327" t="str">
            <v>X</v>
          </cell>
        </row>
        <row r="328">
          <cell r="D328" t="str">
            <v>Current account balance, excl. grants</v>
          </cell>
          <cell r="P328">
            <v>-13.865484555290042</v>
          </cell>
          <cell r="Q328">
            <v>-14.692789468380607</v>
          </cell>
          <cell r="R328">
            <v>-23.605342323647893</v>
          </cell>
          <cell r="S328">
            <v>-16.422318869396733</v>
          </cell>
          <cell r="T328">
            <v>-23.938151654348513</v>
          </cell>
          <cell r="U328">
            <v>-21.779797474252995</v>
          </cell>
          <cell r="V328">
            <v>-18.161010278019614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 t="str">
            <v>X</v>
          </cell>
        </row>
        <row r="329">
          <cell r="D329" t="str">
            <v>Trade balance on goods and services</v>
          </cell>
          <cell r="P329">
            <v>-2.7691365844375837</v>
          </cell>
          <cell r="Q329">
            <v>-4.0389252872576842</v>
          </cell>
          <cell r="R329">
            <v>-8.0056376830959319</v>
          </cell>
          <cell r="S329">
            <v>-6.3866417750026176</v>
          </cell>
          <cell r="T329">
            <v>-10.700588432847109</v>
          </cell>
          <cell r="U329">
            <v>-9.8677383040389053</v>
          </cell>
          <cell r="V329">
            <v>-6.1615789220699932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 t="str">
            <v>X</v>
          </cell>
        </row>
        <row r="330">
          <cell r="D330" t="str">
            <v>Debt service due (interest and principal) /3</v>
          </cell>
          <cell r="P330">
            <v>-20.123326877719496</v>
          </cell>
          <cell r="Q330">
            <v>-11.644335210013299</v>
          </cell>
          <cell r="R330">
            <v>-18.230725676925246</v>
          </cell>
          <cell r="S330">
            <v>-12.057275958005805</v>
          </cell>
          <cell r="T330">
            <v>-15.457032883464933</v>
          </cell>
          <cell r="U330">
            <v>-15.889479177051605</v>
          </cell>
          <cell r="V330">
            <v>-17.374401354863462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 t="str">
            <v>X</v>
          </cell>
        </row>
        <row r="331">
          <cell r="D331" t="str">
            <v>GDP at market prices (millions CFD)</v>
          </cell>
          <cell r="Q331">
            <v>2896</v>
          </cell>
          <cell r="R331">
            <v>4304</v>
          </cell>
          <cell r="S331">
            <v>9990</v>
          </cell>
          <cell r="T331">
            <v>50370</v>
          </cell>
          <cell r="U331">
            <v>313251</v>
          </cell>
          <cell r="V331">
            <v>1127952</v>
          </cell>
          <cell r="AA331" t="str">
            <v>X</v>
          </cell>
        </row>
        <row r="332">
          <cell r="C332">
            <v>3.7536231884057969</v>
          </cell>
          <cell r="D332" t="str">
            <v>Gross official reserves, millions of CFR</v>
          </cell>
          <cell r="P332">
            <v>0</v>
          </cell>
          <cell r="Q332">
            <v>0</v>
          </cell>
          <cell r="R332">
            <v>38.465695999999994</v>
          </cell>
          <cell r="S332">
            <v>48.198</v>
          </cell>
          <cell r="T332">
            <v>143</v>
          </cell>
          <cell r="U332">
            <v>3105</v>
          </cell>
          <cell r="V332">
            <v>11655</v>
          </cell>
          <cell r="W332">
            <v>45</v>
          </cell>
          <cell r="X332">
            <v>45</v>
          </cell>
          <cell r="Y332">
            <v>45</v>
          </cell>
          <cell r="Z332">
            <v>45</v>
          </cell>
          <cell r="AA332" t="str">
            <v>X</v>
          </cell>
        </row>
        <row r="333">
          <cell r="C333">
            <v>1.1566841896133089</v>
          </cell>
          <cell r="D333" t="str">
            <v>Gross official reserves, weeks of imports</v>
          </cell>
          <cell r="P333">
            <v>0</v>
          </cell>
          <cell r="Q333">
            <v>0</v>
          </cell>
          <cell r="R333">
            <v>1.1335458779527061</v>
          </cell>
          <cell r="S333">
            <v>0.95269518362394445</v>
          </cell>
          <cell r="T333">
            <v>0.45463658706271914</v>
          </cell>
          <cell r="U333">
            <v>1.8324230976303417</v>
          </cell>
          <cell r="V333">
            <v>2.119534825711261</v>
          </cell>
          <cell r="W333">
            <v>5.1636281518309168</v>
          </cell>
          <cell r="X333">
            <v>4.791492322288998</v>
          </cell>
          <cell r="Y333">
            <v>4.4845006019299554</v>
          </cell>
          <cell r="Z333">
            <v>4.2011841465582718</v>
          </cell>
          <cell r="AA333" t="str">
            <v>X</v>
          </cell>
        </row>
        <row r="337">
          <cell r="AA337" t="str">
            <v>X</v>
          </cell>
        </row>
        <row r="338">
          <cell r="AA338" t="str">
            <v>X</v>
          </cell>
        </row>
        <row r="339">
          <cell r="D339" t="str">
            <v xml:space="preserve">   Sources:  Data provided by the DRC authorities;  and Fund staff estimates.</v>
          </cell>
          <cell r="AA339" t="str">
            <v>X</v>
          </cell>
        </row>
        <row r="350">
          <cell r="D350" t="str">
            <v>TABLE  5 - Derived</v>
          </cell>
          <cell r="AA350" t="str">
            <v>X</v>
          </cell>
        </row>
        <row r="351">
          <cell r="D351" t="str">
            <v>Financing requirement (US$)</v>
          </cell>
          <cell r="AA351" t="str">
            <v>X</v>
          </cell>
        </row>
        <row r="352">
          <cell r="AA352" t="str">
            <v>X</v>
          </cell>
        </row>
        <row r="353">
          <cell r="E353">
            <v>1984</v>
          </cell>
          <cell r="F353">
            <v>1985</v>
          </cell>
          <cell r="G353">
            <v>1986</v>
          </cell>
          <cell r="H353">
            <v>1987</v>
          </cell>
          <cell r="I353">
            <v>1988</v>
          </cell>
          <cell r="J353">
            <v>1989</v>
          </cell>
          <cell r="K353">
            <v>1990</v>
          </cell>
          <cell r="L353">
            <v>1991</v>
          </cell>
          <cell r="M353">
            <v>1992</v>
          </cell>
          <cell r="N353">
            <v>1993</v>
          </cell>
          <cell r="O353">
            <v>1994</v>
          </cell>
          <cell r="P353">
            <v>1995</v>
          </cell>
          <cell r="Q353">
            <v>1996</v>
          </cell>
          <cell r="R353">
            <v>1997</v>
          </cell>
          <cell r="S353">
            <v>1998</v>
          </cell>
          <cell r="T353">
            <v>1999</v>
          </cell>
          <cell r="U353">
            <v>2000</v>
          </cell>
          <cell r="V353">
            <v>2001</v>
          </cell>
          <cell r="W353">
            <v>2002</v>
          </cell>
          <cell r="X353">
            <v>2003</v>
          </cell>
          <cell r="Y353">
            <v>2004</v>
          </cell>
          <cell r="Z353">
            <v>2005</v>
          </cell>
          <cell r="AA353" t="str">
            <v>X</v>
          </cell>
        </row>
        <row r="354">
          <cell r="D354" t="str">
            <v/>
          </cell>
          <cell r="AA354" t="str">
            <v>X</v>
          </cell>
        </row>
        <row r="355">
          <cell r="AA355" t="str">
            <v>X</v>
          </cell>
        </row>
        <row r="356">
          <cell r="B356" t="str">
            <v>f</v>
          </cell>
          <cell r="C356">
            <v>0.72073110543077334</v>
          </cell>
          <cell r="D356" t="str">
            <v xml:space="preserve">  Current account deficit</v>
          </cell>
          <cell r="E356">
            <v>-19.885193999999977</v>
          </cell>
          <cell r="F356">
            <v>98.894115999999912</v>
          </cell>
          <cell r="G356">
            <v>451.20871817524835</v>
          </cell>
          <cell r="H356">
            <v>1089.3675212794849</v>
          </cell>
          <cell r="I356">
            <v>590.67091852439989</v>
          </cell>
          <cell r="J356">
            <v>862.73155350651734</v>
          </cell>
          <cell r="K356">
            <v>719.70917579381171</v>
          </cell>
          <cell r="L356">
            <v>962.69745555583461</v>
          </cell>
          <cell r="M356">
            <v>755.97158598374176</v>
          </cell>
          <cell r="N356">
            <v>378.37338323139761</v>
          </cell>
          <cell r="O356">
            <v>281.86813795811833</v>
          </cell>
          <cell r="P356">
            <v>368.66950875846322</v>
          </cell>
          <cell r="Q356">
            <v>411.48599549023373</v>
          </cell>
          <cell r="R356">
            <v>603.27145241189112</v>
          </cell>
          <cell r="S356">
            <v>570.42072594983108</v>
          </cell>
          <cell r="T356">
            <v>677.60983710113044</v>
          </cell>
          <cell r="U356">
            <v>851.25028690940712</v>
          </cell>
          <cell r="V356">
            <v>613.52256028247996</v>
          </cell>
          <cell r="W356">
            <v>-245.06886339203032</v>
          </cell>
          <cell r="X356">
            <v>-31.927570351297103</v>
          </cell>
          <cell r="Y356">
            <v>21.364749233602453</v>
          </cell>
          <cell r="Z356">
            <v>-379.56696690319603</v>
          </cell>
          <cell r="AA356" t="str">
            <v>X</v>
          </cell>
        </row>
        <row r="357">
          <cell r="AA357" t="str">
            <v>X</v>
          </cell>
        </row>
        <row r="358">
          <cell r="B358" t="str">
            <v>f</v>
          </cell>
          <cell r="C358">
            <v>0.7998962235156073</v>
          </cell>
          <cell r="D358" t="str">
            <v xml:space="preserve">      C/A Ex. official transfers</v>
          </cell>
          <cell r="E358">
            <v>23.677731000000023</v>
          </cell>
          <cell r="F358">
            <v>148.6457759999999</v>
          </cell>
          <cell r="G358">
            <v>497.24097605024838</v>
          </cell>
          <cell r="H358">
            <v>1144.4587263418657</v>
          </cell>
          <cell r="I358">
            <v>647.07676572439982</v>
          </cell>
          <cell r="J358">
            <v>931.76718560531583</v>
          </cell>
          <cell r="K358">
            <v>773.88143809844019</v>
          </cell>
          <cell r="L358">
            <v>988.12786405583449</v>
          </cell>
          <cell r="M358">
            <v>763.94408598374184</v>
          </cell>
          <cell r="N358">
            <v>384.82838323139759</v>
          </cell>
          <cell r="O358">
            <v>380.40845072044647</v>
          </cell>
          <cell r="P358">
            <v>709.07227425434041</v>
          </cell>
          <cell r="Q358">
            <v>632.58904349023373</v>
          </cell>
          <cell r="R358">
            <v>669.87081951471987</v>
          </cell>
          <cell r="S358">
            <v>752.59064405591982</v>
          </cell>
          <cell r="T358">
            <v>809.0088819402298</v>
          </cell>
          <cell r="U358">
            <v>988.7743968995976</v>
          </cell>
          <cell r="V358">
            <v>790.91690598891034</v>
          </cell>
          <cell r="W358">
            <v>51.064761886203442</v>
          </cell>
          <cell r="X358">
            <v>46.769434953828039</v>
          </cell>
          <cell r="Y358">
            <v>21.106782209576572</v>
          </cell>
          <cell r="Z358">
            <v>-379.82356750809794</v>
          </cell>
          <cell r="AA358" t="str">
            <v>X</v>
          </cell>
        </row>
        <row r="359">
          <cell r="B359" t="str">
            <v>f</v>
          </cell>
          <cell r="C359">
            <v>0.99048744460856697</v>
          </cell>
          <cell r="D359" t="str">
            <v xml:space="preserve">      Amortization</v>
          </cell>
          <cell r="E359">
            <v>430.50420000000003</v>
          </cell>
          <cell r="F359">
            <v>452.84163999999998</v>
          </cell>
          <cell r="G359">
            <v>460.03548196703036</v>
          </cell>
          <cell r="H359">
            <v>493.43952752053212</v>
          </cell>
          <cell r="I359">
            <v>467.87230879999998</v>
          </cell>
          <cell r="J359">
            <v>544.81208800000002</v>
          </cell>
          <cell r="K359">
            <v>539.53649117100588</v>
          </cell>
          <cell r="L359">
            <v>611.5344884290605</v>
          </cell>
          <cell r="M359">
            <v>593.90402689972188</v>
          </cell>
          <cell r="N359">
            <v>551.7176196745105</v>
          </cell>
          <cell r="O359">
            <v>640.09836551244052</v>
          </cell>
          <cell r="P359">
            <v>565.74047486376685</v>
          </cell>
          <cell r="Q359">
            <v>335.755005752697</v>
          </cell>
          <cell r="R359">
            <v>314.85601226051728</v>
          </cell>
          <cell r="S359">
            <v>381.93351687089506</v>
          </cell>
          <cell r="T359">
            <v>348.49158758193511</v>
          </cell>
          <cell r="U359">
            <v>338.50000000000006</v>
          </cell>
          <cell r="V359">
            <v>335.28</v>
          </cell>
          <cell r="W359">
            <v>310.08999999999997</v>
          </cell>
          <cell r="X359">
            <v>336.24</v>
          </cell>
          <cell r="Y359">
            <v>165.82297236756301</v>
          </cell>
          <cell r="Z359">
            <v>165.82297236756301</v>
          </cell>
          <cell r="AA359" t="str">
            <v>X</v>
          </cell>
        </row>
        <row r="360">
          <cell r="B360" t="str">
            <v>f</v>
          </cell>
          <cell r="C360">
            <v>1.0413895240607876</v>
          </cell>
          <cell r="D360" t="str">
            <v xml:space="preserve">      Arrears, chg</v>
          </cell>
          <cell r="E360">
            <v>75.850740000000002</v>
          </cell>
          <cell r="F360">
            <v>51.782340000000005</v>
          </cell>
          <cell r="G360">
            <v>-50.982740319999998</v>
          </cell>
          <cell r="H360">
            <v>-136.1868984223978</v>
          </cell>
          <cell r="I360">
            <v>-650.2692701847775</v>
          </cell>
          <cell r="J360">
            <v>642.36255174751614</v>
          </cell>
          <cell r="K360">
            <v>-528.83530212659514</v>
          </cell>
          <cell r="L360">
            <v>-1504.3735437536541</v>
          </cell>
          <cell r="M360">
            <v>-2679.1690274022835</v>
          </cell>
          <cell r="N360">
            <v>-1211.7017479533504</v>
          </cell>
          <cell r="O360">
            <v>-1227.1213129821606</v>
          </cell>
          <cell r="P360">
            <v>-1117.0425266129198</v>
          </cell>
          <cell r="Q360">
            <v>-652.135340080574</v>
          </cell>
          <cell r="R360">
            <v>-653.24643078950282</v>
          </cell>
          <cell r="S360">
            <v>-664.87750216991549</v>
          </cell>
          <cell r="T360">
            <v>-554.59924909000677</v>
          </cell>
          <cell r="U360">
            <v>-721.31548020032244</v>
          </cell>
          <cell r="V360">
            <v>-751.17038462349228</v>
          </cell>
          <cell r="W360">
            <v>-722.6391806832728</v>
          </cell>
          <cell r="X360">
            <v>-749.4014950244341</v>
          </cell>
          <cell r="Y360">
            <v>-578.73316445619707</v>
          </cell>
          <cell r="Z360">
            <v>-210.64968718765971</v>
          </cell>
          <cell r="AA360" t="str">
            <v>X</v>
          </cell>
        </row>
        <row r="361">
          <cell r="B361" t="str">
            <v>f</v>
          </cell>
          <cell r="C361">
            <v>0.42964282562451794</v>
          </cell>
          <cell r="D361" t="str">
            <v xml:space="preserve">      Reserves</v>
          </cell>
          <cell r="E361">
            <v>-26.650259999999999</v>
          </cell>
          <cell r="F361">
            <v>30.460199999999997</v>
          </cell>
          <cell r="G361">
            <v>-41.125476106732108</v>
          </cell>
          <cell r="H361">
            <v>93.751739653418795</v>
          </cell>
          <cell r="I361">
            <v>-93.311714643226182</v>
          </cell>
          <cell r="J361">
            <v>66.156648309274047</v>
          </cell>
          <cell r="K361">
            <v>-152.60638269052734</v>
          </cell>
          <cell r="L361">
            <v>-76.075309016792247</v>
          </cell>
          <cell r="M361">
            <v>14.471112345069864</v>
          </cell>
          <cell r="N361">
            <v>4.5521971089604225</v>
          </cell>
          <cell r="O361">
            <v>-8.2315387272487026</v>
          </cell>
          <cell r="P361">
            <v>-38.98552171677381</v>
          </cell>
          <cell r="Q361">
            <v>-36.72953954856257</v>
          </cell>
          <cell r="R361">
            <v>-29.722044111811787</v>
          </cell>
          <cell r="S361">
            <v>-30.248616334815928</v>
          </cell>
          <cell r="T361">
            <v>-20.78319959994079</v>
          </cell>
          <cell r="U361">
            <v>32.463708953565735</v>
          </cell>
          <cell r="V361">
            <v>13.947799645061945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 t="str">
            <v>X</v>
          </cell>
        </row>
        <row r="362">
          <cell r="B362" t="str">
            <v>f</v>
          </cell>
          <cell r="C362" t="e">
            <v>#DIV/0!</v>
          </cell>
          <cell r="D362" t="str">
            <v xml:space="preserve">      Repurchases</v>
          </cell>
          <cell r="E362">
            <v>65.006134200000005</v>
          </cell>
          <cell r="F362">
            <v>124.22125143058001</v>
          </cell>
          <cell r="G362">
            <v>136.128311682</v>
          </cell>
          <cell r="H362">
            <v>189.3198428</v>
          </cell>
          <cell r="I362">
            <v>265.26646410960001</v>
          </cell>
          <cell r="J362">
            <v>215.325938624</v>
          </cell>
          <cell r="K362">
            <v>189.73262693000001</v>
          </cell>
          <cell r="L362">
            <v>107.98202800000001</v>
          </cell>
          <cell r="M362">
            <v>54.616323672605262</v>
          </cell>
          <cell r="N362">
            <v>80.548807599837232</v>
          </cell>
          <cell r="O362">
            <v>79.15392313356989</v>
          </cell>
          <cell r="P362">
            <v>44.143139375802249</v>
          </cell>
          <cell r="Q362">
            <v>29.572360498190498</v>
          </cell>
          <cell r="R362">
            <v>20.100000000000001</v>
          </cell>
          <cell r="S362">
            <v>23.683445793985925</v>
          </cell>
          <cell r="T362">
            <v>11.935299296571259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 t="str">
            <v>X</v>
          </cell>
        </row>
        <row r="363">
          <cell r="AA363" t="str">
            <v>X</v>
          </cell>
        </row>
        <row r="364">
          <cell r="B364" t="str">
            <v>f</v>
          </cell>
          <cell r="C364">
            <v>0.60927402222426075</v>
          </cell>
          <cell r="D364" t="str">
            <v xml:space="preserve">  Financing requirement</v>
          </cell>
          <cell r="E364">
            <v>568.38854520000007</v>
          </cell>
          <cell r="F364">
            <v>807.95120743057987</v>
          </cell>
          <cell r="G364">
            <v>1001.2965532725467</v>
          </cell>
          <cell r="H364">
            <v>1784.7829378934186</v>
          </cell>
          <cell r="I364">
            <v>636.63455380599612</v>
          </cell>
          <cell r="J364">
            <v>2400.4244122861064</v>
          </cell>
          <cell r="K364">
            <v>821.70887138232376</v>
          </cell>
          <cell r="L364">
            <v>127.1955277144488</v>
          </cell>
          <cell r="M364">
            <v>-1252.2334785011446</v>
          </cell>
          <cell r="N364">
            <v>-190.05474033864459</v>
          </cell>
          <cell r="O364">
            <v>-135.69211234295241</v>
          </cell>
          <cell r="P364">
            <v>162.92784016421581</v>
          </cell>
          <cell r="Q364">
            <v>309.05153011198468</v>
          </cell>
          <cell r="R364">
            <v>321.8583568739225</v>
          </cell>
          <cell r="S364">
            <v>463.08148821606932</v>
          </cell>
          <cell r="T364">
            <v>594.05332012878853</v>
          </cell>
          <cell r="U364">
            <v>638.42262565284091</v>
          </cell>
          <cell r="V364">
            <v>388.97432101047985</v>
          </cell>
          <cell r="W364">
            <v>-361.4844187970694</v>
          </cell>
          <cell r="X364">
            <v>-366.39206007060602</v>
          </cell>
          <cell r="Y364">
            <v>-391.80340987905748</v>
          </cell>
          <cell r="Z364">
            <v>-424.65028232819463</v>
          </cell>
          <cell r="AA364" t="str">
            <v>X</v>
          </cell>
        </row>
        <row r="365">
          <cell r="AA365" t="str">
            <v>X</v>
          </cell>
        </row>
        <row r="366">
          <cell r="B366" t="str">
            <v>f</v>
          </cell>
          <cell r="C366">
            <v>1.2899145154917473</v>
          </cell>
          <cell r="D366" t="str">
            <v xml:space="preserve">      Grants</v>
          </cell>
          <cell r="E366">
            <v>43.562925</v>
          </cell>
          <cell r="F366">
            <v>49.751660000000001</v>
          </cell>
          <cell r="G366">
            <v>46.032257874999999</v>
          </cell>
          <cell r="H366">
            <v>55.091205062380737</v>
          </cell>
          <cell r="I366">
            <v>56.405847200000011</v>
          </cell>
          <cell r="J366">
            <v>69.035632098798558</v>
          </cell>
          <cell r="K366">
            <v>54.172262304628525</v>
          </cell>
          <cell r="L366">
            <v>25.430408499999999</v>
          </cell>
          <cell r="M366">
            <v>7.9725000000000001</v>
          </cell>
          <cell r="N366">
            <v>6.455000000000001</v>
          </cell>
          <cell r="O366">
            <v>98.540312762328156</v>
          </cell>
          <cell r="P366">
            <v>340.40276549587713</v>
          </cell>
          <cell r="Q366">
            <v>221.10304800000003</v>
          </cell>
          <cell r="R366">
            <v>66.599367102828751</v>
          </cell>
          <cell r="S366">
            <v>182.16991810608874</v>
          </cell>
          <cell r="T366">
            <v>131.39904483909933</v>
          </cell>
          <cell r="U366">
            <v>137.52410999019057</v>
          </cell>
          <cell r="V366">
            <v>177.39434570643044</v>
          </cell>
          <cell r="W366">
            <v>296.13362527823375</v>
          </cell>
          <cell r="X366">
            <v>78.697005305125131</v>
          </cell>
          <cell r="Y366">
            <v>-0.25796702402588306</v>
          </cell>
          <cell r="Z366">
            <v>-0.25660060490190523</v>
          </cell>
          <cell r="AA366" t="str">
            <v>X</v>
          </cell>
        </row>
        <row r="367">
          <cell r="B367" t="str">
            <v>f</v>
          </cell>
          <cell r="D367" t="str">
            <v xml:space="preserve">      Loans</v>
          </cell>
          <cell r="E367">
            <v>135.30132</v>
          </cell>
          <cell r="F367">
            <v>157.3777</v>
          </cell>
          <cell r="G367">
            <v>284.23014947568998</v>
          </cell>
          <cell r="H367">
            <v>439.89964948463381</v>
          </cell>
          <cell r="I367">
            <v>467.5569999999999</v>
          </cell>
          <cell r="J367">
            <v>383.45703342175062</v>
          </cell>
          <cell r="K367">
            <v>224.23229485423107</v>
          </cell>
          <cell r="L367">
            <v>221.47532140000001</v>
          </cell>
          <cell r="M367">
            <v>66.897642089053761</v>
          </cell>
          <cell r="N367">
            <v>13.96336015525705</v>
          </cell>
          <cell r="O367">
            <v>1.5999999999999999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 t="str">
            <v>X</v>
          </cell>
        </row>
        <row r="368">
          <cell r="B368" t="str">
            <v>f</v>
          </cell>
          <cell r="C368">
            <v>-1.2316312929265074</v>
          </cell>
          <cell r="D368" t="str">
            <v xml:space="preserve">      Net private capital</v>
          </cell>
          <cell r="E368">
            <v>-524.39511599999992</v>
          </cell>
          <cell r="F368">
            <v>-265.71447800000004</v>
          </cell>
          <cell r="G368">
            <v>176.91403600000001</v>
          </cell>
          <cell r="H368">
            <v>113.92034800000003</v>
          </cell>
          <cell r="I368">
            <v>-86.01088</v>
          </cell>
          <cell r="J368">
            <v>-191.62312</v>
          </cell>
          <cell r="K368">
            <v>-273.38310999999999</v>
          </cell>
          <cell r="L368">
            <v>254.0673119999999</v>
          </cell>
          <cell r="M368">
            <v>336.60076756387036</v>
          </cell>
          <cell r="N368">
            <v>-83.780160931542298</v>
          </cell>
          <cell r="O368">
            <v>-155.76897236795483</v>
          </cell>
          <cell r="P368">
            <v>-273.1436906673793</v>
          </cell>
          <cell r="Q368">
            <v>-219.34337839632087</v>
          </cell>
          <cell r="R368">
            <v>-231.90451779161435</v>
          </cell>
          <cell r="S368">
            <v>-230.91307690017075</v>
          </cell>
          <cell r="T368">
            <v>-207.87106440444705</v>
          </cell>
          <cell r="U368">
            <v>-122.14307306156211</v>
          </cell>
          <cell r="V368">
            <v>150.43523099682861</v>
          </cell>
          <cell r="W368">
            <v>-42.633862046919901</v>
          </cell>
          <cell r="X368">
            <v>-52.30351555045965</v>
          </cell>
          <cell r="Y368">
            <v>-59.630179754333469</v>
          </cell>
          <cell r="Z368">
            <v>-67.947705206833575</v>
          </cell>
          <cell r="AA368" t="str">
            <v>X</v>
          </cell>
        </row>
        <row r="369">
          <cell r="B369" t="str">
            <v>f</v>
          </cell>
          <cell r="C369" t="e">
            <v>#DIV/0!</v>
          </cell>
          <cell r="D369" t="str">
            <v xml:space="preserve">      IMF purchases</v>
          </cell>
          <cell r="E369">
            <v>161.95158000000001</v>
          </cell>
          <cell r="F369">
            <v>171.59245999999999</v>
          </cell>
          <cell r="G369">
            <v>94.557501999999999</v>
          </cell>
          <cell r="H369">
            <v>90.256984000000003</v>
          </cell>
          <cell r="I369">
            <v>0</v>
          </cell>
          <cell r="J369">
            <v>96.132000000000005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 t="str">
            <v>X</v>
          </cell>
        </row>
        <row r="370">
          <cell r="B370" t="str">
            <v>f</v>
          </cell>
          <cell r="C370" t="e">
            <v>#DIV/0!</v>
          </cell>
          <cell r="D370" t="str">
            <v xml:space="preserve">      SAF</v>
          </cell>
          <cell r="E370">
            <v>0</v>
          </cell>
          <cell r="F370">
            <v>0</v>
          </cell>
          <cell r="G370">
            <v>0</v>
          </cell>
          <cell r="H370">
            <v>75.257255999999998</v>
          </cell>
          <cell r="I370">
            <v>0</v>
          </cell>
          <cell r="J370">
            <v>111.897648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 t="str">
            <v>X</v>
          </cell>
        </row>
        <row r="371">
          <cell r="AA371" t="str">
            <v>X</v>
          </cell>
        </row>
        <row r="372">
          <cell r="B372" t="str">
            <v>f</v>
          </cell>
          <cell r="C372">
            <v>9.8139105661349951E-2</v>
          </cell>
          <cell r="D372" t="str">
            <v xml:space="preserve">  Financing gap</v>
          </cell>
          <cell r="E372">
            <v>751.96783619999997</v>
          </cell>
          <cell r="F372">
            <v>694.94386543057988</v>
          </cell>
          <cell r="G372">
            <v>399.56260792185674</v>
          </cell>
          <cell r="H372">
            <v>1010.3574953464041</v>
          </cell>
          <cell r="I372">
            <v>198.68258660599616</v>
          </cell>
          <cell r="J372">
            <v>1931.5252187655572</v>
          </cell>
          <cell r="K372">
            <v>816.68742422346418</v>
          </cell>
          <cell r="L372">
            <v>-373.77751418555107</v>
          </cell>
          <cell r="M372">
            <v>-1663.7043881540687</v>
          </cell>
          <cell r="N372">
            <v>-126.69293956235934</v>
          </cell>
          <cell r="O372">
            <v>-80.063452737325733</v>
          </cell>
          <cell r="P372">
            <v>95.668765335717978</v>
          </cell>
          <cell r="Q372">
            <v>307.29186050830549</v>
          </cell>
          <cell r="R372">
            <v>487.16350756270811</v>
          </cell>
          <cell r="S372">
            <v>511.82464701015135</v>
          </cell>
          <cell r="T372">
            <v>670.52533969413628</v>
          </cell>
          <cell r="U372">
            <v>623.04158872421249</v>
          </cell>
          <cell r="V372">
            <v>61.144744307220833</v>
          </cell>
          <cell r="W372">
            <v>-614.9841820283832</v>
          </cell>
          <cell r="X372">
            <v>-392.78554982527152</v>
          </cell>
          <cell r="Y372">
            <v>-331.91526310069816</v>
          </cell>
          <cell r="Z372">
            <v>-356.44597651645915</v>
          </cell>
          <cell r="AA372" t="str">
            <v>X</v>
          </cell>
        </row>
        <row r="373">
          <cell r="AA373" t="str">
            <v>X</v>
          </cell>
        </row>
        <row r="374">
          <cell r="B374" t="str">
            <v>f</v>
          </cell>
          <cell r="C374" t="e">
            <v>#DIV/0!</v>
          </cell>
          <cell r="D374" t="str">
            <v xml:space="preserve">      Debt relief</v>
          </cell>
          <cell r="E374">
            <v>477.65465999999998</v>
          </cell>
          <cell r="F374">
            <v>418.32007999999996</v>
          </cell>
          <cell r="G374">
            <v>473.98414339999999</v>
          </cell>
          <cell r="H374">
            <v>669.4016544000001</v>
          </cell>
          <cell r="I374">
            <v>287.1553864</v>
          </cell>
          <cell r="J374">
            <v>1225.02965103872</v>
          </cell>
          <cell r="K374">
            <v>395.84046002930546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 t="str">
            <v>X</v>
          </cell>
        </row>
        <row r="375">
          <cell r="B375" t="str">
            <v>f</v>
          </cell>
          <cell r="C375">
            <v>9.8131741140215722E-2</v>
          </cell>
          <cell r="D375" t="str">
            <v xml:space="preserve">      Residual gap</v>
          </cell>
          <cell r="E375">
            <v>274.31</v>
          </cell>
          <cell r="F375">
            <v>276.62</v>
          </cell>
          <cell r="G375">
            <v>-74.42</v>
          </cell>
          <cell r="H375">
            <v>340.96</v>
          </cell>
          <cell r="I375">
            <v>-88.47</v>
          </cell>
          <cell r="J375">
            <v>706.5</v>
          </cell>
          <cell r="K375">
            <v>420.85</v>
          </cell>
          <cell r="L375">
            <v>-373.78</v>
          </cell>
          <cell r="M375">
            <v>-1663.7</v>
          </cell>
          <cell r="N375">
            <v>-126.69</v>
          </cell>
          <cell r="O375">
            <v>-80.06</v>
          </cell>
          <cell r="P375">
            <v>95.67</v>
          </cell>
          <cell r="Q375">
            <v>307.29000000000002</v>
          </cell>
          <cell r="R375">
            <v>487.16</v>
          </cell>
          <cell r="S375">
            <v>511.82</v>
          </cell>
          <cell r="T375">
            <v>670.53</v>
          </cell>
          <cell r="U375">
            <v>623.04</v>
          </cell>
          <cell r="V375">
            <v>61.14</v>
          </cell>
          <cell r="W375">
            <v>-614.98</v>
          </cell>
          <cell r="X375">
            <v>-392.79</v>
          </cell>
          <cell r="Y375">
            <v>-331.92</v>
          </cell>
          <cell r="Z375">
            <v>-356.45</v>
          </cell>
          <cell r="AA375" t="str">
            <v>X</v>
          </cell>
        </row>
        <row r="376">
          <cell r="AA376" t="str">
            <v>X</v>
          </cell>
        </row>
        <row r="377">
          <cell r="L377">
            <v>517</v>
          </cell>
          <cell r="M377">
            <v>993</v>
          </cell>
          <cell r="N377">
            <v>742</v>
          </cell>
          <cell r="O377">
            <v>90</v>
          </cell>
          <cell r="AA377" t="str">
            <v>X</v>
          </cell>
        </row>
        <row r="378">
          <cell r="C378" t="e">
            <v>#DIV/0!</v>
          </cell>
          <cell r="D378" t="str">
            <v>Treasury bank financing</v>
          </cell>
          <cell r="L378">
            <v>-962.69745555583461</v>
          </cell>
          <cell r="M378">
            <v>-755.97158598374187</v>
          </cell>
          <cell r="N378">
            <v>-378.37338323139744</v>
          </cell>
          <cell r="O378">
            <v>-281.86813795811838</v>
          </cell>
          <cell r="AA378" t="str">
            <v>X</v>
          </cell>
        </row>
        <row r="379">
          <cell r="C379" t="e">
            <v>#DIV/0!</v>
          </cell>
          <cell r="D379" t="str">
            <v>Current account</v>
          </cell>
          <cell r="AA379" t="str">
            <v>X</v>
          </cell>
        </row>
        <row r="380">
          <cell r="L380">
            <v>-445.69745555583461</v>
          </cell>
          <cell r="M380">
            <v>237.02841401625813</v>
          </cell>
          <cell r="N380">
            <v>363.62661676860256</v>
          </cell>
          <cell r="O380">
            <v>-191.86813795811838</v>
          </cell>
          <cell r="AA380" t="str">
            <v>X</v>
          </cell>
        </row>
        <row r="381">
          <cell r="C381" t="e">
            <v>#DIV/0!</v>
          </cell>
          <cell r="D381" t="str">
            <v>Private S-I balance</v>
          </cell>
          <cell r="AA381" t="str">
            <v>X</v>
          </cell>
        </row>
        <row r="382">
          <cell r="AA382" t="str">
            <v>X</v>
          </cell>
        </row>
        <row r="383">
          <cell r="D383" t="str">
            <v>Interest payments</v>
          </cell>
          <cell r="K383">
            <v>-588.53310088540343</v>
          </cell>
          <cell r="L383">
            <v>-527.20650861139768</v>
          </cell>
          <cell r="M383">
            <v>-485.19922670780397</v>
          </cell>
          <cell r="N383">
            <v>-412.02968651841985</v>
          </cell>
          <cell r="O383">
            <v>-380.7355847468416</v>
          </cell>
          <cell r="AA383" t="str">
            <v>X</v>
          </cell>
        </row>
        <row r="384">
          <cell r="D384" t="str">
            <v>(including IMF charges)</v>
          </cell>
          <cell r="AA384" t="str">
            <v>X</v>
          </cell>
        </row>
        <row r="385">
          <cell r="AA385" t="str">
            <v>X</v>
          </cell>
        </row>
        <row r="386">
          <cell r="D386" t="str">
            <v>Memorandum items:</v>
          </cell>
          <cell r="AA386" t="str">
            <v>X</v>
          </cell>
        </row>
        <row r="387">
          <cell r="C387">
            <v>1.0169227774150189</v>
          </cell>
          <cell r="D387" t="str">
            <v xml:space="preserve">  Exports of goods and nf serv. (SDRs)</v>
          </cell>
          <cell r="E387">
            <v>2075.6999999999998</v>
          </cell>
          <cell r="F387">
            <v>2091.9</v>
          </cell>
          <cell r="G387">
            <v>1779.2</v>
          </cell>
          <cell r="H387">
            <v>1581.7</v>
          </cell>
          <cell r="I387">
            <v>2010.4999999999998</v>
          </cell>
          <cell r="J387">
            <v>2040.7000000000003</v>
          </cell>
          <cell r="K387">
            <v>1884.3999999999999</v>
          </cell>
          <cell r="L387">
            <v>1345.920464</v>
          </cell>
          <cell r="M387">
            <v>965.74083714124026</v>
          </cell>
          <cell r="N387">
            <v>911.30000000000007</v>
          </cell>
          <cell r="O387">
            <v>919.8</v>
          </cell>
          <cell r="P387">
            <v>1238.6102290925942</v>
          </cell>
          <cell r="Q387">
            <v>1197.0252351800013</v>
          </cell>
          <cell r="R387">
            <v>912.15718141622949</v>
          </cell>
          <cell r="S387">
            <v>914.40222974669439</v>
          </cell>
          <cell r="T387">
            <v>729.10167751315453</v>
          </cell>
          <cell r="U387">
            <v>628.73547168832067</v>
          </cell>
          <cell r="V387">
            <v>639.375422128629</v>
          </cell>
          <cell r="W387">
            <v>715.56858129326656</v>
          </cell>
          <cell r="X387">
            <v>751.58250302191868</v>
          </cell>
          <cell r="Y387">
            <v>803.45644680968917</v>
          </cell>
          <cell r="Z387">
            <v>863.74648419419657</v>
          </cell>
          <cell r="AA387" t="str">
            <v>X</v>
          </cell>
        </row>
        <row r="388">
          <cell r="C388">
            <v>0.8721617061978415</v>
          </cell>
          <cell r="D388" t="str">
            <v xml:space="preserve">  Imports of goods and nf serv. (SDRs)</v>
          </cell>
          <cell r="E388">
            <v>1452.8</v>
          </cell>
          <cell r="F388">
            <v>1624.9</v>
          </cell>
          <cell r="G388">
            <v>1661.5</v>
          </cell>
          <cell r="H388">
            <v>1913.5989999999999</v>
          </cell>
          <cell r="I388">
            <v>1884.019870230371</v>
          </cell>
          <cell r="J388">
            <v>2176.2757801420798</v>
          </cell>
          <cell r="K388">
            <v>1840.2299286017601</v>
          </cell>
          <cell r="L388">
            <v>1509.6806879999999</v>
          </cell>
          <cell r="M388">
            <v>1017.2044306087373</v>
          </cell>
          <cell r="N388">
            <v>748.89838194532774</v>
          </cell>
          <cell r="O388">
            <v>808.65771089051532</v>
          </cell>
          <cell r="P388">
            <v>1331.9635136766244</v>
          </cell>
          <cell r="Q388">
            <v>1357.5700750262963</v>
          </cell>
          <cell r="R388">
            <v>1133.4914157165613</v>
          </cell>
          <cell r="S388">
            <v>1207.1742924747973</v>
          </cell>
          <cell r="T388">
            <v>1087.4605038734035</v>
          </cell>
          <cell r="U388">
            <v>968.49094681150063</v>
          </cell>
          <cell r="V388">
            <v>844.68071660828139</v>
          </cell>
          <cell r="W388">
            <v>348.09042267454015</v>
          </cell>
          <cell r="X388">
            <v>376.76033869288636</v>
          </cell>
          <cell r="Y388">
            <v>404.54568466628695</v>
          </cell>
          <cell r="Z388">
            <v>434.12666230048671</v>
          </cell>
          <cell r="AA388" t="str">
            <v>X</v>
          </cell>
        </row>
        <row r="389">
          <cell r="D389" t="str">
            <v>FOR QUOTA REVIEW (SDR millions)</v>
          </cell>
          <cell r="AA389" t="str">
            <v>X</v>
          </cell>
        </row>
        <row r="390">
          <cell r="C390" t="e">
            <v>#DIV/0!</v>
          </cell>
          <cell r="D390" t="str">
            <v>Total reserves (12-month avg)</v>
          </cell>
          <cell r="E390">
            <v>140.22</v>
          </cell>
          <cell r="F390">
            <v>155.87</v>
          </cell>
          <cell r="G390">
            <v>180.7</v>
          </cell>
          <cell r="H390">
            <v>153.30000000000001</v>
          </cell>
          <cell r="I390">
            <v>163.59</v>
          </cell>
          <cell r="J390">
            <v>119.64</v>
          </cell>
          <cell r="K390">
            <v>139.74</v>
          </cell>
          <cell r="L390">
            <v>141.78</v>
          </cell>
          <cell r="M390">
            <v>132.52000000000001</v>
          </cell>
          <cell r="N390">
            <v>102.71</v>
          </cell>
          <cell r="O390">
            <v>102.06</v>
          </cell>
          <cell r="AA390" t="str">
            <v>X</v>
          </cell>
        </row>
        <row r="391">
          <cell r="C391" t="e">
            <v>#DIV/0!</v>
          </cell>
          <cell r="D391" t="str">
            <v>Current receipts</v>
          </cell>
          <cell r="E391">
            <v>2075.6999999999998</v>
          </cell>
          <cell r="F391">
            <v>2091.9</v>
          </cell>
          <cell r="G391">
            <v>1779.2</v>
          </cell>
          <cell r="H391">
            <v>1581.7</v>
          </cell>
          <cell r="I391">
            <v>2010.4999999999998</v>
          </cell>
          <cell r="J391">
            <v>2040.7000000000003</v>
          </cell>
          <cell r="K391">
            <v>1884.3999999999999</v>
          </cell>
          <cell r="L391">
            <v>1345.920464</v>
          </cell>
          <cell r="M391">
            <v>965.74083714124026</v>
          </cell>
          <cell r="N391">
            <v>911.30000000000007</v>
          </cell>
          <cell r="O391">
            <v>919.8</v>
          </cell>
          <cell r="P391">
            <v>1238.6102290925942</v>
          </cell>
          <cell r="AA391" t="str">
            <v>X</v>
          </cell>
        </row>
        <row r="392">
          <cell r="C392" t="e">
            <v>#DIV/0!</v>
          </cell>
          <cell r="D392" t="str">
            <v>Current payments</v>
          </cell>
          <cell r="E392">
            <v>1541.8</v>
          </cell>
          <cell r="F392">
            <v>1678.9</v>
          </cell>
          <cell r="G392">
            <v>1714.5</v>
          </cell>
          <cell r="H392">
            <v>1967.192</v>
          </cell>
          <cell r="I392">
            <v>1934.019870230371</v>
          </cell>
          <cell r="J392">
            <v>2261.2757801420798</v>
          </cell>
          <cell r="K392">
            <v>1900.2299286017601</v>
          </cell>
          <cell r="L392">
            <v>1569.6806879999999</v>
          </cell>
          <cell r="M392">
            <v>1086.2044306087373</v>
          </cell>
          <cell r="N392">
            <v>836.89838194532774</v>
          </cell>
          <cell r="O392">
            <v>877.25771089051534</v>
          </cell>
          <cell r="P392">
            <v>1413.9635136766244</v>
          </cell>
          <cell r="AA392" t="str">
            <v>X</v>
          </cell>
        </row>
        <row r="393">
          <cell r="AA393" t="str">
            <v>X</v>
          </cell>
        </row>
        <row r="394">
          <cell r="AA394" t="str">
            <v>X</v>
          </cell>
        </row>
        <row r="395">
          <cell r="D395" t="str">
            <v>TABLE  6</v>
          </cell>
          <cell r="AA395" t="str">
            <v>X</v>
          </cell>
        </row>
        <row r="396">
          <cell r="D396" t="str">
            <v>Exports - US $</v>
          </cell>
          <cell r="AA396" t="str">
            <v>X</v>
          </cell>
        </row>
        <row r="397">
          <cell r="D397" t="str">
            <v>Export worksheet: Summary table, followed by underlying details</v>
          </cell>
          <cell r="AA397" t="str">
            <v>X</v>
          </cell>
        </row>
        <row r="398">
          <cell r="D398" t="str">
            <v>(Values in millions of US dollars; volume and unit values as indicated)</v>
          </cell>
          <cell r="AA398" t="str">
            <v>X</v>
          </cell>
        </row>
        <row r="399">
          <cell r="E399">
            <v>1984</v>
          </cell>
          <cell r="F399">
            <v>1985</v>
          </cell>
          <cell r="G399">
            <v>1986</v>
          </cell>
          <cell r="H399">
            <v>1987</v>
          </cell>
          <cell r="I399">
            <v>1988</v>
          </cell>
          <cell r="J399">
            <v>1989</v>
          </cell>
          <cell r="K399">
            <v>1990</v>
          </cell>
          <cell r="L399">
            <v>1991</v>
          </cell>
          <cell r="M399">
            <v>1992</v>
          </cell>
          <cell r="N399">
            <v>1993</v>
          </cell>
          <cell r="O399">
            <v>1994</v>
          </cell>
          <cell r="P399">
            <v>1995</v>
          </cell>
          <cell r="Q399">
            <v>1996</v>
          </cell>
          <cell r="R399">
            <v>1997</v>
          </cell>
          <cell r="S399">
            <v>1998</v>
          </cell>
          <cell r="T399">
            <v>1999</v>
          </cell>
          <cell r="U399">
            <v>2000</v>
          </cell>
          <cell r="V399">
            <v>2001</v>
          </cell>
          <cell r="W399">
            <v>2002</v>
          </cell>
          <cell r="X399">
            <v>2003</v>
          </cell>
          <cell r="Y399">
            <v>2004</v>
          </cell>
          <cell r="Z399">
            <v>2005</v>
          </cell>
          <cell r="AA399" t="str">
            <v>X</v>
          </cell>
        </row>
        <row r="400">
          <cell r="AA400" t="str">
            <v>X</v>
          </cell>
        </row>
        <row r="401">
          <cell r="AA401" t="str">
            <v>X</v>
          </cell>
          <cell r="AE401" t="str">
            <v>New</v>
          </cell>
          <cell r="AF401" t="str">
            <v>Old</v>
          </cell>
        </row>
        <row r="402">
          <cell r="B402" t="str">
            <v>d</v>
          </cell>
          <cell r="C402">
            <v>1.0124410719032981</v>
          </cell>
          <cell r="D402" t="str">
            <v xml:space="preserve">  Total exports, fob</v>
          </cell>
          <cell r="E402">
            <v>1992.414438</v>
          </cell>
          <cell r="F402">
            <v>2010.5762679999998</v>
          </cell>
          <cell r="G402">
            <v>1768.5537750000001</v>
          </cell>
          <cell r="H402">
            <v>1812.89816</v>
          </cell>
          <cell r="I402">
            <v>2460.3143439999999</v>
          </cell>
          <cell r="J402">
            <v>2417.0148320000003</v>
          </cell>
          <cell r="K402">
            <v>2326.266404</v>
          </cell>
          <cell r="L402">
            <v>1649.3168800000001</v>
          </cell>
          <cell r="M402">
            <v>1245.8453514100411</v>
          </cell>
          <cell r="N402">
            <v>1143.8784639186576</v>
          </cell>
          <cell r="O402">
            <v>1255.457829682533</v>
          </cell>
          <cell r="P402">
            <v>1652.0142390106732</v>
          </cell>
          <cell r="Q402">
            <v>1652.0142390106732</v>
          </cell>
          <cell r="R402">
            <v>1188.6875525652449</v>
          </cell>
          <cell r="S402">
            <v>1180.0437398552008</v>
          </cell>
          <cell r="T402">
            <v>933.34743513600029</v>
          </cell>
          <cell r="U402">
            <v>760.31907989175477</v>
          </cell>
          <cell r="V402">
            <v>769.77826423413762</v>
          </cell>
          <cell r="W402">
            <v>844.08268984254244</v>
          </cell>
          <cell r="X402">
            <v>873.59714767630271</v>
          </cell>
          <cell r="Y402">
            <v>920.611346569342</v>
          </cell>
          <cell r="Z402">
            <v>975.11710620740905</v>
          </cell>
          <cell r="AA402" t="str">
            <v>X</v>
          </cell>
          <cell r="AB402" t="str">
            <v>n</v>
          </cell>
          <cell r="AD402">
            <v>765.04867206294625</v>
          </cell>
          <cell r="AE402">
            <v>811.64395129210243</v>
          </cell>
          <cell r="AF402">
            <v>862.96882269244998</v>
          </cell>
        </row>
        <row r="403">
          <cell r="B403" t="str">
            <v>f</v>
          </cell>
          <cell r="C403">
            <v>1.0378112679442564</v>
          </cell>
          <cell r="D403" t="str">
            <v xml:space="preserve">    Gécamines</v>
          </cell>
          <cell r="E403">
            <v>920.80000000000007</v>
          </cell>
          <cell r="F403">
            <v>949.80000000000007</v>
          </cell>
          <cell r="G403">
            <v>860.3</v>
          </cell>
          <cell r="H403">
            <v>974.66364926839049</v>
          </cell>
          <cell r="I403">
            <v>1423.5422486099999</v>
          </cell>
          <cell r="J403">
            <v>1389.69919501</v>
          </cell>
          <cell r="K403">
            <v>1265.337312618253</v>
          </cell>
          <cell r="L403">
            <v>896.41364346015348</v>
          </cell>
          <cell r="M403">
            <v>535.60451569925124</v>
          </cell>
          <cell r="N403">
            <v>249.66448110689834</v>
          </cell>
          <cell r="O403">
            <v>182.13792598160526</v>
          </cell>
          <cell r="P403">
            <v>323.23270372452839</v>
          </cell>
          <cell r="Q403">
            <v>412.64083400656989</v>
          </cell>
          <cell r="R403">
            <v>202.15664473385917</v>
          </cell>
          <cell r="S403">
            <v>198.7765589980423</v>
          </cell>
          <cell r="T403">
            <v>125.50042689979202</v>
          </cell>
          <cell r="U403">
            <v>139.24395210363483</v>
          </cell>
          <cell r="V403">
            <v>144.50894248624257</v>
          </cell>
          <cell r="W403">
            <v>140.44406890058656</v>
          </cell>
          <cell r="X403">
            <v>147.51326061756214</v>
          </cell>
          <cell r="Y403">
            <v>151.68699837346401</v>
          </cell>
          <cell r="Z403">
            <v>156.80163365286811</v>
          </cell>
          <cell r="AA403" t="str">
            <v>X</v>
          </cell>
          <cell r="AB403" t="str">
            <v>n</v>
          </cell>
          <cell r="AD403">
            <v>141.87644729493871</v>
          </cell>
          <cell r="AE403">
            <v>146.84015486754592</v>
          </cell>
          <cell r="AF403">
            <v>154.43635763145701</v>
          </cell>
        </row>
        <row r="404">
          <cell r="B404" t="str">
            <v>f</v>
          </cell>
          <cell r="C404">
            <v>1.0067531185393177</v>
          </cell>
          <cell r="D404" t="str">
            <v xml:space="preserve">    Other</v>
          </cell>
          <cell r="E404">
            <v>1071.6144380000001</v>
          </cell>
          <cell r="F404">
            <v>1060.7762679999996</v>
          </cell>
          <cell r="G404">
            <v>908.25377500000013</v>
          </cell>
          <cell r="H404">
            <v>838.23451073160948</v>
          </cell>
          <cell r="I404">
            <v>1036.77209539</v>
          </cell>
          <cell r="J404">
            <v>1027.3156369900003</v>
          </cell>
          <cell r="K404">
            <v>1060.929091381747</v>
          </cell>
          <cell r="L404">
            <v>752.9032365398466</v>
          </cell>
          <cell r="M404">
            <v>710.24083571078984</v>
          </cell>
          <cell r="N404">
            <v>894.21398281175925</v>
          </cell>
          <cell r="O404">
            <v>1073.3199037009276</v>
          </cell>
          <cell r="P404">
            <v>1328.7815352861448</v>
          </cell>
          <cell r="Q404">
            <v>1239.3734050041035</v>
          </cell>
          <cell r="R404">
            <v>986.53090783138578</v>
          </cell>
          <cell r="S404">
            <v>981.26718085715845</v>
          </cell>
          <cell r="T404">
            <v>807.84700823620824</v>
          </cell>
          <cell r="U404">
            <v>621.07512778811997</v>
          </cell>
          <cell r="V404">
            <v>625.26932174789499</v>
          </cell>
          <cell r="W404">
            <v>703.63862094195588</v>
          </cell>
          <cell r="X404">
            <v>726.08388705874063</v>
          </cell>
          <cell r="Y404">
            <v>768.924348195878</v>
          </cell>
          <cell r="Z404">
            <v>818.31547255454097</v>
          </cell>
          <cell r="AA404" t="str">
            <v>X</v>
          </cell>
          <cell r="AB404" t="str">
            <v>n</v>
          </cell>
          <cell r="AD404">
            <v>623.17222476800748</v>
          </cell>
          <cell r="AE404">
            <v>664.80379642455648</v>
          </cell>
          <cell r="AF404">
            <v>708.53246506099299</v>
          </cell>
        </row>
        <row r="405">
          <cell r="B405" t="str">
            <v>f</v>
          </cell>
          <cell r="C405">
            <v>0.92913118508065484</v>
          </cell>
          <cell r="D405" t="str">
            <v xml:space="preserve">          O/w:  parallel exports</v>
          </cell>
          <cell r="E405">
            <v>194.81443800000002</v>
          </cell>
          <cell r="F405">
            <v>314.57626799999991</v>
          </cell>
          <cell r="G405">
            <v>21.547775000000179</v>
          </cell>
          <cell r="H405">
            <v>188.60796502920951</v>
          </cell>
          <cell r="I405">
            <v>407.87120950999986</v>
          </cell>
          <cell r="J405">
            <v>376.14414629975607</v>
          </cell>
          <cell r="K405">
            <v>333.33614137645134</v>
          </cell>
          <cell r="L405">
            <v>139.80934704471377</v>
          </cell>
          <cell r="M405">
            <v>169.68561280570299</v>
          </cell>
          <cell r="N405">
            <v>334.70243972860794</v>
          </cell>
          <cell r="O405">
            <v>426.44727223708696</v>
          </cell>
          <cell r="P405">
            <v>443.7222185749219</v>
          </cell>
          <cell r="Q405">
            <v>396.99416841273933</v>
          </cell>
          <cell r="R405">
            <v>285.38983146083501</v>
          </cell>
          <cell r="S405">
            <v>308.6794307818368</v>
          </cell>
          <cell r="T405">
            <v>256.17147577394263</v>
          </cell>
          <cell r="U405">
            <v>203.96904068084859</v>
          </cell>
          <cell r="V405">
            <v>189.51399648756114</v>
          </cell>
          <cell r="W405">
            <v>222.66181821675139</v>
          </cell>
          <cell r="X405">
            <v>241.49990635261904</v>
          </cell>
          <cell r="Y405">
            <v>261.37423981144411</v>
          </cell>
          <cell r="Z405">
            <v>284.09609357436665</v>
          </cell>
          <cell r="AA405" t="str">
            <v>X</v>
          </cell>
          <cell r="AB405" t="str">
            <v>n</v>
          </cell>
          <cell r="AD405">
            <v>196.74151858420487</v>
          </cell>
          <cell r="AE405">
            <v>212.84749024075384</v>
          </cell>
          <cell r="AF405">
            <v>221.72593980065909</v>
          </cell>
        </row>
        <row r="406">
          <cell r="C406">
            <v>0.9753790857944441</v>
          </cell>
          <cell r="D406" t="str">
            <v>Non-Oil exports</v>
          </cell>
          <cell r="E406">
            <v>1662.1144380000001</v>
          </cell>
          <cell r="F406">
            <v>1709.3762679999998</v>
          </cell>
          <cell r="G406">
            <v>1622.2537750000001</v>
          </cell>
          <cell r="H406">
            <v>1620.66416</v>
          </cell>
          <cell r="I406">
            <v>2316.7533439999997</v>
          </cell>
          <cell r="J406">
            <v>2256.6368320000001</v>
          </cell>
          <cell r="K406">
            <v>2096.6875352000002</v>
          </cell>
          <cell r="L406">
            <v>1484.1587524900001</v>
          </cell>
          <cell r="M406">
            <v>1090.003391760041</v>
          </cell>
          <cell r="N406">
            <v>1016.6540901086577</v>
          </cell>
          <cell r="O406">
            <v>1131.9563033397051</v>
          </cell>
          <cell r="P406">
            <v>1485.8607962106732</v>
          </cell>
          <cell r="Q406">
            <v>1453.9347390106732</v>
          </cell>
          <cell r="R406">
            <v>1012.1471525652449</v>
          </cell>
          <cell r="S406">
            <v>1068.585263966517</v>
          </cell>
          <cell r="T406">
            <v>817.44743513600031</v>
          </cell>
          <cell r="U406">
            <v>619.0190798917547</v>
          </cell>
          <cell r="V406">
            <v>603.77826423413762</v>
          </cell>
          <cell r="W406">
            <v>664.09752764958864</v>
          </cell>
          <cell r="X406">
            <v>714.12080318992275</v>
          </cell>
          <cell r="Y406">
            <v>763.60598537152885</v>
          </cell>
          <cell r="Z406">
            <v>820.54425591277743</v>
          </cell>
          <cell r="AA406" t="str">
            <v>X</v>
          </cell>
          <cell r="AD406">
            <v>611.39867206294616</v>
          </cell>
          <cell r="AE406">
            <v>650.93895129210227</v>
          </cell>
          <cell r="AF406">
            <v>682.85882269244996</v>
          </cell>
        </row>
        <row r="408">
          <cell r="B408" t="str">
            <v>d</v>
          </cell>
          <cell r="C408">
            <v>1.0823725442018315</v>
          </cell>
          <cell r="D408" t="str">
            <v xml:space="preserve">   Copper</v>
          </cell>
          <cell r="E408">
            <v>670.5</v>
          </cell>
          <cell r="F408">
            <v>711.8</v>
          </cell>
          <cell r="G408">
            <v>694.80000000000007</v>
          </cell>
          <cell r="H408">
            <v>843.38907363479041</v>
          </cell>
          <cell r="I408">
            <v>1208.28687156</v>
          </cell>
          <cell r="J408">
            <v>1175.1200000000001</v>
          </cell>
          <cell r="K408">
            <v>997.04559107421994</v>
          </cell>
          <cell r="L408">
            <v>589.84778618722794</v>
          </cell>
          <cell r="M408">
            <v>374.78920814099359</v>
          </cell>
          <cell r="N408">
            <v>150.44580987717123</v>
          </cell>
          <cell r="O408">
            <v>42.800000000000004</v>
          </cell>
          <cell r="P408">
            <v>87.424364719999986</v>
          </cell>
          <cell r="Q408">
            <v>89.423517763199996</v>
          </cell>
          <cell r="R408">
            <v>82.893862399999989</v>
          </cell>
          <cell r="S408">
            <v>53.397731616000002</v>
          </cell>
          <cell r="T408">
            <v>48.0802038912</v>
          </cell>
          <cell r="U408">
            <v>44.5</v>
          </cell>
          <cell r="V408">
            <v>48.165578216981501</v>
          </cell>
          <cell r="W408">
            <v>50.7517278017637</v>
          </cell>
          <cell r="X408">
            <v>54.173192597388208</v>
          </cell>
          <cell r="Y408">
            <v>55.313680862596392</v>
          </cell>
          <cell r="Z408">
            <v>57.024413260408643</v>
          </cell>
          <cell r="AA408" t="str">
            <v>X</v>
          </cell>
          <cell r="AB408" t="str">
            <v>ok</v>
          </cell>
          <cell r="AD408">
            <v>46.332789108490751</v>
          </cell>
          <cell r="AE408">
            <v>48.250208623497983</v>
          </cell>
          <cell r="AF408">
            <v>52.000417246995958</v>
          </cell>
        </row>
        <row r="409">
          <cell r="B409" t="str">
            <v>f</v>
          </cell>
          <cell r="C409">
            <v>1.0874410858003054</v>
          </cell>
          <cell r="D409" t="str">
            <v xml:space="preserve">     Gécamines</v>
          </cell>
          <cell r="E409">
            <v>624.70000000000005</v>
          </cell>
          <cell r="F409">
            <v>658.4</v>
          </cell>
          <cell r="G409">
            <v>655.1</v>
          </cell>
          <cell r="H409">
            <v>797.01789426839036</v>
          </cell>
          <cell r="I409">
            <v>1135.3868715599999</v>
          </cell>
          <cell r="J409">
            <v>1135.72</v>
          </cell>
          <cell r="K409">
            <v>955.77974768957995</v>
          </cell>
          <cell r="L409">
            <v>566.43633365707751</v>
          </cell>
          <cell r="M409">
            <v>351.23041397505119</v>
          </cell>
          <cell r="N409">
            <v>131.26999032517122</v>
          </cell>
          <cell r="O409">
            <v>40.981699346405236</v>
          </cell>
          <cell r="P409">
            <v>81.17976723999999</v>
          </cell>
          <cell r="Q409">
            <v>86.531712462399994</v>
          </cell>
          <cell r="R409">
            <v>80.248313599999989</v>
          </cell>
          <cell r="S409">
            <v>52</v>
          </cell>
          <cell r="T409">
            <v>45.614552409600002</v>
          </cell>
          <cell r="U409">
            <v>42.317757679999993</v>
          </cell>
          <cell r="V409">
            <v>46.018068360173409</v>
          </cell>
          <cell r="W409">
            <v>45.260557252720417</v>
          </cell>
          <cell r="X409">
            <v>48.311830775375718</v>
          </cell>
          <cell r="Y409">
            <v>49.328921949594161</v>
          </cell>
          <cell r="Z409">
            <v>50.854558710921808</v>
          </cell>
          <cell r="AA409" t="str">
            <v>X</v>
          </cell>
          <cell r="AB409" t="str">
            <v>ok</v>
          </cell>
          <cell r="AD409">
            <v>44.167913020086701</v>
          </cell>
          <cell r="AE409">
            <v>46.085332535093926</v>
          </cell>
          <cell r="AF409">
            <v>49.852907390187866</v>
          </cell>
        </row>
        <row r="410">
          <cell r="B410" t="str">
            <v>f</v>
          </cell>
          <cell r="C410">
            <v>0.99682099531694668</v>
          </cell>
          <cell r="D410" t="str">
            <v xml:space="preserve">     Sodimiza</v>
          </cell>
          <cell r="E410">
            <v>45.8</v>
          </cell>
          <cell r="F410">
            <v>53.4</v>
          </cell>
          <cell r="G410">
            <v>39.700000000000003</v>
          </cell>
          <cell r="H410">
            <v>46.3711793664</v>
          </cell>
          <cell r="I410">
            <v>72.900000000000006</v>
          </cell>
          <cell r="J410">
            <v>39.4</v>
          </cell>
          <cell r="K410">
            <v>41.26584338464</v>
          </cell>
          <cell r="L410">
            <v>23.411452530150399</v>
          </cell>
          <cell r="M410">
            <v>23.558794165942398</v>
          </cell>
          <cell r="N410">
            <v>19.175819551999997</v>
          </cell>
          <cell r="O410">
            <v>1.8183006535947714</v>
          </cell>
          <cell r="P410">
            <v>6.2445974799999986</v>
          </cell>
          <cell r="Q410">
            <v>2.8918053008000002</v>
          </cell>
          <cell r="R410">
            <v>2.6455487999999998</v>
          </cell>
          <cell r="S410">
            <v>1.3977316159999997</v>
          </cell>
          <cell r="T410">
            <v>2.4656514816000001</v>
          </cell>
          <cell r="U410">
            <v>2.1543585727999996</v>
          </cell>
          <cell r="V410">
            <v>2.1475098568080924</v>
          </cell>
          <cell r="W410">
            <v>5.4911705490432849</v>
          </cell>
          <cell r="X410">
            <v>5.8613618220124941</v>
          </cell>
          <cell r="Y410">
            <v>5.9847589130022323</v>
          </cell>
          <cell r="Z410">
            <v>6.1698545494868373</v>
          </cell>
          <cell r="AA410" t="str">
            <v>X</v>
          </cell>
          <cell r="AB410" t="str">
            <v>N</v>
          </cell>
          <cell r="AD410">
            <v>2.150934214804046</v>
          </cell>
          <cell r="AE410">
            <v>2.150934214804046</v>
          </cell>
          <cell r="AF410">
            <v>2.1475098568080924</v>
          </cell>
        </row>
        <row r="411">
          <cell r="C411">
            <v>1.0830511852232569</v>
          </cell>
          <cell r="D411" t="str">
            <v>Implied revenues</v>
          </cell>
          <cell r="E411">
            <v>670.47805524896</v>
          </cell>
          <cell r="F411">
            <v>711.72229331839992</v>
          </cell>
          <cell r="G411">
            <v>695.29652174399996</v>
          </cell>
          <cell r="H411">
            <v>843.38907363479041</v>
          </cell>
          <cell r="I411">
            <v>1207.9190011599999</v>
          </cell>
          <cell r="J411">
            <v>1172.356374558176</v>
          </cell>
          <cell r="K411">
            <v>997.04429047359997</v>
          </cell>
          <cell r="L411">
            <v>589.84701539516152</v>
          </cell>
          <cell r="M411">
            <v>374.78920814099359</v>
          </cell>
          <cell r="N411">
            <v>150.44580987717123</v>
          </cell>
          <cell r="O411">
            <v>75.826719705600013</v>
          </cell>
          <cell r="P411">
            <v>87.424364719999986</v>
          </cell>
          <cell r="Q411">
            <v>89.423517763199996</v>
          </cell>
          <cell r="R411">
            <v>82.893862399999989</v>
          </cell>
          <cell r="S411">
            <v>53.393347731200002</v>
          </cell>
          <cell r="T411">
            <v>48.0802038912</v>
          </cell>
          <cell r="U411">
            <v>44.472116252799992</v>
          </cell>
          <cell r="V411">
            <v>48.165578216981501</v>
          </cell>
          <cell r="W411">
            <v>50.7517278017637</v>
          </cell>
          <cell r="X411">
            <v>54.173192597388208</v>
          </cell>
          <cell r="Y411">
            <v>55.313680862596392</v>
          </cell>
          <cell r="Z411">
            <v>57.024413260408643</v>
          </cell>
          <cell r="AA411" t="str">
            <v>X</v>
          </cell>
          <cell r="AD411">
            <v>46.318847234890747</v>
          </cell>
          <cell r="AE411">
            <v>48.236266749897979</v>
          </cell>
          <cell r="AF411">
            <v>52.000417246995958</v>
          </cell>
        </row>
        <row r="412">
          <cell r="C412">
            <v>1.0874410858003054</v>
          </cell>
          <cell r="D412" t="str">
            <v xml:space="preserve">     Gécamines</v>
          </cell>
          <cell r="E412">
            <v>624.73204111024006</v>
          </cell>
          <cell r="F412">
            <v>658.35716477439996</v>
          </cell>
          <cell r="G412">
            <v>655.62453332639996</v>
          </cell>
          <cell r="H412">
            <v>797.01789426839036</v>
          </cell>
          <cell r="I412">
            <v>1135.3868715599999</v>
          </cell>
          <cell r="J412">
            <v>1135.8173773069759</v>
          </cell>
          <cell r="K412">
            <v>955.77844708895998</v>
          </cell>
          <cell r="L412">
            <v>566.43556286501109</v>
          </cell>
          <cell r="M412">
            <v>351.23041397505119</v>
          </cell>
          <cell r="N412">
            <v>131.26999032517122</v>
          </cell>
          <cell r="O412">
            <v>72.605323116800008</v>
          </cell>
          <cell r="P412">
            <v>81.17976723999999</v>
          </cell>
          <cell r="Q412">
            <v>86.531712462399994</v>
          </cell>
          <cell r="R412">
            <v>80.248313599999989</v>
          </cell>
          <cell r="S412">
            <v>51.995616115200001</v>
          </cell>
          <cell r="T412">
            <v>45.614552409600002</v>
          </cell>
          <cell r="U412">
            <v>42.317757679999993</v>
          </cell>
          <cell r="V412">
            <v>46.018068360173409</v>
          </cell>
          <cell r="W412">
            <v>45.260557252720417</v>
          </cell>
          <cell r="X412">
            <v>48.311830775375718</v>
          </cell>
          <cell r="Y412">
            <v>49.328921949594161</v>
          </cell>
          <cell r="Z412">
            <v>50.854558710921808</v>
          </cell>
          <cell r="AA412" t="str">
            <v>X</v>
          </cell>
          <cell r="AD412">
            <v>44.167913020086701</v>
          </cell>
          <cell r="AE412">
            <v>46.085332535093926</v>
          </cell>
          <cell r="AF412">
            <v>49.852907390187866</v>
          </cell>
        </row>
        <row r="413">
          <cell r="C413">
            <v>0.99682099531694668</v>
          </cell>
          <cell r="D413" t="str">
            <v xml:space="preserve">     Sodimiza</v>
          </cell>
          <cell r="E413">
            <v>45.746014138719993</v>
          </cell>
          <cell r="F413">
            <v>53.365128544000001</v>
          </cell>
          <cell r="G413">
            <v>39.671988417599998</v>
          </cell>
          <cell r="H413">
            <v>46.3711793664</v>
          </cell>
          <cell r="I413">
            <v>72.532129600000005</v>
          </cell>
          <cell r="J413">
            <v>36.538997251200001</v>
          </cell>
          <cell r="K413">
            <v>41.26584338464</v>
          </cell>
          <cell r="L413">
            <v>23.411452530150399</v>
          </cell>
          <cell r="M413">
            <v>23.558794165942398</v>
          </cell>
          <cell r="N413">
            <v>19.175819551999997</v>
          </cell>
          <cell r="O413">
            <v>3.2213965888000002</v>
          </cell>
          <cell r="P413">
            <v>6.2445974799999986</v>
          </cell>
          <cell r="Q413">
            <v>2.8918053008000002</v>
          </cell>
          <cell r="R413">
            <v>2.6455487999999998</v>
          </cell>
          <cell r="S413">
            <v>1.3977316159999997</v>
          </cell>
          <cell r="T413">
            <v>2.4656514816000001</v>
          </cell>
          <cell r="U413">
            <v>2.1543585727999996</v>
          </cell>
          <cell r="V413">
            <v>2.1475098568080924</v>
          </cell>
          <cell r="W413">
            <v>5.4911705490432849</v>
          </cell>
          <cell r="X413">
            <v>5.8613618220124941</v>
          </cell>
          <cell r="Y413">
            <v>5.9847589130022323</v>
          </cell>
          <cell r="Z413">
            <v>6.1698545494868373</v>
          </cell>
          <cell r="AA413" t="str">
            <v>X</v>
          </cell>
          <cell r="AD413">
            <v>2.150934214804046</v>
          </cell>
          <cell r="AE413">
            <v>2.150934214804046</v>
          </cell>
          <cell r="AF413">
            <v>2.1475098568080924</v>
          </cell>
        </row>
        <row r="414">
          <cell r="D414" t="str">
            <v>Implied revenues</v>
          </cell>
          <cell r="E414">
            <v>670.47805524896</v>
          </cell>
          <cell r="F414">
            <v>711.72229331840003</v>
          </cell>
          <cell r="G414">
            <v>695.29652174400007</v>
          </cell>
          <cell r="H414">
            <v>843.38907363479052</v>
          </cell>
          <cell r="I414">
            <v>1207.9190011599999</v>
          </cell>
          <cell r="J414">
            <v>1172.356374558176</v>
          </cell>
          <cell r="K414">
            <v>997.0442904736002</v>
          </cell>
          <cell r="L414">
            <v>589.84701539516163</v>
          </cell>
          <cell r="M414">
            <v>374.78920814099365</v>
          </cell>
          <cell r="N414">
            <v>150.44580987717123</v>
          </cell>
          <cell r="O414">
            <v>75.826719705600013</v>
          </cell>
          <cell r="P414">
            <v>87.42436472</v>
          </cell>
          <cell r="Q414">
            <v>89.42351776320001</v>
          </cell>
          <cell r="R414">
            <v>82.893862400000017</v>
          </cell>
          <cell r="S414">
            <v>53.393347731200002</v>
          </cell>
          <cell r="T414">
            <v>48.080203891200007</v>
          </cell>
          <cell r="U414">
            <v>44.472116252799999</v>
          </cell>
          <cell r="V414">
            <v>48.165578216981508</v>
          </cell>
          <cell r="W414">
            <v>50.751727801763707</v>
          </cell>
          <cell r="X414">
            <v>54.173192597388216</v>
          </cell>
          <cell r="Y414">
            <v>55.313680862596406</v>
          </cell>
          <cell r="Z414">
            <v>57.024413260408657</v>
          </cell>
          <cell r="AA414" t="str">
            <v>X</v>
          </cell>
          <cell r="AD414">
            <v>46.318847234890754</v>
          </cell>
          <cell r="AE414">
            <v>48.236266749897979</v>
          </cell>
          <cell r="AF414">
            <v>52.000417246995958</v>
          </cell>
        </row>
        <row r="415">
          <cell r="B415" t="str">
            <v>f</v>
          </cell>
          <cell r="C415">
            <v>1.0865051903114187</v>
          </cell>
          <cell r="D415" t="str">
            <v xml:space="preserve">     Volume (thousand tons)</v>
          </cell>
          <cell r="E415">
            <v>482.2</v>
          </cell>
          <cell r="F415">
            <v>506.8</v>
          </cell>
          <cell r="G415">
            <v>503</v>
          </cell>
          <cell r="H415">
            <v>509.25799999999998</v>
          </cell>
          <cell r="I415">
            <v>466.3</v>
          </cell>
          <cell r="J415">
            <v>442.774</v>
          </cell>
          <cell r="K415">
            <v>389</v>
          </cell>
          <cell r="L415">
            <v>259.053</v>
          </cell>
          <cell r="M415">
            <v>163.57300000000001</v>
          </cell>
          <cell r="N415">
            <v>78.456000000000003</v>
          </cell>
          <cell r="O415">
            <v>30.6</v>
          </cell>
          <cell r="P415">
            <v>35</v>
          </cell>
          <cell r="Q415">
            <v>40.199999999999996</v>
          </cell>
          <cell r="R415">
            <v>37.6</v>
          </cell>
          <cell r="S415">
            <v>38.200000000000003</v>
          </cell>
          <cell r="T415">
            <v>31.200000000000003</v>
          </cell>
          <cell r="U415">
            <v>28.9</v>
          </cell>
          <cell r="V415">
            <v>31.4</v>
          </cell>
          <cell r="W415">
            <v>30.5</v>
          </cell>
          <cell r="X415">
            <v>30.5</v>
          </cell>
          <cell r="Y415">
            <v>30.5</v>
          </cell>
          <cell r="Z415">
            <v>30.5</v>
          </cell>
          <cell r="AA415" t="str">
            <v>X</v>
          </cell>
          <cell r="AB415" t="str">
            <v>ok</v>
          </cell>
          <cell r="AD415">
            <v>30.15</v>
          </cell>
          <cell r="AE415">
            <v>31.4</v>
          </cell>
          <cell r="AF415">
            <v>33.9</v>
          </cell>
        </row>
        <row r="416">
          <cell r="B416" t="str">
            <v>d</v>
          </cell>
          <cell r="C416">
            <v>1.0909090909090908</v>
          </cell>
          <cell r="D416" t="str">
            <v xml:space="preserve">             Gécamines </v>
          </cell>
          <cell r="E416">
            <v>449.3</v>
          </cell>
          <cell r="F416">
            <v>468.8</v>
          </cell>
          <cell r="G416">
            <v>474.3</v>
          </cell>
          <cell r="H416">
            <v>481.25799999999998</v>
          </cell>
          <cell r="I416">
            <v>438.3</v>
          </cell>
          <cell r="J416">
            <v>428.97399999999999</v>
          </cell>
          <cell r="K416">
            <v>372.9</v>
          </cell>
          <cell r="L416">
            <v>248.77099999999999</v>
          </cell>
          <cell r="M416">
            <v>153.291</v>
          </cell>
          <cell r="N416">
            <v>68.456000000000003</v>
          </cell>
          <cell r="O416">
            <v>29.3</v>
          </cell>
          <cell r="P416">
            <v>32.5</v>
          </cell>
          <cell r="Q416">
            <v>38.9</v>
          </cell>
          <cell r="R416">
            <v>36.4</v>
          </cell>
          <cell r="S416">
            <v>37.200000000000003</v>
          </cell>
          <cell r="T416">
            <v>29.6</v>
          </cell>
          <cell r="U416">
            <v>27.5</v>
          </cell>
          <cell r="V416">
            <v>30</v>
          </cell>
          <cell r="W416">
            <v>27.2</v>
          </cell>
          <cell r="X416">
            <v>27.2</v>
          </cell>
          <cell r="Y416">
            <v>27.2</v>
          </cell>
          <cell r="Z416">
            <v>27.2</v>
          </cell>
          <cell r="AA416" t="str">
            <v>X</v>
          </cell>
          <cell r="AB416" t="str">
            <v>ok</v>
          </cell>
          <cell r="AD416">
            <v>28.75</v>
          </cell>
          <cell r="AE416">
            <v>30</v>
          </cell>
          <cell r="AF416">
            <v>32.5</v>
          </cell>
        </row>
        <row r="417">
          <cell r="B417" t="str">
            <v>d</v>
          </cell>
          <cell r="C417">
            <v>1</v>
          </cell>
          <cell r="D417" t="str">
            <v xml:space="preserve">             Sodimiza</v>
          </cell>
          <cell r="E417">
            <v>32.9</v>
          </cell>
          <cell r="F417">
            <v>38</v>
          </cell>
          <cell r="G417">
            <v>28.7</v>
          </cell>
          <cell r="H417">
            <v>28</v>
          </cell>
          <cell r="I417">
            <v>28</v>
          </cell>
          <cell r="J417">
            <v>13.8</v>
          </cell>
          <cell r="K417">
            <v>16.100000000000001</v>
          </cell>
          <cell r="L417">
            <v>10.282</v>
          </cell>
          <cell r="M417">
            <v>10.282</v>
          </cell>
          <cell r="N417">
            <v>10</v>
          </cell>
          <cell r="O417">
            <v>1.3</v>
          </cell>
          <cell r="P417">
            <v>2.5</v>
          </cell>
          <cell r="Q417">
            <v>1.3</v>
          </cell>
          <cell r="R417">
            <v>1.2</v>
          </cell>
          <cell r="S417">
            <v>1</v>
          </cell>
          <cell r="T417">
            <v>1.6</v>
          </cell>
          <cell r="U417">
            <v>1.4</v>
          </cell>
          <cell r="V417">
            <v>1.4</v>
          </cell>
          <cell r="W417">
            <v>3.3</v>
          </cell>
          <cell r="X417">
            <v>3.3</v>
          </cell>
          <cell r="Y417">
            <v>3.3</v>
          </cell>
          <cell r="Z417">
            <v>3.3</v>
          </cell>
          <cell r="AA417" t="str">
            <v>X</v>
          </cell>
          <cell r="AB417" t="str">
            <v>ok</v>
          </cell>
          <cell r="AD417">
            <v>1.4</v>
          </cell>
          <cell r="AE417">
            <v>1.4</v>
          </cell>
          <cell r="AF417">
            <v>1.4</v>
          </cell>
        </row>
        <row r="418">
          <cell r="B418" t="str">
            <v>d</v>
          </cell>
          <cell r="C418">
            <v>0.99682099531694668</v>
          </cell>
          <cell r="D418" t="str">
            <v xml:space="preserve">Unit value (¢/lb) </v>
          </cell>
          <cell r="E418">
            <v>63.07</v>
          </cell>
          <cell r="F418">
            <v>63.7</v>
          </cell>
          <cell r="G418">
            <v>62.7</v>
          </cell>
          <cell r="H418">
            <v>75.12</v>
          </cell>
          <cell r="I418">
            <v>117.5</v>
          </cell>
          <cell r="J418">
            <v>120.1</v>
          </cell>
          <cell r="K418">
            <v>116.26</v>
          </cell>
          <cell r="L418">
            <v>103.28</v>
          </cell>
          <cell r="M418">
            <v>103.93</v>
          </cell>
          <cell r="N418">
            <v>86.98</v>
          </cell>
          <cell r="O418">
            <v>112.4</v>
          </cell>
          <cell r="P418">
            <v>113.3</v>
          </cell>
          <cell r="Q418">
            <v>100.9</v>
          </cell>
          <cell r="R418">
            <v>100</v>
          </cell>
          <cell r="S418">
            <v>63.4</v>
          </cell>
          <cell r="T418">
            <v>69.900000000000006</v>
          </cell>
          <cell r="U418">
            <v>69.8</v>
          </cell>
          <cell r="V418">
            <v>69.578105473122875</v>
          </cell>
          <cell r="W418">
            <v>75.477318375725858</v>
          </cell>
          <cell r="X418">
            <v>80.565676917909613</v>
          </cell>
          <cell r="Y418">
            <v>82.261796431970879</v>
          </cell>
          <cell r="Z418">
            <v>84.805975703062757</v>
          </cell>
          <cell r="AA418" t="str">
            <v>X</v>
          </cell>
          <cell r="AB418" t="str">
            <v>ok</v>
          </cell>
          <cell r="AD418">
            <v>69.689052736561436</v>
          </cell>
          <cell r="AE418">
            <v>69.689052736561436</v>
          </cell>
          <cell r="AF418">
            <v>69.578105473122875</v>
          </cell>
        </row>
        <row r="419">
          <cell r="C419">
            <v>0.99619638622397888</v>
          </cell>
          <cell r="D419" t="str">
            <v>Implied unit value</v>
          </cell>
          <cell r="E419">
            <v>63.072064281503714</v>
          </cell>
          <cell r="F419">
            <v>63.70695484132559</v>
          </cell>
          <cell r="G419">
            <v>62.655224983334143</v>
          </cell>
          <cell r="H419">
            <v>75.12</v>
          </cell>
          <cell r="I419">
            <v>117.53578449544919</v>
          </cell>
          <cell r="J419">
            <v>120.38311477871919</v>
          </cell>
          <cell r="K419">
            <v>116.26015165607942</v>
          </cell>
          <cell r="L419">
            <v>103.28013496279975</v>
          </cell>
          <cell r="M419">
            <v>103.92999999999999</v>
          </cell>
          <cell r="N419">
            <v>86.980000000000018</v>
          </cell>
          <cell r="O419">
            <v>63.443599019946994</v>
          </cell>
          <cell r="P419">
            <v>113.29999999999998</v>
          </cell>
          <cell r="Q419">
            <v>100.9</v>
          </cell>
          <cell r="R419">
            <v>99.999999999999972</v>
          </cell>
          <cell r="S419">
            <v>63.405205485479563</v>
          </cell>
          <cell r="T419">
            <v>69.899999999999991</v>
          </cell>
          <cell r="U419">
            <v>69.8437641767146</v>
          </cell>
          <cell r="V419">
            <v>69.578105473122875</v>
          </cell>
          <cell r="W419">
            <v>75.477318375725844</v>
          </cell>
          <cell r="X419">
            <v>80.565676917909599</v>
          </cell>
          <cell r="Y419">
            <v>82.261796431970865</v>
          </cell>
          <cell r="Z419">
            <v>84.805975703062742</v>
          </cell>
          <cell r="AA419" t="str">
            <v>X</v>
          </cell>
          <cell r="AB419" t="str">
            <v>ok</v>
          </cell>
          <cell r="AD419">
            <v>69.710934824918738</v>
          </cell>
          <cell r="AE419">
            <v>69.710934824918738</v>
          </cell>
          <cell r="AF419">
            <v>69.578105473122875</v>
          </cell>
        </row>
        <row r="420">
          <cell r="C420">
            <v>0.99682099531694668</v>
          </cell>
          <cell r="D420" t="str">
            <v>Unit value $ per ton</v>
          </cell>
          <cell r="E420">
            <v>1390.4563568000001</v>
          </cell>
          <cell r="F420">
            <v>1404.3454880000002</v>
          </cell>
          <cell r="G420">
            <v>1382.299248</v>
          </cell>
          <cell r="H420">
            <v>1656.1135488000002</v>
          </cell>
          <cell r="I420">
            <v>2590.4331999999999</v>
          </cell>
          <cell r="J420">
            <v>2647.753424</v>
          </cell>
          <cell r="K420">
            <v>2563.0958624000004</v>
          </cell>
          <cell r="L420">
            <v>2276.9356671999999</v>
          </cell>
          <cell r="M420">
            <v>2291.2657232000001</v>
          </cell>
          <cell r="N420">
            <v>1917.5819552000003</v>
          </cell>
          <cell r="O420">
            <v>2477.9973760000003</v>
          </cell>
          <cell r="P420">
            <v>2497.838992</v>
          </cell>
          <cell r="Q420">
            <v>2224.4656160000004</v>
          </cell>
          <cell r="R420">
            <v>2204.6240000000003</v>
          </cell>
          <cell r="S420">
            <v>1397.731616</v>
          </cell>
          <cell r="T420">
            <v>1541.0321760000002</v>
          </cell>
          <cell r="U420">
            <v>1538.827552</v>
          </cell>
          <cell r="V420">
            <v>1533.9356120057805</v>
          </cell>
          <cell r="W420">
            <v>1663.9910754676625</v>
          </cell>
          <cell r="X420">
            <v>1776.1702490946957</v>
          </cell>
          <cell r="Y420">
            <v>1813.5633069703738</v>
          </cell>
          <cell r="Z420">
            <v>1869.6528937838902</v>
          </cell>
          <cell r="AA420" t="str">
            <v>X</v>
          </cell>
          <cell r="AD420">
            <v>1536.3815820028904</v>
          </cell>
          <cell r="AE420">
            <v>1536.3815820028904</v>
          </cell>
          <cell r="AF420">
            <v>1533.9356120057805</v>
          </cell>
        </row>
        <row r="422">
          <cell r="B422" t="str">
            <v>f</v>
          </cell>
          <cell r="C422">
            <v>0.99172699069286452</v>
          </cell>
          <cell r="D422" t="str">
            <v xml:space="preserve">   Cobalt</v>
          </cell>
          <cell r="E422">
            <v>236.1</v>
          </cell>
          <cell r="F422">
            <v>235.8</v>
          </cell>
          <cell r="G422">
            <v>149.19999999999999</v>
          </cell>
          <cell r="H422">
            <v>133.68</v>
          </cell>
          <cell r="I422">
            <v>217</v>
          </cell>
          <cell r="J422">
            <v>162.44999999999999</v>
          </cell>
          <cell r="K422">
            <v>256.89480368079995</v>
          </cell>
          <cell r="L422">
            <v>296.71659629919998</v>
          </cell>
          <cell r="M422">
            <v>162.61553541888</v>
          </cell>
          <cell r="N422">
            <v>113.89087583999998</v>
          </cell>
          <cell r="O422">
            <v>140.30000000000001</v>
          </cell>
          <cell r="P422">
            <v>237.10731119999997</v>
          </cell>
          <cell r="Q422">
            <v>322.21468223471999</v>
          </cell>
          <cell r="R422">
            <v>119.168745696</v>
          </cell>
          <cell r="S422">
            <v>145.07969156800002</v>
          </cell>
          <cell r="T422">
            <v>79.885873414399995</v>
          </cell>
          <cell r="U422">
            <v>96.7</v>
          </cell>
          <cell r="V422">
            <v>95.9</v>
          </cell>
          <cell r="W422">
            <v>94.964323837726042</v>
          </cell>
          <cell r="X422">
            <v>98.972278949771635</v>
          </cell>
          <cell r="Y422">
            <v>102.12394399030133</v>
          </cell>
          <cell r="Z422">
            <v>105.70796096721789</v>
          </cell>
          <cell r="AA422" t="str">
            <v>X</v>
          </cell>
          <cell r="AB422" t="str">
            <v>n</v>
          </cell>
          <cell r="AD422">
            <v>96.300000000000011</v>
          </cell>
          <cell r="AE422">
            <v>98.150499999999994</v>
          </cell>
          <cell r="AF422">
            <v>99.600999999999999</v>
          </cell>
        </row>
        <row r="423">
          <cell r="C423">
            <v>0.88874588874588889</v>
          </cell>
          <cell r="D423" t="str">
            <v>Implied revenues</v>
          </cell>
          <cell r="E423">
            <v>236.1</v>
          </cell>
          <cell r="F423">
            <v>235.8</v>
          </cell>
          <cell r="G423">
            <v>149.19999999999999</v>
          </cell>
          <cell r="H423">
            <v>133.68</v>
          </cell>
          <cell r="I423">
            <v>217</v>
          </cell>
          <cell r="J423">
            <v>162.44999999999999</v>
          </cell>
          <cell r="K423">
            <v>256.89480368079995</v>
          </cell>
          <cell r="L423">
            <v>296.71659629919998</v>
          </cell>
          <cell r="M423">
            <v>162.61553541888</v>
          </cell>
          <cell r="N423">
            <v>113.89087583999998</v>
          </cell>
          <cell r="O423">
            <v>140.30152735190057</v>
          </cell>
          <cell r="P423">
            <v>237.10731119999997</v>
          </cell>
          <cell r="Q423">
            <v>322.21468223471999</v>
          </cell>
          <cell r="R423">
            <v>119.168745696</v>
          </cell>
          <cell r="S423">
            <v>145.07969156800002</v>
          </cell>
          <cell r="T423">
            <v>79.885873414399995</v>
          </cell>
          <cell r="U423">
            <v>107.91854942399999</v>
          </cell>
          <cell r="V423">
            <v>95.912167120000007</v>
          </cell>
          <cell r="W423">
            <v>94.964323837726042</v>
          </cell>
          <cell r="X423">
            <v>98.972278949771635</v>
          </cell>
          <cell r="Y423">
            <v>102.12394399030133</v>
          </cell>
          <cell r="Z423">
            <v>105.70796096721789</v>
          </cell>
          <cell r="AA423" t="str">
            <v>X</v>
          </cell>
          <cell r="AD423">
            <v>101.91535827199999</v>
          </cell>
          <cell r="AE423">
            <v>103.783777112</v>
          </cell>
          <cell r="AF423">
            <v>99.6490048</v>
          </cell>
        </row>
        <row r="424">
          <cell r="D424" t="str">
            <v>Implied revenues</v>
          </cell>
          <cell r="E424">
            <v>236.1</v>
          </cell>
          <cell r="F424">
            <v>235.8</v>
          </cell>
          <cell r="G424">
            <v>149.19999999999999</v>
          </cell>
          <cell r="H424">
            <v>133.68</v>
          </cell>
          <cell r="I424">
            <v>217.00000000000006</v>
          </cell>
          <cell r="J424">
            <v>162.44999999999999</v>
          </cell>
          <cell r="K424">
            <v>256.89480368080001</v>
          </cell>
          <cell r="L424">
            <v>296.71659629920003</v>
          </cell>
          <cell r="M424">
            <v>162.61553541888</v>
          </cell>
          <cell r="N424">
            <v>113.89087583999999</v>
          </cell>
          <cell r="O424">
            <v>140.30152735190057</v>
          </cell>
          <cell r="P424">
            <v>237.1073112</v>
          </cell>
          <cell r="Q424">
            <v>322.21468223472004</v>
          </cell>
          <cell r="R424">
            <v>119.16874569600002</v>
          </cell>
          <cell r="S424">
            <v>145.07969156800002</v>
          </cell>
          <cell r="T424">
            <v>79.885873414399995</v>
          </cell>
          <cell r="U424">
            <v>107.91854942400001</v>
          </cell>
          <cell r="V424">
            <v>95.912167120000021</v>
          </cell>
          <cell r="W424">
            <v>0.94964323837726028</v>
          </cell>
          <cell r="X424">
            <v>0.9897227894977163</v>
          </cell>
          <cell r="Y424">
            <v>1.0212394399030134</v>
          </cell>
          <cell r="Z424">
            <v>1.0570796096721791</v>
          </cell>
          <cell r="AA424" t="str">
            <v>X</v>
          </cell>
          <cell r="AD424">
            <v>101.91535827200002</v>
          </cell>
          <cell r="AE424">
            <v>103.78377711200001</v>
          </cell>
          <cell r="AF424">
            <v>99.649004800000014</v>
          </cell>
        </row>
        <row r="425">
          <cell r="B425" t="str">
            <v>d</v>
          </cell>
          <cell r="C425">
            <v>1.0405405405405406</v>
          </cell>
          <cell r="D425" t="str">
            <v xml:space="preserve">     Volume (thousand tons)</v>
          </cell>
          <cell r="E425">
            <v>12.6</v>
          </cell>
          <cell r="F425">
            <v>9.3000000000000007</v>
          </cell>
          <cell r="G425">
            <v>14.1</v>
          </cell>
          <cell r="H425">
            <v>10.217000000000001</v>
          </cell>
          <cell r="I425">
            <v>15.26</v>
          </cell>
          <cell r="J425">
            <v>10.199999999999999</v>
          </cell>
          <cell r="K425">
            <v>15.641</v>
          </cell>
          <cell r="L425">
            <v>11.858000000000001</v>
          </cell>
          <cell r="M425">
            <v>3.258</v>
          </cell>
          <cell r="N425">
            <v>4.0999999999999996</v>
          </cell>
          <cell r="O425">
            <v>3</v>
          </cell>
          <cell r="P425">
            <v>4.5</v>
          </cell>
          <cell r="Q425">
            <v>6.0670000000000002</v>
          </cell>
          <cell r="R425">
            <v>3.0030000000000001</v>
          </cell>
          <cell r="S425">
            <v>3.871</v>
          </cell>
          <cell r="T425">
            <v>2.3079999999999998</v>
          </cell>
          <cell r="U425">
            <v>3.7</v>
          </cell>
          <cell r="V425">
            <v>3.85</v>
          </cell>
          <cell r="W425">
            <v>3.57</v>
          </cell>
          <cell r="X425">
            <v>3.57</v>
          </cell>
          <cell r="Y425">
            <v>3.57</v>
          </cell>
          <cell r="Z425">
            <v>3.57</v>
          </cell>
          <cell r="AA425" t="str">
            <v>X</v>
          </cell>
          <cell r="AB425" t="str">
            <v>ok</v>
          </cell>
          <cell r="AD425">
            <v>3.7750000000000004</v>
          </cell>
          <cell r="AE425">
            <v>3.85</v>
          </cell>
          <cell r="AF425">
            <v>4</v>
          </cell>
        </row>
        <row r="426">
          <cell r="B426" t="str">
            <v>d</v>
          </cell>
          <cell r="C426">
            <v>0.85411942554799702</v>
          </cell>
          <cell r="D426" t="str">
            <v xml:space="preserve">Unit value (¢/lb) </v>
          </cell>
          <cell r="E426">
            <v>8.4994517151655966</v>
          </cell>
          <cell r="F426">
            <v>11.500754191951742</v>
          </cell>
          <cell r="G426">
            <v>4.7997120069852919</v>
          </cell>
          <cell r="H426">
            <v>5.9348331326977339</v>
          </cell>
          <cell r="I426">
            <v>6.4501626972393176</v>
          </cell>
          <cell r="J426">
            <v>7.2241210239184976</v>
          </cell>
          <cell r="K426">
            <v>7.45</v>
          </cell>
          <cell r="L426">
            <v>11.35</v>
          </cell>
          <cell r="M426">
            <v>22.64</v>
          </cell>
          <cell r="N426">
            <v>12.6</v>
          </cell>
          <cell r="O426">
            <v>21.213220841271283</v>
          </cell>
          <cell r="P426">
            <v>23.9</v>
          </cell>
          <cell r="Q426">
            <v>24.09</v>
          </cell>
          <cell r="R426">
            <v>18</v>
          </cell>
          <cell r="S426">
            <v>17</v>
          </cell>
          <cell r="T426">
            <v>15.7</v>
          </cell>
          <cell r="U426">
            <v>13.23</v>
          </cell>
          <cell r="V426">
            <v>11.3</v>
          </cell>
          <cell r="W426">
            <v>12.065844758533549</v>
          </cell>
          <cell r="X426">
            <v>12.575081935473271</v>
          </cell>
          <cell r="Y426">
            <v>12.975521801447671</v>
          </cell>
          <cell r="Z426">
            <v>13.430894837423994</v>
          </cell>
          <cell r="AA426" t="str">
            <v>X</v>
          </cell>
          <cell r="AB426" t="str">
            <v>ok</v>
          </cell>
          <cell r="AC426" t="str">
            <v>Actual price, includes discount for nickel content</v>
          </cell>
          <cell r="AD426">
            <v>12.265000000000001</v>
          </cell>
          <cell r="AE426">
            <v>12.265000000000001</v>
          </cell>
          <cell r="AF426">
            <v>11.3</v>
          </cell>
        </row>
        <row r="427">
          <cell r="C427">
            <v>0.95308827676976593</v>
          </cell>
          <cell r="D427" t="str">
            <v xml:space="preserve">     Implied unit value</v>
          </cell>
          <cell r="E427">
            <v>8.4994517151655966</v>
          </cell>
          <cell r="F427">
            <v>11.500754191951742</v>
          </cell>
          <cell r="G427">
            <v>4.7997120069852919</v>
          </cell>
          <cell r="H427">
            <v>5.9348331326977339</v>
          </cell>
          <cell r="I427">
            <v>6.4501626972393176</v>
          </cell>
          <cell r="J427">
            <v>7.2241210239184976</v>
          </cell>
          <cell r="K427">
            <v>7.4499999999999993</v>
          </cell>
          <cell r="L427">
            <v>11.35</v>
          </cell>
          <cell r="M427">
            <v>22.64</v>
          </cell>
          <cell r="N427">
            <v>12.6</v>
          </cell>
          <cell r="O427">
            <v>21.21298990969284</v>
          </cell>
          <cell r="P427">
            <v>23.9</v>
          </cell>
          <cell r="Q427">
            <v>24.09</v>
          </cell>
          <cell r="R427">
            <v>18</v>
          </cell>
          <cell r="S427">
            <v>17</v>
          </cell>
          <cell r="T427">
            <v>15.7</v>
          </cell>
          <cell r="U427">
            <v>11.854690475625384</v>
          </cell>
          <cell r="V427">
            <v>11.298566517052754</v>
          </cell>
          <cell r="W427">
            <v>12.065844758533549</v>
          </cell>
          <cell r="X427">
            <v>12.575081935473271</v>
          </cell>
          <cell r="Y427">
            <v>12.975521801447671</v>
          </cell>
          <cell r="Z427">
            <v>13.430894837423994</v>
          </cell>
          <cell r="AA427" t="str">
            <v>X</v>
          </cell>
          <cell r="AD427">
            <v>11.576628496339069</v>
          </cell>
          <cell r="AE427">
            <v>11.574623413138735</v>
          </cell>
          <cell r="AF427">
            <v>11.294556350652085</v>
          </cell>
        </row>
        <row r="428">
          <cell r="C428">
            <v>0.85411942554799702</v>
          </cell>
          <cell r="D428" t="str">
            <v>Unit value $ per ton</v>
          </cell>
          <cell r="E428">
            <v>187.38095238095238</v>
          </cell>
          <cell r="F428">
            <v>253.54838709677418</v>
          </cell>
          <cell r="G428">
            <v>105.81560283687942</v>
          </cell>
          <cell r="H428">
            <v>130.84075560340611</v>
          </cell>
          <cell r="I428">
            <v>142.20183486238534</v>
          </cell>
          <cell r="J428">
            <v>159.26470588235296</v>
          </cell>
          <cell r="K428">
            <v>164.24448800000002</v>
          </cell>
          <cell r="L428">
            <v>250.22482400000001</v>
          </cell>
          <cell r="M428">
            <v>499.12687360000001</v>
          </cell>
          <cell r="N428">
            <v>277.782624</v>
          </cell>
          <cell r="O428">
            <v>467.67175783966866</v>
          </cell>
          <cell r="P428">
            <v>526.90513599999997</v>
          </cell>
          <cell r="Q428">
            <v>531.09392160000004</v>
          </cell>
          <cell r="R428">
            <v>396.83232000000004</v>
          </cell>
          <cell r="S428">
            <v>374.78608000000003</v>
          </cell>
          <cell r="T428">
            <v>346.125968</v>
          </cell>
          <cell r="U428">
            <v>291.67175520000001</v>
          </cell>
          <cell r="V428">
            <v>249.12251200000003</v>
          </cell>
          <cell r="W428">
            <v>266.00650934937266</v>
          </cell>
          <cell r="X428">
            <v>277.23327436910824</v>
          </cell>
          <cell r="Y428">
            <v>286.06146775994773</v>
          </cell>
          <cell r="Z428">
            <v>296.10073100061038</v>
          </cell>
          <cell r="AA428" t="str">
            <v>X</v>
          </cell>
          <cell r="AD428">
            <v>270.39713360000002</v>
          </cell>
          <cell r="AE428">
            <v>270.39713360000002</v>
          </cell>
          <cell r="AF428">
            <v>249.12251200000003</v>
          </cell>
        </row>
        <row r="429">
          <cell r="AA429" t="str">
            <v>X</v>
          </cell>
          <cell r="AD429">
            <v>0</v>
          </cell>
          <cell r="AE429">
            <v>0</v>
          </cell>
        </row>
        <row r="430">
          <cell r="B430" t="str">
            <v>f</v>
          </cell>
          <cell r="C430">
            <v>11.454191033138402</v>
          </cell>
          <cell r="D430" t="str">
            <v xml:space="preserve">   Zinc</v>
          </cell>
          <cell r="E430">
            <v>53.3</v>
          </cell>
          <cell r="F430">
            <v>49.1</v>
          </cell>
          <cell r="G430">
            <v>48.3</v>
          </cell>
          <cell r="H430">
            <v>37.450000000000003</v>
          </cell>
          <cell r="I430">
            <v>64.25</v>
          </cell>
          <cell r="J430">
            <v>84.48</v>
          </cell>
          <cell r="K430">
            <v>49.392761247873125</v>
          </cell>
          <cell r="L430">
            <v>29.509621970544</v>
          </cell>
          <cell r="M430">
            <v>21.377147639120004</v>
          </cell>
          <cell r="N430">
            <v>4.3301681371200003</v>
          </cell>
          <cell r="O430">
            <v>0.55622663519999993</v>
          </cell>
          <cell r="P430">
            <v>4.639859499560945</v>
          </cell>
          <cell r="Q430">
            <v>3.2798964924624752</v>
          </cell>
          <cell r="R430">
            <v>2.1827152275244699</v>
          </cell>
          <cell r="S430">
            <v>1.1748461394281073</v>
          </cell>
          <cell r="T430">
            <v>1.075792026919319E-6</v>
          </cell>
          <cell r="U430">
            <v>0.22619442239999998</v>
          </cell>
          <cell r="V430">
            <v>2.5908741248</v>
          </cell>
          <cell r="W430">
            <v>0.21918780878489674</v>
          </cell>
          <cell r="X430">
            <v>0.22915089100239208</v>
          </cell>
          <cell r="Y430">
            <v>0.23413243211113971</v>
          </cell>
          <cell r="Z430">
            <v>0.23911397321988737</v>
          </cell>
          <cell r="AA430" t="str">
            <v>X</v>
          </cell>
          <cell r="AB430" t="str">
            <v>n</v>
          </cell>
          <cell r="AD430">
            <v>1.4085342735999999</v>
          </cell>
          <cell r="AE430">
            <v>2.6043223312000001</v>
          </cell>
          <cell r="AF430">
            <v>4.9824502400000004</v>
          </cell>
        </row>
        <row r="431">
          <cell r="C431">
            <v>11.454191033138402</v>
          </cell>
          <cell r="D431" t="str">
            <v>Implied revenues</v>
          </cell>
          <cell r="E431">
            <v>53.3</v>
          </cell>
          <cell r="F431">
            <v>49.1</v>
          </cell>
          <cell r="G431">
            <v>48.29999999999999</v>
          </cell>
          <cell r="H431">
            <v>37.450000000000003</v>
          </cell>
          <cell r="I431">
            <v>64.25</v>
          </cell>
          <cell r="J431">
            <v>84.48</v>
          </cell>
          <cell r="K431">
            <v>49.392761247873125</v>
          </cell>
          <cell r="L431">
            <v>29.509621970544</v>
          </cell>
          <cell r="M431">
            <v>21.377147639120004</v>
          </cell>
          <cell r="N431">
            <v>4.3301681371200003</v>
          </cell>
          <cell r="O431">
            <v>0.55622663519999993</v>
          </cell>
          <cell r="P431">
            <v>4.639859499560945</v>
          </cell>
          <cell r="Q431">
            <v>3.2798964924624752</v>
          </cell>
          <cell r="R431">
            <v>2.1827152275244699</v>
          </cell>
          <cell r="S431">
            <v>1.1748461394281073</v>
          </cell>
          <cell r="T431">
            <v>1.075792026919319E-6</v>
          </cell>
          <cell r="U431">
            <v>0.22619442239999998</v>
          </cell>
          <cell r="V431">
            <v>2.5908741248</v>
          </cell>
          <cell r="W431">
            <v>0.21918780878489674</v>
          </cell>
          <cell r="X431">
            <v>0.22915089100239208</v>
          </cell>
          <cell r="Y431">
            <v>0.23413243211113971</v>
          </cell>
          <cell r="Z431">
            <v>0.23911397321988737</v>
          </cell>
          <cell r="AA431" t="str">
            <v>X</v>
          </cell>
          <cell r="AD431">
            <v>1.4085342735999999</v>
          </cell>
          <cell r="AE431">
            <v>2.6043223312000001</v>
          </cell>
          <cell r="AF431">
            <v>4.9824502400000004</v>
          </cell>
        </row>
        <row r="432">
          <cell r="D432" t="str">
            <v>Implied revenues</v>
          </cell>
          <cell r="E432">
            <v>53.3</v>
          </cell>
          <cell r="F432">
            <v>49.1</v>
          </cell>
          <cell r="G432">
            <v>48.29999999999999</v>
          </cell>
          <cell r="H432">
            <v>37.45000000000001</v>
          </cell>
          <cell r="I432">
            <v>64.25</v>
          </cell>
          <cell r="J432">
            <v>84.48</v>
          </cell>
          <cell r="K432">
            <v>49.392761247873125</v>
          </cell>
          <cell r="L432">
            <v>29.509621970543996</v>
          </cell>
          <cell r="M432">
            <v>21.377147639120004</v>
          </cell>
          <cell r="N432">
            <v>4.3301681371200003</v>
          </cell>
          <cell r="O432">
            <v>0.55622663520000004</v>
          </cell>
          <cell r="P432">
            <v>4.6398594995609459</v>
          </cell>
          <cell r="Q432">
            <v>3.2798964924624752</v>
          </cell>
          <cell r="R432">
            <v>2.1827152275244703</v>
          </cell>
          <cell r="S432">
            <v>1.1748461394281076</v>
          </cell>
          <cell r="T432">
            <v>1.075792026919319E-6</v>
          </cell>
          <cell r="U432">
            <v>0.22619442240000001</v>
          </cell>
          <cell r="V432">
            <v>2.5908741248000005</v>
          </cell>
          <cell r="W432">
            <v>0.21918780878489677</v>
          </cell>
          <cell r="X432">
            <v>0.22915089100239208</v>
          </cell>
          <cell r="Y432">
            <v>0.23413243211113974</v>
          </cell>
          <cell r="Z432">
            <v>0.23911397321988739</v>
          </cell>
          <cell r="AA432" t="str">
            <v>X</v>
          </cell>
          <cell r="AD432">
            <v>1.4085342736000004</v>
          </cell>
          <cell r="AE432">
            <v>2.6043223312000001</v>
          </cell>
          <cell r="AF432">
            <v>4.9824502400000004</v>
          </cell>
        </row>
        <row r="433">
          <cell r="B433" t="str">
            <v>d</v>
          </cell>
          <cell r="C433">
            <v>13</v>
          </cell>
          <cell r="D433" t="str">
            <v xml:space="preserve">     Volume (thousand tons)</v>
          </cell>
          <cell r="E433">
            <v>63</v>
          </cell>
          <cell r="F433">
            <v>70.7</v>
          </cell>
          <cell r="G433">
            <v>71.900000000000006</v>
          </cell>
          <cell r="H433">
            <v>51.645000000000003</v>
          </cell>
          <cell r="I433">
            <v>62.19</v>
          </cell>
          <cell r="J433">
            <v>55.856000000000002</v>
          </cell>
          <cell r="K433">
            <v>37.447000000000003</v>
          </cell>
          <cell r="L433">
            <v>28.934999999999999</v>
          </cell>
          <cell r="M433">
            <v>18.382000000000001</v>
          </cell>
          <cell r="N433">
            <v>4.2</v>
          </cell>
          <cell r="O433">
            <v>0.6</v>
          </cell>
          <cell r="P433">
            <v>4.5</v>
          </cell>
          <cell r="Q433">
            <v>3.2</v>
          </cell>
          <cell r="R433">
            <v>1.66</v>
          </cell>
          <cell r="S433">
            <v>1.147</v>
          </cell>
          <cell r="T433">
            <v>9.9999999999999995E-7</v>
          </cell>
          <cell r="U433">
            <v>0.2</v>
          </cell>
          <cell r="V433">
            <v>2.6</v>
          </cell>
          <cell r="W433">
            <v>0.2</v>
          </cell>
          <cell r="X433">
            <v>0.2</v>
          </cell>
          <cell r="Y433">
            <v>0.2</v>
          </cell>
          <cell r="Z433">
            <v>0.2</v>
          </cell>
          <cell r="AA433" t="str">
            <v>X</v>
          </cell>
          <cell r="AB433" t="str">
            <v>ok</v>
          </cell>
          <cell r="AD433">
            <v>1.4</v>
          </cell>
          <cell r="AE433">
            <v>2.6</v>
          </cell>
          <cell r="AF433">
            <v>5</v>
          </cell>
        </row>
        <row r="434">
          <cell r="B434" t="str">
            <v>f</v>
          </cell>
          <cell r="C434">
            <v>0.88109161793372326</v>
          </cell>
          <cell r="D434" t="str">
            <v xml:space="preserve">     Unit value (¢/lb) </v>
          </cell>
          <cell r="E434">
            <v>38.375330488634162</v>
          </cell>
          <cell r="F434">
            <v>31.501232595113471</v>
          </cell>
          <cell r="G434">
            <v>30.470789673969961</v>
          </cell>
          <cell r="H434">
            <v>32.891903645252803</v>
          </cell>
          <cell r="I434">
            <v>46.86170052175305</v>
          </cell>
          <cell r="J434">
            <v>68.604016512787197</v>
          </cell>
          <cell r="K434">
            <v>59.829000000000001</v>
          </cell>
          <cell r="L434">
            <v>46.26</v>
          </cell>
          <cell r="M434">
            <v>52.75</v>
          </cell>
          <cell r="N434">
            <v>46.765000000000001</v>
          </cell>
          <cell r="O434">
            <v>42.05</v>
          </cell>
          <cell r="P434">
            <v>46.768967805454409</v>
          </cell>
          <cell r="Q434">
            <v>46.491721667482679</v>
          </cell>
          <cell r="R434">
            <v>59.642310492846001</v>
          </cell>
          <cell r="S434">
            <v>46.460410779609823</v>
          </cell>
          <cell r="T434">
            <v>48.797075007770893</v>
          </cell>
          <cell r="U434">
            <v>51.3</v>
          </cell>
          <cell r="V434">
            <v>45.2</v>
          </cell>
          <cell r="W434">
            <v>49.710927755684587</v>
          </cell>
          <cell r="X434">
            <v>51.970515380942977</v>
          </cell>
          <cell r="Y434">
            <v>53.100309193572173</v>
          </cell>
          <cell r="Z434">
            <v>54.230103006201368</v>
          </cell>
          <cell r="AA434" t="str">
            <v>X</v>
          </cell>
          <cell r="AB434" t="str">
            <v>ok</v>
          </cell>
          <cell r="AD434">
            <v>48.25</v>
          </cell>
          <cell r="AE434">
            <v>48.25</v>
          </cell>
          <cell r="AF434">
            <v>45.2</v>
          </cell>
        </row>
        <row r="435">
          <cell r="C435">
            <v>0.88730951409801906</v>
          </cell>
          <cell r="D435" t="str">
            <v xml:space="preserve">     Implied unit value</v>
          </cell>
          <cell r="E435">
            <v>38.375330488634162</v>
          </cell>
          <cell r="F435">
            <v>31.501232595113471</v>
          </cell>
          <cell r="G435">
            <v>30.470789673969968</v>
          </cell>
          <cell r="H435">
            <v>32.891903645252803</v>
          </cell>
          <cell r="I435">
            <v>46.86170052175305</v>
          </cell>
          <cell r="J435">
            <v>68.604016512787197</v>
          </cell>
          <cell r="K435">
            <v>59.829000000000008</v>
          </cell>
          <cell r="L435">
            <v>46.26</v>
          </cell>
          <cell r="M435">
            <v>52.750000000000007</v>
          </cell>
          <cell r="N435">
            <v>46.765000000000001</v>
          </cell>
          <cell r="O435">
            <v>42.05</v>
          </cell>
          <cell r="P435">
            <v>46.768967805454409</v>
          </cell>
          <cell r="Q435">
            <v>46.491721667482686</v>
          </cell>
          <cell r="R435">
            <v>59.642310492845994</v>
          </cell>
          <cell r="S435">
            <v>46.460410779609816</v>
          </cell>
          <cell r="T435">
            <v>48.797075007770893</v>
          </cell>
          <cell r="U435">
            <v>51.300000000000004</v>
          </cell>
          <cell r="V435">
            <v>45.518978073228382</v>
          </cell>
          <cell r="W435">
            <v>41.388441169751587</v>
          </cell>
          <cell r="X435">
            <v>39.588943727588472</v>
          </cell>
          <cell r="Y435">
            <v>38.746625775937659</v>
          </cell>
          <cell r="Z435">
            <v>37.939404405605629</v>
          </cell>
          <cell r="AA435" t="str">
            <v>X</v>
          </cell>
          <cell r="AD435">
            <v>48.40948903661419</v>
          </cell>
          <cell r="AE435">
            <v>48.40948903661419</v>
          </cell>
          <cell r="AF435">
            <v>45.518978073228375</v>
          </cell>
        </row>
        <row r="436">
          <cell r="C436">
            <v>0.88109161793372337</v>
          </cell>
          <cell r="D436" t="str">
            <v>Unit value $ per ton</v>
          </cell>
          <cell r="E436">
            <v>846.03174603174602</v>
          </cell>
          <cell r="F436">
            <v>694.48373408769442</v>
          </cell>
          <cell r="G436">
            <v>671.76634214186356</v>
          </cell>
          <cell r="H436">
            <v>725.14280182011817</v>
          </cell>
          <cell r="I436">
            <v>1033.1242965106931</v>
          </cell>
          <cell r="J436">
            <v>1512.4606130048696</v>
          </cell>
          <cell r="K436">
            <v>1319.0044929600001</v>
          </cell>
          <cell r="L436">
            <v>1019.8590624</v>
          </cell>
          <cell r="M436">
            <v>1162.9391600000001</v>
          </cell>
          <cell r="N436">
            <v>1030.9924136</v>
          </cell>
          <cell r="O436">
            <v>927.04439200000002</v>
          </cell>
          <cell r="P436">
            <v>1031.0798887913213</v>
          </cell>
          <cell r="Q436">
            <v>1024.9676538945234</v>
          </cell>
          <cell r="R436">
            <v>1314.8886912798014</v>
          </cell>
          <cell r="S436">
            <v>1024.2773665458653</v>
          </cell>
          <cell r="T436">
            <v>1075.7920269193189</v>
          </cell>
          <cell r="U436">
            <v>1130.9721119999999</v>
          </cell>
          <cell r="V436">
            <v>996.49004800000012</v>
          </cell>
          <cell r="W436">
            <v>1095.9390439244837</v>
          </cell>
          <cell r="X436">
            <v>1145.7544550119603</v>
          </cell>
          <cell r="Y436">
            <v>1170.6621605556986</v>
          </cell>
          <cell r="Z436">
            <v>1195.5698660994369</v>
          </cell>
          <cell r="AA436" t="str">
            <v>X</v>
          </cell>
          <cell r="AD436">
            <v>1063.73108</v>
          </cell>
          <cell r="AE436">
            <v>1063.73108</v>
          </cell>
          <cell r="AF436">
            <v>996.49004800000012</v>
          </cell>
        </row>
        <row r="437">
          <cell r="AA437" t="str">
            <v>X</v>
          </cell>
          <cell r="AD437">
            <v>0</v>
          </cell>
          <cell r="AE437">
            <v>0</v>
          </cell>
        </row>
        <row r="438">
          <cell r="B438" t="str">
            <v>f</v>
          </cell>
          <cell r="C438">
            <v>1.0277987471531966</v>
          </cell>
          <cell r="D438" t="str">
            <v xml:space="preserve">   Silver  </v>
          </cell>
          <cell r="E438">
            <v>6.7</v>
          </cell>
          <cell r="F438">
            <v>6.5</v>
          </cell>
          <cell r="G438">
            <v>7.7</v>
          </cell>
          <cell r="H438">
            <v>6.5157550000000004</v>
          </cell>
          <cell r="I438">
            <v>6.9053770500000002</v>
          </cell>
          <cell r="J438">
            <v>7.04919501</v>
          </cell>
          <cell r="K438">
            <v>3.27</v>
          </cell>
          <cell r="L438">
            <v>3.7510915333320001</v>
          </cell>
          <cell r="M438">
            <v>0.38141866619999998</v>
          </cell>
          <cell r="N438">
            <v>0.17344680460711712</v>
          </cell>
          <cell r="O438">
            <v>0.3</v>
          </cell>
          <cell r="P438">
            <v>0.30576578496750001</v>
          </cell>
          <cell r="Q438">
            <v>0.6145428169874575</v>
          </cell>
          <cell r="R438">
            <v>0.55687021033468442</v>
          </cell>
          <cell r="S438">
            <v>0.52202129061418978</v>
          </cell>
          <cell r="T438">
            <v>0</v>
          </cell>
          <cell r="U438">
            <v>1.234848214886146E-9</v>
          </cell>
          <cell r="V438">
            <v>1.2691754481843422E-9</v>
          </cell>
          <cell r="W438">
            <v>1.3551923831092491E-9</v>
          </cell>
          <cell r="X438">
            <v>1.4123880753459393E-9</v>
          </cell>
          <cell r="Y438">
            <v>1.4573640440511551E-9</v>
          </cell>
          <cell r="Z438">
            <v>1.5085099092747225E-9</v>
          </cell>
          <cell r="AA438" t="str">
            <v>X</v>
          </cell>
          <cell r="AB438" t="str">
            <v>ok</v>
          </cell>
          <cell r="AD438">
            <v>1.2520118315352441E-9</v>
          </cell>
          <cell r="AE438">
            <v>1.2520118315352441E-9</v>
          </cell>
          <cell r="AF438">
            <v>1.2691754481843422E-9</v>
          </cell>
        </row>
        <row r="439">
          <cell r="C439">
            <v>1.0277987471531966</v>
          </cell>
          <cell r="D439" t="str">
            <v>Implied revenues</v>
          </cell>
          <cell r="E439">
            <v>6.7</v>
          </cell>
          <cell r="F439">
            <v>6.5</v>
          </cell>
          <cell r="G439">
            <v>7.7</v>
          </cell>
          <cell r="H439">
            <v>6.5157550000000004</v>
          </cell>
          <cell r="I439">
            <v>6.9053770500000002</v>
          </cell>
          <cell r="J439">
            <v>7.04919501</v>
          </cell>
          <cell r="K439">
            <v>3.27</v>
          </cell>
          <cell r="L439">
            <v>3.7510915333320001</v>
          </cell>
          <cell r="M439">
            <v>0.38141866619999998</v>
          </cell>
          <cell r="N439">
            <v>0.17344680460711712</v>
          </cell>
          <cell r="O439">
            <v>0.30074939564867043</v>
          </cell>
          <cell r="P439">
            <v>0.30576578496750001</v>
          </cell>
          <cell r="Q439">
            <v>0.6145428169874575</v>
          </cell>
          <cell r="R439">
            <v>0.55687021033468442</v>
          </cell>
          <cell r="S439">
            <v>0.52202129061418978</v>
          </cell>
          <cell r="T439">
            <v>0</v>
          </cell>
          <cell r="U439">
            <v>1.234848214886146E-9</v>
          </cell>
          <cell r="V439">
            <v>1.2691754481843422E-9</v>
          </cell>
          <cell r="W439">
            <v>1.3551923831092491E-9</v>
          </cell>
          <cell r="X439">
            <v>1.4123880753459393E-9</v>
          </cell>
          <cell r="Y439">
            <v>1.4573640440511551E-9</v>
          </cell>
          <cell r="Z439">
            <v>1.5085099092747225E-9</v>
          </cell>
          <cell r="AA439" t="str">
            <v>X</v>
          </cell>
          <cell r="AD439">
            <v>1.2520118315352441E-9</v>
          </cell>
          <cell r="AE439">
            <v>1.2520118315352441E-9</v>
          </cell>
          <cell r="AF439">
            <v>1.2691754481843422E-9</v>
          </cell>
        </row>
        <row r="440">
          <cell r="D440" t="str">
            <v>Implied revenues</v>
          </cell>
          <cell r="E440">
            <v>6.6999999999999993</v>
          </cell>
          <cell r="F440">
            <v>6.5</v>
          </cell>
          <cell r="G440">
            <v>7.7</v>
          </cell>
          <cell r="H440">
            <v>6.5157549999999995</v>
          </cell>
          <cell r="I440">
            <v>6.9053770500000002</v>
          </cell>
          <cell r="J440">
            <v>7.0491950099999992</v>
          </cell>
          <cell r="K440">
            <v>3.2700000000000005</v>
          </cell>
          <cell r="L440">
            <v>3.7510915333319996</v>
          </cell>
          <cell r="M440">
            <v>0.38141866619999998</v>
          </cell>
          <cell r="N440">
            <v>0.17344680460711712</v>
          </cell>
          <cell r="O440">
            <v>0.30074939564867043</v>
          </cell>
          <cell r="P440">
            <v>0.30576578496749995</v>
          </cell>
          <cell r="Q440">
            <v>0.6145428169874575</v>
          </cell>
          <cell r="R440">
            <v>0.55687021033468453</v>
          </cell>
          <cell r="S440">
            <v>0.52202129061418978</v>
          </cell>
          <cell r="T440">
            <v>0</v>
          </cell>
          <cell r="U440">
            <v>1.2348482148861458E-9</v>
          </cell>
          <cell r="V440">
            <v>1.2691754481843422E-9</v>
          </cell>
          <cell r="W440">
            <v>1.3551923831092489E-9</v>
          </cell>
          <cell r="X440">
            <v>1.4123880753459393E-9</v>
          </cell>
          <cell r="Y440">
            <v>1.4573640440511551E-9</v>
          </cell>
          <cell r="Z440">
            <v>1.5085099092747227E-9</v>
          </cell>
          <cell r="AA440" t="str">
            <v>X</v>
          </cell>
          <cell r="AD440">
            <v>1.2520118315352441E-9</v>
          </cell>
          <cell r="AE440">
            <v>1.2520118315352441E-9</v>
          </cell>
          <cell r="AF440">
            <v>1.2691754481843422E-9</v>
          </cell>
        </row>
        <row r="441">
          <cell r="B441" t="str">
            <v>d</v>
          </cell>
          <cell r="C441">
            <v>1</v>
          </cell>
          <cell r="D441" t="str">
            <v xml:space="preserve">     Volume (tons)</v>
          </cell>
          <cell r="E441">
            <v>25.4</v>
          </cell>
          <cell r="F441">
            <v>27</v>
          </cell>
          <cell r="G441">
            <v>44.9</v>
          </cell>
          <cell r="H441">
            <v>31.042000000000002</v>
          </cell>
          <cell r="I441">
            <v>34</v>
          </cell>
          <cell r="J441">
            <v>41.207999999999998</v>
          </cell>
          <cell r="K441">
            <v>34</v>
          </cell>
          <cell r="L441">
            <v>29.852519999999998</v>
          </cell>
          <cell r="M441">
            <v>3.06582</v>
          </cell>
          <cell r="N441">
            <v>1.3691200000000001</v>
          </cell>
          <cell r="O441">
            <v>2.99</v>
          </cell>
          <cell r="P441">
            <v>1.913</v>
          </cell>
          <cell r="Q441">
            <v>3.89</v>
          </cell>
          <cell r="R441">
            <v>3.64</v>
          </cell>
          <cell r="S441">
            <v>4</v>
          </cell>
          <cell r="T441">
            <v>0</v>
          </cell>
          <cell r="U441">
            <v>1E-8</v>
          </cell>
          <cell r="V441">
            <v>1E-8</v>
          </cell>
          <cell r="W441">
            <v>1E-8</v>
          </cell>
          <cell r="X441">
            <v>1E-8</v>
          </cell>
          <cell r="Y441">
            <v>1E-8</v>
          </cell>
          <cell r="Z441">
            <v>1E-8</v>
          </cell>
          <cell r="AA441" t="str">
            <v>X</v>
          </cell>
          <cell r="AB441" t="str">
            <v>ok</v>
          </cell>
          <cell r="AD441">
            <v>1E-8</v>
          </cell>
          <cell r="AE441">
            <v>1E-8</v>
          </cell>
          <cell r="AF441">
            <v>1E-8</v>
          </cell>
        </row>
        <row r="442">
          <cell r="B442" t="str">
            <v>d</v>
          </cell>
          <cell r="C442">
            <v>1.0277987471531969</v>
          </cell>
          <cell r="D442" t="str">
            <v xml:space="preserve">     Unit value ($ per troy oz)</v>
          </cell>
          <cell r="E442">
            <v>8.4809750842876017</v>
          </cell>
          <cell r="F442">
            <v>7.7402376252950971</v>
          </cell>
          <cell r="G442">
            <v>5.5137755775187616</v>
          </cell>
          <cell r="H442">
            <v>6.748694246611417</v>
          </cell>
          <cell r="I442">
            <v>6.53</v>
          </cell>
          <cell r="J442">
            <v>5.5</v>
          </cell>
          <cell r="K442">
            <v>3.0922424431552225</v>
          </cell>
          <cell r="L442">
            <v>4.04</v>
          </cell>
          <cell r="M442">
            <v>4</v>
          </cell>
          <cell r="N442">
            <v>4.0731414273058943</v>
          </cell>
          <cell r="O442">
            <v>3.2339870478818731</v>
          </cell>
          <cell r="P442">
            <v>5.1390000000000002</v>
          </cell>
          <cell r="Q442">
            <v>5.0793395581898855</v>
          </cell>
          <cell r="R442">
            <v>4.9187789251834326</v>
          </cell>
          <cell r="S442">
            <v>4.1959753284638674</v>
          </cell>
          <cell r="T442">
            <v>3.9000529331802358</v>
          </cell>
          <cell r="U442">
            <v>3.9702538859774803</v>
          </cell>
          <cell r="V442">
            <v>4.0806219698877655</v>
          </cell>
          <cell r="W442">
            <v>4.3571815227369148</v>
          </cell>
          <cell r="X442">
            <v>4.5410757184983179</v>
          </cell>
          <cell r="Y442">
            <v>4.6856813569685878</v>
          </cell>
          <cell r="Z442">
            <v>4.8501242963579214</v>
          </cell>
          <cell r="AA442" t="str">
            <v>X</v>
          </cell>
          <cell r="AB442" t="str">
            <v>ok</v>
          </cell>
          <cell r="AD442">
            <v>4.0254379279326233</v>
          </cell>
          <cell r="AE442">
            <v>4.0254379279326233</v>
          </cell>
          <cell r="AF442">
            <v>4.0806219698877655</v>
          </cell>
        </row>
        <row r="443">
          <cell r="C443">
            <v>1.0277987471531966</v>
          </cell>
          <cell r="D443" t="str">
            <v xml:space="preserve">     Implied unit value</v>
          </cell>
          <cell r="E443">
            <v>8.4809750842876035</v>
          </cell>
          <cell r="F443">
            <v>7.7402376252950971</v>
          </cell>
          <cell r="G443">
            <v>5.5137755775187616</v>
          </cell>
          <cell r="H443">
            <v>6.748694246611417</v>
          </cell>
          <cell r="I443">
            <v>6.5300000000000011</v>
          </cell>
          <cell r="J443">
            <v>5.5</v>
          </cell>
          <cell r="K443">
            <v>3.0922424431552225</v>
          </cell>
          <cell r="L443">
            <v>4.04</v>
          </cell>
          <cell r="M443">
            <v>4</v>
          </cell>
          <cell r="N443">
            <v>4.0731414273058943</v>
          </cell>
          <cell r="O443">
            <v>3.2259287247177912</v>
          </cell>
          <cell r="P443">
            <v>5.1390000000000002</v>
          </cell>
          <cell r="Q443">
            <v>5.0793395581898846</v>
          </cell>
          <cell r="R443">
            <v>4.9187789251834317</v>
          </cell>
          <cell r="S443">
            <v>4.1959753284638674</v>
          </cell>
          <cell r="T443">
            <v>3.9</v>
          </cell>
          <cell r="U443">
            <v>3.9702538859774807</v>
          </cell>
          <cell r="V443">
            <v>4.0806219698877655</v>
          </cell>
          <cell r="W443">
            <v>4.3571815227369157</v>
          </cell>
          <cell r="X443">
            <v>4.5410757184983179</v>
          </cell>
          <cell r="Y443">
            <v>4.6856813569685878</v>
          </cell>
          <cell r="Z443">
            <v>4.8501242963579205</v>
          </cell>
          <cell r="AA443" t="str">
            <v>X</v>
          </cell>
          <cell r="AD443">
            <v>4.0254379279326233</v>
          </cell>
          <cell r="AE443">
            <v>4.0254379279326233</v>
          </cell>
          <cell r="AF443">
            <v>4.0806219698877655</v>
          </cell>
        </row>
        <row r="444">
          <cell r="C444">
            <v>1.0277987471531969</v>
          </cell>
          <cell r="D444" t="str">
            <v>Unit value $ per ton</v>
          </cell>
          <cell r="E444">
            <v>0.26377952755905509</v>
          </cell>
          <cell r="F444">
            <v>0.24074074074074076</v>
          </cell>
          <cell r="G444">
            <v>0.17149220489977729</v>
          </cell>
          <cell r="H444">
            <v>0.20990126280523161</v>
          </cell>
          <cell r="I444">
            <v>0.203099325</v>
          </cell>
          <cell r="J444">
            <v>0.17106374999999999</v>
          </cell>
          <cell r="K444">
            <v>9.6176470588235308E-2</v>
          </cell>
          <cell r="L444">
            <v>0.12565409999999999</v>
          </cell>
          <cell r="M444">
            <v>0.12440999999999999</v>
          </cell>
          <cell r="N444">
            <v>0.12668488124278157</v>
          </cell>
          <cell r="O444">
            <v>0.10058508215674596</v>
          </cell>
          <cell r="P444">
            <v>0.15983574749999999</v>
          </cell>
          <cell r="Q444">
            <v>0.1579801586086009</v>
          </cell>
          <cell r="R444">
            <v>0.15298632152051772</v>
          </cell>
          <cell r="S444">
            <v>0.13050532265354745</v>
          </cell>
          <cell r="T444">
            <v>0.12130139635423828</v>
          </cell>
          <cell r="U444">
            <v>0.12348482148861457</v>
          </cell>
          <cell r="V444">
            <v>0.12691754481843423</v>
          </cell>
          <cell r="W444">
            <v>0.13551923831092488</v>
          </cell>
          <cell r="X444">
            <v>0.14123880753459392</v>
          </cell>
          <cell r="Y444">
            <v>0.14573640440511551</v>
          </cell>
          <cell r="Z444">
            <v>0.15085099092747226</v>
          </cell>
          <cell r="AA444" t="str">
            <v>X</v>
          </cell>
          <cell r="AD444">
            <v>0.12520118315352441</v>
          </cell>
          <cell r="AE444">
            <v>0.12520118315352441</v>
          </cell>
          <cell r="AF444">
            <v>0.12691754481843423</v>
          </cell>
        </row>
        <row r="445">
          <cell r="AA445" t="str">
            <v>X</v>
          </cell>
          <cell r="AD445">
            <v>0</v>
          </cell>
          <cell r="AE445">
            <v>0</v>
          </cell>
        </row>
        <row r="446">
          <cell r="C446" t="e">
            <v>#DIV/0!</v>
          </cell>
          <cell r="D446" t="str">
            <v>Gold (incl. Parallel)</v>
          </cell>
          <cell r="E446">
            <v>115.33000000000001</v>
          </cell>
          <cell r="F446">
            <v>59.09</v>
          </cell>
          <cell r="G446">
            <v>50.920000000000009</v>
          </cell>
          <cell r="H446">
            <v>88.54</v>
          </cell>
          <cell r="I446">
            <v>73.53</v>
          </cell>
          <cell r="J446">
            <v>33.440000000000005</v>
          </cell>
          <cell r="K446">
            <v>34.909999999999997</v>
          </cell>
          <cell r="L446">
            <v>40.24</v>
          </cell>
          <cell r="M446">
            <v>21.465</v>
          </cell>
          <cell r="N446">
            <v>15.914999999999999</v>
          </cell>
          <cell r="O446">
            <v>5.6</v>
          </cell>
          <cell r="P446">
            <v>32.313347695200001</v>
          </cell>
          <cell r="Q446">
            <v>38.951576664000001</v>
          </cell>
          <cell r="R446">
            <v>7.2379249800000007</v>
          </cell>
          <cell r="S446">
            <v>1.0015005000000001</v>
          </cell>
          <cell r="T446">
            <v>0.3</v>
          </cell>
          <cell r="U446">
            <v>0</v>
          </cell>
          <cell r="V446">
            <v>0</v>
          </cell>
          <cell r="W446">
            <v>0.85749592499999994</v>
          </cell>
          <cell r="X446">
            <v>0.85749592499999994</v>
          </cell>
          <cell r="Y446">
            <v>0.85749592499999994</v>
          </cell>
          <cell r="Z446">
            <v>0.85749592499999994</v>
          </cell>
          <cell r="AA446" t="str">
            <v>X</v>
          </cell>
          <cell r="AC446">
            <v>0.3</v>
          </cell>
          <cell r="AD446">
            <v>0</v>
          </cell>
          <cell r="AE446">
            <v>0</v>
          </cell>
          <cell r="AF446">
            <v>0</v>
          </cell>
        </row>
        <row r="447">
          <cell r="D447" t="str">
            <v xml:space="preserve">     Volume (incl.parallel, tons)</v>
          </cell>
          <cell r="E447">
            <v>11.590000000000003</v>
          </cell>
          <cell r="F447">
            <v>5.7000000000000011</v>
          </cell>
          <cell r="G447">
            <v>5.1300000000000008</v>
          </cell>
          <cell r="H447">
            <v>7.2200000000000006</v>
          </cell>
          <cell r="I447">
            <v>6.65</v>
          </cell>
          <cell r="J447">
            <v>3.6100000000000017</v>
          </cell>
          <cell r="K447">
            <v>5.6710119904951233</v>
          </cell>
          <cell r="L447">
            <v>4.3465469387382685</v>
          </cell>
          <cell r="M447">
            <v>2.3570649398243342</v>
          </cell>
          <cell r="N447">
            <v>1.7236326600747995</v>
          </cell>
          <cell r="O447">
            <v>0.59514704400307084</v>
          </cell>
          <cell r="P447">
            <v>2.7952206095109564</v>
          </cell>
          <cell r="Q447">
            <v>3.3699775099873217</v>
          </cell>
          <cell r="R447">
            <v>0.785638928708701</v>
          </cell>
          <cell r="S447">
            <v>0.11887957473881658</v>
          </cell>
          <cell r="T447">
            <v>3.5658140062499809E-2</v>
          </cell>
          <cell r="U447">
            <v>0</v>
          </cell>
          <cell r="V447">
            <v>0</v>
          </cell>
          <cell r="W447">
            <v>0.1</v>
          </cell>
          <cell r="X447">
            <v>0.1</v>
          </cell>
          <cell r="Y447">
            <v>0.1</v>
          </cell>
          <cell r="Z447">
            <v>0.1</v>
          </cell>
          <cell r="AA447" t="str">
            <v>X</v>
          </cell>
          <cell r="AC447">
            <v>0.2</v>
          </cell>
          <cell r="AD447">
            <v>0</v>
          </cell>
          <cell r="AE447">
            <v>0</v>
          </cell>
          <cell r="AF447">
            <v>0</v>
          </cell>
        </row>
        <row r="448">
          <cell r="B448" t="str">
            <v>f</v>
          </cell>
          <cell r="C448" t="e">
            <v>#DIV/0!</v>
          </cell>
          <cell r="D448" t="str">
            <v xml:space="preserve">   Gold (excl. parallel)</v>
          </cell>
          <cell r="E448">
            <v>60.7</v>
          </cell>
          <cell r="F448">
            <v>31.1</v>
          </cell>
          <cell r="G448">
            <v>26.800000000000004</v>
          </cell>
          <cell r="H448">
            <v>46.6</v>
          </cell>
          <cell r="I448">
            <v>38.700000000000003</v>
          </cell>
          <cell r="J448">
            <v>17.600000000000001</v>
          </cell>
          <cell r="K448">
            <v>29.599999999999998</v>
          </cell>
          <cell r="L448">
            <v>38.08</v>
          </cell>
          <cell r="M448">
            <v>20.61</v>
          </cell>
          <cell r="N448">
            <v>10.469999999999999</v>
          </cell>
          <cell r="O448">
            <v>3.2</v>
          </cell>
          <cell r="P448">
            <v>19.4071289412</v>
          </cell>
          <cell r="Q448">
            <v>24.972023075999999</v>
          </cell>
          <cell r="R448">
            <v>3.8094342000000001</v>
          </cell>
          <cell r="S448">
            <v>0.87087000000000003</v>
          </cell>
          <cell r="T448">
            <v>0.3</v>
          </cell>
          <cell r="U448">
            <v>0</v>
          </cell>
          <cell r="V448">
            <v>0</v>
          </cell>
          <cell r="W448">
            <v>0.85749592499999994</v>
          </cell>
          <cell r="X448">
            <v>0.85749592499999994</v>
          </cell>
          <cell r="Y448">
            <v>0.85749592499999994</v>
          </cell>
          <cell r="Z448">
            <v>0.85749592499999994</v>
          </cell>
          <cell r="AA448" t="str">
            <v>X</v>
          </cell>
          <cell r="AB448" t="str">
            <v>n</v>
          </cell>
          <cell r="AC448">
            <v>270.5</v>
          </cell>
          <cell r="AD448">
            <v>0</v>
          </cell>
          <cell r="AE448">
            <v>0</v>
          </cell>
          <cell r="AF448">
            <v>0</v>
          </cell>
        </row>
        <row r="449">
          <cell r="C449">
            <v>0</v>
          </cell>
          <cell r="D449" t="str">
            <v>Implied revenues</v>
          </cell>
          <cell r="E449">
            <v>60.699999999999996</v>
          </cell>
          <cell r="F449">
            <v>31.099999999999998</v>
          </cell>
          <cell r="G449">
            <v>26.8</v>
          </cell>
          <cell r="H449">
            <v>46.6</v>
          </cell>
          <cell r="I449">
            <v>38.700000000000003</v>
          </cell>
          <cell r="J449">
            <v>17.600000000000001</v>
          </cell>
          <cell r="K449">
            <v>28.634018984999997</v>
          </cell>
          <cell r="L449">
            <v>36.837278478000002</v>
          </cell>
          <cell r="M449">
            <v>19.937403083812502</v>
          </cell>
          <cell r="N449">
            <v>10.128316850437496</v>
          </cell>
          <cell r="O449">
            <v>3.2</v>
          </cell>
          <cell r="P449">
            <v>18.773787113062962</v>
          </cell>
          <cell r="Q449">
            <v>24.157073745001419</v>
          </cell>
          <cell r="R449">
            <v>3.6851152434090633</v>
          </cell>
          <cell r="S449">
            <v>0.84244959842793754</v>
          </cell>
          <cell r="T449">
            <v>1.68264525</v>
          </cell>
          <cell r="U449">
            <v>0.85749592499999994</v>
          </cell>
          <cell r="V449">
            <v>0</v>
          </cell>
          <cell r="W449">
            <v>0.85749592499999994</v>
          </cell>
          <cell r="X449">
            <v>0.85749592499999994</v>
          </cell>
          <cell r="Y449">
            <v>0.85749592499999994</v>
          </cell>
          <cell r="Z449">
            <v>0.85749592499999994</v>
          </cell>
          <cell r="AA449" t="str">
            <v>X</v>
          </cell>
          <cell r="AD449">
            <v>0.42874796249999997</v>
          </cell>
          <cell r="AE449">
            <v>0.42874796249999997</v>
          </cell>
          <cell r="AF449">
            <v>0</v>
          </cell>
        </row>
        <row r="450">
          <cell r="D450" t="str">
            <v>Implied revenues</v>
          </cell>
          <cell r="E450">
            <v>60.699999999999989</v>
          </cell>
          <cell r="F450">
            <v>31.099999999999994</v>
          </cell>
          <cell r="G450">
            <v>26.8</v>
          </cell>
          <cell r="H450">
            <v>46.6</v>
          </cell>
          <cell r="I450">
            <v>38.700000000000003</v>
          </cell>
          <cell r="J450">
            <v>17.599999999999994</v>
          </cell>
          <cell r="K450">
            <v>28.634018984999997</v>
          </cell>
          <cell r="L450">
            <v>36.837278478000002</v>
          </cell>
          <cell r="M450">
            <v>19.937403083812498</v>
          </cell>
          <cell r="N450">
            <v>10.128316850437498</v>
          </cell>
          <cell r="O450">
            <v>3.2</v>
          </cell>
          <cell r="P450">
            <v>18.773787113062962</v>
          </cell>
          <cell r="Q450">
            <v>24.157073745001419</v>
          </cell>
          <cell r="R450">
            <v>3.6851152434090633</v>
          </cell>
          <cell r="S450">
            <v>0.84244959842793754</v>
          </cell>
          <cell r="T450">
            <v>1.68264525</v>
          </cell>
          <cell r="U450">
            <v>0.85749592499999994</v>
          </cell>
          <cell r="V450">
            <v>0</v>
          </cell>
          <cell r="W450">
            <v>0.85749592499999994</v>
          </cell>
          <cell r="X450">
            <v>0.85749592499999994</v>
          </cell>
          <cell r="Y450">
            <v>0.85749592499999994</v>
          </cell>
          <cell r="Z450">
            <v>0.85749592499999994</v>
          </cell>
          <cell r="AA450" t="str">
            <v>X</v>
          </cell>
          <cell r="AD450">
            <v>0.42874796249999997</v>
          </cell>
          <cell r="AE450">
            <v>0.42874796249999997</v>
          </cell>
          <cell r="AF450">
            <v>0</v>
          </cell>
        </row>
        <row r="451">
          <cell r="B451" t="str">
            <v>f</v>
          </cell>
          <cell r="C451">
            <v>0</v>
          </cell>
          <cell r="D451" t="str">
            <v xml:space="preserve">     Volume (excl.parallel, tons)</v>
          </cell>
          <cell r="E451">
            <v>6.1</v>
          </cell>
          <cell r="F451">
            <v>3</v>
          </cell>
          <cell r="G451">
            <v>2.7</v>
          </cell>
          <cell r="H451">
            <v>3.8</v>
          </cell>
          <cell r="I451">
            <v>3.5</v>
          </cell>
          <cell r="J451">
            <v>1.9000000000000001</v>
          </cell>
          <cell r="K451">
            <v>4.6515000000000004</v>
          </cell>
          <cell r="L451">
            <v>3.9790000000000001</v>
          </cell>
          <cell r="M451">
            <v>2.1893199999999999</v>
          </cell>
          <cell r="N451">
            <v>1.096921</v>
          </cell>
          <cell r="O451">
            <v>0.34008402514461195</v>
          </cell>
          <cell r="P451">
            <v>1.6239999999999999</v>
          </cell>
          <cell r="Q451">
            <v>2.09</v>
          </cell>
          <cell r="R451">
            <v>0.4</v>
          </cell>
          <cell r="S451">
            <v>0.1</v>
          </cell>
          <cell r="T451">
            <v>0.2</v>
          </cell>
          <cell r="U451">
            <v>0.1</v>
          </cell>
          <cell r="V451">
            <v>0</v>
          </cell>
          <cell r="W451">
            <v>0.1</v>
          </cell>
          <cell r="X451">
            <v>0.1</v>
          </cell>
          <cell r="Y451">
            <v>0.1</v>
          </cell>
          <cell r="Z451">
            <v>0.1</v>
          </cell>
          <cell r="AA451" t="str">
            <v>X</v>
          </cell>
          <cell r="AB451" t="str">
            <v>ok</v>
          </cell>
          <cell r="AD451">
            <v>0.05</v>
          </cell>
          <cell r="AE451">
            <v>0.05</v>
          </cell>
          <cell r="AF451">
            <v>0</v>
          </cell>
        </row>
        <row r="452">
          <cell r="B452" t="str">
            <v>f</v>
          </cell>
          <cell r="C452">
            <v>1</v>
          </cell>
          <cell r="D452" t="str">
            <v xml:space="preserve">     Unit value ($ per troy oz)</v>
          </cell>
          <cell r="E452">
            <v>319.93632898098696</v>
          </cell>
          <cell r="F452">
            <v>333.30654020309191</v>
          </cell>
          <cell r="G452">
            <v>319.13595131985937</v>
          </cell>
          <cell r="H452">
            <v>394.28206397353404</v>
          </cell>
          <cell r="I452">
            <v>355.50656240311412</v>
          </cell>
          <cell r="J452">
            <v>297.82679510447201</v>
          </cell>
          <cell r="K452">
            <v>197.92196065785228</v>
          </cell>
          <cell r="L452">
            <v>297.65850716260366</v>
          </cell>
          <cell r="M452">
            <v>292.79526291268519</v>
          </cell>
          <cell r="N452">
            <v>296.87021672481421</v>
          </cell>
          <cell r="O452">
            <v>302.52999999999997</v>
          </cell>
          <cell r="P452">
            <v>371.681174811375</v>
          </cell>
          <cell r="Q452">
            <v>371.623132881</v>
          </cell>
          <cell r="R452">
            <v>296.20731801374995</v>
          </cell>
          <cell r="S452">
            <v>270.86234174999998</v>
          </cell>
          <cell r="T452">
            <v>270.5</v>
          </cell>
          <cell r="U452">
            <v>275.7</v>
          </cell>
          <cell r="V452">
            <v>275.7</v>
          </cell>
          <cell r="W452">
            <v>275.7</v>
          </cell>
          <cell r="X452">
            <v>275.7</v>
          </cell>
          <cell r="Y452">
            <v>275.7</v>
          </cell>
          <cell r="Z452">
            <v>275.7</v>
          </cell>
          <cell r="AA452" t="str">
            <v>X</v>
          </cell>
          <cell r="AB452" t="str">
            <v>ok</v>
          </cell>
          <cell r="AD452">
            <v>275.7</v>
          </cell>
          <cell r="AE452">
            <v>275.7</v>
          </cell>
          <cell r="AF452">
            <v>275.7</v>
          </cell>
        </row>
        <row r="453">
          <cell r="C453" t="e">
            <v>#DIV/0!</v>
          </cell>
          <cell r="D453" t="str">
            <v xml:space="preserve">     Implied unit value</v>
          </cell>
          <cell r="E453">
            <v>319.93632898098701</v>
          </cell>
          <cell r="F453">
            <v>333.30654020309191</v>
          </cell>
          <cell r="G453">
            <v>319.13595131985937</v>
          </cell>
          <cell r="H453">
            <v>394.28206397353404</v>
          </cell>
          <cell r="I453">
            <v>355.50656240311417</v>
          </cell>
          <cell r="J453">
            <v>297.82679510447207</v>
          </cell>
          <cell r="K453">
            <v>204.59894360415882</v>
          </cell>
          <cell r="L453">
            <v>307.70014564244616</v>
          </cell>
          <cell r="M453">
            <v>302.67283774434793</v>
          </cell>
          <cell r="N453">
            <v>306.88526188579328</v>
          </cell>
          <cell r="O453">
            <v>302.52999999999997</v>
          </cell>
          <cell r="P453">
            <v>384.22000000000008</v>
          </cell>
          <cell r="Q453">
            <v>384.16000000000008</v>
          </cell>
          <cell r="R453">
            <v>306.2</v>
          </cell>
          <cell r="S453">
            <v>279.99999999999994</v>
          </cell>
          <cell r="T453">
            <v>48.227634434530977</v>
          </cell>
          <cell r="U453">
            <v>0</v>
          </cell>
          <cell r="V453" t="e">
            <v>#DIV/0!</v>
          </cell>
          <cell r="W453">
            <v>275.69999999999993</v>
          </cell>
          <cell r="X453">
            <v>275.69999999999993</v>
          </cell>
          <cell r="Y453">
            <v>275.69999999999993</v>
          </cell>
          <cell r="Z453">
            <v>275.69999999999993</v>
          </cell>
          <cell r="AA453" t="str">
            <v>X</v>
          </cell>
          <cell r="AB453" t="str">
            <v>n</v>
          </cell>
          <cell r="AD453" t="e">
            <v>#DIV/0!</v>
          </cell>
          <cell r="AE453" t="e">
            <v>#DIV/0!</v>
          </cell>
          <cell r="AF453" t="e">
            <v>#DIV/0!</v>
          </cell>
        </row>
        <row r="454">
          <cell r="C454">
            <v>1</v>
          </cell>
          <cell r="D454" t="str">
            <v>Unit value $m per ton</v>
          </cell>
          <cell r="E454">
            <v>9.9508196721311464</v>
          </cell>
          <cell r="F454">
            <v>10.366666666666665</v>
          </cell>
          <cell r="G454">
            <v>9.9259259259259256</v>
          </cell>
          <cell r="H454">
            <v>12.263157894736842</v>
          </cell>
          <cell r="I454">
            <v>11.057142857142857</v>
          </cell>
          <cell r="J454">
            <v>9.2631578947368389</v>
          </cell>
          <cell r="K454">
            <v>6.1558677813608504</v>
          </cell>
          <cell r="L454">
            <v>9.2579237190248804</v>
          </cell>
          <cell r="M454">
            <v>9.1066646647417908</v>
          </cell>
          <cell r="N454">
            <v>9.2334059156835337</v>
          </cell>
          <cell r="O454">
            <v>9.4094393249999992</v>
          </cell>
          <cell r="P454">
            <v>11.560213739570791</v>
          </cell>
          <cell r="Q454">
            <v>11.558408490431303</v>
          </cell>
          <cell r="R454">
            <v>9.2127881085226573</v>
          </cell>
          <cell r="S454">
            <v>8.4244959842793747</v>
          </cell>
          <cell r="T454">
            <v>8.4132262499999992</v>
          </cell>
          <cell r="U454">
            <v>8.5749592499999991</v>
          </cell>
          <cell r="V454">
            <v>8.5749592499999991</v>
          </cell>
          <cell r="W454">
            <v>8.5749592499999991</v>
          </cell>
          <cell r="X454">
            <v>8.5749592499999991</v>
          </cell>
          <cell r="Y454">
            <v>8.5749592499999991</v>
          </cell>
          <cell r="Z454">
            <v>8.5749592499999991</v>
          </cell>
          <cell r="AA454" t="str">
            <v>X</v>
          </cell>
          <cell r="AD454">
            <v>8.5749592499999991</v>
          </cell>
          <cell r="AE454">
            <v>8.5749592499999991</v>
          </cell>
          <cell r="AF454">
            <v>8.5749592499999991</v>
          </cell>
        </row>
        <row r="455">
          <cell r="AA455" t="str">
            <v>X</v>
          </cell>
          <cell r="AD455">
            <v>0</v>
          </cell>
          <cell r="AE455">
            <v>0</v>
          </cell>
        </row>
        <row r="456">
          <cell r="C456">
            <v>0.96162135782977365</v>
          </cell>
          <cell r="D456" t="str">
            <v xml:space="preserve">   Diamonds (incl. parallel)</v>
          </cell>
          <cell r="E456">
            <v>345.19443799999999</v>
          </cell>
          <cell r="F456">
            <v>474.29626799999994</v>
          </cell>
          <cell r="G456">
            <v>214.14377500000018</v>
          </cell>
          <cell r="H456">
            <v>319.87296502920947</v>
          </cell>
          <cell r="I456">
            <v>629.75120950999985</v>
          </cell>
          <cell r="J456">
            <v>595.83624629975611</v>
          </cell>
          <cell r="K456">
            <v>571.36926168870286</v>
          </cell>
          <cell r="L456">
            <v>337.05224389307534</v>
          </cell>
          <cell r="M456">
            <v>346.33904981329238</v>
          </cell>
          <cell r="N456">
            <v>580.05612982652679</v>
          </cell>
          <cell r="O456">
            <v>533.09442153570512</v>
          </cell>
          <cell r="P456">
            <v>654.81024507402503</v>
          </cell>
          <cell r="Q456">
            <v>632.84825813173416</v>
          </cell>
          <cell r="R456">
            <v>610.69646760686601</v>
          </cell>
          <cell r="S456">
            <v>716.40750574130152</v>
          </cell>
          <cell r="T456">
            <v>571.57756331860173</v>
          </cell>
          <cell r="U456">
            <v>436.70411080276619</v>
          </cell>
          <cell r="V456">
            <v>419.94399999999996</v>
          </cell>
          <cell r="W456">
            <v>459.07676800000002</v>
          </cell>
          <cell r="X456">
            <v>493.12835935999999</v>
          </cell>
          <cell r="Y456">
            <v>530.11298631199998</v>
          </cell>
          <cell r="Z456">
            <v>572.52202521695995</v>
          </cell>
          <cell r="AA456" t="str">
            <v>X</v>
          </cell>
          <cell r="AD456">
            <v>428.32405540138308</v>
          </cell>
          <cell r="AE456">
            <v>462.80955540138308</v>
          </cell>
          <cell r="AF456">
            <v>488.91500000000002</v>
          </cell>
        </row>
        <row r="457">
          <cell r="D457" t="str">
            <v xml:space="preserve">     Volume (incl.parallel, million carats)</v>
          </cell>
          <cell r="E457">
            <v>28.766203166666671</v>
          </cell>
          <cell r="F457">
            <v>46.504286407203601</v>
          </cell>
          <cell r="G457">
            <v>21.800181685167729</v>
          </cell>
          <cell r="H457">
            <v>33.30633359542523</v>
          </cell>
          <cell r="I457">
            <v>42.53221166199743</v>
          </cell>
          <cell r="J457">
            <v>41.925234120961356</v>
          </cell>
          <cell r="K457">
            <v>43.179729807479575</v>
          </cell>
          <cell r="L457">
            <v>28.288511922117021</v>
          </cell>
          <cell r="M457">
            <v>19.879980123495454</v>
          </cell>
          <cell r="N457">
            <v>28.497022460168491</v>
          </cell>
          <cell r="O457">
            <v>30.018993808886009</v>
          </cell>
          <cell r="P457">
            <v>34.056718444768755</v>
          </cell>
          <cell r="Q457">
            <v>34.535941848357893</v>
          </cell>
          <cell r="R457">
            <v>35.715255660621708</v>
          </cell>
          <cell r="S457">
            <v>41.827085359800158</v>
          </cell>
          <cell r="T457">
            <v>31.476781991310606</v>
          </cell>
          <cell r="U457">
            <v>27.040931396685885</v>
          </cell>
          <cell r="V457">
            <v>31.78495681299788</v>
          </cell>
          <cell r="W457">
            <v>29.376818258549303</v>
          </cell>
          <cell r="X457">
            <v>29.39571498406017</v>
          </cell>
          <cell r="Y457">
            <v>29.395714984060167</v>
          </cell>
          <cell r="Z457">
            <v>29.39571498406017</v>
          </cell>
          <cell r="AD457">
            <v>29.412944104841884</v>
          </cell>
          <cell r="AE457">
            <v>32.044765221501187</v>
          </cell>
          <cell r="AF457">
            <v>37.04859904631649</v>
          </cell>
        </row>
        <row r="458">
          <cell r="B458" t="str">
            <v>f</v>
          </cell>
          <cell r="C458">
            <v>0.97341223167741864</v>
          </cell>
          <cell r="D458" t="str">
            <v xml:space="preserve">   Diamonds (excl. parallel)</v>
          </cell>
          <cell r="E458">
            <v>217.2</v>
          </cell>
          <cell r="F458">
            <v>199.9</v>
          </cell>
          <cell r="G458">
            <v>228.90600000000001</v>
          </cell>
          <cell r="H458">
            <v>185.39499999999998</v>
          </cell>
          <cell r="I458">
            <v>268.89999999999998</v>
          </cell>
          <cell r="J458">
            <v>250.82400000000001</v>
          </cell>
          <cell r="K458">
            <v>257.7</v>
          </cell>
          <cell r="L458">
            <v>212.23850999999999</v>
          </cell>
          <cell r="M458">
            <v>231.33693220070003</v>
          </cell>
          <cell r="N458">
            <v>311.96031999999997</v>
          </cell>
          <cell r="O458">
            <v>293.61214929861819</v>
          </cell>
          <cell r="P458">
            <v>423.45655999999997</v>
          </cell>
          <cell r="Q458">
            <v>403.13542743471299</v>
          </cell>
          <cell r="R458">
            <v>380.9836369098449</v>
          </cell>
          <cell r="S458">
            <v>445.03259219602421</v>
          </cell>
          <cell r="T458">
            <v>367.57756331860168</v>
          </cell>
          <cell r="U458">
            <v>239.96904127398466</v>
          </cell>
          <cell r="V458">
            <v>233.58879999999999</v>
          </cell>
          <cell r="W458">
            <v>250.03484800000001</v>
          </cell>
          <cell r="X458">
            <v>268.40829536000001</v>
          </cell>
          <cell r="Y458">
            <v>288.53891751200001</v>
          </cell>
          <cell r="Z458">
            <v>311.62203091295999</v>
          </cell>
          <cell r="AA458" t="str">
            <v>X</v>
          </cell>
          <cell r="AB458" t="str">
            <v>n</v>
          </cell>
          <cell r="AD458">
            <v>236.77892063699232</v>
          </cell>
          <cell r="AE458">
            <v>255.24952063699232</v>
          </cell>
          <cell r="AF458">
            <v>270.52999999999997</v>
          </cell>
        </row>
        <row r="459">
          <cell r="C459">
            <v>0.97641975355087296</v>
          </cell>
          <cell r="D459" t="str">
            <v>Implied revenues</v>
          </cell>
          <cell r="E459">
            <v>217.2</v>
          </cell>
          <cell r="F459">
            <v>199.9</v>
          </cell>
          <cell r="G459">
            <v>228.90600000000001</v>
          </cell>
          <cell r="H459">
            <v>185.39499999999998</v>
          </cell>
          <cell r="I459">
            <v>268.89999999999998</v>
          </cell>
          <cell r="J459">
            <v>250.82400000000001</v>
          </cell>
          <cell r="K459">
            <v>257.7</v>
          </cell>
          <cell r="L459">
            <v>212.23850999999999</v>
          </cell>
          <cell r="M459">
            <v>231.33693220070003</v>
          </cell>
          <cell r="N459">
            <v>311.96031999999997</v>
          </cell>
          <cell r="O459">
            <v>293.61214929861819</v>
          </cell>
          <cell r="P459">
            <v>423.45655999999997</v>
          </cell>
          <cell r="Q459">
            <v>403.13542743471305</v>
          </cell>
          <cell r="R459">
            <v>380.9836369098449</v>
          </cell>
          <cell r="S459">
            <v>445.03259219602421</v>
          </cell>
          <cell r="T459">
            <v>367.57756331860168</v>
          </cell>
          <cell r="U459">
            <v>239.22990000000001</v>
          </cell>
          <cell r="V459">
            <v>233.58879999999999</v>
          </cell>
          <cell r="W459">
            <v>250.03484800000001</v>
          </cell>
          <cell r="X459">
            <v>268.40829536000001</v>
          </cell>
          <cell r="Y459">
            <v>288.53891751200001</v>
          </cell>
          <cell r="Z459">
            <v>311.62203091295999</v>
          </cell>
          <cell r="AA459" t="str">
            <v>X</v>
          </cell>
          <cell r="AD459">
            <v>236.40935000000002</v>
          </cell>
          <cell r="AE459">
            <v>254.87995000000001</v>
          </cell>
          <cell r="AF459">
            <v>270.52999999999997</v>
          </cell>
        </row>
        <row r="460">
          <cell r="B460" t="str">
            <v>f</v>
          </cell>
          <cell r="C460">
            <v>1.189851268591426</v>
          </cell>
          <cell r="D460" t="str">
            <v xml:space="preserve">     Volume (excl.parallel, million carats)</v>
          </cell>
          <cell r="E460">
            <v>18.100000000000001</v>
          </cell>
          <cell r="F460">
            <v>19.600000000000001</v>
          </cell>
          <cell r="G460">
            <v>23.303000000000001</v>
          </cell>
          <cell r="H460">
            <v>19.304000000000002</v>
          </cell>
          <cell r="I460">
            <v>18.161000000000001</v>
          </cell>
          <cell r="J460">
            <v>17.648900999999999</v>
          </cell>
          <cell r="K460">
            <v>19.474999999999998</v>
          </cell>
          <cell r="L460">
            <v>17.813000000000002</v>
          </cell>
          <cell r="M460">
            <v>13.27881917</v>
          </cell>
          <cell r="N460">
            <v>15.326000000000001</v>
          </cell>
          <cell r="O460">
            <v>16.533546283636362</v>
          </cell>
          <cell r="P460">
            <v>22.024000000000001</v>
          </cell>
          <cell r="Q460">
            <v>22</v>
          </cell>
          <cell r="R460">
            <v>22.281000000000002</v>
          </cell>
          <cell r="S460">
            <v>25.983000000000001</v>
          </cell>
          <cell r="T460">
            <v>20.2425</v>
          </cell>
          <cell r="U460">
            <v>14.859</v>
          </cell>
          <cell r="V460">
            <v>17.68</v>
          </cell>
          <cell r="W460">
            <v>16</v>
          </cell>
          <cell r="X460">
            <v>16</v>
          </cell>
          <cell r="Y460">
            <v>16</v>
          </cell>
          <cell r="Z460">
            <v>16</v>
          </cell>
          <cell r="AA460" t="str">
            <v>X</v>
          </cell>
          <cell r="AB460" t="str">
            <v>ok</v>
          </cell>
          <cell r="AD460">
            <v>16.269500000000001</v>
          </cell>
          <cell r="AE460">
            <v>17.679500000000001</v>
          </cell>
          <cell r="AF460">
            <v>20.5</v>
          </cell>
        </row>
        <row r="461">
          <cell r="B461" t="str">
            <v>f</v>
          </cell>
          <cell r="C461">
            <v>0.82062336640341749</v>
          </cell>
          <cell r="D461" t="str">
            <v xml:space="preserve">     Unit value ($ per carat)</v>
          </cell>
          <cell r="E461">
            <v>11.999999999999998</v>
          </cell>
          <cell r="F461">
            <v>10.198979591836734</v>
          </cell>
          <cell r="G461">
            <v>9.8230270780586189</v>
          </cell>
          <cell r="H461">
            <v>9.6039680895151243</v>
          </cell>
          <cell r="I461">
            <v>14.806453389130553</v>
          </cell>
          <cell r="J461">
            <v>14.211876422220286</v>
          </cell>
          <cell r="K461">
            <v>13.23234916559692</v>
          </cell>
          <cell r="L461">
            <v>11.914809970246447</v>
          </cell>
          <cell r="M461">
            <v>17.421498797373864</v>
          </cell>
          <cell r="N461">
            <v>20.354973248075165</v>
          </cell>
          <cell r="O461">
            <v>17.758570621307843</v>
          </cell>
          <cell r="P461">
            <v>19.227050490374136</v>
          </cell>
          <cell r="Q461">
            <v>18.324337610668774</v>
          </cell>
          <cell r="R461">
            <v>17.099036708848114</v>
          </cell>
          <cell r="S461">
            <v>17.127837131817888</v>
          </cell>
          <cell r="T461">
            <v>18.158703881368492</v>
          </cell>
          <cell r="U461">
            <v>16.100000000000001</v>
          </cell>
          <cell r="V461">
            <v>13.212036199095023</v>
          </cell>
          <cell r="W461">
            <v>15.627178000000001</v>
          </cell>
          <cell r="X461">
            <v>16.775518460000001</v>
          </cell>
          <cell r="Y461">
            <v>18.033682344500001</v>
          </cell>
          <cell r="Z461">
            <v>19.476376932059999</v>
          </cell>
          <cell r="AA461" t="str">
            <v>X</v>
          </cell>
          <cell r="AB461" t="str">
            <v>ok</v>
          </cell>
          <cell r="AD461">
            <v>14.656018099547513</v>
          </cell>
          <cell r="AE461">
            <v>14.648292682926829</v>
          </cell>
          <cell r="AF461">
            <v>13.196585365853657</v>
          </cell>
        </row>
        <row r="462">
          <cell r="C462">
            <v>0.81809572118183049</v>
          </cell>
          <cell r="D462" t="str">
            <v xml:space="preserve">     Implied unit value</v>
          </cell>
          <cell r="E462">
            <v>11.999999999999998</v>
          </cell>
          <cell r="F462">
            <v>10.198979591836734</v>
          </cell>
          <cell r="G462">
            <v>9.8230270780586189</v>
          </cell>
          <cell r="H462">
            <v>9.6039680895151243</v>
          </cell>
          <cell r="I462">
            <v>14.806453389130553</v>
          </cell>
          <cell r="J462">
            <v>14.211876422220286</v>
          </cell>
          <cell r="K462">
            <v>13.23234916559692</v>
          </cell>
          <cell r="L462">
            <v>11.914809970246447</v>
          </cell>
          <cell r="M462">
            <v>17.421498797373864</v>
          </cell>
          <cell r="N462">
            <v>20.354973248075165</v>
          </cell>
          <cell r="O462">
            <v>17.758570621307843</v>
          </cell>
          <cell r="P462">
            <v>19.227050490374136</v>
          </cell>
          <cell r="Q462">
            <v>18.324337610668774</v>
          </cell>
          <cell r="R462">
            <v>17.099036708848114</v>
          </cell>
          <cell r="S462">
            <v>17.127837131817888</v>
          </cell>
          <cell r="T462">
            <v>18.158703881368492</v>
          </cell>
          <cell r="U462">
            <v>16.14974367548184</v>
          </cell>
          <cell r="V462">
            <v>13.212036199095023</v>
          </cell>
          <cell r="W462">
            <v>15.627178000000001</v>
          </cell>
          <cell r="X462">
            <v>16.775518460000001</v>
          </cell>
          <cell r="Y462">
            <v>18.033682344500001</v>
          </cell>
          <cell r="Z462">
            <v>19.476376932059999</v>
          </cell>
          <cell r="AA462" t="str">
            <v>X</v>
          </cell>
          <cell r="AB462" t="str">
            <v>ok</v>
          </cell>
          <cell r="AD462">
            <v>14.680889937288431</v>
          </cell>
          <cell r="AE462">
            <v>14.673164520667749</v>
          </cell>
          <cell r="AF462">
            <v>13.196585365853657</v>
          </cell>
        </row>
        <row r="463">
          <cell r="AA463" t="str">
            <v>X</v>
          </cell>
          <cell r="AD463">
            <v>0</v>
          </cell>
          <cell r="AE463">
            <v>0</v>
          </cell>
        </row>
        <row r="464">
          <cell r="B464" t="str">
            <v>f</v>
          </cell>
          <cell r="C464">
            <v>1.1748053786270345</v>
          </cell>
          <cell r="D464" t="str">
            <v xml:space="preserve">   Crude oil</v>
          </cell>
          <cell r="E464">
            <v>330.3</v>
          </cell>
          <cell r="F464">
            <v>301.2</v>
          </cell>
          <cell r="G464">
            <v>146.30000000000001</v>
          </cell>
          <cell r="H464">
            <v>192.23400000000001</v>
          </cell>
          <cell r="I464">
            <v>143.56099999999998</v>
          </cell>
          <cell r="J464">
            <v>160.37799999999999</v>
          </cell>
          <cell r="K464">
            <v>229.57886879999998</v>
          </cell>
          <cell r="L464">
            <v>165.15812750999999</v>
          </cell>
          <cell r="M464">
            <v>155.84195965000001</v>
          </cell>
          <cell r="N464">
            <v>127.22437380999999</v>
          </cell>
          <cell r="O464">
            <v>123.50152634282799</v>
          </cell>
          <cell r="P464">
            <v>166.15344279999999</v>
          </cell>
          <cell r="Q464">
            <v>198.07950000000002</v>
          </cell>
          <cell r="R464">
            <v>176.54039999999998</v>
          </cell>
          <cell r="S464">
            <v>111.45847588868374</v>
          </cell>
          <cell r="T464">
            <v>115.9</v>
          </cell>
          <cell r="U464">
            <v>141.30000000000001</v>
          </cell>
          <cell r="V464">
            <v>166</v>
          </cell>
          <cell r="W464">
            <v>179.98516219295382</v>
          </cell>
          <cell r="X464">
            <v>159.47634448638001</v>
          </cell>
          <cell r="Y464">
            <v>157.00536119781313</v>
          </cell>
          <cell r="Z464">
            <v>154.57285029463165</v>
          </cell>
          <cell r="AA464" t="str">
            <v>X</v>
          </cell>
          <cell r="AB464" t="str">
            <v>n</v>
          </cell>
          <cell r="AD464">
            <v>153.65</v>
          </cell>
          <cell r="AE464">
            <v>160.70500000000001</v>
          </cell>
          <cell r="AF464">
            <v>180.11</v>
          </cell>
        </row>
        <row r="465">
          <cell r="C465">
            <v>1.1748053786270345</v>
          </cell>
          <cell r="D465" t="str">
            <v>Implied revenues</v>
          </cell>
          <cell r="E465">
            <v>330.3</v>
          </cell>
          <cell r="F465">
            <v>301.2</v>
          </cell>
          <cell r="G465">
            <v>146.30000000000001</v>
          </cell>
          <cell r="H465">
            <v>192.23400000000001</v>
          </cell>
          <cell r="I465">
            <v>143.56099999999998</v>
          </cell>
          <cell r="J465">
            <v>160.37799999999999</v>
          </cell>
          <cell r="K465">
            <v>229.57886879999998</v>
          </cell>
          <cell r="L465">
            <v>165.15812750999999</v>
          </cell>
          <cell r="M465">
            <v>155.84195965000001</v>
          </cell>
          <cell r="N465">
            <v>127.22437380999999</v>
          </cell>
          <cell r="O465">
            <v>123.50152634282799</v>
          </cell>
          <cell r="P465">
            <v>166.15344279999999</v>
          </cell>
          <cell r="Q465">
            <v>198.07950000000002</v>
          </cell>
          <cell r="R465">
            <v>176.54039999999998</v>
          </cell>
          <cell r="S465">
            <v>111.45847588868374</v>
          </cell>
          <cell r="T465">
            <v>115.9</v>
          </cell>
          <cell r="U465">
            <v>141.30000000000001</v>
          </cell>
          <cell r="V465">
            <v>166</v>
          </cell>
          <cell r="W465">
            <v>179.98516219295382</v>
          </cell>
          <cell r="X465">
            <v>159.47634448638001</v>
          </cell>
          <cell r="Y465">
            <v>157.00536119781313</v>
          </cell>
          <cell r="Z465">
            <v>154.57285029463165</v>
          </cell>
          <cell r="AA465" t="str">
            <v>X</v>
          </cell>
          <cell r="AD465">
            <v>153.65</v>
          </cell>
          <cell r="AE465">
            <v>160.70500000000001</v>
          </cell>
          <cell r="AF465">
            <v>180.11</v>
          </cell>
        </row>
        <row r="466">
          <cell r="B466" t="str">
            <v>f</v>
          </cell>
          <cell r="C466">
            <v>1</v>
          </cell>
          <cell r="D466" t="str">
            <v xml:space="preserve">     Volume (million barrels)</v>
          </cell>
          <cell r="E466">
            <v>12.100000000000001</v>
          </cell>
          <cell r="F466">
            <v>12</v>
          </cell>
          <cell r="G466">
            <v>11.7</v>
          </cell>
          <cell r="H466">
            <v>11.534000000000001</v>
          </cell>
          <cell r="I466">
            <v>10.627064000000001</v>
          </cell>
          <cell r="J466">
            <v>9.8561999999999994</v>
          </cell>
          <cell r="K466">
            <v>10.689762</v>
          </cell>
          <cell r="L466">
            <v>9.4809960000000011</v>
          </cell>
          <cell r="M466">
            <v>8.9242889999999999</v>
          </cell>
          <cell r="N466">
            <v>8.3096239999999995</v>
          </cell>
          <cell r="O466">
            <v>8.530435279999999</v>
          </cell>
          <cell r="P466">
            <v>10.1</v>
          </cell>
          <cell r="Q466">
            <v>10.707000000000001</v>
          </cell>
          <cell r="R466">
            <v>10.146000000000001</v>
          </cell>
          <cell r="S466">
            <v>9.4400000000000013</v>
          </cell>
          <cell r="T466">
            <v>8.6999999999999993</v>
          </cell>
          <cell r="U466">
            <v>8.3000000000000007</v>
          </cell>
          <cell r="V466">
            <v>8.3000000000000007</v>
          </cell>
          <cell r="W466">
            <v>8.3000000000000007</v>
          </cell>
          <cell r="X466">
            <v>8.3000000000000007</v>
          </cell>
          <cell r="Y466">
            <v>8.3000000000000007</v>
          </cell>
          <cell r="Z466">
            <v>8.3000000000000007</v>
          </cell>
          <cell r="AA466" t="str">
            <v>X</v>
          </cell>
          <cell r="AB466" t="str">
            <v>ok</v>
          </cell>
          <cell r="AD466">
            <v>8.3000000000000007</v>
          </cell>
          <cell r="AE466">
            <v>8.3000000000000007</v>
          </cell>
          <cell r="AF466">
            <v>8.3000000000000007</v>
          </cell>
        </row>
        <row r="467">
          <cell r="B467" t="str">
            <v>f</v>
          </cell>
          <cell r="C467">
            <v>1.1748053786270347</v>
          </cell>
          <cell r="D467" t="str">
            <v xml:space="preserve">     Unit v. ($ per barrel)</v>
          </cell>
          <cell r="E467">
            <v>27.297520661157023</v>
          </cell>
          <cell r="F467">
            <v>25.099999999999998</v>
          </cell>
          <cell r="G467">
            <v>12.504273504273506</v>
          </cell>
          <cell r="H467">
            <v>16.666724466793827</v>
          </cell>
          <cell r="I467">
            <v>13.50899928710319</v>
          </cell>
          <cell r="J467">
            <v>16.271788315983848</v>
          </cell>
          <cell r="K467">
            <v>21.476518261117505</v>
          </cell>
          <cell r="L467">
            <v>17.419913214814137</v>
          </cell>
          <cell r="M467">
            <v>17.46267513860208</v>
          </cell>
          <cell r="N467">
            <v>15.310485024352486</v>
          </cell>
          <cell r="O467">
            <v>14.477751989090526</v>
          </cell>
          <cell r="P467">
            <v>16.45083592079208</v>
          </cell>
          <cell r="Q467">
            <v>18.5</v>
          </cell>
          <cell r="R467">
            <v>17.399999999999995</v>
          </cell>
          <cell r="S467">
            <v>11.807041937360564</v>
          </cell>
          <cell r="T467">
            <v>13.321839080459771</v>
          </cell>
          <cell r="U467">
            <v>17.024096385542169</v>
          </cell>
          <cell r="V467">
            <v>20</v>
          </cell>
          <cell r="W467">
            <v>21.684959300355882</v>
          </cell>
          <cell r="X467">
            <v>19.214017407997591</v>
          </cell>
          <cell r="Y467">
            <v>18.916308578049772</v>
          </cell>
          <cell r="Z467">
            <v>18.623234975256825</v>
          </cell>
          <cell r="AA467" t="str">
            <v>X</v>
          </cell>
          <cell r="AB467" t="str">
            <v>ok</v>
          </cell>
          <cell r="AD467">
            <v>18.512048192771083</v>
          </cell>
          <cell r="AE467">
            <v>19.362048192771084</v>
          </cell>
          <cell r="AF467">
            <v>21.7</v>
          </cell>
        </row>
        <row r="468">
          <cell r="C468">
            <v>1.1748053786270347</v>
          </cell>
          <cell r="D468" t="str">
            <v xml:space="preserve">     Implied unit value</v>
          </cell>
          <cell r="E468">
            <v>27.297520661157023</v>
          </cell>
          <cell r="F468">
            <v>25.099999999999998</v>
          </cell>
          <cell r="G468">
            <v>12.504273504273506</v>
          </cell>
          <cell r="H468">
            <v>16.666724466793827</v>
          </cell>
          <cell r="I468">
            <v>13.50899928710319</v>
          </cell>
          <cell r="J468">
            <v>16.271788315983848</v>
          </cell>
          <cell r="K468">
            <v>21.476518261117505</v>
          </cell>
          <cell r="L468">
            <v>17.419913214814137</v>
          </cell>
          <cell r="M468">
            <v>17.46267513860208</v>
          </cell>
          <cell r="N468">
            <v>15.310485024352486</v>
          </cell>
          <cell r="O468">
            <v>14.477751989090526</v>
          </cell>
          <cell r="P468">
            <v>16.45083592079208</v>
          </cell>
          <cell r="Q468">
            <v>18.5</v>
          </cell>
          <cell r="R468">
            <v>17.399999999999995</v>
          </cell>
          <cell r="S468">
            <v>11.807041937360564</v>
          </cell>
          <cell r="T468">
            <v>13.321839080459771</v>
          </cell>
          <cell r="U468">
            <v>17.024096385542169</v>
          </cell>
          <cell r="V468">
            <v>20</v>
          </cell>
          <cell r="W468">
            <v>21.684959300355882</v>
          </cell>
          <cell r="X468">
            <v>19.214017407997591</v>
          </cell>
          <cell r="Y468">
            <v>18.916308578049772</v>
          </cell>
          <cell r="Z468">
            <v>18.623234975256825</v>
          </cell>
          <cell r="AA468" t="str">
            <v>X</v>
          </cell>
          <cell r="AB468" t="str">
            <v>ok</v>
          </cell>
          <cell r="AD468">
            <v>18.512048192771083</v>
          </cell>
          <cell r="AE468">
            <v>19.362048192771084</v>
          </cell>
          <cell r="AF468">
            <v>21.7</v>
          </cell>
        </row>
        <row r="469">
          <cell r="AA469" t="str">
            <v>X</v>
          </cell>
          <cell r="AD469">
            <v>0</v>
          </cell>
          <cell r="AE469">
            <v>0</v>
          </cell>
        </row>
        <row r="470">
          <cell r="C470">
            <v>0.39005654714092358</v>
          </cell>
          <cell r="D470" t="str">
            <v xml:space="preserve">   Coffee (incl. parallel)</v>
          </cell>
          <cell r="E470">
            <v>224.29</v>
          </cell>
          <cell r="F470">
            <v>165.19</v>
          </cell>
          <cell r="G470">
            <v>449.28999999999996</v>
          </cell>
          <cell r="H470">
            <v>180.834</v>
          </cell>
          <cell r="I470">
            <v>105.78</v>
          </cell>
          <cell r="J470">
            <v>136.66999999999999</v>
          </cell>
          <cell r="K470">
            <v>126.10017154049399</v>
          </cell>
          <cell r="L470">
            <v>111.53949199361597</v>
          </cell>
          <cell r="M470">
            <v>100.8861039839616</v>
          </cell>
          <cell r="N470">
            <v>120.0189814287648</v>
          </cell>
          <cell r="O470">
            <v>340.99</v>
          </cell>
          <cell r="P470">
            <v>367.07869613940733</v>
          </cell>
          <cell r="Q470">
            <v>263.36159761486442</v>
          </cell>
          <cell r="R470">
            <v>95.174073450001941</v>
          </cell>
          <cell r="S470">
            <v>66.888992543283408</v>
          </cell>
          <cell r="T470">
            <v>91.288914487189629</v>
          </cell>
          <cell r="U470">
            <v>11.617104013463585</v>
          </cell>
          <cell r="V470">
            <v>4.5313274792685716</v>
          </cell>
          <cell r="W470">
            <v>21.621918774499996</v>
          </cell>
          <cell r="X470">
            <v>26.851769163999997</v>
          </cell>
          <cell r="Y470">
            <v>31.847447147999997</v>
          </cell>
          <cell r="Z470">
            <v>37.46758487999999</v>
          </cell>
          <cell r="AA470" t="str">
            <v>X</v>
          </cell>
          <cell r="AC470">
            <v>91.2</v>
          </cell>
          <cell r="AD470">
            <v>8.0742157463660789</v>
          </cell>
          <cell r="AE470">
            <v>8.0742157463660789</v>
          </cell>
          <cell r="AF470">
            <v>4.5313274792685716</v>
          </cell>
        </row>
        <row r="471">
          <cell r="D471" t="str">
            <v xml:space="preserve">     Volume (excl. parallel, thousand tons)</v>
          </cell>
          <cell r="E471">
            <v>83.395292177191337</v>
          </cell>
          <cell r="F471">
            <v>70.672403657740034</v>
          </cell>
          <cell r="G471">
            <v>149.83184354986275</v>
          </cell>
          <cell r="H471">
            <v>112.33646757218031</v>
          </cell>
          <cell r="I471">
            <v>61.995728466218367</v>
          </cell>
          <cell r="J471">
            <v>130.67244910900624</v>
          </cell>
          <cell r="K471">
            <v>105.03996757103869</v>
          </cell>
          <cell r="L471">
            <v>98.17355618879435</v>
          </cell>
          <cell r="M471">
            <v>113.262</v>
          </cell>
          <cell r="N471">
            <v>110.08999999999999</v>
          </cell>
          <cell r="O471">
            <v>131.15</v>
          </cell>
          <cell r="P471">
            <v>168.345</v>
          </cell>
          <cell r="Q471">
            <v>124.55000000000004</v>
          </cell>
          <cell r="R471">
            <v>42.999999999999993</v>
          </cell>
          <cell r="S471">
            <v>34.4</v>
          </cell>
          <cell r="T471">
            <v>55.286908119494562</v>
          </cell>
          <cell r="U471">
            <v>12.499999999999998</v>
          </cell>
          <cell r="V471">
            <v>6.5</v>
          </cell>
          <cell r="W471">
            <v>28.324999999999996</v>
          </cell>
          <cell r="X471">
            <v>27.5</v>
          </cell>
          <cell r="Y471">
            <v>27.499999999999996</v>
          </cell>
          <cell r="Z471">
            <v>27.5</v>
          </cell>
          <cell r="AA471" t="str">
            <v>X</v>
          </cell>
          <cell r="AC471">
            <v>24.4</v>
          </cell>
          <cell r="AD471">
            <v>9.5</v>
          </cell>
          <cell r="AE471">
            <v>9.5</v>
          </cell>
          <cell r="AF471">
            <v>6.5</v>
          </cell>
        </row>
        <row r="472">
          <cell r="B472" t="str">
            <v>f</v>
          </cell>
          <cell r="C472">
            <v>0.39005654714092353</v>
          </cell>
          <cell r="D472" t="str">
            <v xml:space="preserve">   Coffee (excl. parallel)</v>
          </cell>
          <cell r="E472">
            <v>212.2</v>
          </cell>
          <cell r="F472">
            <v>153.1</v>
          </cell>
          <cell r="G472">
            <v>437.2</v>
          </cell>
          <cell r="H472">
            <v>168.744</v>
          </cell>
          <cell r="I472">
            <v>93.69</v>
          </cell>
          <cell r="J472">
            <v>124.58</v>
          </cell>
          <cell r="K472">
            <v>114.94519185274559</v>
          </cell>
          <cell r="L472">
            <v>101.67256832197759</v>
          </cell>
          <cell r="M472">
            <v>50.443051991980802</v>
          </cell>
          <cell r="N472">
            <v>60.009490714382402</v>
          </cell>
          <cell r="O472">
            <v>158.6</v>
          </cell>
          <cell r="P472">
            <v>170.73427727414293</v>
          </cell>
          <cell r="Q472">
            <v>112.06876494249548</v>
          </cell>
          <cell r="R472">
            <v>44.267010906977646</v>
          </cell>
          <cell r="S472">
            <v>31.111159322457397</v>
          </cell>
          <cell r="T472">
            <v>40.288914487189636</v>
          </cell>
          <cell r="U472">
            <v>4.6468416053854344</v>
          </cell>
          <cell r="V472">
            <v>1.8125309917074286</v>
          </cell>
          <cell r="W472">
            <v>8.648767509799999</v>
          </cell>
          <cell r="X472">
            <v>10.740707665599999</v>
          </cell>
          <cell r="Y472">
            <v>12.7389788592</v>
          </cell>
          <cell r="Z472">
            <v>14.987033951999997</v>
          </cell>
          <cell r="AA472" t="str">
            <v>X</v>
          </cell>
          <cell r="AB472" t="str">
            <v>n</v>
          </cell>
          <cell r="AC472">
            <v>0.7</v>
          </cell>
          <cell r="AD472">
            <v>3.2296862985464316</v>
          </cell>
          <cell r="AE472">
            <v>3.2296862985464316</v>
          </cell>
          <cell r="AF472">
            <v>1.8125309917074286</v>
          </cell>
        </row>
        <row r="473">
          <cell r="C473">
            <v>0.39005654714092353</v>
          </cell>
          <cell r="D473" t="str">
            <v>Implied revenues</v>
          </cell>
          <cell r="E473">
            <v>212.2</v>
          </cell>
          <cell r="F473">
            <v>153.1</v>
          </cell>
          <cell r="G473">
            <v>437.2</v>
          </cell>
          <cell r="H473">
            <v>168.744</v>
          </cell>
          <cell r="I473">
            <v>93.69</v>
          </cell>
          <cell r="J473">
            <v>124.58</v>
          </cell>
          <cell r="K473">
            <v>114.94519185274559</v>
          </cell>
          <cell r="L473">
            <v>101.67256832197758</v>
          </cell>
          <cell r="M473">
            <v>50.443051991980802</v>
          </cell>
          <cell r="N473">
            <v>60.009490714382402</v>
          </cell>
          <cell r="O473">
            <v>158.6</v>
          </cell>
          <cell r="P473">
            <v>170.73427727414293</v>
          </cell>
          <cell r="Q473">
            <v>112.06876494249548</v>
          </cell>
          <cell r="R473">
            <v>44.267010906977646</v>
          </cell>
          <cell r="S473">
            <v>31.1111593224574</v>
          </cell>
          <cell r="T473">
            <v>40.288914487189636</v>
          </cell>
          <cell r="U473">
            <v>4.6468416053854344</v>
          </cell>
          <cell r="V473">
            <v>1.8125309917074286</v>
          </cell>
          <cell r="W473">
            <v>8.648767509799999</v>
          </cell>
          <cell r="X473">
            <v>10.740707665599999</v>
          </cell>
          <cell r="Y473">
            <v>12.7389788592</v>
          </cell>
          <cell r="Z473">
            <v>14.987033951999997</v>
          </cell>
          <cell r="AA473" t="str">
            <v>X</v>
          </cell>
          <cell r="AD473">
            <v>3.2296862985464316</v>
          </cell>
          <cell r="AE473">
            <v>3.2296862985464316</v>
          </cell>
          <cell r="AF473">
            <v>1.8125309917074286</v>
          </cell>
        </row>
        <row r="474">
          <cell r="D474" t="str">
            <v>Implied revenues</v>
          </cell>
          <cell r="E474">
            <v>212.19999999999996</v>
          </cell>
          <cell r="F474">
            <v>153.1</v>
          </cell>
          <cell r="G474">
            <v>437.2</v>
          </cell>
          <cell r="H474">
            <v>168.74400000000003</v>
          </cell>
          <cell r="I474">
            <v>93.69</v>
          </cell>
          <cell r="J474">
            <v>124.58000000000001</v>
          </cell>
          <cell r="K474">
            <v>114.94519185274559</v>
          </cell>
          <cell r="L474">
            <v>101.67256832197759</v>
          </cell>
          <cell r="M474">
            <v>50.443051991980802</v>
          </cell>
          <cell r="N474">
            <v>60.009490714382402</v>
          </cell>
          <cell r="O474">
            <v>158.6</v>
          </cell>
          <cell r="P474">
            <v>170.73427727414295</v>
          </cell>
          <cell r="Q474">
            <v>112.06876494249548</v>
          </cell>
          <cell r="R474">
            <v>44.26701090697766</v>
          </cell>
          <cell r="S474">
            <v>31.1111593224574</v>
          </cell>
          <cell r="T474">
            <v>40.288914487189636</v>
          </cell>
          <cell r="U474">
            <v>4.6468416053854344</v>
          </cell>
          <cell r="V474">
            <v>1.8125309917074288</v>
          </cell>
          <cell r="W474">
            <v>8.6487675098000008</v>
          </cell>
          <cell r="X474">
            <v>10.740707665599999</v>
          </cell>
          <cell r="Y474">
            <v>12.738978859200001</v>
          </cell>
          <cell r="Z474">
            <v>14.987033951999996</v>
          </cell>
          <cell r="AA474" t="str">
            <v>X</v>
          </cell>
          <cell r="AD474">
            <v>3.2296862985464316</v>
          </cell>
          <cell r="AE474">
            <v>3.2296862985464316</v>
          </cell>
          <cell r="AF474">
            <v>1.8125309917074288</v>
          </cell>
        </row>
        <row r="475">
          <cell r="B475" t="str">
            <v>f</v>
          </cell>
          <cell r="C475">
            <v>0.52</v>
          </cell>
          <cell r="D475" t="str">
            <v xml:space="preserve">     Volume (excl. parallel, thousand tons)</v>
          </cell>
          <cell r="E475">
            <v>78.900000000000006</v>
          </cell>
          <cell r="F475">
            <v>65.5</v>
          </cell>
          <cell r="G475">
            <v>145.80000000000001</v>
          </cell>
          <cell r="H475">
            <v>104.82599999999999</v>
          </cell>
          <cell r="I475">
            <v>54.91</v>
          </cell>
          <cell r="J475">
            <v>119.113</v>
          </cell>
          <cell r="K475">
            <v>95.748000000000005</v>
          </cell>
          <cell r="L475">
            <v>89.489000000000004</v>
          </cell>
          <cell r="M475">
            <v>56.631</v>
          </cell>
          <cell r="N475">
            <v>55.045000000000002</v>
          </cell>
          <cell r="O475">
            <v>61</v>
          </cell>
          <cell r="P475">
            <v>78.3</v>
          </cell>
          <cell r="Q475">
            <v>53</v>
          </cell>
          <cell r="R475">
            <v>20</v>
          </cell>
          <cell r="S475">
            <v>16</v>
          </cell>
          <cell r="T475">
            <v>24.4</v>
          </cell>
          <cell r="U475">
            <v>5</v>
          </cell>
          <cell r="V475">
            <v>2.6</v>
          </cell>
          <cell r="W475">
            <v>11.33</v>
          </cell>
          <cell r="X475">
            <v>11</v>
          </cell>
          <cell r="Y475">
            <v>11</v>
          </cell>
          <cell r="Z475">
            <v>11</v>
          </cell>
          <cell r="AA475" t="str">
            <v>X</v>
          </cell>
          <cell r="AB475" t="str">
            <v>ok</v>
          </cell>
          <cell r="AD475">
            <v>3.8</v>
          </cell>
          <cell r="AE475">
            <v>3.8</v>
          </cell>
          <cell r="AF475">
            <v>2.6</v>
          </cell>
        </row>
        <row r="476">
          <cell r="B476" t="str">
            <v>f</v>
          </cell>
          <cell r="C476">
            <v>0.75010874450177611</v>
          </cell>
          <cell r="D476" t="str">
            <v xml:space="preserve">     Unit value ($ per pound)</v>
          </cell>
          <cell r="E476">
            <v>1.2199270056388727</v>
          </cell>
          <cell r="F476">
            <v>1.0602282203916276</v>
          </cell>
          <cell r="G476">
            <v>1.3601540479861949</v>
          </cell>
          <cell r="H476">
            <v>0.73017136050303766</v>
          </cell>
          <cell r="I476">
            <v>0.77393994863588311</v>
          </cell>
          <cell r="J476">
            <v>0.47441087144197897</v>
          </cell>
          <cell r="K476">
            <v>0.54453596315327735</v>
          </cell>
          <cell r="L476">
            <v>0.51534682921923358</v>
          </cell>
          <cell r="M476">
            <v>0.40402905122636013</v>
          </cell>
          <cell r="N476">
            <v>0.49450140975565449</v>
          </cell>
          <cell r="O476">
            <v>1.1793394247726596</v>
          </cell>
          <cell r="P476">
            <v>0.98906407480824987</v>
          </cell>
          <cell r="Q476">
            <v>0.95912273426897687</v>
          </cell>
          <cell r="R476">
            <v>1.0039582919123091</v>
          </cell>
          <cell r="S476">
            <v>0.88198597931147782</v>
          </cell>
          <cell r="T476">
            <v>0.74896445832340963</v>
          </cell>
          <cell r="U476">
            <v>0.42155411583884006</v>
          </cell>
          <cell r="V476">
            <v>0.31621142857142859</v>
          </cell>
          <cell r="W476">
            <v>0.34625</v>
          </cell>
          <cell r="X476">
            <v>0.44289999999999996</v>
          </cell>
          <cell r="Y476">
            <v>0.52529999999999999</v>
          </cell>
          <cell r="Z476">
            <v>0.61799999999999988</v>
          </cell>
          <cell r="AA476" t="str">
            <v>X</v>
          </cell>
          <cell r="AB476" t="str">
            <v>ok</v>
          </cell>
          <cell r="AD476">
            <v>0.36888277220513432</v>
          </cell>
          <cell r="AE476">
            <v>0.36888277220513432</v>
          </cell>
          <cell r="AF476">
            <v>0.31621142857142859</v>
          </cell>
        </row>
        <row r="477">
          <cell r="C477">
            <v>0.750108744501776</v>
          </cell>
          <cell r="D477" t="str">
            <v xml:space="preserve">     Implied unit value</v>
          </cell>
          <cell r="E477">
            <v>1.2199270056388727</v>
          </cell>
          <cell r="F477">
            <v>1.0602282203916276</v>
          </cell>
          <cell r="G477">
            <v>1.3601540479861949</v>
          </cell>
          <cell r="H477">
            <v>0.73017136050303766</v>
          </cell>
          <cell r="I477">
            <v>0.77393994863588311</v>
          </cell>
          <cell r="J477">
            <v>0.47441087144197897</v>
          </cell>
          <cell r="K477">
            <v>0.54453596315327735</v>
          </cell>
          <cell r="L477">
            <v>0.51534682921923358</v>
          </cell>
          <cell r="M477">
            <v>0.40402905122636013</v>
          </cell>
          <cell r="N477">
            <v>0.49450140975565449</v>
          </cell>
          <cell r="O477">
            <v>1.1793394247726596</v>
          </cell>
          <cell r="P477">
            <v>0.98906407480824987</v>
          </cell>
          <cell r="Q477">
            <v>0.95912273426897687</v>
          </cell>
          <cell r="R477">
            <v>1.0039582919123091</v>
          </cell>
          <cell r="S477">
            <v>0.88198597931147782</v>
          </cell>
          <cell r="T477">
            <v>0.74896445832340963</v>
          </cell>
          <cell r="U477">
            <v>0.42155411583884012</v>
          </cell>
          <cell r="V477">
            <v>0.31621142857142859</v>
          </cell>
          <cell r="W477">
            <v>0.34625</v>
          </cell>
          <cell r="X477">
            <v>0.44289999999999996</v>
          </cell>
          <cell r="Y477">
            <v>0.52529999999999999</v>
          </cell>
          <cell r="Z477">
            <v>0.61799999999999988</v>
          </cell>
          <cell r="AA477" t="str">
            <v>X</v>
          </cell>
          <cell r="AD477">
            <v>0.36888277220513432</v>
          </cell>
          <cell r="AE477">
            <v>0.36888277220513432</v>
          </cell>
          <cell r="AF477">
            <v>0.31621142857142859</v>
          </cell>
        </row>
        <row r="478">
          <cell r="C478">
            <v>0.75010874450177611</v>
          </cell>
          <cell r="D478" t="str">
            <v>Unit value $ per ton</v>
          </cell>
          <cell r="E478">
            <v>2689.480354879594</v>
          </cell>
          <cell r="F478">
            <v>2337.4045801526718</v>
          </cell>
          <cell r="G478">
            <v>2998.6282578875171</v>
          </cell>
          <cell r="H478">
            <v>1609.7533054776491</v>
          </cell>
          <cell r="I478">
            <v>1706.2465853214353</v>
          </cell>
          <cell r="J478">
            <v>1045.8975930419015</v>
          </cell>
          <cell r="K478">
            <v>1200.4970532308309</v>
          </cell>
          <cell r="L478">
            <v>1136.1459880206237</v>
          </cell>
          <cell r="M478">
            <v>890.73214303086297</v>
          </cell>
          <cell r="N478">
            <v>1090.18967598115</v>
          </cell>
          <cell r="O478">
            <v>2600</v>
          </cell>
          <cell r="P478">
            <v>2180.5143968600632</v>
          </cell>
          <cell r="Q478">
            <v>2114.5049989150089</v>
          </cell>
          <cell r="R478">
            <v>2213.3505453488829</v>
          </cell>
          <cell r="S478">
            <v>1944.4474576535874</v>
          </cell>
          <cell r="T478">
            <v>1651.1850199667886</v>
          </cell>
          <cell r="U478">
            <v>929.36832107708688</v>
          </cell>
          <cell r="V478">
            <v>697.12730450285721</v>
          </cell>
          <cell r="W478">
            <v>763.35105999999996</v>
          </cell>
          <cell r="X478">
            <v>976.42796959999987</v>
          </cell>
          <cell r="Y478">
            <v>1158.0889872</v>
          </cell>
          <cell r="Z478">
            <v>1362.4576319999996</v>
          </cell>
          <cell r="AA478" t="str">
            <v>X</v>
          </cell>
          <cell r="AD478">
            <v>813.24781278997204</v>
          </cell>
          <cell r="AE478">
            <v>813.24781278997204</v>
          </cell>
          <cell r="AF478">
            <v>697.12730450285721</v>
          </cell>
        </row>
        <row r="479">
          <cell r="AA479" t="str">
            <v>X</v>
          </cell>
          <cell r="AD479">
            <v>0</v>
          </cell>
          <cell r="AE479">
            <v>0</v>
          </cell>
        </row>
        <row r="480">
          <cell r="B480" t="str">
            <v>f</v>
          </cell>
          <cell r="C480">
            <v>0.9457863055975817</v>
          </cell>
          <cell r="D480" t="str">
            <v xml:space="preserve">   Rubber</v>
          </cell>
          <cell r="E480">
            <v>10.6</v>
          </cell>
          <cell r="F480">
            <v>7.5</v>
          </cell>
          <cell r="G480">
            <v>7.8</v>
          </cell>
          <cell r="H480">
            <v>10.282366335999999</v>
          </cell>
          <cell r="I480">
            <v>11.149885879999999</v>
          </cell>
          <cell r="J480">
            <v>10.998490690244161</v>
          </cell>
          <cell r="K480">
            <v>7.1120459679102606</v>
          </cell>
          <cell r="L480">
            <v>4.5520970530047995</v>
          </cell>
          <cell r="M480">
            <v>6.1266033579711987</v>
          </cell>
          <cell r="N480">
            <v>4.2682212891936002</v>
          </cell>
          <cell r="O480">
            <v>3.9406551688000002</v>
          </cell>
          <cell r="P480">
            <v>5.8441938991327662</v>
          </cell>
          <cell r="Q480">
            <v>5.3394171067921281</v>
          </cell>
          <cell r="R480">
            <v>4.0705301923236057</v>
          </cell>
          <cell r="S480">
            <v>2.1650706348052964</v>
          </cell>
          <cell r="T480">
            <v>1.9069353095014547</v>
          </cell>
          <cell r="U480">
            <v>6.9126610833446534E-8</v>
          </cell>
          <cell r="V480">
            <v>6.5379001878647165E-8</v>
          </cell>
          <cell r="W480">
            <v>7.0547967999999994E-8</v>
          </cell>
          <cell r="X480">
            <v>7.7161839999999988E-8</v>
          </cell>
          <cell r="Y480">
            <v>8.3775711999999996E-8</v>
          </cell>
          <cell r="Z480">
            <v>8.8184959999999992E-8</v>
          </cell>
          <cell r="AA480" t="str">
            <v>X</v>
          </cell>
          <cell r="AB480" t="str">
            <v>ok</v>
          </cell>
          <cell r="AD480">
            <v>6.7252806356046843E-8</v>
          </cell>
          <cell r="AE480">
            <v>6.7252806356046843E-8</v>
          </cell>
          <cell r="AF480">
            <v>6.5379001878647165E-8</v>
          </cell>
        </row>
        <row r="481">
          <cell r="C481">
            <v>0.9457863055975817</v>
          </cell>
          <cell r="D481" t="str">
            <v>Implied revenues</v>
          </cell>
          <cell r="E481">
            <v>10.6</v>
          </cell>
          <cell r="F481">
            <v>7.5</v>
          </cell>
          <cell r="G481">
            <v>7.8</v>
          </cell>
          <cell r="H481">
            <v>10.282366335999999</v>
          </cell>
          <cell r="I481">
            <v>11.149885879999999</v>
          </cell>
          <cell r="J481">
            <v>10.998490690244161</v>
          </cell>
          <cell r="K481">
            <v>7.1120459679102606</v>
          </cell>
          <cell r="L481">
            <v>4.5520970530047995</v>
          </cell>
          <cell r="M481">
            <v>6.1266033579711987</v>
          </cell>
          <cell r="N481">
            <v>4.2682212891936002</v>
          </cell>
          <cell r="O481">
            <v>3.9406551688000002</v>
          </cell>
          <cell r="P481">
            <v>5.8441938991327662</v>
          </cell>
          <cell r="Q481">
            <v>5.3394171067921281</v>
          </cell>
          <cell r="R481">
            <v>4.0705301923236057</v>
          </cell>
          <cell r="S481">
            <v>2.1650706348052964</v>
          </cell>
          <cell r="T481">
            <v>1.9069353095014547</v>
          </cell>
          <cell r="U481">
            <v>6.9126610833446534E-8</v>
          </cell>
          <cell r="V481">
            <v>6.5379001878647165E-8</v>
          </cell>
          <cell r="W481">
            <v>7.0547967999999994E-8</v>
          </cell>
          <cell r="X481">
            <v>7.7161839999999988E-8</v>
          </cell>
          <cell r="Y481">
            <v>8.3775711999999996E-8</v>
          </cell>
          <cell r="Z481">
            <v>8.8184959999999992E-8</v>
          </cell>
          <cell r="AA481" t="str">
            <v>X</v>
          </cell>
          <cell r="AD481">
            <v>6.7252806356046843E-8</v>
          </cell>
          <cell r="AE481">
            <v>6.7252806356046843E-8</v>
          </cell>
          <cell r="AF481">
            <v>6.5379001878647165E-8</v>
          </cell>
        </row>
        <row r="482">
          <cell r="D482" t="str">
            <v>Implied revenues</v>
          </cell>
          <cell r="E482">
            <v>10.599999999999998</v>
          </cell>
          <cell r="F482">
            <v>7.5000000000000009</v>
          </cell>
          <cell r="G482">
            <v>7.8000000000000007</v>
          </cell>
          <cell r="H482">
            <v>10.282366336000001</v>
          </cell>
          <cell r="I482">
            <v>11.149885880000001</v>
          </cell>
          <cell r="J482">
            <v>10.998490690244161</v>
          </cell>
          <cell r="K482">
            <v>7.1120459679102614</v>
          </cell>
          <cell r="L482">
            <v>4.5520970530047995</v>
          </cell>
          <cell r="M482">
            <v>6.1266033579712014</v>
          </cell>
          <cell r="N482">
            <v>4.2682212891935993</v>
          </cell>
          <cell r="O482">
            <v>3.9406551688000007</v>
          </cell>
          <cell r="P482">
            <v>5.8441938991327662</v>
          </cell>
          <cell r="Q482">
            <v>5.3394171067921281</v>
          </cell>
          <cell r="R482">
            <v>4.0705301923236066</v>
          </cell>
          <cell r="S482">
            <v>2.1650706348052968</v>
          </cell>
          <cell r="T482">
            <v>1.906935309501455</v>
          </cell>
          <cell r="U482">
            <v>6.9126610833446548E-8</v>
          </cell>
          <cell r="V482">
            <v>6.5379001878647165E-8</v>
          </cell>
          <cell r="W482">
            <v>7.0547967999999994E-8</v>
          </cell>
          <cell r="X482">
            <v>7.7161840000000002E-8</v>
          </cell>
          <cell r="Y482">
            <v>8.3775711999999996E-8</v>
          </cell>
          <cell r="Z482">
            <v>8.8184960000000006E-8</v>
          </cell>
          <cell r="AA482" t="str">
            <v>X</v>
          </cell>
          <cell r="AD482">
            <v>6.7252806356046856E-8</v>
          </cell>
          <cell r="AE482">
            <v>6.7252806356046856E-8</v>
          </cell>
          <cell r="AF482">
            <v>6.5379001878647165E-8</v>
          </cell>
        </row>
        <row r="483">
          <cell r="B483" t="str">
            <v>d</v>
          </cell>
          <cell r="C483">
            <v>1</v>
          </cell>
          <cell r="D483" t="str">
            <v xml:space="preserve">     Volume (thousand tons)</v>
          </cell>
          <cell r="E483">
            <v>14.6</v>
          </cell>
          <cell r="F483">
            <v>11</v>
          </cell>
          <cell r="G483">
            <v>13.9</v>
          </cell>
          <cell r="H483">
            <v>10.6</v>
          </cell>
          <cell r="I483">
            <v>10.625</v>
          </cell>
          <cell r="J483">
            <v>9.7970000000000006</v>
          </cell>
          <cell r="K483">
            <v>6.9770000000000003</v>
          </cell>
          <cell r="L483">
            <v>5.5119999999999996</v>
          </cell>
          <cell r="M483">
            <v>7.1109999999999998</v>
          </cell>
          <cell r="N483">
            <v>5.1340000000000003</v>
          </cell>
          <cell r="O483">
            <v>3.5</v>
          </cell>
          <cell r="P483">
            <v>3.698</v>
          </cell>
          <cell r="Q483">
            <v>3.8089400000000002</v>
          </cell>
          <cell r="R483">
            <v>4</v>
          </cell>
          <cell r="S483">
            <v>3</v>
          </cell>
          <cell r="T483">
            <v>3</v>
          </cell>
          <cell r="U483">
            <v>9.9999999999999995E-8</v>
          </cell>
          <cell r="V483">
            <v>9.9999999999999995E-8</v>
          </cell>
          <cell r="W483">
            <v>9.9999999999999995E-8</v>
          </cell>
          <cell r="X483">
            <v>9.9999999999999995E-8</v>
          </cell>
          <cell r="Y483">
            <v>9.9999999999999995E-8</v>
          </cell>
          <cell r="Z483">
            <v>9.9999999999999995E-8</v>
          </cell>
          <cell r="AA483" t="str">
            <v>X</v>
          </cell>
          <cell r="AB483" t="str">
            <v>ok</v>
          </cell>
          <cell r="AD483">
            <v>9.9999999999999995E-8</v>
          </cell>
          <cell r="AE483">
            <v>9.9999999999999995E-8</v>
          </cell>
          <cell r="AF483">
            <v>9.9999999999999995E-8</v>
          </cell>
        </row>
        <row r="484">
          <cell r="B484" t="str">
            <v>f</v>
          </cell>
          <cell r="C484">
            <v>0.9457863055975817</v>
          </cell>
          <cell r="D484" t="str">
            <v xml:space="preserve">     Unit value ($ per pound)</v>
          </cell>
          <cell r="E484">
            <v>0.32932028194389334</v>
          </cell>
          <cell r="F484">
            <v>0.309267331671152</v>
          </cell>
          <cell r="G484">
            <v>0.25453368879985461</v>
          </cell>
          <cell r="H484">
            <v>0.44</v>
          </cell>
          <cell r="I484">
            <v>0.47600000000000003</v>
          </cell>
          <cell r="J484">
            <v>0.50922000000000001</v>
          </cell>
          <cell r="K484">
            <v>0.46237176000000002</v>
          </cell>
          <cell r="L484">
            <v>0.37459999999999999</v>
          </cell>
          <cell r="M484">
            <v>0.39079999999999998</v>
          </cell>
          <cell r="N484">
            <v>0.37709999999999999</v>
          </cell>
          <cell r="O484">
            <v>0.51070000000000004</v>
          </cell>
          <cell r="P484">
            <v>0.71684156417846689</v>
          </cell>
          <cell r="Q484">
            <v>0.63585074742635106</v>
          </cell>
          <cell r="R484">
            <v>0.46159007072448704</v>
          </cell>
          <cell r="S484">
            <v>0.32735296885172505</v>
          </cell>
          <cell r="T484">
            <v>0.28832358858796403</v>
          </cell>
          <cell r="U484">
            <v>0.31355283637230902</v>
          </cell>
          <cell r="V484">
            <v>0.29655397872220918</v>
          </cell>
          <cell r="W484">
            <v>0.32</v>
          </cell>
          <cell r="X484">
            <v>0.35</v>
          </cell>
          <cell r="Y484">
            <v>0.38</v>
          </cell>
          <cell r="Z484">
            <v>0.4</v>
          </cell>
          <cell r="AA484" t="str">
            <v>X</v>
          </cell>
          <cell r="AB484" t="str">
            <v>ok</v>
          </cell>
          <cell r="AD484">
            <v>0.30505340754725907</v>
          </cell>
          <cell r="AE484">
            <v>0.30505340754725907</v>
          </cell>
          <cell r="AF484">
            <v>0.29655397872220918</v>
          </cell>
        </row>
        <row r="485">
          <cell r="C485">
            <v>0.9457863055975817</v>
          </cell>
          <cell r="D485" t="str">
            <v xml:space="preserve">     Implied unit value</v>
          </cell>
          <cell r="E485">
            <v>0.32932028194389334</v>
          </cell>
          <cell r="F485">
            <v>0.309267331671152</v>
          </cell>
          <cell r="G485">
            <v>0.25453368879985461</v>
          </cell>
          <cell r="H485">
            <v>0.44</v>
          </cell>
          <cell r="I485">
            <v>0.47600000000000003</v>
          </cell>
          <cell r="J485">
            <v>0.50922000000000001</v>
          </cell>
          <cell r="K485">
            <v>0.46237176000000002</v>
          </cell>
          <cell r="L485">
            <v>0.37460000000000004</v>
          </cell>
          <cell r="M485">
            <v>0.39079999999999998</v>
          </cell>
          <cell r="N485">
            <v>0.37709999999999999</v>
          </cell>
          <cell r="O485">
            <v>0.51070000000000004</v>
          </cell>
          <cell r="P485">
            <v>0.71684156417846689</v>
          </cell>
          <cell r="Q485">
            <v>0.63585074742635106</v>
          </cell>
          <cell r="R485">
            <v>0.46159007072448699</v>
          </cell>
          <cell r="S485">
            <v>0.32735296885172505</v>
          </cell>
          <cell r="T485">
            <v>0.28832358858796403</v>
          </cell>
          <cell r="U485">
            <v>0.31355283637230902</v>
          </cell>
          <cell r="V485">
            <v>0.29655397872220918</v>
          </cell>
          <cell r="W485">
            <v>0.32</v>
          </cell>
          <cell r="X485">
            <v>0.35</v>
          </cell>
          <cell r="Y485">
            <v>0.38</v>
          </cell>
          <cell r="Z485">
            <v>0.4</v>
          </cell>
          <cell r="AA485" t="str">
            <v>X</v>
          </cell>
          <cell r="AD485">
            <v>0.30505340754725907</v>
          </cell>
          <cell r="AE485">
            <v>0.30505340754725907</v>
          </cell>
          <cell r="AF485">
            <v>0.29655397872220918</v>
          </cell>
        </row>
        <row r="486">
          <cell r="C486">
            <v>0.94578630559758159</v>
          </cell>
          <cell r="D486" t="str">
            <v>Unit value $ per ton</v>
          </cell>
          <cell r="E486">
            <v>726.02739726027391</v>
          </cell>
          <cell r="F486">
            <v>681.81818181818187</v>
          </cell>
          <cell r="G486">
            <v>561.15107913669067</v>
          </cell>
          <cell r="H486">
            <v>970.03456000000006</v>
          </cell>
          <cell r="I486">
            <v>1049.4010240000002</v>
          </cell>
          <cell r="J486">
            <v>1122.63863328</v>
          </cell>
          <cell r="K486">
            <v>1019.3558790182401</v>
          </cell>
          <cell r="L486">
            <v>825.85215040000003</v>
          </cell>
          <cell r="M486">
            <v>861.56705920000013</v>
          </cell>
          <cell r="N486">
            <v>831.36371039999995</v>
          </cell>
          <cell r="O486">
            <v>1125.9014768000002</v>
          </cell>
          <cell r="P486">
            <v>1580.3661165853885</v>
          </cell>
          <cell r="Q486">
            <v>1401.8118181940717</v>
          </cell>
          <cell r="R486">
            <v>1017.6325480809016</v>
          </cell>
          <cell r="S486">
            <v>721.69021160176555</v>
          </cell>
          <cell r="T486">
            <v>635.64510316715166</v>
          </cell>
          <cell r="U486">
            <v>691.26610833446546</v>
          </cell>
          <cell r="V486">
            <v>653.79001878647171</v>
          </cell>
          <cell r="W486">
            <v>705.47968000000003</v>
          </cell>
          <cell r="X486">
            <v>771.61840000000007</v>
          </cell>
          <cell r="Y486">
            <v>837.75711999999999</v>
          </cell>
          <cell r="Z486">
            <v>881.84960000000012</v>
          </cell>
          <cell r="AA486" t="str">
            <v>X</v>
          </cell>
          <cell r="AD486">
            <v>672.52806356046858</v>
          </cell>
          <cell r="AE486">
            <v>672.52806356046858</v>
          </cell>
          <cell r="AF486">
            <v>653.79001878647171</v>
          </cell>
        </row>
        <row r="487">
          <cell r="AA487" t="str">
            <v>X</v>
          </cell>
          <cell r="AD487">
            <v>0</v>
          </cell>
          <cell r="AE487">
            <v>0</v>
          </cell>
        </row>
        <row r="488">
          <cell r="B488" t="str">
            <v>f</v>
          </cell>
          <cell r="C488">
            <v>0.95168397926025083</v>
          </cell>
          <cell r="D488" t="str">
            <v xml:space="preserve">   Other exports</v>
          </cell>
          <cell r="E488">
            <v>194.81443800000002</v>
          </cell>
          <cell r="F488">
            <v>314.57626799999991</v>
          </cell>
          <cell r="G488">
            <v>21.547775000000183</v>
          </cell>
          <cell r="H488">
            <v>188.60796502920951</v>
          </cell>
          <cell r="I488">
            <v>407.87120950999986</v>
          </cell>
          <cell r="J488">
            <v>423.53514629975609</v>
          </cell>
          <cell r="K488">
            <v>380.72714137645136</v>
          </cell>
          <cell r="L488">
            <v>207.79048112471375</v>
          </cell>
          <cell r="M488">
            <v>222.32349434419527</v>
          </cell>
          <cell r="N488">
            <v>361.10575744618342</v>
          </cell>
          <cell r="O488">
            <v>488.64727223708695</v>
          </cell>
          <cell r="P488">
            <v>536.94133489166916</v>
          </cell>
          <cell r="Q488">
            <v>492.88646714330281</v>
          </cell>
          <cell r="R488">
            <v>374.21434682223969</v>
          </cell>
          <cell r="S488">
            <v>389.23128119918772</v>
          </cell>
          <cell r="T488">
            <v>279.40794363931553</v>
          </cell>
          <cell r="U488">
            <v>232.97700251962314</v>
          </cell>
          <cell r="V488">
            <v>221.72048083400043</v>
          </cell>
          <cell r="W488">
            <v>258.62117669461094</v>
          </cell>
          <cell r="X488">
            <v>280.7396817225864</v>
          </cell>
          <cell r="Y488">
            <v>303.79883570508701</v>
          </cell>
          <cell r="Z488">
            <v>330.10620683227756</v>
          </cell>
          <cell r="AA488" t="str">
            <v>X</v>
          </cell>
          <cell r="AB488" t="str">
            <v>ok</v>
          </cell>
          <cell r="AD488">
            <v>227.34874167681178</v>
          </cell>
          <cell r="AE488">
            <v>243.45471333336073</v>
          </cell>
          <cell r="AF488">
            <v>253.93242414709832</v>
          </cell>
        </row>
        <row r="489">
          <cell r="C489">
            <v>0.92913118508065484</v>
          </cell>
          <cell r="D489" t="str">
            <v>Parallel exports</v>
          </cell>
          <cell r="E489">
            <v>194.81443800000002</v>
          </cell>
          <cell r="F489">
            <v>314.57626799999991</v>
          </cell>
          <cell r="G489">
            <v>21.547775000000179</v>
          </cell>
          <cell r="H489">
            <v>188.60796502920951</v>
          </cell>
          <cell r="I489">
            <v>407.87120950999986</v>
          </cell>
          <cell r="J489">
            <v>376.14414629975607</v>
          </cell>
          <cell r="K489">
            <v>333.33614137645134</v>
          </cell>
          <cell r="L489">
            <v>139.80934704471377</v>
          </cell>
          <cell r="M489">
            <v>169.68561280570299</v>
          </cell>
          <cell r="N489">
            <v>334.70243972860794</v>
          </cell>
          <cell r="O489">
            <v>426.44727223708696</v>
          </cell>
          <cell r="P489">
            <v>443.7222185749219</v>
          </cell>
          <cell r="Q489">
            <v>396.99416841273933</v>
          </cell>
          <cell r="R489">
            <v>285.38983146083501</v>
          </cell>
          <cell r="S489">
            <v>308.6794307818368</v>
          </cell>
          <cell r="T489">
            <v>256.17147577394263</v>
          </cell>
          <cell r="U489">
            <v>203.96904068084859</v>
          </cell>
          <cell r="V489">
            <v>189.51399648756114</v>
          </cell>
          <cell r="W489">
            <v>222.66181821675139</v>
          </cell>
          <cell r="X489">
            <v>241.49990635261904</v>
          </cell>
          <cell r="Y489">
            <v>261.37423981144411</v>
          </cell>
          <cell r="Z489">
            <v>284.09609357436665</v>
          </cell>
          <cell r="AA489" t="str">
            <v>X</v>
          </cell>
          <cell r="AD489">
            <v>196.74151858420487</v>
          </cell>
          <cell r="AE489">
            <v>212.84749024075384</v>
          </cell>
          <cell r="AF489">
            <v>221.72593980065909</v>
          </cell>
        </row>
        <row r="490">
          <cell r="C490">
            <v>0.94723935313798724</v>
          </cell>
          <cell r="D490" t="str">
            <v>Diamonds</v>
          </cell>
          <cell r="E490">
            <v>127.99443800000003</v>
          </cell>
          <cell r="F490">
            <v>274.39626799999991</v>
          </cell>
          <cell r="G490">
            <v>-14.762224999999827</v>
          </cell>
          <cell r="H490">
            <v>134.47796502920951</v>
          </cell>
          <cell r="I490">
            <v>360.85120950999988</v>
          </cell>
          <cell r="J490">
            <v>345.0122462997561</v>
          </cell>
          <cell r="K490">
            <v>313.66926168870293</v>
          </cell>
          <cell r="L490">
            <v>124.81373389307537</v>
          </cell>
          <cell r="M490">
            <v>115.00211761259234</v>
          </cell>
          <cell r="N490">
            <v>268.09580982652687</v>
          </cell>
          <cell r="O490">
            <v>239.48227223708693</v>
          </cell>
          <cell r="P490">
            <v>231.35368507402507</v>
          </cell>
          <cell r="Q490">
            <v>229.71283069702116</v>
          </cell>
          <cell r="R490">
            <v>229.71283069702116</v>
          </cell>
          <cell r="S490">
            <v>271.37491354527737</v>
          </cell>
          <cell r="T490">
            <v>204</v>
          </cell>
          <cell r="U490">
            <v>196.73506952878157</v>
          </cell>
          <cell r="V490">
            <v>186.3552</v>
          </cell>
          <cell r="W490">
            <v>209.04192</v>
          </cell>
          <cell r="X490">
            <v>224.72006399999998</v>
          </cell>
          <cell r="Y490">
            <v>241.57406879999999</v>
          </cell>
          <cell r="Z490">
            <v>260.89999430399996</v>
          </cell>
          <cell r="AA490" t="str">
            <v>X</v>
          </cell>
          <cell r="AD490">
            <v>191.54513476439078</v>
          </cell>
          <cell r="AE490">
            <v>207.56003476439076</v>
          </cell>
          <cell r="AF490">
            <v>218.38499999999999</v>
          </cell>
        </row>
        <row r="491">
          <cell r="C491" t="e">
            <v>#DIV/0!</v>
          </cell>
          <cell r="D491" t="str">
            <v>Gold</v>
          </cell>
          <cell r="E491">
            <v>54.63</v>
          </cell>
          <cell r="F491">
            <v>27.990000000000002</v>
          </cell>
          <cell r="G491">
            <v>24.120000000000005</v>
          </cell>
          <cell r="H491">
            <v>41.940000000000005</v>
          </cell>
          <cell r="I491">
            <v>34.830000000000005</v>
          </cell>
          <cell r="J491">
            <v>15.840000000000002</v>
          </cell>
          <cell r="K491">
            <v>5.31</v>
          </cell>
          <cell r="L491">
            <v>2.1600000000000006</v>
          </cell>
          <cell r="M491">
            <v>0.85500000000000009</v>
          </cell>
          <cell r="N491">
            <v>5.4450000000000003</v>
          </cell>
          <cell r="O491">
            <v>2.4</v>
          </cell>
          <cell r="P491">
            <v>12.906218754000001</v>
          </cell>
          <cell r="Q491">
            <v>13.979553588</v>
          </cell>
          <cell r="R491">
            <v>3.4284907800000002</v>
          </cell>
          <cell r="S491">
            <v>0.13063050000000001</v>
          </cell>
          <cell r="T491">
            <v>0.60649874999999986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 t="str">
            <v>X</v>
          </cell>
          <cell r="AD491">
            <v>0</v>
          </cell>
          <cell r="AE491">
            <v>0</v>
          </cell>
          <cell r="AF491">
            <v>0</v>
          </cell>
        </row>
        <row r="492">
          <cell r="C492">
            <v>0.39005654714092353</v>
          </cell>
          <cell r="D492" t="str">
            <v>Coffee</v>
          </cell>
          <cell r="E492">
            <v>12.09</v>
          </cell>
          <cell r="F492">
            <v>12.09</v>
          </cell>
          <cell r="G492">
            <v>12.09</v>
          </cell>
          <cell r="H492">
            <v>12.09</v>
          </cell>
          <cell r="I492">
            <v>12.09</v>
          </cell>
          <cell r="J492">
            <v>12.09</v>
          </cell>
          <cell r="K492">
            <v>11.154979687748387</v>
          </cell>
          <cell r="L492">
            <v>9.8669236716383768</v>
          </cell>
          <cell r="M492">
            <v>50.443051991980802</v>
          </cell>
          <cell r="N492">
            <v>60.009490714382402</v>
          </cell>
          <cell r="O492">
            <v>182.39000000000001</v>
          </cell>
          <cell r="P492">
            <v>196.3444188652644</v>
          </cell>
          <cell r="Q492">
            <v>151.29283267236892</v>
          </cell>
          <cell r="R492">
            <v>50.907062543024296</v>
          </cell>
          <cell r="S492">
            <v>35.777833220826011</v>
          </cell>
          <cell r="T492">
            <v>51</v>
          </cell>
          <cell r="U492">
            <v>6.9702624080781517</v>
          </cell>
          <cell r="V492">
            <v>2.7187964875611428</v>
          </cell>
          <cell r="W492">
            <v>12.973151264699998</v>
          </cell>
          <cell r="X492">
            <v>16.111061498399998</v>
          </cell>
          <cell r="Y492">
            <v>19.108468288799997</v>
          </cell>
          <cell r="Z492">
            <v>22.480550927999996</v>
          </cell>
          <cell r="AA492" t="str">
            <v>X</v>
          </cell>
          <cell r="AD492">
            <v>4.8445294478196477</v>
          </cell>
          <cell r="AE492">
            <v>4.8445294478196477</v>
          </cell>
          <cell r="AF492">
            <v>2.7187964875611428</v>
          </cell>
        </row>
        <row r="493">
          <cell r="C493">
            <v>1.6685074349244444</v>
          </cell>
          <cell r="D493" t="str">
            <v>Other parallel</v>
          </cell>
          <cell r="E493">
            <v>0.1</v>
          </cell>
          <cell r="F493">
            <v>0.1</v>
          </cell>
          <cell r="G493">
            <v>0.1</v>
          </cell>
          <cell r="H493">
            <v>0.1</v>
          </cell>
          <cell r="I493">
            <v>0.1</v>
          </cell>
          <cell r="J493">
            <v>3.2019000000000002</v>
          </cell>
          <cell r="K493">
            <v>3.2019000000000002</v>
          </cell>
          <cell r="L493">
            <v>2.9686894800000001</v>
          </cell>
          <cell r="M493">
            <v>3.3854432011298403</v>
          </cell>
          <cell r="N493">
            <v>1.1521391876986187</v>
          </cell>
          <cell r="O493">
            <v>2.1749999999999998</v>
          </cell>
          <cell r="P493">
            <v>3.1178958816324105</v>
          </cell>
          <cell r="Q493">
            <v>2.0089514553491581</v>
          </cell>
          <cell r="R493">
            <v>1.3414474407895705</v>
          </cell>
          <cell r="S493">
            <v>1.3960535157334688</v>
          </cell>
          <cell r="T493">
            <v>0.56497702394258575</v>
          </cell>
          <cell r="U493">
            <v>0.26370874398886013</v>
          </cell>
          <cell r="V493">
            <v>0.44</v>
          </cell>
          <cell r="W493">
            <v>0.64674695205138522</v>
          </cell>
          <cell r="X493">
            <v>0.66878085421905586</v>
          </cell>
          <cell r="Y493">
            <v>0.69170272264408417</v>
          </cell>
          <cell r="Z493">
            <v>0.71554834236664056</v>
          </cell>
          <cell r="AA493" t="str">
            <v>X</v>
          </cell>
          <cell r="AD493">
            <v>0.35185437199443004</v>
          </cell>
          <cell r="AE493">
            <v>0.44292602854340157</v>
          </cell>
          <cell r="AF493">
            <v>0.62214331309794302</v>
          </cell>
        </row>
        <row r="494">
          <cell r="C494">
            <v>1.1102636071242113</v>
          </cell>
          <cell r="D494" t="str">
            <v>Other exports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47.391000000000005</v>
          </cell>
          <cell r="K494">
            <v>47.391000000000005</v>
          </cell>
          <cell r="L494">
            <v>67.981134080000004</v>
          </cell>
          <cell r="M494">
            <v>52.637881538492294</v>
          </cell>
          <cell r="N494">
            <v>26.40331771757555</v>
          </cell>
          <cell r="O494">
            <v>62.2</v>
          </cell>
          <cell r="P494">
            <v>93.219116316747261</v>
          </cell>
          <cell r="Q494">
            <v>95.892298730563624</v>
          </cell>
          <cell r="R494">
            <v>88.824515361404764</v>
          </cell>
          <cell r="S494">
            <v>80.551850417351204</v>
          </cell>
          <cell r="T494">
            <v>23.236467865372763</v>
          </cell>
          <cell r="U494">
            <v>29.007961838774616</v>
          </cell>
          <cell r="V494">
            <v>32.206484346439375</v>
          </cell>
          <cell r="W494">
            <v>35.959358477859475</v>
          </cell>
          <cell r="X494">
            <v>39.23977536996707</v>
          </cell>
          <cell r="Y494">
            <v>42.424595893642909</v>
          </cell>
          <cell r="Z494">
            <v>46.010113257910966</v>
          </cell>
          <cell r="AA494" t="str">
            <v>X</v>
          </cell>
          <cell r="AD494">
            <v>30.607223092606993</v>
          </cell>
          <cell r="AE494">
            <v>30.607223092606993</v>
          </cell>
          <cell r="AF494">
            <v>32.206484346439375</v>
          </cell>
        </row>
        <row r="495">
          <cell r="AD495">
            <v>0</v>
          </cell>
          <cell r="AE495">
            <v>0</v>
          </cell>
        </row>
        <row r="496">
          <cell r="D496" t="str">
            <v>Other exports excl parallel gold, coffee, diam</v>
          </cell>
          <cell r="E496">
            <v>0.1</v>
          </cell>
          <cell r="F496">
            <v>0.1</v>
          </cell>
          <cell r="G496">
            <v>0.1</v>
          </cell>
          <cell r="H496">
            <v>0.1</v>
          </cell>
          <cell r="I496">
            <v>0.1</v>
          </cell>
          <cell r="J496">
            <v>50.592900000000007</v>
          </cell>
          <cell r="K496">
            <v>50.592900000000007</v>
          </cell>
          <cell r="L496">
            <v>70.949823559999999</v>
          </cell>
          <cell r="M496">
            <v>56.023324739622133</v>
          </cell>
          <cell r="N496">
            <v>27.55545690527417</v>
          </cell>
          <cell r="O496">
            <v>64.375</v>
          </cell>
          <cell r="P496">
            <v>96.337012198379668</v>
          </cell>
          <cell r="Q496">
            <v>97.901250185912787</v>
          </cell>
          <cell r="R496">
            <v>90.165962802194329</v>
          </cell>
          <cell r="S496">
            <v>81.947903933084675</v>
          </cell>
          <cell r="T496">
            <v>23.801444889315349</v>
          </cell>
          <cell r="U496">
            <v>29.271670582763477</v>
          </cell>
          <cell r="V496">
            <v>32.646484346439372</v>
          </cell>
          <cell r="AA496" t="str">
            <v>X</v>
          </cell>
          <cell r="AD496">
            <v>30.959077464601425</v>
          </cell>
          <cell r="AE496">
            <v>31.050149121150397</v>
          </cell>
          <cell r="AF496">
            <v>32.828627659537318</v>
          </cell>
        </row>
        <row r="497">
          <cell r="AD497">
            <v>0</v>
          </cell>
          <cell r="AE497">
            <v>0</v>
          </cell>
        </row>
        <row r="498">
          <cell r="D498" t="str">
            <v>Memorandum items:</v>
          </cell>
          <cell r="AA498" t="str">
            <v>X</v>
          </cell>
          <cell r="AD498">
            <v>0</v>
          </cell>
          <cell r="AE498">
            <v>0</v>
          </cell>
        </row>
        <row r="499">
          <cell r="B499" t="str">
            <v>f</v>
          </cell>
          <cell r="C499">
            <v>0.90460017986057195</v>
          </cell>
          <cell r="D499" t="str">
            <v>Export unit value (US$), 1989=100</v>
          </cell>
          <cell r="E499">
            <v>83.228686209969197</v>
          </cell>
          <cell r="F499">
            <v>77.417543432255982</v>
          </cell>
          <cell r="G499">
            <v>73.935903107718573</v>
          </cell>
          <cell r="H499">
            <v>73.937341728408711</v>
          </cell>
          <cell r="I499">
            <v>98.657419497707934</v>
          </cell>
          <cell r="J499">
            <v>99.999999999999972</v>
          </cell>
          <cell r="K499">
            <v>99.093283185382319</v>
          </cell>
          <cell r="L499">
            <v>97.395354804317165</v>
          </cell>
          <cell r="M499">
            <v>109.50230796267124</v>
          </cell>
          <cell r="N499">
            <v>116.79755102776826</v>
          </cell>
          <cell r="O499">
            <v>146.42420327589389</v>
          </cell>
          <cell r="P499">
            <v>150.47960936058496</v>
          </cell>
          <cell r="Q499">
            <v>148.97112356590603</v>
          </cell>
          <cell r="R499">
            <v>126.32711281045596</v>
          </cell>
          <cell r="S499">
            <v>117.23737273016857</v>
          </cell>
          <cell r="T499">
            <v>118.98695170400178</v>
          </cell>
          <cell r="U499">
            <v>111.94807459895077</v>
          </cell>
          <cell r="V499">
            <v>101.26824841725559</v>
          </cell>
          <cell r="W499">
            <v>129.80076361931231</v>
          </cell>
          <cell r="X499">
            <v>133.4579347336134</v>
          </cell>
          <cell r="Y499">
            <v>139.7139285592817</v>
          </cell>
          <cell r="Z499">
            <v>146.85078744809599</v>
          </cell>
          <cell r="AA499" t="str">
            <v>X</v>
          </cell>
          <cell r="AD499">
            <v>106.60816150810318</v>
          </cell>
          <cell r="AE499">
            <v>106.87699212330199</v>
          </cell>
          <cell r="AF499">
            <v>101.80590964765321</v>
          </cell>
        </row>
        <row r="500">
          <cell r="B500" t="str">
            <v>f</v>
          </cell>
          <cell r="C500">
            <v>1.6126625912185608</v>
          </cell>
          <cell r="D500" t="str">
            <v>Export unit value (US$), % change</v>
          </cell>
          <cell r="F500">
            <v>-6.9821392627211196</v>
          </cell>
          <cell r="G500">
            <v>-4.4972239755760341</v>
          </cell>
          <cell r="H500">
            <v>1.9457673872409487E-3</v>
          </cell>
          <cell r="I500">
            <v>33.433820031159058</v>
          </cell>
          <cell r="J500">
            <v>1.3608510227892339</v>
          </cell>
          <cell r="K500">
            <v>-0.90671681461765274</v>
          </cell>
          <cell r="L500">
            <v>-1.7134646531881543</v>
          </cell>
          <cell r="M500">
            <v>12.430729558590215</v>
          </cell>
          <cell r="N500">
            <v>6.6621820131717442</v>
          </cell>
          <cell r="O500">
            <v>25.365816309865934</v>
          </cell>
          <cell r="P500">
            <v>2.7696282403871777</v>
          </cell>
          <cell r="Q500">
            <v>-1.0024519608263063</v>
          </cell>
          <cell r="R500">
            <v>-15.200268490579091</v>
          </cell>
          <cell r="S500">
            <v>-7.1953992124603019</v>
          </cell>
          <cell r="T500">
            <v>1.4923389471205724</v>
          </cell>
          <cell r="U500">
            <v>-5.9156714280413638</v>
          </cell>
          <cell r="V500">
            <v>-9.5399820139427902</v>
          </cell>
          <cell r="W500">
            <v>28.175183878459308</v>
          </cell>
          <cell r="X500">
            <v>2.8175266557191208</v>
          </cell>
          <cell r="Y500">
            <v>4.6876147440431168</v>
          </cell>
          <cell r="Z500">
            <v>5.1081942669631957</v>
          </cell>
          <cell r="AA500" t="str">
            <v>X</v>
          </cell>
          <cell r="AD500">
            <v>-7.727826720992077</v>
          </cell>
          <cell r="AE500">
            <v>-9.0787823891405495</v>
          </cell>
          <cell r="AF500">
            <v>-9.0597046779334391</v>
          </cell>
        </row>
        <row r="501">
          <cell r="B501" t="str">
            <v>f</v>
          </cell>
          <cell r="C501">
            <v>-6.7109477720542876E-2</v>
          </cell>
          <cell r="D501" t="str">
            <v>Export values, % change</v>
          </cell>
          <cell r="F501">
            <v>0.91154880498811508</v>
          </cell>
          <cell r="G501">
            <v>-12.037468901428397</v>
          </cell>
          <cell r="H501">
            <v>2.5073812075632134</v>
          </cell>
          <cell r="I501">
            <v>35.711668657659175</v>
          </cell>
          <cell r="J501">
            <v>-1.7599178782010085</v>
          </cell>
          <cell r="K501">
            <v>-3.754566451084159</v>
          </cell>
          <cell r="L501">
            <v>-29.10025794277</v>
          </cell>
          <cell r="M501">
            <v>-24.462947871482342</v>
          </cell>
          <cell r="N501">
            <v>-8.1845541564189972</v>
          </cell>
          <cell r="O501">
            <v>9.7544773578156878</v>
          </cell>
          <cell r="P501">
            <v>31.586597331462514</v>
          </cell>
          <cell r="Q501">
            <v>0</v>
          </cell>
          <cell r="R501">
            <v>-28.046167854031125</v>
          </cell>
          <cell r="S501">
            <v>-0.72717281268658951</v>
          </cell>
          <cell r="T501">
            <v>-20.905691576269177</v>
          </cell>
          <cell r="U501">
            <v>-18.538472248443384</v>
          </cell>
          <cell r="V501">
            <v>1.2441071903298138</v>
          </cell>
          <cell r="W501">
            <v>9.6527050789530051</v>
          </cell>
          <cell r="X501">
            <v>3.4966310989348699</v>
          </cell>
          <cell r="Y501">
            <v>5.3816795325045632</v>
          </cell>
          <cell r="Z501">
            <v>5.9206048069234356</v>
          </cell>
          <cell r="AA501" t="str">
            <v>X</v>
          </cell>
          <cell r="AD501">
            <v>-8.647182529056785</v>
          </cell>
          <cell r="AE501">
            <v>-3.3468526421205098</v>
          </cell>
          <cell r="AF501">
            <v>13.500876870709234</v>
          </cell>
        </row>
        <row r="502">
          <cell r="AA502" t="str">
            <v>X</v>
          </cell>
          <cell r="AD502">
            <v>0</v>
          </cell>
          <cell r="AE502">
            <v>0</v>
          </cell>
        </row>
        <row r="503">
          <cell r="B503" t="str">
            <v>f</v>
          </cell>
          <cell r="C503">
            <v>1.025058442160258</v>
          </cell>
          <cell r="D503" t="str">
            <v>Gécamines exports / total exports</v>
          </cell>
          <cell r="E503">
            <v>46.215284452782107</v>
          </cell>
          <cell r="F503">
            <v>47.240187558008124</v>
          </cell>
          <cell r="G503">
            <v>48.6442658493661</v>
          </cell>
          <cell r="H503">
            <v>53.762735865338982</v>
          </cell>
          <cell r="I503">
            <v>57.860177585909327</v>
          </cell>
          <cell r="J503">
            <v>57.496510845159754</v>
          </cell>
          <cell r="K503">
            <v>54.393482639929537</v>
          </cell>
          <cell r="L503">
            <v>54.350601411425167</v>
          </cell>
          <cell r="M503">
            <v>42.991252091847265</v>
          </cell>
          <cell r="N503">
            <v>21.826137040084376</v>
          </cell>
          <cell r="O503">
            <v>14.507689679044208</v>
          </cell>
          <cell r="P503">
            <v>19.565975649102143</v>
          </cell>
          <cell r="Q503">
            <v>24.978043424957665</v>
          </cell>
          <cell r="R503">
            <v>17.006709988473876</v>
          </cell>
          <cell r="S503">
            <v>16.844846702244574</v>
          </cell>
          <cell r="T503">
            <v>13.446271149982326</v>
          </cell>
          <cell r="U503">
            <v>18.313883708331865</v>
          </cell>
          <cell r="V503">
            <v>18.772801103966788</v>
          </cell>
          <cell r="W503">
            <v>16.638662371667092</v>
          </cell>
          <cell r="X503">
            <v>16.885730569283037</v>
          </cell>
          <cell r="Y503">
            <v>16.476768284328188</v>
          </cell>
          <cell r="Z503">
            <v>16.080287450061011</v>
          </cell>
          <cell r="AA503" t="str">
            <v>X</v>
          </cell>
          <cell r="AD503">
            <v>18.543342406149328</v>
          </cell>
          <cell r="AE503">
            <v>18.104910400098905</v>
          </cell>
          <cell r="AF503">
            <v>17.895937091865946</v>
          </cell>
        </row>
        <row r="504">
          <cell r="AA504" t="str">
            <v>X</v>
          </cell>
          <cell r="AD504">
            <v>0</v>
          </cell>
          <cell r="AE504">
            <v>0</v>
          </cell>
        </row>
        <row r="505">
          <cell r="AA505" t="str">
            <v>X</v>
          </cell>
          <cell r="AD505">
            <v>0</v>
          </cell>
          <cell r="AE505">
            <v>0</v>
          </cell>
        </row>
        <row r="506">
          <cell r="D506" t="str">
            <v>Sources: Data provided by the authorities; and staff estimates.</v>
          </cell>
          <cell r="AA506" t="str">
            <v>X</v>
          </cell>
          <cell r="AD506">
            <v>0</v>
          </cell>
          <cell r="AE506">
            <v>0</v>
          </cell>
        </row>
        <row r="507">
          <cell r="D507" t="str">
            <v>Note: Other exports in 1985 include sale of airplane for US$38.2 million.</v>
          </cell>
          <cell r="AA507" t="str">
            <v>X</v>
          </cell>
          <cell r="AD507">
            <v>0</v>
          </cell>
          <cell r="AE507">
            <v>0</v>
          </cell>
        </row>
        <row r="508">
          <cell r="AA508" t="str">
            <v>X</v>
          </cell>
          <cell r="AD508">
            <v>0</v>
          </cell>
          <cell r="AE508">
            <v>0</v>
          </cell>
        </row>
        <row r="509">
          <cell r="D509" t="str">
            <v>TABLE  7</v>
          </cell>
          <cell r="AA509" t="str">
            <v>X</v>
          </cell>
          <cell r="AD509">
            <v>0</v>
          </cell>
          <cell r="AE509">
            <v>0</v>
          </cell>
        </row>
        <row r="510">
          <cell r="D510" t="str">
            <v>Detailed exports  USD</v>
          </cell>
          <cell r="AA510" t="str">
            <v>X</v>
          </cell>
          <cell r="AD510">
            <v>0</v>
          </cell>
          <cell r="AE510">
            <v>0</v>
          </cell>
        </row>
        <row r="511">
          <cell r="AA511" t="str">
            <v>X</v>
          </cell>
          <cell r="AD511">
            <v>0</v>
          </cell>
          <cell r="AE511">
            <v>0</v>
          </cell>
        </row>
        <row r="512">
          <cell r="E512">
            <v>1984</v>
          </cell>
          <cell r="F512">
            <v>1985</v>
          </cell>
          <cell r="G512">
            <v>1986</v>
          </cell>
          <cell r="H512">
            <v>1987</v>
          </cell>
          <cell r="I512">
            <v>1988</v>
          </cell>
          <cell r="J512">
            <v>1989</v>
          </cell>
          <cell r="K512">
            <v>1990</v>
          </cell>
          <cell r="L512">
            <v>1991</v>
          </cell>
          <cell r="M512">
            <v>1992</v>
          </cell>
          <cell r="N512">
            <v>1993</v>
          </cell>
          <cell r="O512">
            <v>1994</v>
          </cell>
          <cell r="P512">
            <v>1995</v>
          </cell>
          <cell r="Q512">
            <v>1996</v>
          </cell>
          <cell r="R512">
            <v>1997</v>
          </cell>
          <cell r="S512">
            <v>1998</v>
          </cell>
          <cell r="T512">
            <v>1999</v>
          </cell>
          <cell r="U512">
            <v>2000</v>
          </cell>
          <cell r="V512">
            <v>2001</v>
          </cell>
          <cell r="W512">
            <v>2002</v>
          </cell>
          <cell r="X512">
            <v>2003</v>
          </cell>
          <cell r="Y512">
            <v>2004</v>
          </cell>
          <cell r="Z512">
            <v>2005</v>
          </cell>
          <cell r="AA512" t="str">
            <v>X</v>
          </cell>
          <cell r="AD512">
            <v>2000.5</v>
          </cell>
          <cell r="AE512">
            <v>2000.5</v>
          </cell>
          <cell r="AF512">
            <v>2001</v>
          </cell>
        </row>
        <row r="513">
          <cell r="AA513" t="str">
            <v>X</v>
          </cell>
          <cell r="AD513">
            <v>0</v>
          </cell>
          <cell r="AE513">
            <v>0</v>
          </cell>
        </row>
        <row r="514">
          <cell r="AA514" t="str">
            <v>X</v>
          </cell>
          <cell r="AD514">
            <v>0</v>
          </cell>
          <cell r="AE514">
            <v>0</v>
          </cell>
        </row>
        <row r="515">
          <cell r="D515" t="str">
            <v>Gold</v>
          </cell>
          <cell r="AA515" t="str">
            <v>X</v>
          </cell>
          <cell r="AD515">
            <v>0</v>
          </cell>
          <cell r="AE515">
            <v>0</v>
          </cell>
        </row>
        <row r="516">
          <cell r="B516" t="str">
            <v>f</v>
          </cell>
          <cell r="C516" t="e">
            <v>#DIV/0!</v>
          </cell>
          <cell r="D516" t="str">
            <v xml:space="preserve">   Central bank</v>
          </cell>
          <cell r="K516">
            <v>23.7</v>
          </cell>
          <cell r="L516">
            <v>35.68</v>
          </cell>
          <cell r="M516">
            <v>19.66</v>
          </cell>
          <cell r="N516">
            <v>4.42</v>
          </cell>
          <cell r="O516">
            <v>0</v>
          </cell>
          <cell r="P516">
            <v>5.0668858812000002</v>
          </cell>
          <cell r="Q516">
            <v>9.4391857560000005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 t="str">
            <v>X</v>
          </cell>
          <cell r="AD516">
            <v>0</v>
          </cell>
          <cell r="AE516">
            <v>0</v>
          </cell>
          <cell r="AF516">
            <v>0</v>
          </cell>
        </row>
        <row r="517">
          <cell r="B517" t="str">
            <v>d</v>
          </cell>
          <cell r="C517" t="e">
            <v>#DIV/0!</v>
          </cell>
          <cell r="D517" t="str">
            <v xml:space="preserve">       Volume (tons)</v>
          </cell>
          <cell r="K517">
            <v>4.1515000000000004</v>
          </cell>
          <cell r="L517">
            <v>3.7589999999999999</v>
          </cell>
          <cell r="M517">
            <v>2.0793200000000001</v>
          </cell>
          <cell r="N517">
            <v>0.436921</v>
          </cell>
          <cell r="O517">
            <v>0</v>
          </cell>
          <cell r="P517">
            <v>0.42399999999999999</v>
          </cell>
          <cell r="Q517">
            <v>0.79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 t="str">
            <v>X</v>
          </cell>
          <cell r="AD517">
            <v>0</v>
          </cell>
          <cell r="AE517">
            <v>0</v>
          </cell>
          <cell r="AF517">
            <v>0</v>
          </cell>
        </row>
        <row r="518">
          <cell r="B518" t="str">
            <v>d</v>
          </cell>
          <cell r="C518">
            <v>1.0153846153846153</v>
          </cell>
          <cell r="D518" t="str">
            <v xml:space="preserve">       Unit value (per troy oz)</v>
          </cell>
          <cell r="K518">
            <v>183.54730195485718</v>
          </cell>
          <cell r="L518">
            <v>305.18080990051709</v>
          </cell>
          <cell r="M518">
            <v>303.9953103203224</v>
          </cell>
          <cell r="N518">
            <v>325.25505251617102</v>
          </cell>
          <cell r="O518">
            <v>302.52999999999997</v>
          </cell>
          <cell r="P518">
            <v>384.22</v>
          </cell>
          <cell r="Q518">
            <v>384.16</v>
          </cell>
          <cell r="R518">
            <v>306.2</v>
          </cell>
          <cell r="S518">
            <v>280</v>
          </cell>
          <cell r="T518">
            <v>260</v>
          </cell>
          <cell r="U518">
            <v>260</v>
          </cell>
          <cell r="V518">
            <v>264</v>
          </cell>
          <cell r="W518">
            <v>264</v>
          </cell>
          <cell r="X518">
            <v>264</v>
          </cell>
          <cell r="Y518">
            <v>264</v>
          </cell>
          <cell r="Z518">
            <v>264</v>
          </cell>
          <cell r="AA518" t="str">
            <v>X</v>
          </cell>
          <cell r="AD518">
            <v>262</v>
          </cell>
          <cell r="AE518">
            <v>262</v>
          </cell>
          <cell r="AF518">
            <v>264</v>
          </cell>
        </row>
        <row r="519">
          <cell r="B519" t="str">
            <v>f</v>
          </cell>
          <cell r="C519">
            <v>1.066153846153846</v>
          </cell>
          <cell r="D519" t="str">
            <v xml:space="preserve">   Other</v>
          </cell>
          <cell r="E519">
            <v>60.7</v>
          </cell>
          <cell r="F519">
            <v>31.1</v>
          </cell>
          <cell r="G519">
            <v>26.800000000000004</v>
          </cell>
          <cell r="H519">
            <v>46.6</v>
          </cell>
          <cell r="I519">
            <v>38.700000000000003</v>
          </cell>
          <cell r="J519">
            <v>17.600000000000001</v>
          </cell>
          <cell r="K519">
            <v>5.8999999999999995</v>
          </cell>
          <cell r="L519">
            <v>2.4000000000000004</v>
          </cell>
          <cell r="M519">
            <v>0.95000000000000007</v>
          </cell>
          <cell r="N519">
            <v>6.05</v>
          </cell>
          <cell r="O519">
            <v>3.2</v>
          </cell>
          <cell r="P519">
            <v>14.340243060000001</v>
          </cell>
          <cell r="Q519">
            <v>15.532837320000001</v>
          </cell>
          <cell r="R519">
            <v>3.8094342000000001</v>
          </cell>
          <cell r="S519">
            <v>0.87087000000000003</v>
          </cell>
          <cell r="T519">
            <v>4.0433249999999994</v>
          </cell>
          <cell r="U519">
            <v>4.2454912499999997</v>
          </cell>
          <cell r="V519">
            <v>4.5263468249999992</v>
          </cell>
          <cell r="W519">
            <v>4.7979276345000006</v>
          </cell>
          <cell r="X519">
            <v>5.0858032925700005</v>
          </cell>
          <cell r="Y519">
            <v>5.3909514901242019</v>
          </cell>
          <cell r="Z519">
            <v>5.7144085795316544</v>
          </cell>
          <cell r="AA519" t="str">
            <v>X</v>
          </cell>
          <cell r="AD519">
            <v>4.385919037499999</v>
          </cell>
          <cell r="AE519">
            <v>4.385919037499999</v>
          </cell>
          <cell r="AF519">
            <v>4.5263468249999992</v>
          </cell>
        </row>
        <row r="520">
          <cell r="B520" t="str">
            <v>d</v>
          </cell>
          <cell r="C520">
            <v>1.05</v>
          </cell>
          <cell r="D520" t="str">
            <v xml:space="preserve">       Volume (tons)</v>
          </cell>
          <cell r="E520">
            <v>6.1</v>
          </cell>
          <cell r="F520">
            <v>3</v>
          </cell>
          <cell r="G520">
            <v>2.7</v>
          </cell>
          <cell r="H520">
            <v>3.8</v>
          </cell>
          <cell r="I520">
            <v>3.5</v>
          </cell>
          <cell r="J520">
            <v>1.9000000000000001</v>
          </cell>
          <cell r="K520">
            <v>0.5</v>
          </cell>
          <cell r="L520">
            <v>0.22</v>
          </cell>
          <cell r="M520">
            <v>0.11</v>
          </cell>
          <cell r="N520">
            <v>0.66</v>
          </cell>
          <cell r="O520">
            <v>0.34008402514461195</v>
          </cell>
          <cell r="P520">
            <v>1.2</v>
          </cell>
          <cell r="Q520">
            <v>1.3</v>
          </cell>
          <cell r="R520">
            <v>0.4</v>
          </cell>
          <cell r="S520">
            <v>0.1</v>
          </cell>
          <cell r="T520">
            <v>0.5</v>
          </cell>
          <cell r="U520">
            <v>0.52500000000000002</v>
          </cell>
          <cell r="V520">
            <v>0.55125000000000002</v>
          </cell>
          <cell r="W520">
            <v>0.58432500000000009</v>
          </cell>
          <cell r="X520">
            <v>0.61938450000000012</v>
          </cell>
          <cell r="Y520">
            <v>0.65654757000000019</v>
          </cell>
          <cell r="Z520">
            <v>0.69594042420000024</v>
          </cell>
          <cell r="AA520" t="str">
            <v>X</v>
          </cell>
          <cell r="AD520">
            <v>0.53812499999999996</v>
          </cell>
          <cell r="AE520">
            <v>0.53812499999999996</v>
          </cell>
          <cell r="AF520">
            <v>0.55125000000000002</v>
          </cell>
        </row>
        <row r="521">
          <cell r="B521" t="str">
            <v>d</v>
          </cell>
          <cell r="C521">
            <v>1.0153846153846153</v>
          </cell>
          <cell r="D521" t="str">
            <v xml:space="preserve">       Unit value (per troy oz)</v>
          </cell>
          <cell r="E521">
            <v>320</v>
          </cell>
          <cell r="F521">
            <v>333.30654020309191</v>
          </cell>
          <cell r="G521">
            <v>319.13595131985937</v>
          </cell>
          <cell r="H521">
            <v>394.28206397353404</v>
          </cell>
          <cell r="I521">
            <v>355.50656240311412</v>
          </cell>
          <cell r="J521">
            <v>297.82679510447201</v>
          </cell>
          <cell r="K521">
            <v>379.39072421831037</v>
          </cell>
          <cell r="L521">
            <v>350.74643225113448</v>
          </cell>
          <cell r="M521">
            <v>277.67425886548142</v>
          </cell>
          <cell r="N521">
            <v>294.72443265546713</v>
          </cell>
          <cell r="O521">
            <v>302.52999999999997</v>
          </cell>
          <cell r="P521">
            <v>384.22</v>
          </cell>
          <cell r="Q521">
            <v>384.16</v>
          </cell>
          <cell r="R521">
            <v>306.2</v>
          </cell>
          <cell r="S521">
            <v>280</v>
          </cell>
          <cell r="T521">
            <v>260</v>
          </cell>
          <cell r="U521">
            <v>260</v>
          </cell>
          <cell r="V521">
            <v>264</v>
          </cell>
          <cell r="W521">
            <v>264</v>
          </cell>
          <cell r="X521">
            <v>264</v>
          </cell>
          <cell r="Y521">
            <v>264</v>
          </cell>
          <cell r="Z521">
            <v>264</v>
          </cell>
          <cell r="AA521" t="str">
            <v>X</v>
          </cell>
          <cell r="AD521">
            <v>262</v>
          </cell>
          <cell r="AE521">
            <v>262</v>
          </cell>
          <cell r="AF521">
            <v>264</v>
          </cell>
        </row>
        <row r="522">
          <cell r="AA522" t="str">
            <v>X</v>
          </cell>
          <cell r="AD522">
            <v>0</v>
          </cell>
          <cell r="AE522">
            <v>0</v>
          </cell>
        </row>
        <row r="523">
          <cell r="C523">
            <v>0.39005654714092353</v>
          </cell>
          <cell r="D523" t="str">
            <v>Coffee</v>
          </cell>
          <cell r="I523">
            <v>93.69</v>
          </cell>
          <cell r="J523">
            <v>124.58</v>
          </cell>
          <cell r="K523">
            <v>114.94519185274559</v>
          </cell>
          <cell r="L523">
            <v>101.67256832197759</v>
          </cell>
          <cell r="M523">
            <v>50.443051991980802</v>
          </cell>
          <cell r="N523">
            <v>60.009490714382402</v>
          </cell>
          <cell r="O523">
            <v>158.6</v>
          </cell>
          <cell r="P523">
            <v>170.73427727414293</v>
          </cell>
          <cell r="Q523">
            <v>112.06876494249548</v>
          </cell>
          <cell r="R523">
            <v>44.267010906977646</v>
          </cell>
          <cell r="S523">
            <v>31.111159322457397</v>
          </cell>
          <cell r="T523">
            <v>40.288914487189636</v>
          </cell>
          <cell r="U523">
            <v>4.6468416053854344</v>
          </cell>
          <cell r="V523">
            <v>1.8125309917074286</v>
          </cell>
          <cell r="W523">
            <v>8.648767509799999</v>
          </cell>
          <cell r="X523">
            <v>10.740707665599999</v>
          </cell>
          <cell r="Y523">
            <v>12.7389788592</v>
          </cell>
          <cell r="Z523">
            <v>14.987033951999997</v>
          </cell>
          <cell r="AA523" t="str">
            <v>X</v>
          </cell>
          <cell r="AD523">
            <v>3.2296862985464316</v>
          </cell>
          <cell r="AE523">
            <v>3.2296862985464316</v>
          </cell>
          <cell r="AF523">
            <v>1.8125309917074286</v>
          </cell>
        </row>
        <row r="524">
          <cell r="B524" t="str">
            <v>f</v>
          </cell>
          <cell r="C524">
            <v>0.39005654714092353</v>
          </cell>
          <cell r="D524" t="str">
            <v xml:space="preserve">  Robusta</v>
          </cell>
          <cell r="I524">
            <v>77.290000000000006</v>
          </cell>
          <cell r="J524">
            <v>109.31</v>
          </cell>
          <cell r="K524">
            <v>90.366792597087993</v>
          </cell>
          <cell r="L524">
            <v>73.421179501984</v>
          </cell>
          <cell r="M524">
            <v>42.799913358048002</v>
          </cell>
          <cell r="N524">
            <v>50.56940075712</v>
          </cell>
          <cell r="O524">
            <v>147.40026757135999</v>
          </cell>
          <cell r="P524">
            <v>126.87041310515787</v>
          </cell>
          <cell r="Q524">
            <v>59.448799310495474</v>
          </cell>
          <cell r="R524">
            <v>27.658493615281508</v>
          </cell>
          <cell r="S524">
            <v>25.168705889838932</v>
          </cell>
          <cell r="T524">
            <v>35.360422043362647</v>
          </cell>
          <cell r="U524">
            <v>4.6468416053854344</v>
          </cell>
          <cell r="V524">
            <v>1.8125309917074286</v>
          </cell>
          <cell r="W524">
            <v>8.648767509799999</v>
          </cell>
          <cell r="X524">
            <v>10.740707665599999</v>
          </cell>
          <cell r="Y524">
            <v>12.7389788592</v>
          </cell>
          <cell r="Z524">
            <v>14.987033951999997</v>
          </cell>
          <cell r="AA524" t="str">
            <v>X</v>
          </cell>
          <cell r="AD524">
            <v>3.2296862985464316</v>
          </cell>
          <cell r="AE524">
            <v>3.2296862985464316</v>
          </cell>
          <cell r="AF524">
            <v>1.8125309917074286</v>
          </cell>
        </row>
        <row r="525">
          <cell r="B525" t="str">
            <v>d</v>
          </cell>
          <cell r="C525">
            <v>0.52</v>
          </cell>
          <cell r="D525" t="str">
            <v xml:space="preserve">       Volume ('000 tons)</v>
          </cell>
          <cell r="I525">
            <v>54.131</v>
          </cell>
          <cell r="J525">
            <v>107.577</v>
          </cell>
          <cell r="K525">
            <v>83.481999999999999</v>
          </cell>
          <cell r="L525">
            <v>74.671000000000006</v>
          </cell>
          <cell r="M525">
            <v>51.359000000000002</v>
          </cell>
          <cell r="N525">
            <v>48.804000000000002</v>
          </cell>
          <cell r="O525">
            <v>57.43</v>
          </cell>
          <cell r="P525">
            <v>46.7</v>
          </cell>
          <cell r="Q525">
            <v>33.5</v>
          </cell>
          <cell r="R525">
            <v>16</v>
          </cell>
          <cell r="S525">
            <v>14</v>
          </cell>
          <cell r="T525">
            <v>24.4</v>
          </cell>
          <cell r="U525">
            <v>5</v>
          </cell>
          <cell r="V525">
            <v>2.6</v>
          </cell>
          <cell r="W525">
            <v>11.33</v>
          </cell>
          <cell r="X525">
            <v>11.33</v>
          </cell>
          <cell r="Y525">
            <v>11.33</v>
          </cell>
          <cell r="Z525">
            <v>11.33</v>
          </cell>
          <cell r="AA525" t="str">
            <v>X</v>
          </cell>
          <cell r="AD525">
            <v>3.8</v>
          </cell>
          <cell r="AE525">
            <v>3.8</v>
          </cell>
          <cell r="AF525">
            <v>2.6</v>
          </cell>
        </row>
        <row r="526">
          <cell r="B526" t="str">
            <v>d</v>
          </cell>
          <cell r="C526">
            <v>0.75010874450177611</v>
          </cell>
          <cell r="D526" t="str">
            <v xml:space="preserve">       Unit value ($ per pound)</v>
          </cell>
          <cell r="I526">
            <v>0.64765351391623227</v>
          </cell>
          <cell r="J526">
            <v>0.46089917891334875</v>
          </cell>
          <cell r="K526">
            <v>0.49099999999999999</v>
          </cell>
          <cell r="L526">
            <v>0.44600000000000001</v>
          </cell>
          <cell r="M526">
            <v>0.378</v>
          </cell>
          <cell r="N526">
            <v>0.47</v>
          </cell>
          <cell r="O526">
            <v>1.1642055157000093</v>
          </cell>
          <cell r="P526">
            <v>1.2322787021257335</v>
          </cell>
          <cell r="Q526">
            <v>0.80494044526136654</v>
          </cell>
          <cell r="R526">
            <v>0.78410461419048971</v>
          </cell>
          <cell r="S526">
            <v>0.81545184413172789</v>
          </cell>
          <cell r="T526">
            <v>0.65734457428022985</v>
          </cell>
          <cell r="U526">
            <v>0.42155411583884006</v>
          </cell>
          <cell r="V526">
            <v>0.31621142857142859</v>
          </cell>
          <cell r="W526">
            <v>0.34625</v>
          </cell>
          <cell r="X526">
            <v>0.43</v>
          </cell>
          <cell r="Y526">
            <v>0.51</v>
          </cell>
          <cell r="Z526">
            <v>0.6</v>
          </cell>
          <cell r="AA526" t="str">
            <v>X</v>
          </cell>
          <cell r="AD526">
            <v>0.36888277220513432</v>
          </cell>
          <cell r="AE526">
            <v>0.36888277220513432</v>
          </cell>
          <cell r="AF526">
            <v>0.31621142857142859</v>
          </cell>
        </row>
        <row r="527">
          <cell r="B527" t="str">
            <v>f</v>
          </cell>
          <cell r="C527" t="e">
            <v>#DIV/0!</v>
          </cell>
          <cell r="D527" t="str">
            <v xml:space="preserve">  Arabica</v>
          </cell>
          <cell r="I527">
            <v>16.399999999999999</v>
          </cell>
          <cell r="J527">
            <v>15.27</v>
          </cell>
          <cell r="K527">
            <v>24.578399255657597</v>
          </cell>
          <cell r="L527">
            <v>28.251388819993601</v>
          </cell>
          <cell r="M527">
            <v>7.6431386339328</v>
          </cell>
          <cell r="N527">
            <v>9.4400899572623995</v>
          </cell>
          <cell r="O527">
            <v>11.199732428639999</v>
          </cell>
          <cell r="P527">
            <v>43.86386416898506</v>
          </cell>
          <cell r="Q527">
            <v>52.619965631999996</v>
          </cell>
          <cell r="R527">
            <v>16.608517291696138</v>
          </cell>
          <cell r="S527">
            <v>5.942453432618465</v>
          </cell>
          <cell r="T527">
            <v>4.9284924438269906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 t="str">
            <v>X</v>
          </cell>
          <cell r="AD527">
            <v>0</v>
          </cell>
          <cell r="AE527">
            <v>0</v>
          </cell>
          <cell r="AF527">
            <v>0</v>
          </cell>
        </row>
        <row r="528">
          <cell r="B528" t="str">
            <v>d</v>
          </cell>
          <cell r="C528">
            <v>1.0294117647058822</v>
          </cell>
          <cell r="D528" t="str">
            <v xml:space="preserve">       Volume ('000 tons)</v>
          </cell>
          <cell r="I528">
            <v>6.6950000000000003</v>
          </cell>
          <cell r="J528">
            <v>11.536</v>
          </cell>
          <cell r="K528">
            <v>12.266</v>
          </cell>
          <cell r="L528">
            <v>14.818</v>
          </cell>
          <cell r="M528">
            <v>5.2720000000000002</v>
          </cell>
          <cell r="N528">
            <v>6.2409999999999997</v>
          </cell>
          <cell r="O528">
            <v>3.57</v>
          </cell>
          <cell r="P528">
            <v>13.9</v>
          </cell>
          <cell r="Q528">
            <v>19.5</v>
          </cell>
          <cell r="R528">
            <v>4</v>
          </cell>
          <cell r="S528">
            <v>2</v>
          </cell>
          <cell r="T528">
            <v>2.16</v>
          </cell>
          <cell r="U528">
            <v>1.8360000000000001</v>
          </cell>
          <cell r="V528">
            <v>1.89</v>
          </cell>
          <cell r="W528">
            <v>2.0034000000000001</v>
          </cell>
          <cell r="X528">
            <v>2.1236040000000003</v>
          </cell>
          <cell r="Y528">
            <v>2.2510202400000003</v>
          </cell>
          <cell r="Z528">
            <v>2.3860814544000006</v>
          </cell>
          <cell r="AA528" t="str">
            <v>X</v>
          </cell>
          <cell r="AD528">
            <v>1.863</v>
          </cell>
          <cell r="AE528">
            <v>1.8910800000000001</v>
          </cell>
          <cell r="AF528">
            <v>1.9461600000000001</v>
          </cell>
        </row>
        <row r="529">
          <cell r="B529" t="str">
            <v>d</v>
          </cell>
          <cell r="C529">
            <v>0.79950862221800989</v>
          </cell>
          <cell r="D529" t="str">
            <v xml:space="preserve">       Unit value ($ per pound)</v>
          </cell>
          <cell r="I529">
            <v>1.1111142969076588</v>
          </cell>
          <cell r="J529">
            <v>0.60041185507169914</v>
          </cell>
          <cell r="K529">
            <v>0.90890000000000004</v>
          </cell>
          <cell r="L529">
            <v>0.86480000000000001</v>
          </cell>
          <cell r="M529">
            <v>0.65759999999999996</v>
          </cell>
          <cell r="N529">
            <v>0.68610000000000004</v>
          </cell>
          <cell r="O529">
            <v>1.423</v>
          </cell>
          <cell r="P529">
            <v>1.4313886092240431</v>
          </cell>
          <cell r="Q529">
            <v>1.224</v>
          </cell>
          <cell r="R529">
            <v>1.8833730027995861</v>
          </cell>
          <cell r="S529">
            <v>1.3477249255697266</v>
          </cell>
          <cell r="T529">
            <v>1.0349653567840675</v>
          </cell>
          <cell r="U529">
            <v>0.86570544618006229</v>
          </cell>
          <cell r="V529">
            <v>0.69213896852204915</v>
          </cell>
          <cell r="W529">
            <v>0.81434322740611087</v>
          </cell>
          <cell r="X529">
            <v>0.96703258254475666</v>
          </cell>
          <cell r="Y529">
            <v>1.0688254859705204</v>
          </cell>
          <cell r="Z529">
            <v>1.1706183893962843</v>
          </cell>
          <cell r="AA529" t="str">
            <v>X</v>
          </cell>
          <cell r="AD529">
            <v>0.77892220735105577</v>
          </cell>
          <cell r="AE529">
            <v>0.77892220735105577</v>
          </cell>
          <cell r="AF529">
            <v>0.69213896852204915</v>
          </cell>
        </row>
        <row r="530">
          <cell r="AA530" t="str">
            <v>X</v>
          </cell>
          <cell r="AD530">
            <v>0</v>
          </cell>
          <cell r="AE530">
            <v>0</v>
          </cell>
        </row>
        <row r="531">
          <cell r="C531">
            <v>0.97341223167741864</v>
          </cell>
          <cell r="D531" t="str">
            <v>Diamonds</v>
          </cell>
          <cell r="E531">
            <v>216.7</v>
          </cell>
          <cell r="F531">
            <v>199.5</v>
          </cell>
          <cell r="G531">
            <v>228.90600000000001</v>
          </cell>
          <cell r="H531">
            <v>197.32099999999997</v>
          </cell>
          <cell r="I531">
            <v>278.9375</v>
          </cell>
          <cell r="J531">
            <v>250.82400000000001</v>
          </cell>
          <cell r="K531">
            <v>257.7</v>
          </cell>
          <cell r="L531">
            <v>212.23850999999999</v>
          </cell>
          <cell r="M531">
            <v>231.33693220070003</v>
          </cell>
          <cell r="N531">
            <v>311.96031999999997</v>
          </cell>
          <cell r="O531">
            <v>293.61214929861819</v>
          </cell>
          <cell r="P531">
            <v>423.45655999999997</v>
          </cell>
          <cell r="Q531">
            <v>403.13542743471299</v>
          </cell>
          <cell r="R531">
            <v>380.9836369098449</v>
          </cell>
          <cell r="S531">
            <v>445.03259219602421</v>
          </cell>
          <cell r="T531">
            <v>367.57756331860168</v>
          </cell>
          <cell r="U531">
            <v>239.96904127398466</v>
          </cell>
          <cell r="V531">
            <v>233.58879999999999</v>
          </cell>
          <cell r="W531">
            <v>250.03484800000001</v>
          </cell>
          <cell r="X531">
            <v>268.40829536000001</v>
          </cell>
          <cell r="Y531">
            <v>288.53891751200001</v>
          </cell>
          <cell r="Z531">
            <v>311.62203091295999</v>
          </cell>
          <cell r="AA531" t="str">
            <v>X</v>
          </cell>
          <cell r="AD531">
            <v>236.77892063699232</v>
          </cell>
          <cell r="AE531">
            <v>255.24952063699232</v>
          </cell>
          <cell r="AF531">
            <v>270.52999999999997</v>
          </cell>
        </row>
        <row r="532">
          <cell r="B532" t="str">
            <v>f</v>
          </cell>
          <cell r="C532">
            <v>0.94103967015310452</v>
          </cell>
          <cell r="D532" t="str">
            <v xml:space="preserve">   MIBA</v>
          </cell>
          <cell r="E532">
            <v>56.8</v>
          </cell>
          <cell r="F532">
            <v>54.1</v>
          </cell>
          <cell r="G532">
            <v>68.694999999999993</v>
          </cell>
          <cell r="H532">
            <v>67.994</v>
          </cell>
          <cell r="I532">
            <v>72.8</v>
          </cell>
          <cell r="J532">
            <v>91.793000000000006</v>
          </cell>
          <cell r="K532">
            <v>102.6</v>
          </cell>
          <cell r="L532">
            <v>76.984049999999996</v>
          </cell>
          <cell r="M532">
            <v>46.317872692000002</v>
          </cell>
          <cell r="N532">
            <v>52.186799999999998</v>
          </cell>
          <cell r="O532">
            <v>51.382380122181814</v>
          </cell>
          <cell r="P532">
            <v>64.683810000000008</v>
          </cell>
          <cell r="Q532">
            <v>75.855000000000004</v>
          </cell>
          <cell r="R532">
            <v>82.920600000000007</v>
          </cell>
          <cell r="S532">
            <v>93.606800000000007</v>
          </cell>
          <cell r="T532">
            <v>97.227740000000011</v>
          </cell>
          <cell r="U532">
            <v>76.023150000000015</v>
          </cell>
          <cell r="V532">
            <v>71.540800000000004</v>
          </cell>
          <cell r="W532">
            <v>75.833248000000012</v>
          </cell>
          <cell r="X532">
            <v>81.141575360000004</v>
          </cell>
          <cell r="Y532">
            <v>87.227193512000014</v>
          </cell>
          <cell r="Z532">
            <v>94.205368992960018</v>
          </cell>
          <cell r="AA532" t="str">
            <v>X</v>
          </cell>
          <cell r="AB532" t="str">
            <v>ok</v>
          </cell>
          <cell r="AD532">
            <v>73.781975000000017</v>
          </cell>
          <cell r="AE532">
            <v>78.326575000000005</v>
          </cell>
          <cell r="AF532">
            <v>80.63</v>
          </cell>
        </row>
        <row r="533">
          <cell r="C533">
            <v>0.94103967015310452</v>
          </cell>
          <cell r="D533" t="str">
            <v>Implied revenues</v>
          </cell>
          <cell r="E533">
            <v>56.76</v>
          </cell>
          <cell r="F533">
            <v>54.11999999999999</v>
          </cell>
          <cell r="G533">
            <v>68.694999999999993</v>
          </cell>
          <cell r="H533">
            <v>67.994</v>
          </cell>
          <cell r="I533">
            <v>72.8</v>
          </cell>
          <cell r="J533">
            <v>91.793000000000021</v>
          </cell>
          <cell r="K533">
            <v>102.6</v>
          </cell>
          <cell r="L533">
            <v>76.984049999999996</v>
          </cell>
          <cell r="M533">
            <v>46.317872692000002</v>
          </cell>
          <cell r="N533">
            <v>52.186799999999998</v>
          </cell>
          <cell r="O533">
            <v>51.382380122181814</v>
          </cell>
          <cell r="P533">
            <v>64.683810000000008</v>
          </cell>
          <cell r="Q533">
            <v>75.855000000000004</v>
          </cell>
          <cell r="R533">
            <v>82.920600000000007</v>
          </cell>
          <cell r="S533">
            <v>93.606800000000007</v>
          </cell>
          <cell r="T533">
            <v>97.227740000000011</v>
          </cell>
          <cell r="U533">
            <v>76.023150000000015</v>
          </cell>
          <cell r="V533">
            <v>71.540800000000004</v>
          </cell>
          <cell r="W533">
            <v>75.833248000000012</v>
          </cell>
          <cell r="X533">
            <v>81.141575360000004</v>
          </cell>
          <cell r="Y533">
            <v>87.227193512000014</v>
          </cell>
          <cell r="Z533">
            <v>94.205368992960018</v>
          </cell>
          <cell r="AA533" t="str">
            <v>X</v>
          </cell>
          <cell r="AD533">
            <v>73.781975000000017</v>
          </cell>
          <cell r="AE533">
            <v>78.326575000000005</v>
          </cell>
          <cell r="AF533">
            <v>80.63</v>
          </cell>
        </row>
        <row r="534">
          <cell r="B534" t="str">
            <v>d</v>
          </cell>
          <cell r="C534">
            <v>1.1458088753228457</v>
          </cell>
          <cell r="D534" t="str">
            <v>Volume (mn carats)</v>
          </cell>
          <cell r="E534">
            <v>6.6</v>
          </cell>
          <cell r="F534">
            <v>6.6</v>
          </cell>
          <cell r="G534">
            <v>8.7620000000000005</v>
          </cell>
          <cell r="H534">
            <v>8.0500000000000007</v>
          </cell>
          <cell r="I534">
            <v>8.093</v>
          </cell>
          <cell r="J534">
            <v>8.91</v>
          </cell>
          <cell r="K534">
            <v>9.6999999999999993</v>
          </cell>
          <cell r="L534">
            <v>7.2149999999999999</v>
          </cell>
          <cell r="M534">
            <v>4.3450161999999999</v>
          </cell>
          <cell r="N534">
            <v>4.71</v>
          </cell>
          <cell r="O534">
            <v>4.7976078545454541</v>
          </cell>
          <cell r="P534">
            <v>5.6790000000000003</v>
          </cell>
          <cell r="Q534">
            <v>6.5</v>
          </cell>
          <cell r="R534">
            <v>6.5810000000000004</v>
          </cell>
          <cell r="S534">
            <v>6.62</v>
          </cell>
          <cell r="T534">
            <v>4.7990000000000004</v>
          </cell>
          <cell r="U534">
            <v>4.2590000000000003</v>
          </cell>
          <cell r="V534">
            <v>4.88</v>
          </cell>
          <cell r="W534">
            <v>5.1728000000000005</v>
          </cell>
          <cell r="X534">
            <v>5.5348960000000007</v>
          </cell>
          <cell r="Y534">
            <v>5.9500132000000008</v>
          </cell>
          <cell r="Z534">
            <v>6.4260142560000011</v>
          </cell>
          <cell r="AA534" t="str">
            <v>X</v>
          </cell>
          <cell r="AB534" t="str">
            <v>ok</v>
          </cell>
          <cell r="AD534">
            <v>4.5694999999999997</v>
          </cell>
          <cell r="AE534">
            <v>4.8795000000000002</v>
          </cell>
          <cell r="AF534">
            <v>5.5</v>
          </cell>
        </row>
        <row r="535">
          <cell r="B535" t="str">
            <v>d</v>
          </cell>
          <cell r="C535">
            <v>0.82128851540616243</v>
          </cell>
          <cell r="D535" t="str">
            <v>Unit value (per carat)</v>
          </cell>
          <cell r="E535">
            <v>8.6</v>
          </cell>
          <cell r="F535">
            <v>8.1999999999999993</v>
          </cell>
          <cell r="G535">
            <v>7.840104998858707</v>
          </cell>
          <cell r="H535">
            <v>8.4464596273291921</v>
          </cell>
          <cell r="I535">
            <v>8.9954281477820341</v>
          </cell>
          <cell r="J535">
            <v>10.302244668911337</v>
          </cell>
          <cell r="K535">
            <v>10.577319587628866</v>
          </cell>
          <cell r="L535">
            <v>10.67</v>
          </cell>
          <cell r="M535">
            <v>10.66</v>
          </cell>
          <cell r="N535">
            <v>11.08</v>
          </cell>
          <cell r="O535">
            <v>10.71</v>
          </cell>
          <cell r="P535">
            <v>11.39</v>
          </cell>
          <cell r="Q535">
            <v>11.67</v>
          </cell>
          <cell r="R535">
            <v>12.6</v>
          </cell>
          <cell r="S535">
            <v>14.14</v>
          </cell>
          <cell r="T535">
            <v>20.260000000000002</v>
          </cell>
          <cell r="U535">
            <v>17.850000000000001</v>
          </cell>
          <cell r="V535">
            <v>14.66</v>
          </cell>
          <cell r="W535">
            <v>14.66</v>
          </cell>
          <cell r="X535">
            <v>14.66</v>
          </cell>
          <cell r="Y535">
            <v>14.66</v>
          </cell>
          <cell r="Z535">
            <v>14.66</v>
          </cell>
          <cell r="AA535" t="str">
            <v>X</v>
          </cell>
          <cell r="AB535" t="str">
            <v>ok?</v>
          </cell>
          <cell r="AC535" t="str">
            <v>Change in diamond prices assumed to be 50% of gold price change</v>
          </cell>
          <cell r="AD535">
            <v>16.255000000000003</v>
          </cell>
          <cell r="AE535">
            <v>16.254999999999999</v>
          </cell>
          <cell r="AF535">
            <v>14.66</v>
          </cell>
        </row>
        <row r="536">
          <cell r="B536" t="str">
            <v>f</v>
          </cell>
          <cell r="C536">
            <v>0.98842367283963883</v>
          </cell>
          <cell r="D536" t="str">
            <v xml:space="preserve">  Comptoirs agrees</v>
          </cell>
          <cell r="E536">
            <v>159.9</v>
          </cell>
          <cell r="F536">
            <v>145.4</v>
          </cell>
          <cell r="G536">
            <v>160.21100000000001</v>
          </cell>
          <cell r="H536">
            <v>117.401</v>
          </cell>
          <cell r="I536">
            <v>196.1</v>
          </cell>
          <cell r="J536">
            <v>153.85</v>
          </cell>
          <cell r="K536">
            <v>139.4</v>
          </cell>
          <cell r="L536">
            <v>125.67725999999999</v>
          </cell>
          <cell r="M536">
            <v>185.01905950870002</v>
          </cell>
          <cell r="N536">
            <v>259.77351999999996</v>
          </cell>
          <cell r="O536">
            <v>242.22976917643635</v>
          </cell>
          <cell r="P536">
            <v>358.77274999999997</v>
          </cell>
          <cell r="Q536">
            <v>324.32400000000001</v>
          </cell>
          <cell r="R536">
            <v>295.20006372344852</v>
          </cell>
          <cell r="S536">
            <v>348.73929997045678</v>
          </cell>
          <cell r="T536">
            <v>267.72794541958837</v>
          </cell>
          <cell r="U536">
            <v>163.94589127398464</v>
          </cell>
          <cell r="V536">
            <v>162.048</v>
          </cell>
          <cell r="W536">
            <v>174.20160000000001</v>
          </cell>
          <cell r="X536">
            <v>187.26671999999999</v>
          </cell>
          <cell r="Y536">
            <v>201.311724</v>
          </cell>
          <cell r="Z536">
            <v>217.41666192</v>
          </cell>
          <cell r="AA536" t="str">
            <v>X</v>
          </cell>
          <cell r="AB536" t="str">
            <v>dis</v>
          </cell>
          <cell r="AD536">
            <v>162.99694563699234</v>
          </cell>
          <cell r="AE536">
            <v>176.92294563699232</v>
          </cell>
          <cell r="AF536">
            <v>189.9</v>
          </cell>
        </row>
        <row r="537">
          <cell r="C537">
            <v>0.98842367283963883</v>
          </cell>
          <cell r="D537" t="str">
            <v>Implied revenues</v>
          </cell>
          <cell r="E537">
            <v>160.08000000000001</v>
          </cell>
          <cell r="F537">
            <v>145.6</v>
          </cell>
          <cell r="G537">
            <v>160.21100000000001</v>
          </cell>
          <cell r="H537">
            <v>117.401</v>
          </cell>
          <cell r="I537">
            <v>196.1</v>
          </cell>
          <cell r="J537">
            <v>153.85</v>
          </cell>
          <cell r="K537">
            <v>139.4</v>
          </cell>
          <cell r="L537">
            <v>125.67725999999999</v>
          </cell>
          <cell r="M537">
            <v>185.01905950870002</v>
          </cell>
          <cell r="N537">
            <v>259.77351999999996</v>
          </cell>
          <cell r="O537">
            <v>242.22976917643635</v>
          </cell>
          <cell r="P537">
            <v>358.77274999999997</v>
          </cell>
          <cell r="Q537">
            <v>324.32400000000001</v>
          </cell>
          <cell r="R537">
            <v>295.20006372344852</v>
          </cell>
          <cell r="S537">
            <v>348.73929997045678</v>
          </cell>
          <cell r="T537">
            <v>267.72794541958837</v>
          </cell>
          <cell r="U537">
            <v>163.94589127398464</v>
          </cell>
          <cell r="V537">
            <v>162.048</v>
          </cell>
          <cell r="W537">
            <v>174.20160000000001</v>
          </cell>
          <cell r="X537">
            <v>187.26671999999999</v>
          </cell>
          <cell r="Y537">
            <v>201.311724</v>
          </cell>
          <cell r="Z537">
            <v>217.41666192</v>
          </cell>
          <cell r="AA537" t="str">
            <v>X</v>
          </cell>
          <cell r="AD537">
            <v>162.99694563699234</v>
          </cell>
          <cell r="AE537">
            <v>176.92294563699232</v>
          </cell>
          <cell r="AF537">
            <v>189.9</v>
          </cell>
        </row>
        <row r="538">
          <cell r="B538" t="str">
            <v>d</v>
          </cell>
          <cell r="C538">
            <v>1.2075471698113209</v>
          </cell>
          <cell r="D538" t="str">
            <v>Volume (mn carats)</v>
          </cell>
          <cell r="E538">
            <v>11.6</v>
          </cell>
          <cell r="F538">
            <v>13</v>
          </cell>
          <cell r="G538">
            <v>14.541</v>
          </cell>
          <cell r="H538">
            <v>11.254</v>
          </cell>
          <cell r="I538">
            <v>10.068</v>
          </cell>
          <cell r="J538">
            <v>8.6359999999999992</v>
          </cell>
          <cell r="K538">
            <v>9.5</v>
          </cell>
          <cell r="L538">
            <v>10.250999999999999</v>
          </cell>
          <cell r="M538">
            <v>8.9338029700000003</v>
          </cell>
          <cell r="N538">
            <v>10.616</v>
          </cell>
          <cell r="O538">
            <v>11.735938429090908</v>
          </cell>
          <cell r="P538">
            <v>16.344999999999999</v>
          </cell>
          <cell r="Q538">
            <v>15.4</v>
          </cell>
          <cell r="R538">
            <v>15.6</v>
          </cell>
          <cell r="S538">
            <v>19.253</v>
          </cell>
          <cell r="T538">
            <v>15.327999999999999</v>
          </cell>
          <cell r="U538">
            <v>10.6</v>
          </cell>
          <cell r="V538">
            <v>12.8</v>
          </cell>
          <cell r="W538">
            <v>13.76</v>
          </cell>
          <cell r="X538">
            <v>14.792</v>
          </cell>
          <cell r="Y538">
            <v>15.901399999999999</v>
          </cell>
          <cell r="Z538">
            <v>17.173511999999999</v>
          </cell>
          <cell r="AA538" t="str">
            <v>X</v>
          </cell>
          <cell r="AB538" t="str">
            <v>dis</v>
          </cell>
          <cell r="AD538">
            <v>11.7</v>
          </cell>
          <cell r="AE538">
            <v>12.8</v>
          </cell>
          <cell r="AF538">
            <v>15</v>
          </cell>
        </row>
        <row r="539">
          <cell r="B539" t="str">
            <v>d</v>
          </cell>
          <cell r="C539">
            <v>0.81853835407032594</v>
          </cell>
          <cell r="D539" t="str">
            <v>Unit value (per carat)</v>
          </cell>
          <cell r="E539">
            <v>13.8</v>
          </cell>
          <cell r="F539">
            <v>11.2</v>
          </cell>
          <cell r="G539">
            <v>11.017880475895744</v>
          </cell>
          <cell r="H539">
            <v>10.431935311889106</v>
          </cell>
          <cell r="I539">
            <v>19.477552642034169</v>
          </cell>
          <cell r="J539">
            <v>17.814960629921259</v>
          </cell>
          <cell r="K539">
            <v>14.673684210526316</v>
          </cell>
          <cell r="L539">
            <v>12.26</v>
          </cell>
          <cell r="M539">
            <v>20.71</v>
          </cell>
          <cell r="N539">
            <v>24.47</v>
          </cell>
          <cell r="O539">
            <v>20.64</v>
          </cell>
          <cell r="P539">
            <v>21.95</v>
          </cell>
          <cell r="Q539">
            <v>21.06</v>
          </cell>
          <cell r="R539">
            <v>18.923081007913368</v>
          </cell>
          <cell r="S539">
            <v>18.113504387391927</v>
          </cell>
          <cell r="T539">
            <v>17.466593516413646</v>
          </cell>
          <cell r="U539">
            <v>15.466593516413646</v>
          </cell>
          <cell r="V539">
            <v>12.66</v>
          </cell>
          <cell r="W539">
            <v>12.66</v>
          </cell>
          <cell r="X539">
            <v>12.66</v>
          </cell>
          <cell r="Y539">
            <v>12.66</v>
          </cell>
          <cell r="Z539">
            <v>12.66</v>
          </cell>
          <cell r="AA539" t="str">
            <v>X</v>
          </cell>
          <cell r="AB539" t="str">
            <v>dis</v>
          </cell>
          <cell r="AD539">
            <v>14.063296758206823</v>
          </cell>
          <cell r="AE539">
            <v>14.063296758206823</v>
          </cell>
          <cell r="AF539">
            <v>12.66</v>
          </cell>
        </row>
        <row r="540">
          <cell r="C540" t="e">
            <v>#DIV/0!</v>
          </cell>
          <cell r="D540" t="str">
            <v xml:space="preserve">  Gécamines commerciale</v>
          </cell>
          <cell r="H540">
            <v>11.926</v>
          </cell>
          <cell r="I540">
            <v>10.0375</v>
          </cell>
          <cell r="J540">
            <v>5.181</v>
          </cell>
          <cell r="K540">
            <v>15.7</v>
          </cell>
          <cell r="L540">
            <v>9.5772000000000013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2.9564274347129418</v>
          </cell>
          <cell r="R540">
            <v>2.8629731863963914</v>
          </cell>
          <cell r="S540">
            <v>2.6864922255674135</v>
          </cell>
          <cell r="T540">
            <v>2.621877899013326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 t="str">
            <v>X</v>
          </cell>
          <cell r="AB540" t="str">
            <v>dis</v>
          </cell>
          <cell r="AD540">
            <v>0</v>
          </cell>
          <cell r="AE540">
            <v>0</v>
          </cell>
          <cell r="AF540">
            <v>0</v>
          </cell>
        </row>
        <row r="541">
          <cell r="C541" t="e">
            <v>#DIV/0!</v>
          </cell>
          <cell r="D541" t="str">
            <v xml:space="preserve">       Volume (mn carats)</v>
          </cell>
          <cell r="H541">
            <v>0.34700000000000003</v>
          </cell>
          <cell r="I541">
            <v>0.2303</v>
          </cell>
          <cell r="J541">
            <v>0.10290100000000001</v>
          </cell>
          <cell r="K541">
            <v>0.27500000000000002</v>
          </cell>
          <cell r="L541">
            <v>0.34700000000000003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0.1</v>
          </cell>
          <cell r="R541">
            <v>0.1</v>
          </cell>
          <cell r="S541">
            <v>0.11000000000000001</v>
          </cell>
          <cell r="T541">
            <v>0.11550000000000002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 t="str">
            <v>X</v>
          </cell>
          <cell r="AB541" t="str">
            <v>dis</v>
          </cell>
          <cell r="AD541">
            <v>0</v>
          </cell>
          <cell r="AE541">
            <v>0</v>
          </cell>
          <cell r="AF541">
            <v>0</v>
          </cell>
        </row>
        <row r="542">
          <cell r="C542">
            <v>1.0277987471531969</v>
          </cell>
          <cell r="D542" t="str">
            <v xml:space="preserve">       Unit value (per carat)</v>
          </cell>
          <cell r="E542" t="str">
            <v>Check 1995-2000</v>
          </cell>
          <cell r="H542">
            <v>34.368876080691642</v>
          </cell>
          <cell r="I542">
            <v>43.584455058619191</v>
          </cell>
          <cell r="J542">
            <v>50.349364923567308</v>
          </cell>
          <cell r="K542">
            <v>57.090909090909086</v>
          </cell>
          <cell r="L542">
            <v>27.6</v>
          </cell>
          <cell r="M542">
            <v>27.6</v>
          </cell>
          <cell r="N542">
            <v>27.6</v>
          </cell>
          <cell r="O542">
            <v>27.6</v>
          </cell>
          <cell r="P542">
            <v>29.911527695549729</v>
          </cell>
          <cell r="Q542">
            <v>29.564274347129416</v>
          </cell>
          <cell r="R542">
            <v>28.629731863963912</v>
          </cell>
          <cell r="S542">
            <v>24.422656596067391</v>
          </cell>
          <cell r="T542">
            <v>22.700241549898923</v>
          </cell>
          <cell r="U542">
            <v>23.108845897797103</v>
          </cell>
          <cell r="V542">
            <v>23.751242861912154</v>
          </cell>
          <cell r="W542">
            <v>25.360956565846028</v>
          </cell>
          <cell r="X542">
            <v>26.431311952023893</v>
          </cell>
          <cell r="Y542">
            <v>27.272988457187569</v>
          </cell>
          <cell r="Z542">
            <v>28.230127888182249</v>
          </cell>
          <cell r="AA542" t="str">
            <v>X</v>
          </cell>
          <cell r="AB542" t="str">
            <v>dis</v>
          </cell>
          <cell r="AD542">
            <v>23.430044379854628</v>
          </cell>
          <cell r="AE542">
            <v>23.430044379854628</v>
          </cell>
          <cell r="AF542">
            <v>23.751242861912154</v>
          </cell>
        </row>
        <row r="543">
          <cell r="AA543" t="str">
            <v>X</v>
          </cell>
          <cell r="AD543">
            <v>0</v>
          </cell>
          <cell r="AE543">
            <v>0</v>
          </cell>
        </row>
        <row r="544">
          <cell r="C544">
            <v>0.99202619291475547</v>
          </cell>
          <cell r="D544" t="str">
            <v xml:space="preserve">Crude oil 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143.56099999999998</v>
          </cell>
          <cell r="J544">
            <v>160.37799999999999</v>
          </cell>
          <cell r="K544">
            <v>229.57886879999998</v>
          </cell>
          <cell r="L544">
            <v>165.15812750999999</v>
          </cell>
          <cell r="M544">
            <v>155.84195965000001</v>
          </cell>
          <cell r="N544">
            <v>127.22437380999999</v>
          </cell>
          <cell r="O544">
            <v>123.50152634282799</v>
          </cell>
          <cell r="P544">
            <v>166.15344279999999</v>
          </cell>
          <cell r="Q544">
            <v>198.07950000000002</v>
          </cell>
          <cell r="R544">
            <v>176.54039999999998</v>
          </cell>
          <cell r="S544">
            <v>111.45847588868374</v>
          </cell>
          <cell r="T544">
            <v>151.21292656248716</v>
          </cell>
          <cell r="U544">
            <v>205.9339636977771</v>
          </cell>
          <cell r="V544">
            <v>204.29188599895127</v>
          </cell>
          <cell r="W544">
            <v>179.98516219295382</v>
          </cell>
          <cell r="X544">
            <v>159.47634448638001</v>
          </cell>
          <cell r="Y544">
            <v>157.00536119781313</v>
          </cell>
          <cell r="Z544">
            <v>154.57285029463165</v>
          </cell>
          <cell r="AA544" t="str">
            <v>X</v>
          </cell>
          <cell r="AD544">
            <v>205.11292484836417</v>
          </cell>
          <cell r="AE544">
            <v>214.44452511780156</v>
          </cell>
          <cell r="AF544">
            <v>222.95508653782605</v>
          </cell>
        </row>
        <row r="545">
          <cell r="B545" t="str">
            <v>f</v>
          </cell>
          <cell r="C545">
            <v>0.99056604115595803</v>
          </cell>
          <cell r="D545" t="str">
            <v xml:space="preserve">  Groupe Onshore  (ZAIREP , SHELL)</v>
          </cell>
          <cell r="I545">
            <v>52.08</v>
          </cell>
          <cell r="J545">
            <v>56.557000000000002</v>
          </cell>
          <cell r="K545">
            <v>73.377405799999991</v>
          </cell>
          <cell r="L545">
            <v>45.624551510000003</v>
          </cell>
          <cell r="M545">
            <v>24.757206650000001</v>
          </cell>
          <cell r="N545">
            <v>34.825235809999995</v>
          </cell>
          <cell r="O545">
            <v>30.060384684999995</v>
          </cell>
          <cell r="P545">
            <v>39.550442799999999</v>
          </cell>
          <cell r="Q545">
            <v>37</v>
          </cell>
          <cell r="R545">
            <v>34.799999999999997</v>
          </cell>
          <cell r="S545">
            <v>23.614083874721128</v>
          </cell>
          <cell r="T545">
            <v>32.804591422826704</v>
          </cell>
          <cell r="U545">
            <v>45.739806925140549</v>
          </cell>
          <cell r="V545">
            <v>45.308299469074349</v>
          </cell>
          <cell r="W545">
            <v>40.852565871774935</v>
          </cell>
          <cell r="X545">
            <v>37.039659723742609</v>
          </cell>
          <cell r="Y545">
            <v>37.308197256739739</v>
          </cell>
          <cell r="Z545">
            <v>37.572660427167257</v>
          </cell>
          <cell r="AA545" t="str">
            <v>X</v>
          </cell>
          <cell r="AB545" t="str">
            <v>dis</v>
          </cell>
          <cell r="AD545">
            <v>45.524053197107449</v>
          </cell>
          <cell r="AE545">
            <v>47.630080045643169</v>
          </cell>
          <cell r="AF545">
            <v>49.520353166145782</v>
          </cell>
        </row>
        <row r="546">
          <cell r="C546">
            <v>0.99056604115595803</v>
          </cell>
          <cell r="D546" t="str">
            <v>Implied revenues</v>
          </cell>
          <cell r="I546">
            <v>52.08</v>
          </cell>
          <cell r="J546">
            <v>56.556999999999995</v>
          </cell>
          <cell r="K546">
            <v>73.377405799999991</v>
          </cell>
          <cell r="L546">
            <v>45.624551510000011</v>
          </cell>
          <cell r="M546">
            <v>24.757206650000004</v>
          </cell>
          <cell r="N546">
            <v>34.825235809999995</v>
          </cell>
          <cell r="O546">
            <v>30.060384684999995</v>
          </cell>
          <cell r="P546">
            <v>39.550442799999999</v>
          </cell>
          <cell r="Q546">
            <v>37</v>
          </cell>
          <cell r="R546">
            <v>34.799999999999997</v>
          </cell>
          <cell r="S546">
            <v>23.614083874721128</v>
          </cell>
          <cell r="T546">
            <v>32.804591422826704</v>
          </cell>
          <cell r="U546">
            <v>45.739806925140549</v>
          </cell>
          <cell r="V546">
            <v>45.308299469074349</v>
          </cell>
          <cell r="W546">
            <v>40.852565871774935</v>
          </cell>
          <cell r="X546">
            <v>37.039659723742609</v>
          </cell>
          <cell r="Y546">
            <v>37.308197256739739</v>
          </cell>
          <cell r="Z546">
            <v>37.572660427167257</v>
          </cell>
          <cell r="AA546" t="str">
            <v>X</v>
          </cell>
          <cell r="AD546">
            <v>45.524053197107449</v>
          </cell>
          <cell r="AE546">
            <v>47.630080045643169</v>
          </cell>
          <cell r="AF546">
            <v>49.520353166145782</v>
          </cell>
        </row>
        <row r="547">
          <cell r="B547" t="str">
            <v>d</v>
          </cell>
          <cell r="C547">
            <v>1.0979315753357515</v>
          </cell>
          <cell r="D547" t="str">
            <v>Volume (mn bbl)</v>
          </cell>
          <cell r="E547">
            <v>1.8</v>
          </cell>
          <cell r="F547">
            <v>3.4</v>
          </cell>
          <cell r="G547">
            <v>4</v>
          </cell>
          <cell r="H547">
            <v>4</v>
          </cell>
          <cell r="I547">
            <v>3.790664</v>
          </cell>
          <cell r="J547">
            <v>3.3092999999999999</v>
          </cell>
          <cell r="K547">
            <v>3.3024010000000001</v>
          </cell>
          <cell r="L547">
            <v>2.6575959999999998</v>
          </cell>
          <cell r="M547">
            <v>1.4452309999999999</v>
          </cell>
          <cell r="N547">
            <v>2.4103810000000001</v>
          </cell>
          <cell r="O547">
            <v>2.1776548399999998</v>
          </cell>
          <cell r="P547">
            <v>2</v>
          </cell>
          <cell r="Q547">
            <v>2</v>
          </cell>
          <cell r="R547">
            <v>2</v>
          </cell>
          <cell r="S547">
            <v>2</v>
          </cell>
          <cell r="T547">
            <v>2.02</v>
          </cell>
          <cell r="U547">
            <v>2.0402</v>
          </cell>
          <cell r="V547">
            <v>2.2400000000000002</v>
          </cell>
          <cell r="W547">
            <v>2.2848000000000002</v>
          </cell>
          <cell r="X547">
            <v>2.3304960000000001</v>
          </cell>
          <cell r="Y547">
            <v>2.37710592</v>
          </cell>
          <cell r="Z547">
            <v>2.4246480384</v>
          </cell>
          <cell r="AA547" t="str">
            <v>X</v>
          </cell>
          <cell r="AB547" t="str">
            <v>dis</v>
          </cell>
          <cell r="AD547">
            <v>2.1401000000000003</v>
          </cell>
          <cell r="AE547">
            <v>2.2442199999999999</v>
          </cell>
          <cell r="AF547">
            <v>2.4482399999999997</v>
          </cell>
        </row>
        <row r="548">
          <cell r="B548" t="str">
            <v>d</v>
          </cell>
          <cell r="C548">
            <v>0.90221108802070771</v>
          </cell>
          <cell r="D548" t="str">
            <v>Unit value (per barrel)</v>
          </cell>
          <cell r="I548">
            <v>13.739017755200672</v>
          </cell>
          <cell r="J548">
            <v>17.090321215967123</v>
          </cell>
          <cell r="K548">
            <v>22.219411210207358</v>
          </cell>
          <cell r="L548">
            <v>17.167602415867577</v>
          </cell>
          <cell r="M548">
            <v>17.130276509429983</v>
          </cell>
          <cell r="N548">
            <v>14.448021209095158</v>
          </cell>
          <cell r="O548">
            <v>13.804017116413178</v>
          </cell>
          <cell r="P548">
            <v>19.7752214</v>
          </cell>
          <cell r="Q548">
            <v>18.5</v>
          </cell>
          <cell r="R548">
            <v>17.399999999999999</v>
          </cell>
          <cell r="S548">
            <v>11.807041937360564</v>
          </cell>
          <cell r="T548">
            <v>16.239896743973617</v>
          </cell>
          <cell r="U548">
            <v>22.419276014675301</v>
          </cell>
          <cell r="V548">
            <v>20.22691940583676</v>
          </cell>
          <cell r="W548">
            <v>17.880149628753035</v>
          </cell>
          <cell r="X548">
            <v>15.893466336669364</v>
          </cell>
          <cell r="Y548">
            <v>15.694798007460998</v>
          </cell>
          <cell r="Z548">
            <v>15.496129678252629</v>
          </cell>
          <cell r="AA548" t="str">
            <v>X</v>
          </cell>
          <cell r="AB548" t="str">
            <v>dis</v>
          </cell>
          <cell r="AD548">
            <v>21.323097710256029</v>
          </cell>
          <cell r="AE548">
            <v>21.323097710256029</v>
          </cell>
          <cell r="AF548">
            <v>20.22691940583676</v>
          </cell>
        </row>
        <row r="549">
          <cell r="B549" t="str">
            <v>f</v>
          </cell>
          <cell r="C549">
            <v>0.99244310612104425</v>
          </cell>
          <cell r="D549" t="str">
            <v xml:space="preserve">  Groupe Offshore  (Gulf, Zapeco, Unocal)</v>
          </cell>
          <cell r="I549">
            <v>91.480999999999995</v>
          </cell>
          <cell r="J549">
            <v>103.821</v>
          </cell>
          <cell r="K549">
            <v>156.20146299999999</v>
          </cell>
          <cell r="L549">
            <v>119.533576</v>
          </cell>
          <cell r="M549">
            <v>131.08475300000001</v>
          </cell>
          <cell r="N549">
            <v>92.399137999999994</v>
          </cell>
          <cell r="O549">
            <v>93.441141657827998</v>
          </cell>
          <cell r="P549">
            <v>126.60299999999999</v>
          </cell>
          <cell r="Q549">
            <v>161.07950000000002</v>
          </cell>
          <cell r="R549">
            <v>141.74039999999999</v>
          </cell>
          <cell r="S549">
            <v>87.844392013962604</v>
          </cell>
          <cell r="T549">
            <v>118.40833513966044</v>
          </cell>
          <cell r="U549">
            <v>160.19415677263655</v>
          </cell>
          <cell r="V549">
            <v>158.98358652987693</v>
          </cell>
          <cell r="W549">
            <v>139.13259632117888</v>
          </cell>
          <cell r="X549">
            <v>122.43668476263741</v>
          </cell>
          <cell r="Y549">
            <v>119.6971639410734</v>
          </cell>
          <cell r="Z549">
            <v>117.00018986746439</v>
          </cell>
          <cell r="AA549" t="str">
            <v>X</v>
          </cell>
          <cell r="AB549" t="str">
            <v>dis</v>
          </cell>
          <cell r="AD549">
            <v>159.58887165125674</v>
          </cell>
          <cell r="AE549">
            <v>166.81444507215841</v>
          </cell>
          <cell r="AF549">
            <v>173.43473337168027</v>
          </cell>
        </row>
        <row r="550">
          <cell r="C550">
            <v>0.99244310612104425</v>
          </cell>
          <cell r="D550" t="str">
            <v>Implied revenues</v>
          </cell>
          <cell r="I550">
            <v>91.480999999999995</v>
          </cell>
          <cell r="J550">
            <v>103.821</v>
          </cell>
          <cell r="K550">
            <v>156.20146299999999</v>
          </cell>
          <cell r="L550">
            <v>119.53357599999998</v>
          </cell>
          <cell r="M550">
            <v>131.08475300000001</v>
          </cell>
          <cell r="N550">
            <v>92.399137999999994</v>
          </cell>
          <cell r="O550">
            <v>93.441141657827998</v>
          </cell>
          <cell r="P550">
            <v>126.60299999999999</v>
          </cell>
          <cell r="Q550">
            <v>161.07950000000002</v>
          </cell>
          <cell r="R550">
            <v>141.74039999999999</v>
          </cell>
          <cell r="S550">
            <v>87.844392013962604</v>
          </cell>
          <cell r="T550">
            <v>118.40833513966044</v>
          </cell>
          <cell r="U550">
            <v>160.19415677263655</v>
          </cell>
          <cell r="V550">
            <v>158.98358652987693</v>
          </cell>
          <cell r="W550">
            <v>139.13259632117888</v>
          </cell>
          <cell r="X550">
            <v>122.43668476263741</v>
          </cell>
          <cell r="Y550">
            <v>119.6971639410734</v>
          </cell>
          <cell r="Z550">
            <v>117.00018986746439</v>
          </cell>
          <cell r="AA550" t="str">
            <v>X</v>
          </cell>
          <cell r="AD550">
            <v>159.58887165125674</v>
          </cell>
          <cell r="AE550">
            <v>166.81444507215841</v>
          </cell>
          <cell r="AF550">
            <v>173.43473337168027</v>
          </cell>
        </row>
        <row r="551">
          <cell r="B551" t="str">
            <v>d</v>
          </cell>
          <cell r="C551">
            <v>1.1000120917359704</v>
          </cell>
          <cell r="D551" t="str">
            <v>Volume (mn bbl)</v>
          </cell>
          <cell r="E551">
            <v>10.3</v>
          </cell>
          <cell r="F551">
            <v>8.6</v>
          </cell>
          <cell r="G551">
            <v>7.7</v>
          </cell>
          <cell r="H551">
            <v>7.5340000000000007</v>
          </cell>
          <cell r="I551">
            <v>6.8364000000000003</v>
          </cell>
          <cell r="J551">
            <v>6.5468999999999999</v>
          </cell>
          <cell r="K551">
            <v>7.3873610000000003</v>
          </cell>
          <cell r="L551">
            <v>6.8234000000000004</v>
          </cell>
          <cell r="M551">
            <v>7.4790580000000002</v>
          </cell>
          <cell r="N551">
            <v>5.8992430000000002</v>
          </cell>
          <cell r="O551">
            <v>6.3527804400000001</v>
          </cell>
          <cell r="P551">
            <v>8.1</v>
          </cell>
          <cell r="Q551">
            <v>8.7070000000000007</v>
          </cell>
          <cell r="R551">
            <v>8.1460000000000008</v>
          </cell>
          <cell r="S551">
            <v>7.44</v>
          </cell>
          <cell r="T551">
            <v>7.2911999999999999</v>
          </cell>
          <cell r="U551">
            <v>7.1453759999999997</v>
          </cell>
          <cell r="V551">
            <v>7.86</v>
          </cell>
          <cell r="W551">
            <v>7.7814000000000005</v>
          </cell>
          <cell r="X551">
            <v>7.7035860000000005</v>
          </cell>
          <cell r="Y551">
            <v>7.62655014</v>
          </cell>
          <cell r="Z551">
            <v>7.5502846386</v>
          </cell>
          <cell r="AA551" t="str">
            <v>X</v>
          </cell>
          <cell r="AB551" t="str">
            <v>dis</v>
          </cell>
          <cell r="AD551">
            <v>7.502688</v>
          </cell>
          <cell r="AE551">
            <v>7.8599135999999987</v>
          </cell>
          <cell r="AF551">
            <v>8.5744511999999986</v>
          </cell>
        </row>
        <row r="552">
          <cell r="B552" t="str">
            <v>d</v>
          </cell>
          <cell r="C552">
            <v>0.90221108802070771</v>
          </cell>
          <cell r="D552" t="str">
            <v>Unit value (per barrel)</v>
          </cell>
          <cell r="I552">
            <v>13.381458077350651</v>
          </cell>
          <cell r="J552">
            <v>15.858039682903359</v>
          </cell>
          <cell r="K552">
            <v>21.144419908543792</v>
          </cell>
          <cell r="L552">
            <v>17.51818389659114</v>
          </cell>
          <cell r="M552">
            <v>17.52690686447411</v>
          </cell>
          <cell r="N552">
            <v>15.66288047466429</v>
          </cell>
          <cell r="O552">
            <v>14.7087</v>
          </cell>
          <cell r="P552">
            <v>15.63</v>
          </cell>
          <cell r="Q552">
            <v>18.5</v>
          </cell>
          <cell r="R552">
            <v>17.399999999999999</v>
          </cell>
          <cell r="S552">
            <v>11.807041937360564</v>
          </cell>
          <cell r="T552">
            <v>16.239896743973617</v>
          </cell>
          <cell r="U552">
            <v>22.419276014675301</v>
          </cell>
          <cell r="V552">
            <v>20.22691940583676</v>
          </cell>
          <cell r="W552">
            <v>17.880149628753035</v>
          </cell>
          <cell r="X552">
            <v>15.893466336669364</v>
          </cell>
          <cell r="Y552">
            <v>15.694798007460998</v>
          </cell>
          <cell r="Z552">
            <v>15.496129678252629</v>
          </cell>
          <cell r="AA552" t="str">
            <v>X</v>
          </cell>
          <cell r="AB552" t="str">
            <v>dis</v>
          </cell>
          <cell r="AD552">
            <v>21.323097710256029</v>
          </cell>
          <cell r="AE552">
            <v>21.323097710256029</v>
          </cell>
          <cell r="AF552">
            <v>20.22691940583676</v>
          </cell>
        </row>
        <row r="553">
          <cell r="AA553" t="str">
            <v>X</v>
          </cell>
          <cell r="AD553">
            <v>0</v>
          </cell>
          <cell r="AE553">
            <v>0</v>
          </cell>
        </row>
        <row r="554">
          <cell r="C554">
            <v>1.1102636071242113</v>
          </cell>
          <cell r="D554" t="str">
            <v>Other exports:</v>
          </cell>
          <cell r="J554">
            <v>47.391000000000005</v>
          </cell>
          <cell r="K554">
            <v>47.391000000000005</v>
          </cell>
          <cell r="L554">
            <v>67.981134080000004</v>
          </cell>
          <cell r="M554">
            <v>52.637881538492294</v>
          </cell>
          <cell r="N554">
            <v>26.40331771757555</v>
          </cell>
          <cell r="O554">
            <v>62.2</v>
          </cell>
          <cell r="P554">
            <v>93.219116316747261</v>
          </cell>
          <cell r="Q554">
            <v>95.892298730563624</v>
          </cell>
          <cell r="R554">
            <v>88.824515361404764</v>
          </cell>
          <cell r="S554">
            <v>80.551850417351204</v>
          </cell>
          <cell r="T554">
            <v>23.236467865372763</v>
          </cell>
          <cell r="U554">
            <v>29.007961838774616</v>
          </cell>
          <cell r="V554">
            <v>32.206484346439375</v>
          </cell>
          <cell r="W554">
            <v>35.959358477859475</v>
          </cell>
          <cell r="X554">
            <v>39.23977536996707</v>
          </cell>
          <cell r="Y554">
            <v>42.424595893642909</v>
          </cell>
          <cell r="Z554">
            <v>46.010113257910966</v>
          </cell>
          <cell r="AA554" t="str">
            <v>X</v>
          </cell>
          <cell r="AD554">
            <v>30.607223092606993</v>
          </cell>
          <cell r="AE554">
            <v>30.607223092606993</v>
          </cell>
          <cell r="AF554">
            <v>32.206484346439375</v>
          </cell>
        </row>
        <row r="555">
          <cell r="B555" t="str">
            <v>f</v>
          </cell>
          <cell r="C555">
            <v>1.0586327095677928</v>
          </cell>
          <cell r="D555" t="str">
            <v xml:space="preserve"> Mineral products</v>
          </cell>
          <cell r="J555">
            <v>13.816000000000001</v>
          </cell>
          <cell r="K555">
            <v>13.816000000000001</v>
          </cell>
          <cell r="L555">
            <v>19.135085760000003</v>
          </cell>
          <cell r="M555">
            <v>4.3377839501954849</v>
          </cell>
          <cell r="N555">
            <v>8.1029378980956643</v>
          </cell>
          <cell r="O555">
            <v>6.7000000000000011</v>
          </cell>
          <cell r="P555">
            <v>27.482157911812585</v>
          </cell>
          <cell r="Q555">
            <v>27.552571731942624</v>
          </cell>
          <cell r="R555">
            <v>24.01345821742677</v>
          </cell>
          <cell r="S555">
            <v>21.099276092082746</v>
          </cell>
          <cell r="T555">
            <v>20.199580737349898</v>
          </cell>
          <cell r="U555">
            <v>2.3733786958997412</v>
          </cell>
          <cell r="V555">
            <v>2.5125363196708173</v>
          </cell>
          <cell r="W555">
            <v>2.7633052547632801</v>
          </cell>
          <cell r="X555">
            <v>2.9663280447728244</v>
          </cell>
          <cell r="Y555">
            <v>3.1526111754244606</v>
          </cell>
          <cell r="Z555">
            <v>3.3611489004134034</v>
          </cell>
          <cell r="AA555" t="str">
            <v>X</v>
          </cell>
          <cell r="AD555">
            <v>2.4429575077852794</v>
          </cell>
          <cell r="AE555">
            <v>2.4429575077852794</v>
          </cell>
          <cell r="AF555">
            <v>2.5125363196708173</v>
          </cell>
        </row>
        <row r="556">
          <cell r="B556" t="str">
            <v>d</v>
          </cell>
          <cell r="C556" t="e">
            <v>#DIV/0!</v>
          </cell>
          <cell r="D556" t="str">
            <v xml:space="preserve">      Cassitérite</v>
          </cell>
          <cell r="J556">
            <v>7.3840000000000003</v>
          </cell>
          <cell r="K556">
            <v>7.3840000000000003</v>
          </cell>
          <cell r="L556">
            <v>2.6884344000000002</v>
          </cell>
          <cell r="M556">
            <v>2.5252099424352288</v>
          </cell>
          <cell r="N556">
            <v>1.4801161764572472</v>
          </cell>
          <cell r="O556">
            <v>2.1</v>
          </cell>
          <cell r="P556">
            <v>2.5789</v>
          </cell>
          <cell r="Q556">
            <v>2.2000000000000002</v>
          </cell>
          <cell r="R556">
            <v>1.9174111437696304</v>
          </cell>
          <cell r="S556">
            <v>1.6847214065599407</v>
          </cell>
          <cell r="T556">
            <v>1.6128831114029931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 t="str">
            <v>X</v>
          </cell>
          <cell r="AD556">
            <v>0</v>
          </cell>
          <cell r="AE556">
            <v>0</v>
          </cell>
          <cell r="AF556">
            <v>0</v>
          </cell>
        </row>
        <row r="557">
          <cell r="B557" t="str">
            <v>d</v>
          </cell>
          <cell r="C557" t="e">
            <v>#DIV/0!</v>
          </cell>
          <cell r="D557" t="str">
            <v xml:space="preserve">      Wolfram</v>
          </cell>
          <cell r="J557">
            <v>2.548</v>
          </cell>
          <cell r="K557">
            <v>2.548</v>
          </cell>
          <cell r="L557">
            <v>0.51579631999999997</v>
          </cell>
          <cell r="M557">
            <v>6.6193456382853177E-2</v>
          </cell>
          <cell r="N557">
            <v>6.5627792729708131E-2</v>
          </cell>
          <cell r="O557">
            <v>0</v>
          </cell>
          <cell r="P557">
            <v>7.3257911812588256E-2</v>
          </cell>
          <cell r="Q557">
            <v>7.4579658241421973E-2</v>
          </cell>
          <cell r="R557">
            <v>6.499993991392411E-2</v>
          </cell>
          <cell r="S557">
            <v>5.711179396965823E-2</v>
          </cell>
          <cell r="T557">
            <v>5.4676486923543891E-2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 t="str">
            <v>X</v>
          </cell>
          <cell r="AD557">
            <v>0</v>
          </cell>
          <cell r="AE557">
            <v>0</v>
          </cell>
          <cell r="AF557">
            <v>0</v>
          </cell>
        </row>
        <row r="558">
          <cell r="B558" t="str">
            <v>d</v>
          </cell>
          <cell r="C558">
            <v>1.0586327095677928</v>
          </cell>
          <cell r="D558" t="str">
            <v xml:space="preserve">      Other minerals</v>
          </cell>
          <cell r="J558">
            <v>3.8840000000000003</v>
          </cell>
          <cell r="K558">
            <v>3.8840000000000003</v>
          </cell>
          <cell r="L558">
            <v>15.930855040000001</v>
          </cell>
          <cell r="M558">
            <v>1.7463805513774031</v>
          </cell>
          <cell r="N558">
            <v>6.5571939289087098</v>
          </cell>
          <cell r="O558">
            <v>4.6000000000000005</v>
          </cell>
          <cell r="P558">
            <v>24.83</v>
          </cell>
          <cell r="Q558">
            <v>25.277992073701203</v>
          </cell>
          <cell r="R558">
            <v>22.031047133743215</v>
          </cell>
          <cell r="S558">
            <v>19.357442891553148</v>
          </cell>
          <cell r="T558">
            <v>18.53202113902336</v>
          </cell>
          <cell r="U558">
            <v>2.3733786958997412</v>
          </cell>
          <cell r="V558">
            <v>2.5125363196708173</v>
          </cell>
          <cell r="W558">
            <v>2.7633052547632801</v>
          </cell>
          <cell r="X558">
            <v>2.9663280447728244</v>
          </cell>
          <cell r="Y558">
            <v>3.1526111754244606</v>
          </cell>
          <cell r="Z558">
            <v>3.3611489004134034</v>
          </cell>
          <cell r="AA558" t="str">
            <v>X</v>
          </cell>
          <cell r="AD558">
            <v>2.4429575077852794</v>
          </cell>
          <cell r="AE558">
            <v>2.4429575077852794</v>
          </cell>
          <cell r="AF558">
            <v>2.5125363196708173</v>
          </cell>
        </row>
        <row r="559">
          <cell r="B559" t="str">
            <v>f</v>
          </cell>
          <cell r="C559">
            <v>1.0791886845108569</v>
          </cell>
          <cell r="D559" t="str">
            <v xml:space="preserve"> Agricultural products</v>
          </cell>
          <cell r="J559">
            <v>26.85</v>
          </cell>
          <cell r="K559">
            <v>26.85</v>
          </cell>
          <cell r="L559">
            <v>40.226640320000001</v>
          </cell>
          <cell r="M559">
            <v>37.420428427498067</v>
          </cell>
          <cell r="N559">
            <v>15.111148360019177</v>
          </cell>
          <cell r="O559">
            <v>49.5</v>
          </cell>
          <cell r="P559">
            <v>56.327958404934677</v>
          </cell>
          <cell r="Q559">
            <v>58.457728882306306</v>
          </cell>
          <cell r="R559">
            <v>56.609848888079732</v>
          </cell>
          <cell r="S559">
            <v>50.705715694931691</v>
          </cell>
          <cell r="T559">
            <v>1.9868871280228644</v>
          </cell>
          <cell r="U559">
            <v>25.579748166919433</v>
          </cell>
          <cell r="V559">
            <v>27.605374774376784</v>
          </cell>
          <cell r="W559">
            <v>31.009065414890649</v>
          </cell>
          <cell r="X559">
            <v>33.998323908318021</v>
          </cell>
          <cell r="Y559">
            <v>36.905173827642109</v>
          </cell>
          <cell r="Z559">
            <v>40.186770988031</v>
          </cell>
          <cell r="AA559" t="str">
            <v>X</v>
          </cell>
          <cell r="AD559">
            <v>26.592561470648107</v>
          </cell>
          <cell r="AE559">
            <v>26.592561470648107</v>
          </cell>
          <cell r="AF559">
            <v>27.605374774376784</v>
          </cell>
        </row>
        <row r="560">
          <cell r="B560" t="str">
            <v>d</v>
          </cell>
          <cell r="C560">
            <v>0.4</v>
          </cell>
          <cell r="D560" t="str">
            <v xml:space="preserve">      Of which: Logs</v>
          </cell>
          <cell r="J560" t="str">
            <v xml:space="preserve">... </v>
          </cell>
          <cell r="K560" t="str">
            <v xml:space="preserve">... </v>
          </cell>
          <cell r="L560" t="str">
            <v xml:space="preserve">... </v>
          </cell>
          <cell r="M560" t="str">
            <v xml:space="preserve">... </v>
          </cell>
          <cell r="N560" t="str">
            <v xml:space="preserve">... </v>
          </cell>
          <cell r="O560" t="str">
            <v xml:space="preserve">... </v>
          </cell>
          <cell r="P560">
            <v>26.86</v>
          </cell>
          <cell r="Q560">
            <v>32</v>
          </cell>
          <cell r="R560">
            <v>17.043654611285604</v>
          </cell>
          <cell r="S560">
            <v>32.409999999999997</v>
          </cell>
          <cell r="T560">
            <v>0</v>
          </cell>
          <cell r="U560">
            <v>23.470078215008552</v>
          </cell>
          <cell r="V560">
            <v>9.3880312860034216</v>
          </cell>
          <cell r="W560">
            <v>10.57563071945645</v>
          </cell>
          <cell r="X560">
            <v>11.628182185267164</v>
          </cell>
          <cell r="Y560">
            <v>12.658384852125128</v>
          </cell>
          <cell r="Z560">
            <v>13.82327257986274</v>
          </cell>
          <cell r="AA560" t="str">
            <v>X</v>
          </cell>
          <cell r="AD560">
            <v>16.429054750505987</v>
          </cell>
          <cell r="AE560">
            <v>16.429054750505987</v>
          </cell>
          <cell r="AF560">
            <v>9.3880312860034216</v>
          </cell>
        </row>
        <row r="561">
          <cell r="B561" t="str">
            <v>d</v>
          </cell>
          <cell r="C561" t="e">
            <v>#DIV/0!</v>
          </cell>
          <cell r="D561" t="str">
            <v xml:space="preserve">         Tea</v>
          </cell>
          <cell r="J561">
            <v>0.85899999999999999</v>
          </cell>
          <cell r="K561">
            <v>0.85899999999999999</v>
          </cell>
          <cell r="L561">
            <v>0.42686592000000001</v>
          </cell>
          <cell r="M561">
            <v>0.36335982439949194</v>
          </cell>
          <cell r="N561">
            <v>1.6756032186308459E-2</v>
          </cell>
          <cell r="O561">
            <v>0.4</v>
          </cell>
          <cell r="P561">
            <v>0.42982152963397335</v>
          </cell>
          <cell r="Q561">
            <v>0.51027301286418247</v>
          </cell>
          <cell r="R561">
            <v>0.70364852729479543</v>
          </cell>
          <cell r="S561">
            <v>0.72895512043799016</v>
          </cell>
          <cell r="T561">
            <v>0.73129210637486453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 t="str">
            <v>X</v>
          </cell>
          <cell r="AD561">
            <v>0</v>
          </cell>
          <cell r="AE561">
            <v>0</v>
          </cell>
          <cell r="AF561">
            <v>0</v>
          </cell>
        </row>
        <row r="562">
          <cell r="B562" t="str">
            <v>d</v>
          </cell>
          <cell r="C562" t="e">
            <v>#DIV/0!</v>
          </cell>
          <cell r="D562" t="str">
            <v xml:space="preserve">         Cocoa</v>
          </cell>
          <cell r="J562">
            <v>1.87</v>
          </cell>
          <cell r="K562">
            <v>1.87</v>
          </cell>
          <cell r="L562">
            <v>1.3531102400000001</v>
          </cell>
          <cell r="M562">
            <v>1.2886598423470355</v>
          </cell>
          <cell r="N562">
            <v>0.41052278856455726</v>
          </cell>
          <cell r="O562">
            <v>1.3</v>
          </cell>
          <cell r="P562">
            <v>1.6012019968956706</v>
          </cell>
          <cell r="Q562">
            <v>1.7892415406273976</v>
          </cell>
          <cell r="R562">
            <v>1.5922064809330132</v>
          </cell>
          <cell r="S562">
            <v>1.8</v>
          </cell>
          <cell r="T562">
            <v>1.2555950216479999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 t="str">
            <v>X</v>
          </cell>
          <cell r="AD562">
            <v>0</v>
          </cell>
          <cell r="AE562">
            <v>0</v>
          </cell>
          <cell r="AF562">
            <v>0</v>
          </cell>
        </row>
        <row r="563">
          <cell r="C563">
            <v>0.99126138032279476</v>
          </cell>
          <cell r="D563" t="str">
            <v>Other</v>
          </cell>
          <cell r="J563" t="str">
            <v xml:space="preserve">... </v>
          </cell>
          <cell r="K563" t="str">
            <v xml:space="preserve">... </v>
          </cell>
          <cell r="L563" t="str">
            <v xml:space="preserve">... </v>
          </cell>
          <cell r="M563" t="str">
            <v xml:space="preserve">... </v>
          </cell>
          <cell r="N563" t="str">
            <v xml:space="preserve">... </v>
          </cell>
          <cell r="O563" t="str">
            <v xml:space="preserve">... </v>
          </cell>
          <cell r="P563" t="str">
            <v xml:space="preserve">... </v>
          </cell>
          <cell r="Q563" t="str">
            <v xml:space="preserve">... </v>
          </cell>
          <cell r="R563" t="str">
            <v xml:space="preserve">... </v>
          </cell>
          <cell r="S563" t="str">
            <v xml:space="preserve">... </v>
          </cell>
          <cell r="T563" t="str">
            <v xml:space="preserve">... </v>
          </cell>
          <cell r="U563">
            <v>2.109669951910881</v>
          </cell>
          <cell r="V563">
            <v>2.091234348556704</v>
          </cell>
          <cell r="W563">
            <v>2.0829977741299035</v>
          </cell>
          <cell r="X563">
            <v>2.0739575589989356</v>
          </cell>
          <cell r="Y563">
            <v>2.0637361922070645</v>
          </cell>
          <cell r="Z563">
            <v>2.0528048392152418</v>
          </cell>
          <cell r="AA563" t="str">
            <v>X</v>
          </cell>
          <cell r="AD563">
            <v>2.1004521502337923</v>
          </cell>
          <cell r="AE563">
            <v>2.1004521502337923</v>
          </cell>
          <cell r="AF563">
            <v>2.091234348556704</v>
          </cell>
        </row>
        <row r="564">
          <cell r="B564" t="str">
            <v>f</v>
          </cell>
          <cell r="C564">
            <v>1.98</v>
          </cell>
          <cell r="D564" t="str">
            <v xml:space="preserve"> Industrial products</v>
          </cell>
          <cell r="J564">
            <v>6.7249999999999996</v>
          </cell>
          <cell r="K564">
            <v>6.7249999999999996</v>
          </cell>
          <cell r="L564">
            <v>8.619408</v>
          </cell>
          <cell r="M564">
            <v>10.879669160798741</v>
          </cell>
          <cell r="N564">
            <v>3.1892314594607098</v>
          </cell>
          <cell r="O564">
            <v>6</v>
          </cell>
          <cell r="P564">
            <v>9.4089999999999989</v>
          </cell>
          <cell r="Q564">
            <v>9.8819981163146906</v>
          </cell>
          <cell r="R564">
            <v>8.2012082558982655</v>
          </cell>
          <cell r="S564">
            <v>8.7468586303367566</v>
          </cell>
          <cell r="T564">
            <v>1.05</v>
          </cell>
          <cell r="U564">
            <v>1.0548349759554405</v>
          </cell>
          <cell r="V564">
            <v>2.0885732523917722</v>
          </cell>
          <cell r="W564">
            <v>2.186987808205541</v>
          </cell>
          <cell r="X564">
            <v>2.2751234168762235</v>
          </cell>
          <cell r="Y564">
            <v>2.3668108905763368</v>
          </cell>
          <cell r="Z564">
            <v>2.4621933694665623</v>
          </cell>
          <cell r="AA564" t="str">
            <v>X</v>
          </cell>
          <cell r="AD564">
            <v>1.5717041141736063</v>
          </cell>
          <cell r="AE564">
            <v>1.5717041141736063</v>
          </cell>
          <cell r="AF564">
            <v>2.0885732523917722</v>
          </cell>
        </row>
        <row r="565">
          <cell r="B565" t="str">
            <v>d</v>
          </cell>
          <cell r="C565" t="e">
            <v>#DIV/0!</v>
          </cell>
          <cell r="D565" t="str">
            <v xml:space="preserve">      Cement</v>
          </cell>
          <cell r="J565">
            <v>3.399</v>
          </cell>
          <cell r="K565">
            <v>3.399</v>
          </cell>
          <cell r="L565">
            <v>2.8225140800000004</v>
          </cell>
          <cell r="M565">
            <v>2.8308265389262748</v>
          </cell>
          <cell r="N565">
            <v>1.6281277941029719</v>
          </cell>
          <cell r="O565">
            <v>2.4</v>
          </cell>
          <cell r="P565">
            <v>2.125</v>
          </cell>
          <cell r="Q565">
            <v>2.1202730454001535</v>
          </cell>
          <cell r="R565">
            <v>1.75964421365212</v>
          </cell>
          <cell r="S565">
            <v>1.781616723625413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 t="str">
            <v>X</v>
          </cell>
          <cell r="AD565">
            <v>0</v>
          </cell>
          <cell r="AE565">
            <v>0</v>
          </cell>
          <cell r="AF565">
            <v>0</v>
          </cell>
        </row>
        <row r="566">
          <cell r="B566" t="str">
            <v>d</v>
          </cell>
          <cell r="C566">
            <v>1.98</v>
          </cell>
          <cell r="D566" t="str">
            <v xml:space="preserve">      Other industrial products</v>
          </cell>
          <cell r="J566">
            <v>3.3260000000000001</v>
          </cell>
          <cell r="K566">
            <v>3.3260000000000001</v>
          </cell>
          <cell r="L566">
            <v>5.7968939200000005</v>
          </cell>
          <cell r="M566">
            <v>8.0488426218724669</v>
          </cell>
          <cell r="N566">
            <v>1.5611036653577379</v>
          </cell>
          <cell r="O566">
            <v>3.6</v>
          </cell>
          <cell r="P566">
            <v>7.2839999999999998</v>
          </cell>
          <cell r="Q566">
            <v>7.7617250709145367</v>
          </cell>
          <cell r="R566">
            <v>6.4415640422461449</v>
          </cell>
          <cell r="S566">
            <v>6.965241906711344</v>
          </cell>
          <cell r="T566">
            <v>1.05</v>
          </cell>
          <cell r="U566">
            <v>1.0548349759554405</v>
          </cell>
          <cell r="V566">
            <v>2.0885732523917722</v>
          </cell>
          <cell r="W566">
            <v>2.186987808205541</v>
          </cell>
          <cell r="X566">
            <v>2.2751234168762235</v>
          </cell>
          <cell r="Y566">
            <v>2.3668108905763368</v>
          </cell>
          <cell r="Z566">
            <v>2.4621933694665623</v>
          </cell>
          <cell r="AA566" t="str">
            <v>X</v>
          </cell>
          <cell r="AD566">
            <v>1.5717041141736063</v>
          </cell>
          <cell r="AE566">
            <v>1.5717041141736063</v>
          </cell>
          <cell r="AF566">
            <v>2.0885732523917722</v>
          </cell>
        </row>
        <row r="567">
          <cell r="AA567" t="str">
            <v>X</v>
          </cell>
          <cell r="AD567">
            <v>0</v>
          </cell>
          <cell r="AE567">
            <v>0</v>
          </cell>
        </row>
        <row r="568">
          <cell r="B568" t="str">
            <v>f</v>
          </cell>
          <cell r="C568">
            <v>0.92913118508065484</v>
          </cell>
          <cell r="D568" t="str">
            <v xml:space="preserve"> Parallel exports</v>
          </cell>
          <cell r="E568">
            <v>194.81443800000002</v>
          </cell>
          <cell r="F568">
            <v>314.57626799999991</v>
          </cell>
          <cell r="G568">
            <v>21.547775000000179</v>
          </cell>
          <cell r="H568">
            <v>188.60796502920951</v>
          </cell>
          <cell r="I568">
            <v>407.87120950999986</v>
          </cell>
          <cell r="J568">
            <v>376.14414629975607</v>
          </cell>
          <cell r="K568">
            <v>333.33614137645134</v>
          </cell>
          <cell r="L568">
            <v>139.80934704471377</v>
          </cell>
          <cell r="M568">
            <v>169.68561280570299</v>
          </cell>
          <cell r="N568">
            <v>334.70243972860794</v>
          </cell>
          <cell r="O568">
            <v>426.44727223708696</v>
          </cell>
          <cell r="P568">
            <v>443.7222185749219</v>
          </cell>
          <cell r="Q568">
            <v>396.99416841273933</v>
          </cell>
          <cell r="R568">
            <v>285.38983146083501</v>
          </cell>
          <cell r="S568">
            <v>308.6794307818368</v>
          </cell>
          <cell r="T568">
            <v>256.17147577394263</v>
          </cell>
          <cell r="U568">
            <v>203.96904068084859</v>
          </cell>
          <cell r="V568">
            <v>189.51399648756114</v>
          </cell>
          <cell r="W568">
            <v>222.66181821675139</v>
          </cell>
          <cell r="X568">
            <v>241.49990635261904</v>
          </cell>
          <cell r="Y568">
            <v>261.37423981144411</v>
          </cell>
          <cell r="Z568">
            <v>284.09609357436665</v>
          </cell>
          <cell r="AA568" t="str">
            <v>X</v>
          </cell>
          <cell r="AD568">
            <v>196.74151858420487</v>
          </cell>
          <cell r="AE568">
            <v>212.84749024075384</v>
          </cell>
          <cell r="AF568">
            <v>221.72593980065909</v>
          </cell>
        </row>
        <row r="569">
          <cell r="B569" t="str">
            <v>d</v>
          </cell>
          <cell r="C569">
            <v>0.94723935313798724</v>
          </cell>
          <cell r="D569" t="str">
            <v xml:space="preserve">      Diamonds (120% ca exports)</v>
          </cell>
          <cell r="E569">
            <v>127.99443800000003</v>
          </cell>
          <cell r="F569">
            <v>274.39626799999991</v>
          </cell>
          <cell r="G569">
            <v>-14.762224999999827</v>
          </cell>
          <cell r="H569">
            <v>134.47796502920951</v>
          </cell>
          <cell r="I569">
            <v>360.85120950999988</v>
          </cell>
          <cell r="J569">
            <v>345.0122462997561</v>
          </cell>
          <cell r="K569">
            <v>313.66926168870293</v>
          </cell>
          <cell r="L569">
            <v>124.81373389307537</v>
          </cell>
          <cell r="M569">
            <v>115.00211761259234</v>
          </cell>
          <cell r="N569">
            <v>268.09580982652687</v>
          </cell>
          <cell r="O569">
            <v>239.48227223708693</v>
          </cell>
          <cell r="P569">
            <v>231.35368507402507</v>
          </cell>
          <cell r="Q569">
            <v>229.71283069702116</v>
          </cell>
          <cell r="R569">
            <v>229.71283069702116</v>
          </cell>
          <cell r="S569">
            <v>271.37491354527737</v>
          </cell>
          <cell r="T569">
            <v>204</v>
          </cell>
          <cell r="U569">
            <v>196.73506952878157</v>
          </cell>
          <cell r="V569">
            <v>186.3552</v>
          </cell>
          <cell r="W569">
            <v>209.04192</v>
          </cell>
          <cell r="X569">
            <v>224.72006399999998</v>
          </cell>
          <cell r="Y569">
            <v>241.57406879999999</v>
          </cell>
          <cell r="Z569">
            <v>260.89999430399996</v>
          </cell>
          <cell r="AA569" t="str">
            <v>X</v>
          </cell>
          <cell r="AD569">
            <v>191.54513476439078</v>
          </cell>
          <cell r="AE569">
            <v>207.56003476439076</v>
          </cell>
          <cell r="AF569">
            <v>218.38499999999999</v>
          </cell>
        </row>
        <row r="570">
          <cell r="B570" t="str">
            <v>d</v>
          </cell>
          <cell r="C570" t="e">
            <v>#DIV/0!</v>
          </cell>
          <cell r="D570" t="str">
            <v xml:space="preserve">      Gold (90 % artisanal, declining)</v>
          </cell>
          <cell r="E570">
            <v>54.63</v>
          </cell>
          <cell r="F570">
            <v>27.990000000000002</v>
          </cell>
          <cell r="G570">
            <v>24.120000000000005</v>
          </cell>
          <cell r="H570">
            <v>41.940000000000005</v>
          </cell>
          <cell r="I570">
            <v>34.830000000000005</v>
          </cell>
          <cell r="J570">
            <v>15.840000000000002</v>
          </cell>
          <cell r="K570">
            <v>5.31</v>
          </cell>
          <cell r="L570">
            <v>2.1600000000000006</v>
          </cell>
          <cell r="M570">
            <v>0.85500000000000009</v>
          </cell>
          <cell r="N570">
            <v>5.4450000000000003</v>
          </cell>
          <cell r="O570">
            <v>2.4</v>
          </cell>
          <cell r="P570">
            <v>12.906218754000001</v>
          </cell>
          <cell r="Q570">
            <v>13.979553588</v>
          </cell>
          <cell r="R570">
            <v>3.4284907800000002</v>
          </cell>
          <cell r="S570">
            <v>0.13063050000000001</v>
          </cell>
          <cell r="T570">
            <v>0.60649874999999986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 t="str">
            <v>X</v>
          </cell>
          <cell r="AD570">
            <v>0</v>
          </cell>
          <cell r="AE570">
            <v>0</v>
          </cell>
          <cell r="AF570">
            <v>0</v>
          </cell>
        </row>
        <row r="571">
          <cell r="B571" t="str">
            <v>d</v>
          </cell>
          <cell r="C571">
            <v>0.39005654714092353</v>
          </cell>
          <cell r="D571" t="str">
            <v xml:space="preserve">      Coffee (150 % of ROC, declining) </v>
          </cell>
          <cell r="E571">
            <v>12.09</v>
          </cell>
          <cell r="F571">
            <v>12.09</v>
          </cell>
          <cell r="G571">
            <v>12.09</v>
          </cell>
          <cell r="H571">
            <v>12.09</v>
          </cell>
          <cell r="I571">
            <v>12.09</v>
          </cell>
          <cell r="J571">
            <v>12.09</v>
          </cell>
          <cell r="K571">
            <v>11.154979687748387</v>
          </cell>
          <cell r="L571">
            <v>9.8669236716383768</v>
          </cell>
          <cell r="M571">
            <v>50.443051991980802</v>
          </cell>
          <cell r="N571">
            <v>60.009490714382402</v>
          </cell>
          <cell r="O571">
            <v>182.39000000000001</v>
          </cell>
          <cell r="P571">
            <v>196.3444188652644</v>
          </cell>
          <cell r="Q571">
            <v>151.29283267236892</v>
          </cell>
          <cell r="R571">
            <v>50.907062543024296</v>
          </cell>
          <cell r="S571">
            <v>35.777833220826011</v>
          </cell>
          <cell r="T571">
            <v>51</v>
          </cell>
          <cell r="U571">
            <v>6.9702624080781517</v>
          </cell>
          <cell r="V571">
            <v>2.7187964875611428</v>
          </cell>
          <cell r="W571">
            <v>12.973151264699998</v>
          </cell>
          <cell r="X571">
            <v>16.111061498399998</v>
          </cell>
          <cell r="Y571">
            <v>19.108468288799997</v>
          </cell>
          <cell r="Z571">
            <v>22.480550927999996</v>
          </cell>
          <cell r="AA571" t="str">
            <v>X</v>
          </cell>
          <cell r="AD571">
            <v>4.8445294478196477</v>
          </cell>
          <cell r="AE571">
            <v>4.8445294478196477</v>
          </cell>
          <cell r="AF571">
            <v>2.7187964875611428</v>
          </cell>
        </row>
        <row r="572">
          <cell r="B572" t="str">
            <v>d</v>
          </cell>
          <cell r="C572" t="e">
            <v>#DIV/0!</v>
          </cell>
          <cell r="D572" t="str">
            <v xml:space="preserve">      Cassiterite (10 % ROC)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0.73840000000000006</v>
          </cell>
          <cell r="K572">
            <v>0.73840000000000006</v>
          </cell>
          <cell r="L572">
            <v>0.26884344000000004</v>
          </cell>
          <cell r="M572">
            <v>0.25252099424352287</v>
          </cell>
          <cell r="N572">
            <v>0.14801161764572474</v>
          </cell>
          <cell r="O572">
            <v>0.21000000000000002</v>
          </cell>
          <cell r="P572">
            <v>0.25789000000000001</v>
          </cell>
          <cell r="Q572">
            <v>0.22000000000000003</v>
          </cell>
          <cell r="R572">
            <v>0.19174111437696306</v>
          </cell>
          <cell r="S572">
            <v>0.16847214065599408</v>
          </cell>
          <cell r="T572">
            <v>0.16128831114029932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 t="str">
            <v>X</v>
          </cell>
          <cell r="AD572">
            <v>0</v>
          </cell>
          <cell r="AE572">
            <v>0</v>
          </cell>
          <cell r="AF572">
            <v>0</v>
          </cell>
        </row>
        <row r="573">
          <cell r="B573" t="str">
            <v>d</v>
          </cell>
          <cell r="C573" t="e">
            <v>#DIV/0!</v>
          </cell>
          <cell r="D573" t="str">
            <v xml:space="preserve">      Tea &amp; cocoa (10 of exports)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0.68225000000000002</v>
          </cell>
          <cell r="K573">
            <v>0.68225000000000002</v>
          </cell>
          <cell r="L573">
            <v>0.44499404000000004</v>
          </cell>
          <cell r="M573">
            <v>0.41300491668663186</v>
          </cell>
          <cell r="N573">
            <v>0.10681970518771643</v>
          </cell>
          <cell r="O573">
            <v>0.36499999999999999</v>
          </cell>
          <cell r="P573">
            <v>0.50775588163241103</v>
          </cell>
          <cell r="Q573">
            <v>0.22995145534915801</v>
          </cell>
          <cell r="R573">
            <v>0.22958550082278087</v>
          </cell>
          <cell r="S573">
            <v>0.25289551204379901</v>
          </cell>
          <cell r="T573">
            <v>0.19868871280228645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 t="str">
            <v>X</v>
          </cell>
          <cell r="AD573">
            <v>0</v>
          </cell>
          <cell r="AE573">
            <v>0</v>
          </cell>
          <cell r="AF573">
            <v>0</v>
          </cell>
        </row>
        <row r="574">
          <cell r="B574" t="str">
            <v>d</v>
          </cell>
          <cell r="C574" t="e">
            <v>#DIV/0!</v>
          </cell>
          <cell r="D574" t="str">
            <v xml:space="preserve">      Quinquina (25% of exports)</v>
          </cell>
          <cell r="E574">
            <v>0.1</v>
          </cell>
          <cell r="F574">
            <v>0.1</v>
          </cell>
          <cell r="G574">
            <v>0.1</v>
          </cell>
          <cell r="H574">
            <v>0.1</v>
          </cell>
          <cell r="I574">
            <v>0.1</v>
          </cell>
          <cell r="J574">
            <v>0.1</v>
          </cell>
          <cell r="K574">
            <v>0.1</v>
          </cell>
          <cell r="L574">
            <v>0.1</v>
          </cell>
          <cell r="M574">
            <v>0</v>
          </cell>
          <cell r="N574">
            <v>0.1</v>
          </cell>
          <cell r="O574">
            <v>0.1</v>
          </cell>
          <cell r="P574">
            <v>0</v>
          </cell>
          <cell r="Q574">
            <v>0.1</v>
          </cell>
          <cell r="R574">
            <v>0.1</v>
          </cell>
          <cell r="S574">
            <v>0.1</v>
          </cell>
          <cell r="T574">
            <v>0.1</v>
          </cell>
          <cell r="U574">
            <v>0</v>
          </cell>
          <cell r="V574">
            <v>0.05</v>
          </cell>
          <cell r="W574">
            <v>0.1</v>
          </cell>
          <cell r="X574">
            <v>0.1</v>
          </cell>
          <cell r="Y574">
            <v>0.1</v>
          </cell>
          <cell r="Z574">
            <v>0.1</v>
          </cell>
          <cell r="AA574" t="str">
            <v>X</v>
          </cell>
          <cell r="AD574">
            <v>2.5000000000000001E-2</v>
          </cell>
          <cell r="AE574">
            <v>0.05</v>
          </cell>
          <cell r="AF574">
            <v>0.1</v>
          </cell>
        </row>
        <row r="575">
          <cell r="B575" t="str">
            <v>d</v>
          </cell>
          <cell r="C575">
            <v>1.4789043173193939</v>
          </cell>
          <cell r="D575" t="str">
            <v xml:space="preserve">      Manufactured products (25%, declining)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1.6812499999999999</v>
          </cell>
          <cell r="K575">
            <v>1.6812499999999999</v>
          </cell>
          <cell r="L575">
            <v>2.154852</v>
          </cell>
          <cell r="M575">
            <v>2.7199172901996853</v>
          </cell>
          <cell r="N575">
            <v>0.79730786486517746</v>
          </cell>
          <cell r="O575">
            <v>1.5</v>
          </cell>
          <cell r="P575">
            <v>2.3522499999999997</v>
          </cell>
          <cell r="Q575">
            <v>1.4590000000000001</v>
          </cell>
          <cell r="R575">
            <v>0.82012082558982657</v>
          </cell>
          <cell r="S575">
            <v>0.87468586303367568</v>
          </cell>
          <cell r="T575">
            <v>0.10500000000000001</v>
          </cell>
          <cell r="U575">
            <v>0.26370874398886013</v>
          </cell>
          <cell r="V575">
            <v>0.39</v>
          </cell>
          <cell r="W575">
            <v>0.54674695205138524</v>
          </cell>
          <cell r="X575">
            <v>0.56878085421905589</v>
          </cell>
          <cell r="Y575">
            <v>0.59170272264408419</v>
          </cell>
          <cell r="Z575">
            <v>0.61554834236664058</v>
          </cell>
          <cell r="AA575" t="str">
            <v>X</v>
          </cell>
          <cell r="AD575">
            <v>0.32685437199443007</v>
          </cell>
          <cell r="AE575">
            <v>0.39292602854340158</v>
          </cell>
          <cell r="AF575">
            <v>0.52214331309794304</v>
          </cell>
        </row>
        <row r="576">
          <cell r="AA576" t="str">
            <v>X</v>
          </cell>
        </row>
        <row r="577">
          <cell r="D577" t="str">
            <v>TABLE  8 -Derived</v>
          </cell>
          <cell r="AA577" t="str">
            <v>X</v>
          </cell>
        </row>
        <row r="578">
          <cell r="D578" t="str">
            <v>Export Volumes</v>
          </cell>
          <cell r="AA578" t="str">
            <v>X</v>
          </cell>
        </row>
        <row r="579">
          <cell r="E579">
            <v>1984</v>
          </cell>
          <cell r="F579">
            <v>1985</v>
          </cell>
          <cell r="G579">
            <v>1986</v>
          </cell>
          <cell r="H579">
            <v>1987</v>
          </cell>
          <cell r="I579">
            <v>1988</v>
          </cell>
          <cell r="J579">
            <v>1989</v>
          </cell>
          <cell r="K579">
            <v>1990</v>
          </cell>
          <cell r="L579">
            <v>1991</v>
          </cell>
          <cell r="M579">
            <v>1992</v>
          </cell>
          <cell r="N579">
            <v>1993</v>
          </cell>
          <cell r="O579">
            <v>1994</v>
          </cell>
          <cell r="P579">
            <v>1995</v>
          </cell>
          <cell r="Q579">
            <v>1996</v>
          </cell>
          <cell r="R579">
            <v>1997</v>
          </cell>
          <cell r="S579">
            <v>1998</v>
          </cell>
          <cell r="T579">
            <v>1999</v>
          </cell>
          <cell r="U579">
            <v>2000</v>
          </cell>
          <cell r="V579">
            <v>2001</v>
          </cell>
          <cell r="W579">
            <v>2002</v>
          </cell>
          <cell r="X579">
            <v>2003</v>
          </cell>
          <cell r="Y579">
            <v>2004</v>
          </cell>
          <cell r="Z579">
            <v>2005</v>
          </cell>
          <cell r="AA579" t="str">
            <v>X</v>
          </cell>
          <cell r="AF579">
            <v>2001</v>
          </cell>
        </row>
        <row r="580">
          <cell r="AA580" t="str">
            <v>X</v>
          </cell>
        </row>
        <row r="581">
          <cell r="AA581" t="str">
            <v>X</v>
          </cell>
        </row>
        <row r="582">
          <cell r="D582" t="str">
            <v>Exports at 1989 prices (millions of US$)</v>
          </cell>
          <cell r="AA582" t="str">
            <v>X</v>
          </cell>
        </row>
        <row r="583">
          <cell r="B583" t="str">
            <v>f</v>
          </cell>
          <cell r="C583">
            <v>1.119213874199481</v>
          </cell>
          <cell r="D583" t="str">
            <v>Total exports</v>
          </cell>
          <cell r="E583">
            <v>2393.9035069874108</v>
          </cell>
          <cell r="F583">
            <v>2597.0551103308376</v>
          </cell>
          <cell r="G583">
            <v>2392.0094306866877</v>
          </cell>
          <cell r="H583">
            <v>2451.9385166148541</v>
          </cell>
          <cell r="I583">
            <v>2493.7955569141554</v>
          </cell>
          <cell r="J583">
            <v>2417.0148320000008</v>
          </cell>
          <cell r="K583">
            <v>2347.5520531982511</v>
          </cell>
          <cell r="L583">
            <v>1693.4245820180452</v>
          </cell>
          <cell r="M583">
            <v>1137.7343314396105</v>
          </cell>
          <cell r="N583">
            <v>979.36853457372922</v>
          </cell>
          <cell r="O583">
            <v>857.41141259070901</v>
          </cell>
          <cell r="P583">
            <v>1097.8326206656038</v>
          </cell>
          <cell r="Q583">
            <v>1108.9493047152919</v>
          </cell>
          <cell r="R583">
            <v>940.95996189573202</v>
          </cell>
          <cell r="S583">
            <v>1006.542293105773</v>
          </cell>
          <cell r="T583">
            <v>784.41158611899277</v>
          </cell>
          <cell r="U583">
            <v>679.17119844674926</v>
          </cell>
          <cell r="V583">
            <v>760.13782825829082</v>
          </cell>
          <cell r="W583">
            <v>650.29100469556579</v>
          </cell>
          <cell r="X583">
            <v>654.58614313194073</v>
          </cell>
          <cell r="Y583">
            <v>658.92596111397688</v>
          </cell>
          <cell r="Z583">
            <v>664.01898359044321</v>
          </cell>
          <cell r="AA583" t="str">
            <v>X</v>
          </cell>
          <cell r="AF583">
            <v>847.66083391342966</v>
          </cell>
        </row>
        <row r="584">
          <cell r="AA584" t="str">
            <v>X</v>
          </cell>
        </row>
        <row r="585">
          <cell r="B585" t="str">
            <v>f</v>
          </cell>
          <cell r="C585">
            <v>1.0858243850067415</v>
          </cell>
          <cell r="D585" t="str">
            <v xml:space="preserve">   Copper</v>
          </cell>
          <cell r="E585">
            <v>1276.7884889804977</v>
          </cell>
          <cell r="F585">
            <v>1342.0279434850861</v>
          </cell>
          <cell r="G585">
            <v>1330.8688995215311</v>
          </cell>
          <cell r="H585">
            <v>1348.389613199392</v>
          </cell>
          <cell r="I585">
            <v>1235.0234321221787</v>
          </cell>
          <cell r="J585">
            <v>1175.1200000000001</v>
          </cell>
          <cell r="K585">
            <v>1029.9774254946997</v>
          </cell>
          <cell r="L585">
            <v>685.90936406938499</v>
          </cell>
          <cell r="M585">
            <v>433.10097082395197</v>
          </cell>
          <cell r="N585">
            <v>207.73214263334398</v>
          </cell>
          <cell r="O585">
            <v>45.732028469750887</v>
          </cell>
          <cell r="P585">
            <v>92.671369839999983</v>
          </cell>
          <cell r="Q585">
            <v>106.43968764479997</v>
          </cell>
          <cell r="R585">
            <v>99.555528742399972</v>
          </cell>
          <cell r="S585">
            <v>101.15248528519874</v>
          </cell>
          <cell r="T585">
            <v>82.609906828799993</v>
          </cell>
          <cell r="U585">
            <v>76.568051575931236</v>
          </cell>
          <cell r="V585">
            <v>83.139457513599993</v>
          </cell>
          <cell r="W585">
            <v>80.756479431999992</v>
          </cell>
          <cell r="X585">
            <v>80.756479431999978</v>
          </cell>
          <cell r="Y585">
            <v>80.756479431999992</v>
          </cell>
          <cell r="Z585">
            <v>80.756479431999992</v>
          </cell>
          <cell r="AA585" t="str">
            <v>X</v>
          </cell>
          <cell r="AF585">
            <v>89.758841073599996</v>
          </cell>
        </row>
        <row r="586">
          <cell r="B586" t="str">
            <v>f</v>
          </cell>
          <cell r="C586">
            <v>1.0909090909090911</v>
          </cell>
          <cell r="D586" t="str">
            <v xml:space="preserve">      Gécamines</v>
          </cell>
          <cell r="E586">
            <v>1189.5745996511812</v>
          </cell>
          <cell r="F586">
            <v>1241.3475667189953</v>
          </cell>
          <cell r="G586">
            <v>1254.8247208931421</v>
          </cell>
          <cell r="H586">
            <v>1274.2525173273916</v>
          </cell>
          <cell r="I586">
            <v>1160.5103257392</v>
          </cell>
          <cell r="J586">
            <v>1135.72</v>
          </cell>
          <cell r="K586">
            <v>987.34859536829981</v>
          </cell>
          <cell r="L586">
            <v>658.68516336381686</v>
          </cell>
          <cell r="M586">
            <v>405.87677011838394</v>
          </cell>
          <cell r="N586">
            <v>181.254608393344</v>
          </cell>
          <cell r="O586">
            <v>43.78916451515363</v>
          </cell>
          <cell r="P586">
            <v>86.051986279999994</v>
          </cell>
          <cell r="Q586">
            <v>102.99760819359997</v>
          </cell>
          <cell r="R586">
            <v>96.378224633599984</v>
          </cell>
          <cell r="S586">
            <v>98.504731861198735</v>
          </cell>
          <cell r="T586">
            <v>78.373501350399991</v>
          </cell>
          <cell r="U586">
            <v>72.813219159999989</v>
          </cell>
          <cell r="V586">
            <v>79.432602719999991</v>
          </cell>
          <cell r="W586">
            <v>72.018893132799988</v>
          </cell>
          <cell r="X586">
            <v>72.018893132799988</v>
          </cell>
          <cell r="Y586">
            <v>72.018893132799988</v>
          </cell>
          <cell r="Z586">
            <v>72.018893132800002</v>
          </cell>
          <cell r="AA586" t="str">
            <v>X</v>
          </cell>
          <cell r="AF586">
            <v>86.051986279999994</v>
          </cell>
        </row>
        <row r="587">
          <cell r="B587" t="str">
            <v>f</v>
          </cell>
          <cell r="C587">
            <v>1</v>
          </cell>
          <cell r="D587" t="str">
            <v xml:space="preserve">      Sodimiza</v>
          </cell>
          <cell r="E587">
            <v>87.213889329316629</v>
          </cell>
          <cell r="F587">
            <v>100.68037676609103</v>
          </cell>
          <cell r="G587">
            <v>76.044178628389162</v>
          </cell>
          <cell r="H587">
            <v>74.137095871999989</v>
          </cell>
          <cell r="I587">
            <v>74.513106382978719</v>
          </cell>
          <cell r="J587">
            <v>39.4</v>
          </cell>
          <cell r="K587">
            <v>42.62883012639999</v>
          </cell>
          <cell r="L587">
            <v>27.224200705567998</v>
          </cell>
          <cell r="M587">
            <v>27.224200705567995</v>
          </cell>
          <cell r="N587">
            <v>26.47753423999999</v>
          </cell>
          <cell r="O587">
            <v>1.9428639545972601</v>
          </cell>
          <cell r="P587">
            <v>6.6193835599999984</v>
          </cell>
          <cell r="Q587">
            <v>3.4420794511999997</v>
          </cell>
          <cell r="R587">
            <v>3.1773041087999996</v>
          </cell>
          <cell r="S587">
            <v>2.6477534239999994</v>
          </cell>
          <cell r="T587">
            <v>4.2364054784</v>
          </cell>
          <cell r="U587">
            <v>3.7068547935999994</v>
          </cell>
          <cell r="V587">
            <v>3.7068547935999994</v>
          </cell>
          <cell r="W587">
            <v>8.7375862991999984</v>
          </cell>
          <cell r="X587">
            <v>8.7375862991999984</v>
          </cell>
          <cell r="Y587">
            <v>8.7375862991999984</v>
          </cell>
          <cell r="Z587">
            <v>8.7375862991999984</v>
          </cell>
          <cell r="AA587" t="str">
            <v>X</v>
          </cell>
          <cell r="AF587">
            <v>3.7068547935999994</v>
          </cell>
        </row>
        <row r="588">
          <cell r="B588" t="str">
            <v>f</v>
          </cell>
          <cell r="C588">
            <v>1.1611104501651857</v>
          </cell>
          <cell r="D588" t="str">
            <v xml:space="preserve">   Cobalt</v>
          </cell>
          <cell r="E588">
            <v>200.67352941176472</v>
          </cell>
          <cell r="F588">
            <v>148.11617647058827</v>
          </cell>
          <cell r="G588">
            <v>224.56323529411767</v>
          </cell>
          <cell r="H588">
            <v>162.72074999999998</v>
          </cell>
          <cell r="I588">
            <v>243.03794117647061</v>
          </cell>
          <cell r="J588">
            <v>162.44999999999999</v>
          </cell>
          <cell r="K588">
            <v>249.1059264705882</v>
          </cell>
          <cell r="L588">
            <v>188.85608823529412</v>
          </cell>
          <cell r="M588">
            <v>51.888441176470593</v>
          </cell>
          <cell r="N588">
            <v>65.29852941176469</v>
          </cell>
          <cell r="O588">
            <v>47.778891627992159</v>
          </cell>
          <cell r="P588">
            <v>71.669117647058826</v>
          </cell>
          <cell r="Q588">
            <v>96.625897058823526</v>
          </cell>
          <cell r="R588">
            <v>47.827191176470592</v>
          </cell>
          <cell r="S588">
            <v>61.651367647058827</v>
          </cell>
          <cell r="T588">
            <v>36.758294117647061</v>
          </cell>
          <cell r="U588">
            <v>52.802154422745183</v>
          </cell>
          <cell r="V588">
            <v>61.309133291485303</v>
          </cell>
          <cell r="W588">
            <v>56.857500000000002</v>
          </cell>
          <cell r="X588">
            <v>56.857499999999995</v>
          </cell>
          <cell r="Y588">
            <v>56.857499999999995</v>
          </cell>
          <cell r="Z588">
            <v>56.857499999999987</v>
          </cell>
          <cell r="AA588" t="str">
            <v>X</v>
          </cell>
          <cell r="AF588">
            <v>63.675192752504984</v>
          </cell>
        </row>
        <row r="589">
          <cell r="B589" t="str">
            <v>f</v>
          </cell>
          <cell r="C589">
            <v>12.999999999999996</v>
          </cell>
          <cell r="D589" t="str">
            <v xml:space="preserve">   Zinc</v>
          </cell>
          <cell r="E589">
            <v>95.285018619306783</v>
          </cell>
          <cell r="F589">
            <v>106.9309653394443</v>
          </cell>
          <cell r="G589">
            <v>108.74591807505014</v>
          </cell>
          <cell r="H589">
            <v>78.111028358636489</v>
          </cell>
          <cell r="I589">
            <v>94.059925522772843</v>
          </cell>
          <cell r="J589">
            <v>84.48</v>
          </cell>
          <cell r="K589">
            <v>56.637112575193356</v>
          </cell>
          <cell r="L589">
            <v>43.7630478372959</v>
          </cell>
          <cell r="M589">
            <v>27.802050988255516</v>
          </cell>
          <cell r="N589">
            <v>6.3523345746204534</v>
          </cell>
          <cell r="O589">
            <v>0.90747636780292162</v>
          </cell>
          <cell r="P589">
            <v>6.8060727585219114</v>
          </cell>
          <cell r="Q589">
            <v>4.8398739616155835</v>
          </cell>
          <cell r="R589">
            <v>2.5106846175880833</v>
          </cell>
          <cell r="S589">
            <v>1.7347923231165852</v>
          </cell>
          <cell r="T589">
            <v>1.5124606130048697E-6</v>
          </cell>
          <cell r="U589">
            <v>0.30249212260097397</v>
          </cell>
          <cell r="V589">
            <v>3.9323975938126603</v>
          </cell>
          <cell r="W589">
            <v>0.30249212260097397</v>
          </cell>
          <cell r="X589">
            <v>0.30249212260097397</v>
          </cell>
          <cell r="Y589">
            <v>0.30249212260097391</v>
          </cell>
          <cell r="Z589">
            <v>0.30249212260097391</v>
          </cell>
          <cell r="AA589" t="str">
            <v>X</v>
          </cell>
          <cell r="AF589">
            <v>7.5623030650243477</v>
          </cell>
        </row>
        <row r="590">
          <cell r="B590" t="str">
            <v>f</v>
          </cell>
          <cell r="C590">
            <v>0.99999999999999967</v>
          </cell>
          <cell r="D590" t="str">
            <v xml:space="preserve">   Silver</v>
          </cell>
          <cell r="E590">
            <v>4.3450192500000009</v>
          </cell>
          <cell r="F590">
            <v>4.6187212500000001</v>
          </cell>
          <cell r="G590">
            <v>7.6807623749999987</v>
          </cell>
          <cell r="H590">
            <v>5.3101609275000001</v>
          </cell>
          <cell r="I590">
            <v>5.8161674999999997</v>
          </cell>
          <cell r="J590">
            <v>7.04919501</v>
          </cell>
          <cell r="K590">
            <v>5.8161674999999988</v>
          </cell>
          <cell r="L590">
            <v>5.1066840181500002</v>
          </cell>
          <cell r="M590">
            <v>0.52445066602500001</v>
          </cell>
          <cell r="N590">
            <v>0.2342068014</v>
          </cell>
          <cell r="O590">
            <v>0.51020612499999995</v>
          </cell>
          <cell r="P590">
            <v>0.32724495375000001</v>
          </cell>
          <cell r="Q590">
            <v>0.66543798749999994</v>
          </cell>
          <cell r="R590">
            <v>0.62267204999999981</v>
          </cell>
          <cell r="S590">
            <v>0.68425499999999995</v>
          </cell>
          <cell r="T590">
            <v>0</v>
          </cell>
          <cell r="U590">
            <v>1.7106375000000002E-9</v>
          </cell>
          <cell r="V590">
            <v>1.7106374999999996E-9</v>
          </cell>
          <cell r="W590">
            <v>1.7106375000000002E-9</v>
          </cell>
          <cell r="X590">
            <v>1.7106374999999998E-9</v>
          </cell>
          <cell r="Y590">
            <v>1.7106374999999998E-9</v>
          </cell>
          <cell r="Z590">
            <v>1.7106374999999996E-9</v>
          </cell>
          <cell r="AA590" t="str">
            <v>X</v>
          </cell>
          <cell r="AF590">
            <v>1.7106374999999996E-9</v>
          </cell>
        </row>
        <row r="591">
          <cell r="B591" t="str">
            <v>f</v>
          </cell>
          <cell r="C591" t="e">
            <v>#DIV/0!</v>
          </cell>
          <cell r="D591" t="str">
            <v xml:space="preserve">   Gold</v>
          </cell>
          <cell r="E591">
            <v>107.35999999999999</v>
          </cell>
          <cell r="F591">
            <v>52.8</v>
          </cell>
          <cell r="G591">
            <v>47.519999999999989</v>
          </cell>
          <cell r="H591">
            <v>66.879999999999981</v>
          </cell>
          <cell r="I591">
            <v>61.59999999999998</v>
          </cell>
          <cell r="J591">
            <v>33.440000000000005</v>
          </cell>
          <cell r="K591">
            <v>52.531479490902178</v>
          </cell>
          <cell r="L591">
            <v>40.262750590417639</v>
          </cell>
          <cell r="M591">
            <v>21.833864705741195</v>
          </cell>
          <cell r="N591">
            <v>15.966281482798138</v>
          </cell>
          <cell r="O591">
            <v>5.5129410391863383</v>
          </cell>
          <cell r="P591">
            <v>25.892569856522535</v>
          </cell>
          <cell r="Q591">
            <v>31.216633776724652</v>
          </cell>
          <cell r="R591">
            <v>7.2774974448805958</v>
          </cell>
          <cell r="S591">
            <v>1.101200271264827</v>
          </cell>
          <cell r="T591">
            <v>0.33030698163157701</v>
          </cell>
          <cell r="U591">
            <v>0</v>
          </cell>
          <cell r="V591">
            <v>0</v>
          </cell>
          <cell r="W591">
            <v>0.92631578947368387</v>
          </cell>
          <cell r="X591">
            <v>0.92631578947368387</v>
          </cell>
          <cell r="Y591">
            <v>0.92631578947368387</v>
          </cell>
          <cell r="Z591">
            <v>0.92631578947368387</v>
          </cell>
          <cell r="AA591" t="str">
            <v>X</v>
          </cell>
          <cell r="AF591">
            <v>0</v>
          </cell>
        </row>
        <row r="592">
          <cell r="B592" t="str">
            <v>f</v>
          </cell>
          <cell r="C592">
            <v>1.1754386839239355</v>
          </cell>
          <cell r="D592" t="str">
            <v xml:space="preserve">   Diamonds</v>
          </cell>
          <cell r="E592">
            <v>408.82172454114857</v>
          </cell>
          <cell r="F592">
            <v>660.9131715227162</v>
          </cell>
          <cell r="G592">
            <v>309.82148809155376</v>
          </cell>
          <cell r="H592">
            <v>473.34549713542731</v>
          </cell>
          <cell r="I592">
            <v>604.46253610402403</v>
          </cell>
          <cell r="J592">
            <v>595.83624629975611</v>
          </cell>
          <cell r="K592">
            <v>613.66498396876148</v>
          </cell>
          <cell r="L592">
            <v>402.03283560563233</v>
          </cell>
          <cell r="M592">
            <v>282.53182079131295</v>
          </cell>
          <cell r="N592">
            <v>404.99616160515052</v>
          </cell>
          <cell r="O592">
            <v>426.62623033128381</v>
          </cell>
          <cell r="P592">
            <v>484.00987388340383</v>
          </cell>
          <cell r="Q592">
            <v>490.82053767384832</v>
          </cell>
          <cell r="R592">
            <v>507.5807998367593</v>
          </cell>
          <cell r="S592">
            <v>594.44136823513918</v>
          </cell>
          <cell r="T592">
            <v>447.34413582967528</v>
          </cell>
          <cell r="U592">
            <v>384.30237535143641</v>
          </cell>
          <cell r="V592">
            <v>451.72387831193464</v>
          </cell>
          <cell r="W592">
            <v>227.39002275552457</v>
          </cell>
          <cell r="X592">
            <v>227.39002275552457</v>
          </cell>
          <cell r="Y592">
            <v>227.39002275552454</v>
          </cell>
          <cell r="Z592">
            <v>227.39002275552457</v>
          </cell>
          <cell r="AA592" t="str">
            <v>X</v>
          </cell>
          <cell r="AF592">
            <v>526.53011126263834</v>
          </cell>
        </row>
        <row r="593">
          <cell r="B593" t="str">
            <v>f</v>
          </cell>
          <cell r="C593">
            <v>0.99999999999999978</v>
          </cell>
          <cell r="D593" t="str">
            <v xml:space="preserve">   Crude oil</v>
          </cell>
          <cell r="E593">
            <v>196.88863862340457</v>
          </cell>
          <cell r="F593">
            <v>195.26145979180617</v>
          </cell>
          <cell r="G593">
            <v>190.379923297011</v>
          </cell>
          <cell r="H593">
            <v>187.67880643655772</v>
          </cell>
          <cell r="I593">
            <v>172.92133582841257</v>
          </cell>
          <cell r="J593">
            <v>160.37799999999999</v>
          </cell>
          <cell r="K593">
            <v>173.94154441224813</v>
          </cell>
          <cell r="L593">
            <v>154.27275993668962</v>
          </cell>
          <cell r="M593">
            <v>145.21414147866315</v>
          </cell>
          <cell r="N593">
            <v>135.21244271341897</v>
          </cell>
          <cell r="O593">
            <v>138.80543711936039</v>
          </cell>
          <cell r="P593">
            <v>164.34506199143686</v>
          </cell>
          <cell r="Q593">
            <v>174.22203749923909</v>
          </cell>
          <cell r="R593">
            <v>165.09356425397215</v>
          </cell>
          <cell r="S593">
            <v>153.60568170288752</v>
          </cell>
          <cell r="T593">
            <v>141.56455834905947</v>
          </cell>
          <cell r="U593">
            <v>135.05584302266595</v>
          </cell>
          <cell r="V593">
            <v>135.05584302266593</v>
          </cell>
          <cell r="W593">
            <v>135.05584302266593</v>
          </cell>
          <cell r="X593">
            <v>135.05584302266595</v>
          </cell>
          <cell r="Y593">
            <v>135.05584302266595</v>
          </cell>
          <cell r="Z593">
            <v>135.05584302266593</v>
          </cell>
          <cell r="AA593" t="str">
            <v>X</v>
          </cell>
          <cell r="AF593">
            <v>135.05584302266595</v>
          </cell>
        </row>
        <row r="594">
          <cell r="B594" t="str">
            <v>f</v>
          </cell>
          <cell r="C594">
            <v>0.52</v>
          </cell>
          <cell r="D594" t="str">
            <v xml:space="preserve">   Coffee</v>
          </cell>
          <cell r="E594">
            <v>87.22293535915054</v>
          </cell>
          <cell r="F594">
            <v>73.916096880115987</v>
          </cell>
          <cell r="G594">
            <v>156.70876452983219</v>
          </cell>
          <cell r="H594">
            <v>117.49244104457301</v>
          </cell>
          <cell r="I594">
            <v>64.84118318169709</v>
          </cell>
          <cell r="J594">
            <v>136.66999999999999</v>
          </cell>
          <cell r="K594">
            <v>109.86104925574875</v>
          </cell>
          <cell r="L594">
            <v>102.67948611822388</v>
          </cell>
          <cell r="M594">
            <v>118.46045318311185</v>
          </cell>
          <cell r="N594">
            <v>115.14286601798294</v>
          </cell>
          <cell r="O594">
            <v>137.1694693274454</v>
          </cell>
          <cell r="P594">
            <v>176.0716303006389</v>
          </cell>
          <cell r="Q594">
            <v>130.26654521336886</v>
          </cell>
          <cell r="R594">
            <v>44.973596500801754</v>
          </cell>
          <cell r="S594">
            <v>35.978877200641406</v>
          </cell>
          <cell r="T594">
            <v>57.824444128908119</v>
          </cell>
          <cell r="U594">
            <v>13.073719913023767</v>
          </cell>
          <cell r="V594">
            <v>6.7983343547723587</v>
          </cell>
          <cell r="W594">
            <v>11.850019729164744</v>
          </cell>
          <cell r="X594">
            <v>11.504873523460915</v>
          </cell>
          <cell r="Y594">
            <v>11.504873523460915</v>
          </cell>
          <cell r="Z594">
            <v>11.504873523460917</v>
          </cell>
          <cell r="AA594" t="str">
            <v>X</v>
          </cell>
          <cell r="AF594">
            <v>6.7983343547723587</v>
          </cell>
        </row>
        <row r="595">
          <cell r="B595" t="str">
            <v>f</v>
          </cell>
          <cell r="C595">
            <v>1.0000000000000002</v>
          </cell>
          <cell r="D595" t="str">
            <v xml:space="preserve">   Rubber</v>
          </cell>
          <cell r="E595">
            <v>16.390524045888004</v>
          </cell>
          <cell r="F595">
            <v>12.34902496608</v>
          </cell>
          <cell r="G595">
            <v>15.604677002591998</v>
          </cell>
          <cell r="H595">
            <v>11.899969512767997</v>
          </cell>
          <cell r="I595">
            <v>11.928035478599996</v>
          </cell>
          <cell r="J595">
            <v>10.998490690244161</v>
          </cell>
          <cell r="K595">
            <v>7.8326497443945593</v>
          </cell>
          <cell r="L595">
            <v>6.1879841466393595</v>
          </cell>
          <cell r="M595">
            <v>7.9830833212540773</v>
          </cell>
          <cell r="N595">
            <v>5.763626743259521</v>
          </cell>
          <cell r="O595">
            <v>3.9292352164799995</v>
          </cell>
          <cell r="P595">
            <v>4.1515176658694397</v>
          </cell>
          <cell r="Q595">
            <v>4.2760631958455235</v>
          </cell>
          <cell r="R595">
            <v>4.4905545331199992</v>
          </cell>
          <cell r="S595">
            <v>3.3679158998399998</v>
          </cell>
          <cell r="T595">
            <v>3.3679158998399994</v>
          </cell>
          <cell r="U595">
            <v>1.1226386332799998E-7</v>
          </cell>
          <cell r="V595">
            <v>1.1226386332800001E-7</v>
          </cell>
          <cell r="W595">
            <v>1.1226386332799999E-7</v>
          </cell>
          <cell r="X595">
            <v>1.1226386332799998E-7</v>
          </cell>
          <cell r="Y595">
            <v>1.1226386332799999E-7</v>
          </cell>
          <cell r="Z595">
            <v>1.1226386332799997E-7</v>
          </cell>
          <cell r="AA595" t="str">
            <v>X</v>
          </cell>
          <cell r="AF595">
            <v>1.1226386332800001E-7</v>
          </cell>
        </row>
        <row r="596">
          <cell r="B596" t="str">
            <v>f</v>
          </cell>
          <cell r="C596">
            <v>1.0621836483791309</v>
          </cell>
          <cell r="D596" t="str">
            <v xml:space="preserve">   Other</v>
          </cell>
          <cell r="E596">
            <v>0.12762815625000001</v>
          </cell>
          <cell r="F596">
            <v>0.12155062500000001</v>
          </cell>
          <cell r="G596">
            <v>0.11576250000000002</v>
          </cell>
          <cell r="H596">
            <v>0.11025000000000001</v>
          </cell>
          <cell r="I596">
            <v>0.10500000000000001</v>
          </cell>
          <cell r="J596">
            <v>50.592900000000007</v>
          </cell>
          <cell r="K596">
            <v>48.183714285714288</v>
          </cell>
          <cell r="L596">
            <v>64.353581460317457</v>
          </cell>
          <cell r="M596">
            <v>48.395054304824214</v>
          </cell>
          <cell r="N596">
            <v>22.669942589990114</v>
          </cell>
          <cell r="O596">
            <v>50.439496966407042</v>
          </cell>
          <cell r="P596">
            <v>71.888161768401517</v>
          </cell>
          <cell r="Q596">
            <v>69.576590703526293</v>
          </cell>
          <cell r="R596">
            <v>61.02787273973955</v>
          </cell>
          <cell r="S596">
            <v>52.824349540625882</v>
          </cell>
          <cell r="T596">
            <v>14.612022470970663</v>
          </cell>
          <cell r="U596">
            <v>17.114539546702531</v>
          </cell>
          <cell r="V596">
            <v>18.178784056045412</v>
          </cell>
          <cell r="W596">
            <v>137.15233173016148</v>
          </cell>
          <cell r="X596">
            <v>141.79261637224019</v>
          </cell>
          <cell r="Y596">
            <v>146.13243435427637</v>
          </cell>
          <cell r="Z596">
            <v>151.22545683074264</v>
          </cell>
          <cell r="AA596" t="str">
            <v>X</v>
          </cell>
          <cell r="AF596">
            <v>18.280208268249179</v>
          </cell>
        </row>
        <row r="597">
          <cell r="AA597" t="str">
            <v>X</v>
          </cell>
        </row>
        <row r="598">
          <cell r="B598" t="str">
            <v>f</v>
          </cell>
          <cell r="C598">
            <v>0.94814048556603392</v>
          </cell>
          <cell r="D598" t="str">
            <v>Z+Ag+G+C+R+etc</v>
          </cell>
          <cell r="E598">
            <v>310.73112543059534</v>
          </cell>
          <cell r="F598">
            <v>250.73635906064027</v>
          </cell>
          <cell r="G598">
            <v>336.37588448247431</v>
          </cell>
          <cell r="H598">
            <v>279.80384984347751</v>
          </cell>
          <cell r="I598">
            <v>238.35031168306992</v>
          </cell>
          <cell r="J598">
            <v>323.23058570024415</v>
          </cell>
          <cell r="K598">
            <v>280.86217285195312</v>
          </cell>
          <cell r="L598">
            <v>262.3535341710442</v>
          </cell>
          <cell r="M598">
            <v>224.99895716921185</v>
          </cell>
          <cell r="N598">
            <v>166.12925821005118</v>
          </cell>
          <cell r="O598">
            <v>198.4688250423217</v>
          </cell>
          <cell r="P598">
            <v>285.13719730370428</v>
          </cell>
          <cell r="Q598">
            <v>240.84114483858093</v>
          </cell>
          <cell r="R598">
            <v>120.90287788612997</v>
          </cell>
          <cell r="S598">
            <v>95.691390235488697</v>
          </cell>
          <cell r="T598">
            <v>76.134690993810977</v>
          </cell>
          <cell r="U598">
            <v>30.490751696301771</v>
          </cell>
          <cell r="V598">
            <v>28.909516118604934</v>
          </cell>
          <cell r="W598">
            <v>150.23115948537537</v>
          </cell>
          <cell r="X598">
            <v>154.52629792175026</v>
          </cell>
          <cell r="Y598">
            <v>158.86611590378644</v>
          </cell>
          <cell r="Z598">
            <v>163.95913838025271</v>
          </cell>
          <cell r="AA598" t="str">
            <v>X</v>
          </cell>
          <cell r="AF598">
            <v>32.640845802020387</v>
          </cell>
        </row>
        <row r="599">
          <cell r="AA599" t="str">
            <v>X</v>
          </cell>
        </row>
        <row r="600">
          <cell r="B600" t="str">
            <v>f</v>
          </cell>
          <cell r="C600" t="e">
            <v>#DIV/0!</v>
          </cell>
          <cell r="D600" t="str">
            <v>Export volume index (1989=100):</v>
          </cell>
          <cell r="AA600" t="str">
            <v>X</v>
          </cell>
        </row>
        <row r="601">
          <cell r="B601" t="str">
            <v>f</v>
          </cell>
          <cell r="C601">
            <v>1.119213874199481</v>
          </cell>
          <cell r="D601" t="str">
            <v>Total exports</v>
          </cell>
          <cell r="E601">
            <v>99.043807067022996</v>
          </cell>
          <cell r="F601">
            <v>107.44886940482112</v>
          </cell>
          <cell r="G601">
            <v>98.96544278577629</v>
          </cell>
          <cell r="H601">
            <v>101.44490981819732</v>
          </cell>
          <cell r="I601">
            <v>103.176675786082</v>
          </cell>
          <cell r="J601">
            <v>100</v>
          </cell>
          <cell r="K601">
            <v>97.126092157892487</v>
          </cell>
          <cell r="L601">
            <v>70.062647510391642</v>
          </cell>
          <cell r="M601">
            <v>47.071880419458267</v>
          </cell>
          <cell r="N601">
            <v>40.519756916979027</v>
          </cell>
          <cell r="O601">
            <v>35.473982254433622</v>
          </cell>
          <cell r="P601">
            <v>45.421012983903921</v>
          </cell>
          <cell r="Q601">
            <v>45.880947441173653</v>
          </cell>
          <cell r="R601">
            <v>38.930665606098842</v>
          </cell>
          <cell r="S601">
            <v>41.644026332800458</v>
          </cell>
          <cell r="T601">
            <v>32.453734901987247</v>
          </cell>
          <cell r="U601">
            <v>28.099587534792132</v>
          </cell>
          <cell r="V601">
            <v>31.449448228222149</v>
          </cell>
          <cell r="W601">
            <v>26.904717177820181</v>
          </cell>
          <cell r="X601">
            <v>27.082421442581389</v>
          </cell>
          <cell r="Y601">
            <v>27.261974249811999</v>
          </cell>
          <cell r="Z601">
            <v>27.472689650025409</v>
          </cell>
          <cell r="AA601" t="str">
            <v>X</v>
          </cell>
          <cell r="AF601">
            <v>35.070568152534591</v>
          </cell>
        </row>
        <row r="602">
          <cell r="AA602" t="str">
            <v>X</v>
          </cell>
        </row>
        <row r="603">
          <cell r="B603" t="str">
            <v>f</v>
          </cell>
          <cell r="C603">
            <v>1.0858243850067413</v>
          </cell>
          <cell r="D603" t="str">
            <v xml:space="preserve">   Copper</v>
          </cell>
          <cell r="E603">
            <v>108.65175377667792</v>
          </cell>
          <cell r="F603">
            <v>114.20348079218174</v>
          </cell>
          <cell r="G603">
            <v>113.25387190427624</v>
          </cell>
          <cell r="H603">
            <v>114.74484420309346</v>
          </cell>
          <cell r="I603">
            <v>105.09764382549686</v>
          </cell>
          <cell r="J603">
            <v>100</v>
          </cell>
          <cell r="K603">
            <v>87.64870187680404</v>
          </cell>
          <cell r="L603">
            <v>58.369303906782712</v>
          </cell>
          <cell r="M603">
            <v>36.855893085297836</v>
          </cell>
          <cell r="N603">
            <v>17.677525923594523</v>
          </cell>
          <cell r="O603">
            <v>3.8916900801408265</v>
          </cell>
          <cell r="P603">
            <v>7.8861197018176847</v>
          </cell>
          <cell r="Q603">
            <v>9.0577717718020256</v>
          </cell>
          <cell r="R603">
            <v>8.4719457368098539</v>
          </cell>
          <cell r="S603">
            <v>8.607843053066814</v>
          </cell>
          <cell r="T603">
            <v>7.0299124199060508</v>
          </cell>
          <cell r="U603">
            <v>6.5157644815790077</v>
          </cell>
          <cell r="V603">
            <v>7.0749759610592946</v>
          </cell>
          <cell r="W603">
            <v>6.8721900258696973</v>
          </cell>
          <cell r="X603">
            <v>6.8721900258696955</v>
          </cell>
          <cell r="Y603">
            <v>6.8721900258696973</v>
          </cell>
          <cell r="Z603">
            <v>6.8721900258696973</v>
          </cell>
          <cell r="AA603" t="str">
            <v>X</v>
          </cell>
          <cell r="AF603">
            <v>7.6382702254748445</v>
          </cell>
        </row>
        <row r="604">
          <cell r="B604" t="str">
            <v>f</v>
          </cell>
          <cell r="C604">
            <v>1.0909090909090911</v>
          </cell>
          <cell r="D604" t="str">
            <v xml:space="preserve">      Gécamines</v>
          </cell>
          <cell r="E604">
            <v>104.74189057612627</v>
          </cell>
          <cell r="F604">
            <v>109.30049367088677</v>
          </cell>
          <cell r="G604">
            <v>110.48715536339432</v>
          </cell>
          <cell r="H604">
            <v>112.19777034193213</v>
          </cell>
          <cell r="I604">
            <v>102.18278499447045</v>
          </cell>
          <cell r="J604">
            <v>100</v>
          </cell>
          <cell r="K604">
            <v>86.935916895740135</v>
          </cell>
          <cell r="L604">
            <v>57.997143958353888</v>
          </cell>
          <cell r="M604">
            <v>35.737397432323455</v>
          </cell>
          <cell r="N604">
            <v>15.959444968244284</v>
          </cell>
          <cell r="O604">
            <v>3.8556303063390294</v>
          </cell>
          <cell r="P604">
            <v>7.5768663297291585</v>
          </cell>
          <cell r="Q604">
            <v>9.0689261608142822</v>
          </cell>
          <cell r="R604">
            <v>8.4860902892966568</v>
          </cell>
          <cell r="S604">
            <v>8.673328977318242</v>
          </cell>
          <cell r="T604">
            <v>6.9007767187687099</v>
          </cell>
          <cell r="U604">
            <v>6.4111945866939024</v>
          </cell>
          <cell r="V604">
            <v>6.9940304582115305</v>
          </cell>
          <cell r="W604">
            <v>6.3412542821117865</v>
          </cell>
          <cell r="X604">
            <v>6.3412542821117865</v>
          </cell>
          <cell r="Y604">
            <v>6.3412542821117865</v>
          </cell>
          <cell r="Z604">
            <v>6.3412542821117883</v>
          </cell>
          <cell r="AA604" t="str">
            <v>X</v>
          </cell>
          <cell r="AF604">
            <v>7.5768663297291585</v>
          </cell>
        </row>
        <row r="605">
          <cell r="B605" t="str">
            <v>f</v>
          </cell>
          <cell r="C605">
            <v>1</v>
          </cell>
          <cell r="D605" t="str">
            <v xml:space="preserve">      Sodimiza</v>
          </cell>
          <cell r="E605">
            <v>221.35504905917927</v>
          </cell>
          <cell r="F605">
            <v>255.53395118297217</v>
          </cell>
          <cell r="G605">
            <v>193.00552951367808</v>
          </cell>
          <cell r="H605">
            <v>188.16521794923855</v>
          </cell>
          <cell r="I605">
            <v>189.11955934766175</v>
          </cell>
          <cell r="J605">
            <v>100</v>
          </cell>
          <cell r="K605">
            <v>108.19500032081216</v>
          </cell>
          <cell r="L605">
            <v>69.096956105502542</v>
          </cell>
          <cell r="M605">
            <v>69.096956105502528</v>
          </cell>
          <cell r="N605">
            <v>67.201863553299475</v>
          </cell>
          <cell r="O605">
            <v>4.9311267883179193</v>
          </cell>
          <cell r="P605">
            <v>16.800465888324872</v>
          </cell>
          <cell r="Q605">
            <v>8.7362422619289344</v>
          </cell>
          <cell r="R605">
            <v>8.0642236263959379</v>
          </cell>
          <cell r="S605">
            <v>6.7201863553299477</v>
          </cell>
          <cell r="T605">
            <v>10.75229816852792</v>
          </cell>
          <cell r="U605">
            <v>9.4082608974619273</v>
          </cell>
          <cell r="V605">
            <v>9.4082608974619273</v>
          </cell>
          <cell r="W605">
            <v>22.17661497258883</v>
          </cell>
          <cell r="X605">
            <v>22.17661497258883</v>
          </cell>
          <cell r="Y605">
            <v>22.17661497258883</v>
          </cell>
          <cell r="Z605">
            <v>22.17661497258883</v>
          </cell>
          <cell r="AA605" t="str">
            <v>X</v>
          </cell>
          <cell r="AF605">
            <v>9.4082608974619273</v>
          </cell>
        </row>
        <row r="606">
          <cell r="B606" t="str">
            <v>f</v>
          </cell>
          <cell r="C606">
            <v>1.1611104501651854</v>
          </cell>
          <cell r="D606" t="str">
            <v xml:space="preserve">   Cobalt</v>
          </cell>
          <cell r="E606">
            <v>123.5294117647059</v>
          </cell>
          <cell r="F606">
            <v>91.176470588235318</v>
          </cell>
          <cell r="G606">
            <v>138.23529411764707</v>
          </cell>
          <cell r="H606">
            <v>100.16666666666667</v>
          </cell>
          <cell r="I606">
            <v>149.60784313725492</v>
          </cell>
          <cell r="J606">
            <v>100</v>
          </cell>
          <cell r="K606">
            <v>153.34313725490196</v>
          </cell>
          <cell r="L606">
            <v>116.25490196078432</v>
          </cell>
          <cell r="M606">
            <v>31.941176470588243</v>
          </cell>
          <cell r="N606">
            <v>40.196078431372541</v>
          </cell>
          <cell r="O606">
            <v>29.411444523233097</v>
          </cell>
          <cell r="P606">
            <v>44.117647058823536</v>
          </cell>
          <cell r="Q606">
            <v>59.480392156862742</v>
          </cell>
          <cell r="R606">
            <v>29.441176470588236</v>
          </cell>
          <cell r="S606">
            <v>37.950980392156865</v>
          </cell>
          <cell r="T606">
            <v>22.627450980392158</v>
          </cell>
          <cell r="U606">
            <v>32.503634609261425</v>
          </cell>
          <cell r="V606">
            <v>37.740309813164238</v>
          </cell>
          <cell r="W606">
            <v>35</v>
          </cell>
          <cell r="X606">
            <v>35</v>
          </cell>
          <cell r="Y606">
            <v>35</v>
          </cell>
          <cell r="Z606">
            <v>35</v>
          </cell>
          <cell r="AA606" t="str">
            <v>X</v>
          </cell>
          <cell r="AF606">
            <v>39.196794553711904</v>
          </cell>
        </row>
        <row r="607">
          <cell r="B607" t="str">
            <v>f</v>
          </cell>
          <cell r="C607">
            <v>12.999999999999995</v>
          </cell>
          <cell r="D607" t="str">
            <v xml:space="preserve">   Zinc</v>
          </cell>
          <cell r="E607">
            <v>112.79003150959608</v>
          </cell>
          <cell r="F607">
            <v>126.57547980521342</v>
          </cell>
          <cell r="G607">
            <v>128.72386135777714</v>
          </cell>
          <cell r="H607">
            <v>92.460971068461745</v>
          </cell>
          <cell r="I607">
            <v>111.33987396161558</v>
          </cell>
          <cell r="J607">
            <v>100</v>
          </cell>
          <cell r="K607">
            <v>67.042036665711834</v>
          </cell>
          <cell r="L607">
            <v>51.802850186193062</v>
          </cell>
          <cell r="M607">
            <v>32.909624749355487</v>
          </cell>
          <cell r="N607">
            <v>7.5193354339730734</v>
          </cell>
          <cell r="O607">
            <v>1.0741907762818674</v>
          </cell>
          <cell r="P607">
            <v>8.0564308221140042</v>
          </cell>
          <cell r="Q607">
            <v>5.729017473503295</v>
          </cell>
          <cell r="R607">
            <v>2.9719278143798333</v>
          </cell>
          <cell r="S607">
            <v>2.0534947006588364</v>
          </cell>
          <cell r="T607">
            <v>1.7903179604697793E-6</v>
          </cell>
          <cell r="U607">
            <v>0.35806359209395594</v>
          </cell>
          <cell r="V607">
            <v>4.6548266972214254</v>
          </cell>
          <cell r="W607">
            <v>0.35806359209395594</v>
          </cell>
          <cell r="X607">
            <v>0.35806359209395594</v>
          </cell>
          <cell r="Y607">
            <v>0.35806359209395583</v>
          </cell>
          <cell r="Z607">
            <v>0.35806359209395583</v>
          </cell>
          <cell r="AA607" t="str">
            <v>X</v>
          </cell>
          <cell r="AF607">
            <v>8.9515898023488969</v>
          </cell>
        </row>
        <row r="608">
          <cell r="B608" t="str">
            <v>f</v>
          </cell>
          <cell r="C608">
            <v>0.99999999999999978</v>
          </cell>
          <cell r="D608" t="str">
            <v xml:space="preserve">   Silver</v>
          </cell>
          <cell r="E608">
            <v>61.638516792855768</v>
          </cell>
          <cell r="F608">
            <v>65.521258008153751</v>
          </cell>
          <cell r="G608">
            <v>108.95942535430011</v>
          </cell>
          <cell r="H608">
            <v>75.330033003300329</v>
          </cell>
          <cell r="I608">
            <v>82.508250825082513</v>
          </cell>
          <cell r="J608">
            <v>100</v>
          </cell>
          <cell r="K608">
            <v>82.508250825082499</v>
          </cell>
          <cell r="L608">
            <v>72.443506115317419</v>
          </cell>
          <cell r="M608">
            <v>7.4398660454280723</v>
          </cell>
          <cell r="N608">
            <v>3.3224616579304986</v>
          </cell>
          <cell r="O608">
            <v>7.2377927447917205</v>
          </cell>
          <cell r="P608">
            <v>4.6423024655406726</v>
          </cell>
          <cell r="Q608">
            <v>9.4399145796932622</v>
          </cell>
          <cell r="R608">
            <v>8.8332362648029488</v>
          </cell>
          <cell r="S608">
            <v>9.7068530382450007</v>
          </cell>
          <cell r="T608">
            <v>0</v>
          </cell>
          <cell r="U608">
            <v>2.4267132595612506E-8</v>
          </cell>
          <cell r="V608">
            <v>2.4267132595612499E-8</v>
          </cell>
          <cell r="W608">
            <v>2.4267132595612506E-8</v>
          </cell>
          <cell r="X608">
            <v>2.4267132595612502E-8</v>
          </cell>
          <cell r="Y608">
            <v>2.4267132595612502E-8</v>
          </cell>
          <cell r="Z608">
            <v>2.4267132595612499E-8</v>
          </cell>
          <cell r="AA608" t="str">
            <v>X</v>
          </cell>
          <cell r="AF608">
            <v>2.4267132595612499E-8</v>
          </cell>
        </row>
        <row r="609">
          <cell r="B609" t="str">
            <v>f</v>
          </cell>
          <cell r="C609" t="e">
            <v>#DIV/0!</v>
          </cell>
          <cell r="D609" t="str">
            <v xml:space="preserve">   Gold</v>
          </cell>
          <cell r="E609">
            <v>321.05263157894728</v>
          </cell>
          <cell r="F609">
            <v>157.89473684210523</v>
          </cell>
          <cell r="G609">
            <v>142.10526315789468</v>
          </cell>
          <cell r="H609">
            <v>199.99999999999991</v>
          </cell>
          <cell r="I609">
            <v>184.21052631578939</v>
          </cell>
          <cell r="J609">
            <v>100</v>
          </cell>
          <cell r="K609">
            <v>157.09174488906152</v>
          </cell>
          <cell r="L609">
            <v>120.40296229191877</v>
          </cell>
          <cell r="M609">
            <v>65.292657612862413</v>
          </cell>
          <cell r="N609">
            <v>47.746057065783901</v>
          </cell>
          <cell r="O609">
            <v>16.486067700916081</v>
          </cell>
          <cell r="P609">
            <v>77.4299337814669</v>
          </cell>
          <cell r="Q609">
            <v>93.351177561975618</v>
          </cell>
          <cell r="R609">
            <v>21.76285121076733</v>
          </cell>
          <cell r="S609">
            <v>3.2930630121555824</v>
          </cell>
          <cell r="T609">
            <v>0.98776011253462015</v>
          </cell>
          <cell r="U609">
            <v>0</v>
          </cell>
          <cell r="V609">
            <v>0</v>
          </cell>
          <cell r="W609">
            <v>2.7700831024930732</v>
          </cell>
          <cell r="X609">
            <v>2.7700831024930732</v>
          </cell>
          <cell r="Y609">
            <v>2.7700831024930732</v>
          </cell>
          <cell r="Z609">
            <v>2.7700831024930732</v>
          </cell>
          <cell r="AA609" t="str">
            <v>X</v>
          </cell>
          <cell r="AF609">
            <v>0</v>
          </cell>
        </row>
        <row r="610">
          <cell r="B610" t="str">
            <v>f</v>
          </cell>
          <cell r="C610">
            <v>1.1754386839239355</v>
          </cell>
          <cell r="D610" t="str">
            <v xml:space="preserve">   Diamonds</v>
          </cell>
          <cell r="E610">
            <v>68.613100844401572</v>
          </cell>
          <cell r="F610">
            <v>110.92194803976743</v>
          </cell>
          <cell r="G610">
            <v>51.997757775831467</v>
          </cell>
          <cell r="H610">
            <v>79.442212533222488</v>
          </cell>
          <cell r="I610">
            <v>101.44776184024363</v>
          </cell>
          <cell r="J610">
            <v>100</v>
          </cell>
          <cell r="K610">
            <v>102.9922210640465</v>
          </cell>
          <cell r="L610">
            <v>67.473712467531854</v>
          </cell>
          <cell r="M610">
            <v>47.417696144852442</v>
          </cell>
          <cell r="N610">
            <v>67.971051462586445</v>
          </cell>
          <cell r="O610">
            <v>71.601255039569153</v>
          </cell>
          <cell r="P610">
            <v>81.232029251188905</v>
          </cell>
          <cell r="Q610">
            <v>82.375072131298978</v>
          </cell>
          <cell r="R610">
            <v>85.187969511576711</v>
          </cell>
          <cell r="S610">
            <v>99.765895735064902</v>
          </cell>
          <cell r="T610">
            <v>75.078369033062032</v>
          </cell>
          <cell r="U610">
            <v>64.497985434424166</v>
          </cell>
          <cell r="V610">
            <v>75.813427114784702</v>
          </cell>
          <cell r="W610">
            <v>38.163173886727279</v>
          </cell>
          <cell r="X610">
            <v>38.163173886727279</v>
          </cell>
          <cell r="Y610">
            <v>38.163173886727279</v>
          </cell>
          <cell r="Z610">
            <v>38.163173886727279</v>
          </cell>
          <cell r="AA610" t="str">
            <v>X</v>
          </cell>
          <cell r="AF610">
            <v>88.368257979013421</v>
          </cell>
        </row>
        <row r="611">
          <cell r="B611" t="str">
            <v>f</v>
          </cell>
          <cell r="C611">
            <v>0.99999999999999978</v>
          </cell>
          <cell r="D611" t="str">
            <v xml:space="preserve">   Crude oil</v>
          </cell>
          <cell r="E611">
            <v>122.76536596254137</v>
          </cell>
          <cell r="F611">
            <v>121.75077616119805</v>
          </cell>
          <cell r="G611">
            <v>118.70700675716809</v>
          </cell>
          <cell r="H611">
            <v>117.02278768693819</v>
          </cell>
          <cell r="I611">
            <v>107.82110752622715</v>
          </cell>
          <cell r="J611">
            <v>100</v>
          </cell>
          <cell r="K611">
            <v>108.4572350398734</v>
          </cell>
          <cell r="L611">
            <v>96.193218481767843</v>
          </cell>
          <cell r="M611">
            <v>90.544926036403467</v>
          </cell>
          <cell r="N611">
            <v>84.308597633976589</v>
          </cell>
          <cell r="O611">
            <v>86.548926361072219</v>
          </cell>
          <cell r="P611">
            <v>102.473569935675</v>
          </cell>
          <cell r="Q611">
            <v>108.63213002982897</v>
          </cell>
          <cell r="R611">
            <v>102.94028124429296</v>
          </cell>
          <cell r="S611">
            <v>95.77727724680912</v>
          </cell>
          <cell r="T611">
            <v>88.269312716868569</v>
          </cell>
          <cell r="U611">
            <v>84.210953511495319</v>
          </cell>
          <cell r="V611">
            <v>84.210953511495305</v>
          </cell>
          <cell r="W611">
            <v>84.210953511495305</v>
          </cell>
          <cell r="X611">
            <v>84.210953511495319</v>
          </cell>
          <cell r="Y611">
            <v>84.210953511495319</v>
          </cell>
          <cell r="Z611">
            <v>84.210953511495305</v>
          </cell>
          <cell r="AA611" t="str">
            <v>X</v>
          </cell>
          <cell r="AF611">
            <v>84.210953511495319</v>
          </cell>
        </row>
        <row r="612">
          <cell r="B612" t="str">
            <v>f</v>
          </cell>
          <cell r="C612">
            <v>0.52</v>
          </cell>
          <cell r="D612" t="str">
            <v xml:space="preserve">   Coffee</v>
          </cell>
          <cell r="E612">
            <v>63.820103431002089</v>
          </cell>
          <cell r="F612">
            <v>54.083629823747707</v>
          </cell>
          <cell r="G612">
            <v>114.66215301809629</v>
          </cell>
          <cell r="H612">
            <v>85.967982033052621</v>
          </cell>
          <cell r="I612">
            <v>47.443611020485179</v>
          </cell>
          <cell r="J612">
            <v>100</v>
          </cell>
          <cell r="K612">
            <v>80.384173012181719</v>
          </cell>
          <cell r="L612">
            <v>75.129498879215546</v>
          </cell>
          <cell r="M612">
            <v>86.676266322610573</v>
          </cell>
          <cell r="N612">
            <v>84.248822724799112</v>
          </cell>
          <cell r="O612">
            <v>100.36545644797353</v>
          </cell>
          <cell r="P612">
            <v>128.82975803075942</v>
          </cell>
          <cell r="Q612">
            <v>95.31465955467101</v>
          </cell>
          <cell r="R612">
            <v>32.906707032122455</v>
          </cell>
          <cell r="S612">
            <v>26.325365625697966</v>
          </cell>
          <cell r="T612">
            <v>42.309536934885578</v>
          </cell>
          <cell r="U612">
            <v>9.565903207012342</v>
          </cell>
          <cell r="V612">
            <v>4.9742696676464178</v>
          </cell>
          <cell r="W612">
            <v>8.6705346668359891</v>
          </cell>
          <cell r="X612">
            <v>8.4179948221708614</v>
          </cell>
          <cell r="Y612">
            <v>8.4179948221708614</v>
          </cell>
          <cell r="Z612">
            <v>8.4179948221708631</v>
          </cell>
          <cell r="AA612" t="str">
            <v>X</v>
          </cell>
          <cell r="AF612">
            <v>4.9742696676464178</v>
          </cell>
        </row>
        <row r="613">
          <cell r="B613" t="str">
            <v>f</v>
          </cell>
          <cell r="C613">
            <v>1.0000000000000002</v>
          </cell>
          <cell r="D613" t="str">
            <v xml:space="preserve">   Rubber</v>
          </cell>
          <cell r="E613">
            <v>149.0252117995305</v>
          </cell>
          <cell r="F613">
            <v>112.2792691640298</v>
          </cell>
          <cell r="G613">
            <v>141.88016739818309</v>
          </cell>
          <cell r="H613">
            <v>108.19638664897415</v>
          </cell>
          <cell r="I613">
            <v>108.45156680616512</v>
          </cell>
          <cell r="J613">
            <v>100.00000000000001</v>
          </cell>
          <cell r="K613">
            <v>71.215678268857801</v>
          </cell>
          <cell r="L613">
            <v>56.262121057466565</v>
          </cell>
          <cell r="M613">
            <v>72.583443911401417</v>
          </cell>
          <cell r="N613">
            <v>52.403797080739004</v>
          </cell>
          <cell r="O613">
            <v>35.72522200673675</v>
          </cell>
          <cell r="P613">
            <v>37.746248851689288</v>
          </cell>
          <cell r="Q613">
            <v>38.878636317239973</v>
          </cell>
          <cell r="R613">
            <v>40.828825150556284</v>
          </cell>
          <cell r="S613">
            <v>30.621618862917217</v>
          </cell>
          <cell r="T613">
            <v>30.621618862917209</v>
          </cell>
          <cell r="U613">
            <v>1.0207206287639071E-6</v>
          </cell>
          <cell r="V613">
            <v>1.0207206287639074E-6</v>
          </cell>
          <cell r="W613">
            <v>1.0207206287639071E-6</v>
          </cell>
          <cell r="X613">
            <v>1.0207206287639071E-6</v>
          </cell>
          <cell r="Y613">
            <v>1.0207206287639071E-6</v>
          </cell>
          <cell r="Z613">
            <v>1.0207206287639069E-6</v>
          </cell>
          <cell r="AA613" t="str">
            <v>X</v>
          </cell>
          <cell r="AF613">
            <v>1.0207206287639074E-6</v>
          </cell>
        </row>
        <row r="614">
          <cell r="B614" t="str">
            <v>f</v>
          </cell>
          <cell r="C614">
            <v>1.0621836483791309</v>
          </cell>
          <cell r="D614" t="str">
            <v xml:space="preserve">   Other</v>
          </cell>
          <cell r="E614">
            <v>0.25226495466755217</v>
          </cell>
          <cell r="F614">
            <v>0.24025233777862109</v>
          </cell>
          <cell r="G614">
            <v>0.22881175026535344</v>
          </cell>
          <cell r="H614">
            <v>0.21791595263366995</v>
          </cell>
          <cell r="I614">
            <v>0.2075390025082571</v>
          </cell>
          <cell r="J614">
            <v>100</v>
          </cell>
          <cell r="K614">
            <v>95.238095238095227</v>
          </cell>
          <cell r="L614">
            <v>127.19883908674427</v>
          </cell>
          <cell r="M614">
            <v>95.655821873868092</v>
          </cell>
          <cell r="N614">
            <v>44.80854544805716</v>
          </cell>
          <cell r="O614">
            <v>99.696789404060709</v>
          </cell>
          <cell r="P614">
            <v>142.09140367205973</v>
          </cell>
          <cell r="Q614">
            <v>137.52244030985827</v>
          </cell>
          <cell r="R614">
            <v>120.62536984387047</v>
          </cell>
          <cell r="S614">
            <v>104.41059820770478</v>
          </cell>
          <cell r="T614">
            <v>28.881567316699893</v>
          </cell>
          <cell r="U614">
            <v>33.827947294388203</v>
          </cell>
          <cell r="V614">
            <v>35.931492474330213</v>
          </cell>
          <cell r="W614">
            <v>271.09007732342178</v>
          </cell>
          <cell r="X614">
            <v>280.26188728505417</v>
          </cell>
          <cell r="Y614">
            <v>288.83980628561784</v>
          </cell>
          <cell r="Z614">
            <v>298.90648061436013</v>
          </cell>
          <cell r="AA614" t="str">
            <v>X</v>
          </cell>
          <cell r="AF614">
            <v>36.131963710815505</v>
          </cell>
        </row>
        <row r="615">
          <cell r="AA615" t="str">
            <v>X</v>
          </cell>
        </row>
        <row r="616">
          <cell r="D616" t="str">
            <v>Export at 1989 prices, shares</v>
          </cell>
          <cell r="E616">
            <v>100</v>
          </cell>
          <cell r="F616">
            <v>99.999999999999972</v>
          </cell>
          <cell r="G616">
            <v>100</v>
          </cell>
          <cell r="H616">
            <v>100.00000000000003</v>
          </cell>
          <cell r="I616">
            <v>100</v>
          </cell>
          <cell r="J616">
            <v>99.999999999999972</v>
          </cell>
          <cell r="K616">
            <v>99.999999999999972</v>
          </cell>
          <cell r="L616">
            <v>100</v>
          </cell>
          <cell r="M616">
            <v>100</v>
          </cell>
          <cell r="N616">
            <v>100.00000000000001</v>
          </cell>
          <cell r="O616">
            <v>100</v>
          </cell>
          <cell r="P616">
            <v>100.00000000000001</v>
          </cell>
          <cell r="Q616">
            <v>100</v>
          </cell>
          <cell r="R616">
            <v>100</v>
          </cell>
          <cell r="S616">
            <v>100.00000000000001</v>
          </cell>
          <cell r="T616">
            <v>100.00000000000001</v>
          </cell>
          <cell r="U616">
            <v>100.0070641426552</v>
          </cell>
          <cell r="V616">
            <v>99.999999999999986</v>
          </cell>
          <cell r="AF616">
            <v>100</v>
          </cell>
        </row>
        <row r="618">
          <cell r="D618" t="str">
            <v xml:space="preserve">   Copper</v>
          </cell>
          <cell r="E618">
            <v>53.335002236045106</v>
          </cell>
          <cell r="F618">
            <v>51.674989034565613</v>
          </cell>
          <cell r="G618">
            <v>55.638112561264904</v>
          </cell>
          <cell r="H618">
            <v>54.992798720784343</v>
          </cell>
          <cell r="I618">
            <v>49.523844434561731</v>
          </cell>
          <cell r="J618">
            <v>48.618650760517959</v>
          </cell>
          <cell r="K618">
            <v>43.874529814641683</v>
          </cell>
          <cell r="L618">
            <v>40.50427585337107</v>
          </cell>
          <cell r="M618">
            <v>38.066968610847482</v>
          </cell>
          <cell r="N618">
            <v>21.21082465894818</v>
          </cell>
          <cell r="O618">
            <v>5.3337321848293815</v>
          </cell>
          <cell r="P618">
            <v>8.4413022618889162</v>
          </cell>
          <cell r="Q618">
            <v>9.5982464836052142</v>
          </cell>
          <cell r="R618">
            <v>10.580208805253262</v>
          </cell>
          <cell r="S618">
            <v>10.049501742553115</v>
          </cell>
          <cell r="T618">
            <v>10.531449087528944</v>
          </cell>
          <cell r="U618">
            <v>11.273748320164461</v>
          </cell>
          <cell r="V618">
            <v>10.937418771027094</v>
          </cell>
          <cell r="AF618">
            <v>10.589004172719266</v>
          </cell>
        </row>
        <row r="619">
          <cell r="D619" t="str">
            <v xml:space="preserve">      Gécamines</v>
          </cell>
          <cell r="E619">
            <v>49.691835789496466</v>
          </cell>
          <cell r="F619">
            <v>47.798275892607478</v>
          </cell>
          <cell r="G619">
            <v>52.459020637427521</v>
          </cell>
          <cell r="H619">
            <v>51.969187183642127</v>
          </cell>
          <cell r="I619">
            <v>46.535904778626907</v>
          </cell>
          <cell r="J619">
            <v>46.988540780290904</v>
          </cell>
          <cell r="K619">
            <v>42.058645473831291</v>
          </cell>
          <cell r="L619">
            <v>38.896634096268116</v>
          </cell>
          <cell r="M619">
            <v>35.674125224367231</v>
          </cell>
          <cell r="N619">
            <v>18.507293423740144</v>
          </cell>
          <cell r="O619">
            <v>5.1071357194608131</v>
          </cell>
          <cell r="P619">
            <v>7.8383521003254231</v>
          </cell>
          <cell r="Q619">
            <v>9.2878554281652441</v>
          </cell>
          <cell r="R619">
            <v>10.242542566787732</v>
          </cell>
          <cell r="S619">
            <v>9.7864473789028672</v>
          </cell>
          <cell r="T619">
            <v>9.9913747753479729</v>
          </cell>
          <cell r="U619">
            <v>10.720893248494981</v>
          </cell>
          <cell r="V619">
            <v>10.449763157032255</v>
          </cell>
          <cell r="AF619">
            <v>10.151700165586316</v>
          </cell>
        </row>
        <row r="620">
          <cell r="D620" t="str">
            <v xml:space="preserve">      Sodimiza</v>
          </cell>
          <cell r="E620">
            <v>3.6431664465486442</v>
          </cell>
          <cell r="F620">
            <v>3.8767131419581395</v>
          </cell>
          <cell r="G620">
            <v>3.1790919238373876</v>
          </cell>
          <cell r="H620">
            <v>3.0236115371421977</v>
          </cell>
          <cell r="I620">
            <v>2.9879396559348228</v>
          </cell>
          <cell r="J620">
            <v>1.6301099802270469</v>
          </cell>
          <cell r="K620">
            <v>1.8158843408103964</v>
          </cell>
          <cell r="L620">
            <v>1.6076417571029389</v>
          </cell>
          <cell r="M620">
            <v>2.3928433864802487</v>
          </cell>
          <cell r="N620">
            <v>2.7035312352080365</v>
          </cell>
          <cell r="O620">
            <v>0.22659646536856851</v>
          </cell>
          <cell r="P620">
            <v>0.60295016156349401</v>
          </cell>
          <cell r="Q620">
            <v>0.3103910554399697</v>
          </cell>
          <cell r="R620">
            <v>0.33766623846552968</v>
          </cell>
          <cell r="S620">
            <v>0.26305436365024742</v>
          </cell>
          <cell r="T620">
            <v>0.54007431218097168</v>
          </cell>
          <cell r="U620">
            <v>0.54579092901428983</v>
          </cell>
          <cell r="V620">
            <v>0.48765561399483853</v>
          </cell>
          <cell r="AF620">
            <v>0.43730400713294898</v>
          </cell>
        </row>
        <row r="621">
          <cell r="D621" t="str">
            <v xml:space="preserve">   Cobalt</v>
          </cell>
          <cell r="E621">
            <v>8.3826908154832331</v>
          </cell>
          <cell r="F621">
            <v>5.703235787388425</v>
          </cell>
          <cell r="G621">
            <v>9.3880581076827543</v>
          </cell>
          <cell r="H621">
            <v>6.6364123283422378</v>
          </cell>
          <cell r="I621">
            <v>9.7457043141582904</v>
          </cell>
          <cell r="J621">
            <v>6.721100667205171</v>
          </cell>
          <cell r="K621">
            <v>10.611305769821461</v>
          </cell>
          <cell r="L621">
            <v>11.152317631425623</v>
          </cell>
          <cell r="M621">
            <v>4.5606816760828988</v>
          </cell>
          <cell r="N621">
            <v>6.6674114091470091</v>
          </cell>
          <cell r="O621">
            <v>5.5724580902913328</v>
          </cell>
          <cell r="P621">
            <v>6.5282372101137449</v>
          </cell>
          <cell r="Q621">
            <v>8.713283524140083</v>
          </cell>
          <cell r="R621">
            <v>5.0828083141937475</v>
          </cell>
          <cell r="S621">
            <v>6.1250647955217286</v>
          </cell>
          <cell r="T621">
            <v>4.6860978047908315</v>
          </cell>
          <cell r="U621">
            <v>7.7744984686486465</v>
          </cell>
          <cell r="V621">
            <v>8.0655285150014642</v>
          </cell>
          <cell r="AF621">
            <v>7.5118715180614375</v>
          </cell>
        </row>
        <row r="622">
          <cell r="D622" t="str">
            <v xml:space="preserve">   Zinc</v>
          </cell>
          <cell r="E622">
            <v>3.9803199394288646</v>
          </cell>
          <cell r="F622">
            <v>4.1173930007909005</v>
          </cell>
          <cell r="G622">
            <v>4.5462161093500306</v>
          </cell>
          <cell r="H622">
            <v>3.1856846258313429</v>
          </cell>
          <cell r="I622">
            <v>3.771757683262674</v>
          </cell>
          <cell r="J622">
            <v>3.4952205870452011</v>
          </cell>
          <cell r="K622">
            <v>2.4126030559378759</v>
          </cell>
          <cell r="L622">
            <v>2.584292699066864</v>
          </cell>
          <cell r="M622">
            <v>2.4436329483946149</v>
          </cell>
          <cell r="N622">
            <v>0.64861534247527275</v>
          </cell>
          <cell r="O622">
            <v>0.10583908197127199</v>
          </cell>
          <cell r="P622">
            <v>0.6199554130934336</v>
          </cell>
          <cell r="Q622">
            <v>0.43643780117235903</v>
          </cell>
          <cell r="R622">
            <v>0.26682162039390711</v>
          </cell>
          <cell r="S622">
            <v>0.17235165725264598</v>
          </cell>
          <cell r="T622">
            <v>1.9281467022791199E-7</v>
          </cell>
          <cell r="U622">
            <v>4.4538420252915212E-2</v>
          </cell>
          <cell r="V622">
            <v>0.51732691725433411</v>
          </cell>
          <cell r="AF622">
            <v>0.89213784127681828</v>
          </cell>
        </row>
        <row r="623">
          <cell r="D623" t="str">
            <v xml:space="preserve">   Silver</v>
          </cell>
          <cell r="E623">
            <v>0.18150352498827141</v>
          </cell>
          <cell r="F623">
            <v>0.17784456061895521</v>
          </cell>
          <cell r="G623">
            <v>0.32110084000776867</v>
          </cell>
          <cell r="H623">
            <v>0.2165699054652972</v>
          </cell>
          <cell r="I623">
            <v>0.23322551377054249</v>
          </cell>
          <cell r="J623">
            <v>0.29164881061846948</v>
          </cell>
          <cell r="K623">
            <v>0.24775457021607616</v>
          </cell>
          <cell r="L623">
            <v>0.30155957769695252</v>
          </cell>
          <cell r="M623">
            <v>4.60960570084403E-2</v>
          </cell>
          <cell r="N623">
            <v>2.391406228932387E-2</v>
          </cell>
          <cell r="O623">
            <v>5.9505403999509189E-2</v>
          </cell>
          <cell r="P623">
            <v>2.9808273828809621E-2</v>
          </cell>
          <cell r="Q623">
            <v>6.0006168421814596E-2</v>
          </cell>
          <cell r="R623">
            <v>6.6174128041060931E-2</v>
          </cell>
          <cell r="S623">
            <v>6.798075000789805E-2</v>
          </cell>
          <cell r="T623">
            <v>0</v>
          </cell>
          <cell r="U623">
            <v>2.5187132550853062E-10</v>
          </cell>
          <cell r="V623">
            <v>2.2504306934961984E-10</v>
          </cell>
          <cell r="AF623">
            <v>2.0180683494628753E-10</v>
          </cell>
        </row>
        <row r="624">
          <cell r="D624" t="str">
            <v xml:space="preserve">   Gold</v>
          </cell>
          <cell r="E624">
            <v>4.4847254572556405</v>
          </cell>
          <cell r="F624">
            <v>2.0330719894994385</v>
          </cell>
          <cell r="G624">
            <v>1.9866142411636794</v>
          </cell>
          <cell r="H624">
            <v>2.7276377261014888</v>
          </cell>
          <cell r="I624">
            <v>2.4701303131770898</v>
          </cell>
          <cell r="J624">
            <v>1.3835248157053921</v>
          </cell>
          <cell r="K624">
            <v>2.23771308582208</v>
          </cell>
          <cell r="L624">
            <v>2.3775933701421019</v>
          </cell>
          <cell r="M624">
            <v>1.9190652951567462</v>
          </cell>
          <cell r="N624">
            <v>1.6302628601139888</v>
          </cell>
          <cell r="O624">
            <v>0.64297500105914462</v>
          </cell>
          <cell r="P624">
            <v>2.3585170789354168</v>
          </cell>
          <cell r="Q624">
            <v>2.8149739256781547</v>
          </cell>
          <cell r="R624">
            <v>0.77341201959526273</v>
          </cell>
          <cell r="S624">
            <v>0.10940427231000682</v>
          </cell>
          <cell r="T624">
            <v>4.2108886135380268E-2</v>
          </cell>
          <cell r="U624">
            <v>0</v>
          </cell>
          <cell r="V624">
            <v>0</v>
          </cell>
          <cell r="AF624">
            <v>0</v>
          </cell>
        </row>
        <row r="625">
          <cell r="D625" t="str">
            <v xml:space="preserve">   Diamonds</v>
          </cell>
          <cell r="E625">
            <v>17.077619183390858</v>
          </cell>
          <cell r="F625">
            <v>25.448561676402885</v>
          </cell>
          <cell r="G625">
            <v>12.952352282432747</v>
          </cell>
          <cell r="H625">
            <v>19.304949692985289</v>
          </cell>
          <cell r="I625">
            <v>24.238656389780054</v>
          </cell>
          <cell r="J625">
            <v>24.651741413052111</v>
          </cell>
          <cell r="K625">
            <v>26.140633735159074</v>
          </cell>
          <cell r="L625">
            <v>23.740817269023694</v>
          </cell>
          <cell r="M625">
            <v>24.832846560393119</v>
          </cell>
          <cell r="N625">
            <v>41.352784708508665</v>
          </cell>
          <cell r="O625">
            <v>49.757470458926193</v>
          </cell>
          <cell r="P625">
            <v>44.087765727889739</v>
          </cell>
          <cell r="Q625">
            <v>44.259961712123534</v>
          </cell>
          <cell r="R625">
            <v>53.942869026451149</v>
          </cell>
          <cell r="S625">
            <v>59.057763623716106</v>
          </cell>
          <cell r="T625">
            <v>57.029261646042869</v>
          </cell>
          <cell r="U625">
            <v>56.584021264495334</v>
          </cell>
          <cell r="V625">
            <v>59.426575223466081</v>
          </cell>
          <cell r="AF625">
            <v>62.115658786756221</v>
          </cell>
        </row>
        <row r="626">
          <cell r="D626" t="str">
            <v xml:space="preserve">   Crude oil</v>
          </cell>
          <cell r="E626">
            <v>8.2245854124328321</v>
          </cell>
          <cell r="F626">
            <v>7.5185720555206821</v>
          </cell>
          <cell r="G626">
            <v>7.9589955145936679</v>
          </cell>
          <cell r="H626">
            <v>7.6543031223991314</v>
          </cell>
          <cell r="I626">
            <v>6.934062230922688</v>
          </cell>
          <cell r="J626">
            <v>6.6353750865191188</v>
          </cell>
          <cell r="K626">
            <v>7.4094861570917745</v>
          </cell>
          <cell r="L626">
            <v>9.1101051428486759</v>
          </cell>
          <cell r="M626">
            <v>12.763449028994248</v>
          </cell>
          <cell r="N626">
            <v>13.80608401639841</v>
          </cell>
          <cell r="O626">
            <v>16.188895445181121</v>
          </cell>
          <cell r="P626">
            <v>14.969956157050268</v>
          </cell>
          <cell r="Q626">
            <v>15.710550226096071</v>
          </cell>
          <cell r="R626">
            <v>17.545227314599192</v>
          </cell>
          <cell r="S626">
            <v>15.260728014609695</v>
          </cell>
          <cell r="T626">
            <v>18.047229395153856</v>
          </cell>
          <cell r="U626">
            <v>19.885390212590863</v>
          </cell>
          <cell r="V626">
            <v>17.767283511218</v>
          </cell>
          <cell r="AF626">
            <v>15.932769053295557</v>
          </cell>
        </row>
        <row r="627">
          <cell r="D627" t="str">
            <v xml:space="preserve">   Coffee</v>
          </cell>
          <cell r="E627">
            <v>3.6435443243456191</v>
          </cell>
          <cell r="F627">
            <v>2.8461504950774748</v>
          </cell>
          <cell r="G627">
            <v>6.5513439252973562</v>
          </cell>
          <cell r="H627">
            <v>4.7918184019876264</v>
          </cell>
          <cell r="I627">
            <v>2.6001001967431581</v>
          </cell>
          <cell r="J627">
            <v>5.6544957105997575</v>
          </cell>
          <cell r="K627">
            <v>4.6798131315587481</v>
          </cell>
          <cell r="L627">
            <v>6.0634224404526638</v>
          </cell>
          <cell r="M627">
            <v>10.41196085145995</v>
          </cell>
          <cell r="N627">
            <v>11.756847596507574</v>
          </cell>
          <cell r="O627">
            <v>15.998092317546996</v>
          </cell>
          <cell r="P627">
            <v>16.038112457788749</v>
          </cell>
          <cell r="Q627">
            <v>11.746844031505397</v>
          </cell>
          <cell r="R627">
            <v>4.7795441168606585</v>
          </cell>
          <cell r="S627">
            <v>3.5745022784512597</v>
          </cell>
          <cell r="T627">
            <v>7.3716968428531509</v>
          </cell>
          <cell r="U627">
            <v>1.9249520508117981</v>
          </cell>
          <cell r="V627">
            <v>0.89435548423493549</v>
          </cell>
          <cell r="AF627">
            <v>0.80201114440857402</v>
          </cell>
        </row>
        <row r="628">
          <cell r="D628" t="str">
            <v xml:space="preserve">   Rubber</v>
          </cell>
          <cell r="E628">
            <v>0.6846777239787134</v>
          </cell>
          <cell r="F628">
            <v>0.47550107492739585</v>
          </cell>
          <cell r="G628">
            <v>0.65236686788949139</v>
          </cell>
          <cell r="H628">
            <v>0.4853290338290005</v>
          </cell>
          <cell r="I628">
            <v>0.47830847422632561</v>
          </cell>
          <cell r="J628">
            <v>0.45504440207109814</v>
          </cell>
          <cell r="K628">
            <v>0.33365180268201239</v>
          </cell>
          <cell r="L628">
            <v>0.36541244365693398</v>
          </cell>
          <cell r="M628">
            <v>0.70166497579033538</v>
          </cell>
          <cell r="N628">
            <v>0.58850438213926726</v>
          </cell>
          <cell r="O628">
            <v>0.45826719341274336</v>
          </cell>
          <cell r="P628">
            <v>0.37815579421865059</v>
          </cell>
          <cell r="Q628">
            <v>0.38559591296586337</v>
          </cell>
          <cell r="R628">
            <v>0.47723120164145716</v>
          </cell>
          <cell r="S628">
            <v>0.33460252220977277</v>
          </cell>
          <cell r="T628">
            <v>0.42935570552996616</v>
          </cell>
          <cell r="U628">
            <v>1.6529538293841842E-8</v>
          </cell>
          <cell r="V628">
            <v>1.4768882583469236E-8</v>
          </cell>
          <cell r="AF628">
            <v>1.3243960182719184E-8</v>
          </cell>
        </row>
        <row r="629">
          <cell r="D629" t="str">
            <v xml:space="preserve">   Other</v>
          </cell>
          <cell r="E629">
            <v>5.331382650866019E-3</v>
          </cell>
          <cell r="F629">
            <v>4.6803252082130726E-3</v>
          </cell>
          <cell r="G629">
            <v>4.8395503176075442E-3</v>
          </cell>
          <cell r="H629">
            <v>4.4964422742626983E-3</v>
          </cell>
          <cell r="I629">
            <v>4.2104493974609502E-3</v>
          </cell>
          <cell r="J629">
            <v>2.0931977466657101</v>
          </cell>
          <cell r="K629">
            <v>2.0525088770691964</v>
          </cell>
          <cell r="L629">
            <v>3.8002035723154339</v>
          </cell>
          <cell r="M629">
            <v>4.2536339958721694</v>
          </cell>
          <cell r="N629">
            <v>2.3147509634723176</v>
          </cell>
          <cell r="O629">
            <v>5.8827648227823008</v>
          </cell>
          <cell r="P629">
            <v>6.5481896251922729</v>
          </cell>
          <cell r="Q629">
            <v>6.2741002142915061</v>
          </cell>
          <cell r="R629">
            <v>6.4857034529703039</v>
          </cell>
          <cell r="S629">
            <v>5.248100343367768</v>
          </cell>
          <cell r="T629">
            <v>1.8628004391503294</v>
          </cell>
          <cell r="U629">
            <v>2.5199153889097676</v>
          </cell>
          <cell r="V629">
            <v>2.3915115628041548</v>
          </cell>
          <cell r="AF629">
            <v>2.1565474700363603</v>
          </cell>
        </row>
        <row r="630">
          <cell r="AA630" t="str">
            <v>X</v>
          </cell>
        </row>
        <row r="631">
          <cell r="D631" t="str">
            <v>Export values, shares</v>
          </cell>
          <cell r="E631">
            <v>100</v>
          </cell>
          <cell r="F631">
            <v>100</v>
          </cell>
          <cell r="G631">
            <v>100</v>
          </cell>
          <cell r="H631">
            <v>100</v>
          </cell>
          <cell r="I631">
            <v>99.999999999999986</v>
          </cell>
          <cell r="J631">
            <v>100</v>
          </cell>
          <cell r="K631">
            <v>100.00000000000003</v>
          </cell>
          <cell r="L631">
            <v>100</v>
          </cell>
          <cell r="M631">
            <v>99.999999999999986</v>
          </cell>
          <cell r="N631">
            <v>100</v>
          </cell>
          <cell r="O631">
            <v>100.00000000000001</v>
          </cell>
          <cell r="P631">
            <v>99.999999999999986</v>
          </cell>
          <cell r="Q631">
            <v>100.00000000000001</v>
          </cell>
          <cell r="R631">
            <v>100.00000000000001</v>
          </cell>
          <cell r="S631">
            <v>100.00000000000003</v>
          </cell>
          <cell r="T631">
            <v>99.935018972874587</v>
          </cell>
          <cell r="U631">
            <v>100</v>
          </cell>
          <cell r="V631">
            <v>100.00000000000001</v>
          </cell>
          <cell r="AA631" t="str">
            <v>X</v>
          </cell>
          <cell r="AF631">
            <v>100</v>
          </cell>
        </row>
        <row r="632">
          <cell r="AA632" t="str">
            <v>X</v>
          </cell>
        </row>
        <row r="633">
          <cell r="D633" t="str">
            <v xml:space="preserve">   Copper</v>
          </cell>
          <cell r="E633">
            <v>33.652637082526503</v>
          </cell>
          <cell r="F633">
            <v>35.402785327216449</v>
          </cell>
          <cell r="G633">
            <v>39.286337222061569</v>
          </cell>
          <cell r="H633">
            <v>46.521591352643348</v>
          </cell>
          <cell r="I633">
            <v>49.11107698520982</v>
          </cell>
          <cell r="J633">
            <v>48.618650760517959</v>
          </cell>
          <cell r="K633">
            <v>42.860335744857366</v>
          </cell>
          <cell r="L633">
            <v>35.763157058528854</v>
          </cell>
          <cell r="M633">
            <v>30.083124499907566</v>
          </cell>
          <cell r="N633">
            <v>13.152254773796457</v>
          </cell>
          <cell r="O633">
            <v>3.4091149051834595</v>
          </cell>
          <cell r="P633">
            <v>5.2919861497292553</v>
          </cell>
          <cell r="Q633">
            <v>5.4129992134179332</v>
          </cell>
          <cell r="R633">
            <v>6.9735619104541851</v>
          </cell>
          <cell r="S633">
            <v>4.5250637592935545</v>
          </cell>
          <cell r="T633">
            <v>5.1513725844432328</v>
          </cell>
          <cell r="U633">
            <v>5.8528059043757503</v>
          </cell>
          <cell r="V633">
            <v>6.2570717380416117</v>
          </cell>
          <cell r="AA633" t="str">
            <v>X</v>
          </cell>
          <cell r="AF633">
            <v>6.0257585070982547</v>
          </cell>
        </row>
        <row r="634">
          <cell r="D634" t="str">
            <v xml:space="preserve">      Gécamines</v>
          </cell>
          <cell r="E634">
            <v>31.353918546538861</v>
          </cell>
          <cell r="F634">
            <v>32.746830372912768</v>
          </cell>
          <cell r="G634">
            <v>37.041565219016306</v>
          </cell>
          <cell r="H634">
            <v>43.963743350502952</v>
          </cell>
          <cell r="I634">
            <v>46.148040974068309</v>
          </cell>
          <cell r="J634">
            <v>46.988540780290911</v>
          </cell>
          <cell r="K634">
            <v>41.086426990740307</v>
          </cell>
          <cell r="L634">
            <v>34.34369347248041</v>
          </cell>
          <cell r="M634">
            <v>28.192135851976367</v>
          </cell>
          <cell r="N634">
            <v>11.475868675372315</v>
          </cell>
          <cell r="O634">
            <v>3.2642832262050772</v>
          </cell>
          <cell r="P634">
            <v>4.9139871390343082</v>
          </cell>
          <cell r="Q634">
            <v>5.2379519751730745</v>
          </cell>
          <cell r="R634">
            <v>6.7510014239503287</v>
          </cell>
          <cell r="S634">
            <v>4.4066163180002755</v>
          </cell>
          <cell r="T634">
            <v>4.8871996313948616</v>
          </cell>
          <cell r="U634">
            <v>5.5657892586392403</v>
          </cell>
          <cell r="V634">
            <v>5.9780940172372077</v>
          </cell>
          <cell r="AA634" t="str">
            <v>X</v>
          </cell>
          <cell r="AF634">
            <v>5.7769071233242855</v>
          </cell>
        </row>
        <row r="635">
          <cell r="D635" t="str">
            <v xml:space="preserve">      Sodimiza</v>
          </cell>
          <cell r="E635">
            <v>2.2987185359876419</v>
          </cell>
          <cell r="F635">
            <v>2.6559549543036782</v>
          </cell>
          <cell r="G635">
            <v>2.2447720030452567</v>
          </cell>
          <cell r="H635">
            <v>2.5578480021403958</v>
          </cell>
          <cell r="I635">
            <v>2.9630360111415102</v>
          </cell>
          <cell r="J635">
            <v>1.6301099802270471</v>
          </cell>
          <cell r="K635">
            <v>1.7739087541170544</v>
          </cell>
          <cell r="L635">
            <v>1.4194635860484492</v>
          </cell>
          <cell r="M635">
            <v>1.8909886479311961</v>
          </cell>
          <cell r="N635">
            <v>1.6763860984241423</v>
          </cell>
          <cell r="O635">
            <v>0.14483167897838228</v>
          </cell>
          <cell r="P635">
            <v>0.37799901069494679</v>
          </cell>
          <cell r="Q635">
            <v>0.17504723824485854</v>
          </cell>
          <cell r="R635">
            <v>0.22256048650385699</v>
          </cell>
          <cell r="S635">
            <v>0.11844744129327874</v>
          </cell>
          <cell r="T635">
            <v>0.26417295304837091</v>
          </cell>
          <cell r="U635">
            <v>0.28334927134890681</v>
          </cell>
          <cell r="V635">
            <v>0.27897772080440308</v>
          </cell>
          <cell r="AA635" t="str">
            <v>X</v>
          </cell>
          <cell r="AF635">
            <v>0.24885138377396918</v>
          </cell>
        </row>
        <row r="636">
          <cell r="D636" t="str">
            <v xml:space="preserve">   Cobalt</v>
          </cell>
          <cell r="E636">
            <v>11.84994424337734</v>
          </cell>
          <cell r="F636">
            <v>11.727980865633098</v>
          </cell>
          <cell r="G636">
            <v>8.4362716084219702</v>
          </cell>
          <cell r="H636">
            <v>7.3738284339148992</v>
          </cell>
          <cell r="I636">
            <v>8.8200111717106662</v>
          </cell>
          <cell r="J636">
            <v>6.7211006672051727</v>
          </cell>
          <cell r="K636">
            <v>11.043223735642274</v>
          </cell>
          <cell r="L636">
            <v>17.990272208891717</v>
          </cell>
          <cell r="M636">
            <v>13.052626093185049</v>
          </cell>
          <cell r="N636">
            <v>9.9565539025742922</v>
          </cell>
          <cell r="O636">
            <v>11.175206102739239</v>
          </cell>
          <cell r="P636">
            <v>14.352619099820489</v>
          </cell>
          <cell r="Q636">
            <v>19.504352603382024</v>
          </cell>
          <cell r="R636">
            <v>10.02523711456624</v>
          </cell>
          <cell r="S636">
            <v>12.294433389884537</v>
          </cell>
          <cell r="T636">
            <v>8.5590714033257758</v>
          </cell>
          <cell r="U636">
            <v>12.718344515800789</v>
          </cell>
          <cell r="V636">
            <v>12.458133004757176</v>
          </cell>
          <cell r="AA636" t="str">
            <v>X</v>
          </cell>
          <cell r="AF636">
            <v>11.541668410365782</v>
          </cell>
        </row>
        <row r="637">
          <cell r="D637" t="str">
            <v xml:space="preserve">   Zinc</v>
          </cell>
          <cell r="E637">
            <v>2.6751462438458797</v>
          </cell>
          <cell r="F637">
            <v>2.4420859224028204</v>
          </cell>
          <cell r="G637">
            <v>2.7310450314127426</v>
          </cell>
          <cell r="H637">
            <v>2.065753103307248</v>
          </cell>
          <cell r="I637">
            <v>2.6114549206562687</v>
          </cell>
          <cell r="J637">
            <v>3.4952205870452016</v>
          </cell>
          <cell r="K637">
            <v>2.1232633185495264</v>
          </cell>
          <cell r="L637">
            <v>1.7892026892093651</v>
          </cell>
          <cell r="M637">
            <v>1.7158748969063826</v>
          </cell>
          <cell r="N637">
            <v>0.37855141727958286</v>
          </cell>
          <cell r="O637">
            <v>4.4304684876643977E-2</v>
          </cell>
          <cell r="P637">
            <v>0.28086074502236591</v>
          </cell>
          <cell r="Q637">
            <v>0.19853923864643427</v>
          </cell>
          <cell r="R637">
            <v>0.18362396601310962</v>
          </cell>
          <cell r="S637">
            <v>9.9559541714298552E-2</v>
          </cell>
          <cell r="T637">
            <v>1.1526168995820541E-7</v>
          </cell>
          <cell r="U637">
            <v>2.9749933729428815E-2</v>
          </cell>
          <cell r="V637">
            <v>0.33657408180753118</v>
          </cell>
          <cell r="AA637" t="str">
            <v>X</v>
          </cell>
          <cell r="AF637">
            <v>0.57736155802880917</v>
          </cell>
        </row>
        <row r="638">
          <cell r="D638" t="str">
            <v xml:space="preserve">   Silver</v>
          </cell>
          <cell r="E638">
            <v>0.33627541902002622</v>
          </cell>
          <cell r="F638">
            <v>0.32329039705943652</v>
          </cell>
          <cell r="G638">
            <v>0.43538399051507493</v>
          </cell>
          <cell r="H638">
            <v>0.35941097761387769</v>
          </cell>
          <cell r="I638">
            <v>0.28067051947407584</v>
          </cell>
          <cell r="J638">
            <v>0.29164881061846953</v>
          </cell>
          <cell r="K638">
            <v>0.14056859499742833</v>
          </cell>
          <cell r="L638">
            <v>0.22743304084367338</v>
          </cell>
          <cell r="M638">
            <v>3.0615249779461985E-2</v>
          </cell>
          <cell r="N638">
            <v>1.5163044858186182E-2</v>
          </cell>
          <cell r="O638">
            <v>2.3895665223248545E-2</v>
          </cell>
          <cell r="P638">
            <v>1.8508665224980819E-2</v>
          </cell>
          <cell r="Q638">
            <v>3.7199607756134304E-2</v>
          </cell>
          <cell r="R638">
            <v>4.6847483944198097E-2</v>
          </cell>
          <cell r="S638">
            <v>4.4237452645462555E-2</v>
          </cell>
          <cell r="T638">
            <v>0</v>
          </cell>
          <cell r="U638">
            <v>1.6241184096839302E-10</v>
          </cell>
          <cell r="V638">
            <v>1.648754592268283E-10</v>
          </cell>
          <cell r="AA638" t="str">
            <v>X</v>
          </cell>
          <cell r="AF638">
            <v>1.4707083440448446E-10</v>
          </cell>
        </row>
        <row r="639">
          <cell r="D639" t="str">
            <v xml:space="preserve">   Gold</v>
          </cell>
          <cell r="E639">
            <v>5.7884543396387507</v>
          </cell>
          <cell r="F639">
            <v>2.9389583941910931</v>
          </cell>
          <cell r="G639">
            <v>2.8791886749386517</v>
          </cell>
          <cell r="H639">
            <v>4.8838926506495</v>
          </cell>
          <cell r="I639">
            <v>2.9886424951884116</v>
          </cell>
          <cell r="J639">
            <v>1.3835248157053925</v>
          </cell>
          <cell r="K639">
            <v>1.5006879667768265</v>
          </cell>
          <cell r="L639">
            <v>2.4397979847268649</v>
          </cell>
          <cell r="M639">
            <v>1.72292652340084</v>
          </cell>
          <cell r="N639">
            <v>1.3913191394021849</v>
          </cell>
          <cell r="O639">
            <v>0.44605241750063951</v>
          </cell>
          <cell r="P639">
            <v>1.955996923764483</v>
          </cell>
          <cell r="Q639">
            <v>2.3578233010465199</v>
          </cell>
          <cell r="R639">
            <v>0.60890054450222941</v>
          </cell>
          <cell r="S639">
            <v>8.4869777803566068E-2</v>
          </cell>
          <cell r="T639">
            <v>3.21423715013784E-2</v>
          </cell>
          <cell r="U639">
            <v>0</v>
          </cell>
          <cell r="V639">
            <v>0</v>
          </cell>
          <cell r="AA639" t="str">
            <v>X</v>
          </cell>
          <cell r="AF639">
            <v>0</v>
          </cell>
        </row>
        <row r="640">
          <cell r="D640" t="str">
            <v xml:space="preserve">   Diamonds</v>
          </cell>
          <cell r="E640">
            <v>17.325433474900365</v>
          </cell>
          <cell r="F640">
            <v>23.590065970081369</v>
          </cell>
          <cell r="G640">
            <v>12.108411857592522</v>
          </cell>
          <cell r="H640">
            <v>17.644287588068899</v>
          </cell>
          <cell r="I640">
            <v>25.596371904500014</v>
          </cell>
          <cell r="J640">
            <v>24.651741413052118</v>
          </cell>
          <cell r="K640">
            <v>24.561643529143399</v>
          </cell>
          <cell r="L640">
            <v>20.435869418439186</v>
          </cell>
          <cell r="M640">
            <v>27.79952178023602</v>
          </cell>
          <cell r="N640">
            <v>50.709594430110293</v>
          </cell>
          <cell r="O640">
            <v>42.46215276466183</v>
          </cell>
          <cell r="P640">
            <v>39.637082393803411</v>
          </cell>
          <cell r="Q640">
            <v>38.307675756519039</v>
          </cell>
          <cell r="R640">
            <v>51.375692989209284</v>
          </cell>
          <cell r="S640">
            <v>60.710250098797992</v>
          </cell>
          <cell r="T640">
            <v>61.239527940130444</v>
          </cell>
          <cell r="U640">
            <v>57.436952767900941</v>
          </cell>
          <cell r="V640">
            <v>54.553891621999448</v>
          </cell>
          <cell r="AA640" t="str">
            <v>X</v>
          </cell>
          <cell r="AF640">
            <v>56.655001564783348</v>
          </cell>
        </row>
        <row r="641">
          <cell r="D641" t="str">
            <v xml:space="preserve">   Crude oil</v>
          </cell>
          <cell r="E641">
            <v>16.577876254076816</v>
          </cell>
          <cell r="F641">
            <v>14.980779629892657</v>
          </cell>
          <cell r="G641">
            <v>8.2722958197864234</v>
          </cell>
          <cell r="H641">
            <v>10.603684434210029</v>
          </cell>
          <cell r="I641">
            <v>5.8350673908845847</v>
          </cell>
          <cell r="J641">
            <v>6.6353750865191197</v>
          </cell>
          <cell r="K641">
            <v>9.8689844123287251</v>
          </cell>
          <cell r="L641">
            <v>10.013729290759455</v>
          </cell>
          <cell r="M641">
            <v>12.508932948509132</v>
          </cell>
          <cell r="N641">
            <v>11.12219329439592</v>
          </cell>
          <cell r="O641">
            <v>9.8371704268280968</v>
          </cell>
          <cell r="P641">
            <v>10.057627765938797</v>
          </cell>
          <cell r="Q641">
            <v>11.990181157192815</v>
          </cell>
          <cell r="R641">
            <v>14.851707634947243</v>
          </cell>
          <cell r="S641">
            <v>9.4452834352021924</v>
          </cell>
          <cell r="T641">
            <v>12.417669523365856</v>
          </cell>
          <cell r="U641">
            <v>18.584302792995359</v>
          </cell>
          <cell r="V641">
            <v>21.564651499371127</v>
          </cell>
          <cell r="AA641" t="str">
            <v>X</v>
          </cell>
          <cell r="AF641">
            <v>20.87097416081145</v>
          </cell>
        </row>
        <row r="642">
          <cell r="D642" t="str">
            <v xml:space="preserve">   Coffee</v>
          </cell>
          <cell r="E642">
            <v>11.257196079403235</v>
          </cell>
          <cell r="F642">
            <v>8.2160524138843574</v>
          </cell>
          <cell r="G642">
            <v>25.404373129677658</v>
          </cell>
          <cell r="H642">
            <v>9.9748570542980755</v>
          </cell>
          <cell r="I642">
            <v>4.2994506071131537</v>
          </cell>
          <cell r="J642">
            <v>5.6544957105997593</v>
          </cell>
          <cell r="K642">
            <v>5.4207106857437122</v>
          </cell>
          <cell r="L642">
            <v>6.7627690801064233</v>
          </cell>
          <cell r="M642">
            <v>8.0978031398342694</v>
          </cell>
          <cell r="N642">
            <v>10.492284382871246</v>
          </cell>
          <cell r="O642">
            <v>27.160609614918407</v>
          </cell>
          <cell r="P642">
            <v>22.220068536409009</v>
          </cell>
          <cell r="Q642">
            <v>15.941847920910257</v>
          </cell>
          <cell r="R642">
            <v>8.0066518106134552</v>
          </cell>
          <cell r="S642">
            <v>5.6683485776121429</v>
          </cell>
          <cell r="T642">
            <v>9.780807344682712</v>
          </cell>
          <cell r="U642">
            <v>1.5279248306010538</v>
          </cell>
          <cell r="V642">
            <v>0.58865360192741323</v>
          </cell>
          <cell r="AA642" t="str">
            <v>X</v>
          </cell>
          <cell r="AF642">
            <v>0.52508588492581887</v>
          </cell>
        </row>
        <row r="643">
          <cell r="D643" t="str">
            <v xml:space="preserve">   Rubber</v>
          </cell>
          <cell r="E643">
            <v>0.53201782710631007</v>
          </cell>
          <cell r="F643">
            <v>0.37302738122242673</v>
          </cell>
          <cell r="G643">
            <v>0.44103832805423171</v>
          </cell>
          <cell r="H643">
            <v>0.56717837564576701</v>
          </cell>
          <cell r="I643">
            <v>0.4531894839857098</v>
          </cell>
          <cell r="J643">
            <v>0.4550444020710982</v>
          </cell>
          <cell r="K643">
            <v>0.30572792332301857</v>
          </cell>
          <cell r="L643">
            <v>0.27599893678434911</v>
          </cell>
          <cell r="M643">
            <v>0.49176274976963574</v>
          </cell>
          <cell r="N643">
            <v>0.3731359076882767</v>
          </cell>
          <cell r="O643">
            <v>0.31388192224636269</v>
          </cell>
          <cell r="P643">
            <v>0.35376171470729123</v>
          </cell>
          <cell r="Q643">
            <v>0.32320648216626124</v>
          </cell>
          <cell r="R643">
            <v>0.34243903568597195</v>
          </cell>
          <cell r="S643">
            <v>0.18347376132608145</v>
          </cell>
          <cell r="T643">
            <v>0.20431141049030585</v>
          </cell>
          <cell r="U643">
            <v>9.0917895738310234E-9</v>
          </cell>
          <cell r="V643">
            <v>8.4932252463238342E-9</v>
          </cell>
          <cell r="AA643" t="str">
            <v>X</v>
          </cell>
          <cell r="AF643">
            <v>7.5760560705618125E-9</v>
          </cell>
        </row>
        <row r="644">
          <cell r="D644" t="str">
            <v xml:space="preserve">   Other</v>
          </cell>
          <cell r="E644">
            <v>5.0190361047765105E-3</v>
          </cell>
          <cell r="F644">
            <v>4.9736984162990234E-3</v>
          </cell>
          <cell r="G644">
            <v>5.6543375391568179E-3</v>
          </cell>
          <cell r="H644">
            <v>5.5160296483504623E-3</v>
          </cell>
          <cell r="I644">
            <v>4.064521277286022E-3</v>
          </cell>
          <cell r="J644">
            <v>2.0931977466657101</v>
          </cell>
          <cell r="K644">
            <v>2.1748540886377352</v>
          </cell>
          <cell r="L644">
            <v>4.3017702917101044</v>
          </cell>
          <cell r="M644">
            <v>4.4968121184716257</v>
          </cell>
          <cell r="N644">
            <v>2.4089497070235657</v>
          </cell>
          <cell r="O644">
            <v>5.1276114958220838</v>
          </cell>
          <cell r="P644">
            <v>5.8314880055799119</v>
          </cell>
          <cell r="Q644">
            <v>5.9261747189625931</v>
          </cell>
          <cell r="R644">
            <v>7.5853375100640914</v>
          </cell>
          <cell r="S644">
            <v>6.9444802057201906</v>
          </cell>
          <cell r="T644">
            <v>2.550116279673194</v>
          </cell>
          <cell r="U644">
            <v>3.8499192453424729</v>
          </cell>
          <cell r="V644">
            <v>4.2410244434375892</v>
          </cell>
          <cell r="AA644" t="str">
            <v>X</v>
          </cell>
          <cell r="AF644">
            <v>3.8041499062634134</v>
          </cell>
        </row>
        <row r="645">
          <cell r="AA645" t="str">
            <v>X</v>
          </cell>
        </row>
        <row r="646">
          <cell r="C646" t="e">
            <v>#DIV/0!</v>
          </cell>
          <cell r="D646" t="str">
            <v>Memorandum items:</v>
          </cell>
          <cell r="AA646" t="str">
            <v>X</v>
          </cell>
        </row>
        <row r="647">
          <cell r="B647" t="str">
            <v>f</v>
          </cell>
          <cell r="C647">
            <v>0.90460017986057195</v>
          </cell>
          <cell r="D647" t="str">
            <v>Export unit value (1989=100)</v>
          </cell>
          <cell r="E647">
            <v>83.228686209969197</v>
          </cell>
          <cell r="F647">
            <v>77.417543432255982</v>
          </cell>
          <cell r="G647">
            <v>73.935903107718573</v>
          </cell>
          <cell r="H647">
            <v>73.937341728408711</v>
          </cell>
          <cell r="I647">
            <v>98.657419497707934</v>
          </cell>
          <cell r="J647">
            <v>99.999999999999972</v>
          </cell>
          <cell r="K647">
            <v>99.093283185382319</v>
          </cell>
          <cell r="L647">
            <v>97.395354804317165</v>
          </cell>
          <cell r="M647">
            <v>109.50230796267124</v>
          </cell>
          <cell r="N647">
            <v>116.79755102776826</v>
          </cell>
          <cell r="O647">
            <v>146.42420327589389</v>
          </cell>
          <cell r="P647">
            <v>150.47960936058496</v>
          </cell>
          <cell r="Q647">
            <v>148.97112356590603</v>
          </cell>
          <cell r="R647">
            <v>126.32711281045596</v>
          </cell>
          <cell r="S647">
            <v>117.23737273016857</v>
          </cell>
          <cell r="T647">
            <v>118.98695170400178</v>
          </cell>
          <cell r="U647">
            <v>111.94807459895077</v>
          </cell>
          <cell r="V647">
            <v>101.26824841725559</v>
          </cell>
          <cell r="W647">
            <v>129.80076361931231</v>
          </cell>
          <cell r="X647">
            <v>133.4579347336134</v>
          </cell>
          <cell r="Y647">
            <v>139.7139285592817</v>
          </cell>
          <cell r="Z647">
            <v>146.85078744809599</v>
          </cell>
          <cell r="AA647" t="str">
            <v>X</v>
          </cell>
          <cell r="AF647">
            <v>101.80590964765321</v>
          </cell>
        </row>
        <row r="648">
          <cell r="B648" t="str">
            <v>f</v>
          </cell>
          <cell r="C648">
            <v>1.6126625912185608</v>
          </cell>
          <cell r="D648" t="str">
            <v xml:space="preserve">   Percentage change</v>
          </cell>
          <cell r="F648">
            <v>-6.9821392627211196</v>
          </cell>
          <cell r="G648">
            <v>-4.4972239755760341</v>
          </cell>
          <cell r="H648">
            <v>1.9457673872409487E-3</v>
          </cell>
          <cell r="I648">
            <v>33.433820031159058</v>
          </cell>
          <cell r="J648">
            <v>1.3608510227892339</v>
          </cell>
          <cell r="K648">
            <v>-0.90671681461765274</v>
          </cell>
          <cell r="L648">
            <v>-1.7134646531881543</v>
          </cell>
          <cell r="M648">
            <v>12.430729558590215</v>
          </cell>
          <cell r="N648">
            <v>6.6621820131717442</v>
          </cell>
          <cell r="O648">
            <v>25.365816309865934</v>
          </cell>
          <cell r="P648">
            <v>2.7696282403871777</v>
          </cell>
          <cell r="Q648">
            <v>-1.0024519608263063</v>
          </cell>
          <cell r="R648">
            <v>-15.200268490579091</v>
          </cell>
          <cell r="S648">
            <v>-7.1953992124603019</v>
          </cell>
          <cell r="T648">
            <v>1.4923389471205724</v>
          </cell>
          <cell r="U648">
            <v>-5.9156714280413638</v>
          </cell>
          <cell r="V648">
            <v>-9.5399820139427902</v>
          </cell>
          <cell r="W648">
            <v>28.175183878459308</v>
          </cell>
          <cell r="X648">
            <v>2.8175266557191208</v>
          </cell>
          <cell r="Y648">
            <v>4.6876147440431168</v>
          </cell>
          <cell r="Z648">
            <v>5.1081942669631957</v>
          </cell>
          <cell r="AA648" t="str">
            <v>X</v>
          </cell>
          <cell r="AF648">
            <v>-9.0597046779334391</v>
          </cell>
        </row>
        <row r="649">
          <cell r="B649" t="str">
            <v>f</v>
          </cell>
          <cell r="C649">
            <v>0.84903860689603261</v>
          </cell>
          <cell r="D649" t="str">
            <v>Non-oil export unit value</v>
          </cell>
          <cell r="E649">
            <v>75.653308584009878</v>
          </cell>
          <cell r="F649">
            <v>71.170821340807805</v>
          </cell>
          <cell r="G649">
            <v>73.684231136754548</v>
          </cell>
          <cell r="H649">
            <v>71.575895323084779</v>
          </cell>
          <cell r="I649">
            <v>99.822442894651346</v>
          </cell>
          <cell r="J649">
            <v>99.999999999999986</v>
          </cell>
          <cell r="K649">
            <v>96.461050713774597</v>
          </cell>
          <cell r="L649">
            <v>96.4270536017045</v>
          </cell>
          <cell r="M649">
            <v>109.82178526795805</v>
          </cell>
          <cell r="N649">
            <v>120.43437225788477</v>
          </cell>
          <cell r="O649">
            <v>157.52113703163008</v>
          </cell>
          <cell r="P649">
            <v>159.1730690359754</v>
          </cell>
          <cell r="Q649">
            <v>155.54641337692044</v>
          </cell>
          <cell r="R649">
            <v>130.45379406063446</v>
          </cell>
          <cell r="S649">
            <v>125.28308079177641</v>
          </cell>
          <cell r="T649">
            <v>127.16049072697186</v>
          </cell>
          <cell r="U649">
            <v>113.76614788040514</v>
          </cell>
          <cell r="V649">
            <v>96.591851708307217</v>
          </cell>
          <cell r="W649">
            <v>128.89212092850039</v>
          </cell>
          <cell r="X649">
            <v>137.45508260821728</v>
          </cell>
          <cell r="Y649">
            <v>145.76246267942921</v>
          </cell>
          <cell r="Z649">
            <v>155.12314431437008</v>
          </cell>
          <cell r="AA649" t="str">
            <v>X</v>
          </cell>
          <cell r="AF649">
            <v>95.825714304760794</v>
          </cell>
        </row>
        <row r="650">
          <cell r="B650" t="str">
            <v>f</v>
          </cell>
          <cell r="C650">
            <v>1.4331666023352736</v>
          </cell>
          <cell r="D650" t="str">
            <v xml:space="preserve">   Percentage change</v>
          </cell>
          <cell r="F650">
            <v>-5.9250379489014122</v>
          </cell>
          <cell r="G650">
            <v>3.5315171984752869</v>
          </cell>
          <cell r="H650">
            <v>-2.8613120896339272</v>
          </cell>
          <cell r="I650">
            <v>39.46377120965812</v>
          </cell>
          <cell r="J650">
            <v>0.17787293137678795</v>
          </cell>
          <cell r="K650">
            <v>-3.5389492862253902</v>
          </cell>
          <cell r="L650">
            <v>-3.5244393274314056E-2</v>
          </cell>
          <cell r="M650">
            <v>13.891051490156459</v>
          </cell>
          <cell r="N650">
            <v>9.663462457865446</v>
          </cell>
          <cell r="O650">
            <v>30.794169536859318</v>
          </cell>
          <cell r="P650">
            <v>1.0487049772968771</v>
          </cell>
          <cell r="Q650">
            <v>-2.2784354671425477</v>
          </cell>
          <cell r="R650">
            <v>-16.131917651795334</v>
          </cell>
          <cell r="S650">
            <v>-3.9636357885112328</v>
          </cell>
          <cell r="T650">
            <v>1.4985342979518146</v>
          </cell>
          <cell r="U650">
            <v>-10.533415505076892</v>
          </cell>
          <cell r="V650">
            <v>-15.096139310396739</v>
          </cell>
          <cell r="W650">
            <v>33.439952386185844</v>
          </cell>
          <cell r="X650">
            <v>6.6435105715010989</v>
          </cell>
          <cell r="Y650">
            <v>6.0437052698081084</v>
          </cell>
          <cell r="Z650">
            <v>6.4218739604636976</v>
          </cell>
          <cell r="AA650" t="str">
            <v>X</v>
          </cell>
          <cell r="AF650">
            <v>-15.769571098165292</v>
          </cell>
        </row>
        <row r="651">
          <cell r="AA651" t="str">
            <v>X</v>
          </cell>
        </row>
        <row r="652">
          <cell r="D652" t="str">
            <v>Actual prices</v>
          </cell>
          <cell r="AA652" t="str">
            <v>X</v>
          </cell>
        </row>
        <row r="653">
          <cell r="B653" t="str">
            <v>f</v>
          </cell>
          <cell r="C653">
            <v>0.99682099531694668</v>
          </cell>
          <cell r="D653" t="str">
            <v xml:space="preserve">   Copper price (cents/lb.) </v>
          </cell>
          <cell r="G653">
            <v>62.7</v>
          </cell>
          <cell r="H653">
            <v>75.12</v>
          </cell>
          <cell r="I653">
            <v>117.5</v>
          </cell>
          <cell r="J653">
            <v>120.1</v>
          </cell>
          <cell r="K653">
            <v>116.26</v>
          </cell>
          <cell r="L653">
            <v>103.28</v>
          </cell>
          <cell r="M653">
            <v>103.93</v>
          </cell>
          <cell r="N653">
            <v>86.98</v>
          </cell>
          <cell r="O653">
            <v>112.4</v>
          </cell>
          <cell r="P653">
            <v>113.3</v>
          </cell>
          <cell r="Q653">
            <v>100.9</v>
          </cell>
          <cell r="R653">
            <v>100</v>
          </cell>
          <cell r="S653">
            <v>63.4</v>
          </cell>
          <cell r="T653">
            <v>69.900000000000006</v>
          </cell>
          <cell r="U653">
            <v>69.8</v>
          </cell>
          <cell r="V653">
            <v>69.578105473122875</v>
          </cell>
          <cell r="W653">
            <v>75.477318375725858</v>
          </cell>
          <cell r="X653">
            <v>80.565676917909613</v>
          </cell>
          <cell r="Y653">
            <v>82.261796431970879</v>
          </cell>
          <cell r="Z653">
            <v>84.805975703062757</v>
          </cell>
          <cell r="AA653" t="str">
            <v>X</v>
          </cell>
          <cell r="AF653">
            <v>69.578105473122875</v>
          </cell>
        </row>
        <row r="654">
          <cell r="B654" t="str">
            <v>f</v>
          </cell>
          <cell r="C654">
            <v>0.88109161793372337</v>
          </cell>
          <cell r="D654" t="str">
            <v xml:space="preserve">   Zinc ($/mt)</v>
          </cell>
          <cell r="G654">
            <v>671.76634214186356</v>
          </cell>
          <cell r="H654">
            <v>725.14280182011817</v>
          </cell>
          <cell r="I654">
            <v>1033.1242965106931</v>
          </cell>
          <cell r="J654">
            <v>1512.4606130048696</v>
          </cell>
          <cell r="K654">
            <v>1319.0044929600001</v>
          </cell>
          <cell r="L654">
            <v>1019.8590624</v>
          </cell>
          <cell r="M654">
            <v>1162.9391600000001</v>
          </cell>
          <cell r="N654">
            <v>1030.9924136</v>
          </cell>
          <cell r="O654">
            <v>927.04439200000002</v>
          </cell>
          <cell r="P654">
            <v>1031.0798887913213</v>
          </cell>
          <cell r="Q654">
            <v>1024.9676538945234</v>
          </cell>
          <cell r="R654">
            <v>1314.8886912798014</v>
          </cell>
          <cell r="S654">
            <v>1024.2773665458653</v>
          </cell>
          <cell r="T654">
            <v>1075.7920269193189</v>
          </cell>
          <cell r="U654">
            <v>1130.9721119999999</v>
          </cell>
          <cell r="V654">
            <v>996.49004800000012</v>
          </cell>
          <cell r="W654">
            <v>1095.9390439244837</v>
          </cell>
          <cell r="X654">
            <v>1145.7544550119603</v>
          </cell>
          <cell r="Y654">
            <v>1170.6621605556986</v>
          </cell>
          <cell r="Z654">
            <v>1195.5698660994369</v>
          </cell>
          <cell r="AA654" t="str">
            <v>X</v>
          </cell>
          <cell r="AF654">
            <v>996.49004800000012</v>
          </cell>
        </row>
        <row r="655">
          <cell r="B655" t="str">
            <v>f</v>
          </cell>
          <cell r="C655">
            <v>0.75010874450177611</v>
          </cell>
          <cell r="D655" t="str">
            <v xml:space="preserve">   Robusta coffee (cts/lb)</v>
          </cell>
          <cell r="I655">
            <v>64.765351391623227</v>
          </cell>
          <cell r="J655">
            <v>46.089917891334878</v>
          </cell>
          <cell r="K655">
            <v>49.1</v>
          </cell>
          <cell r="L655">
            <v>44.6</v>
          </cell>
          <cell r="M655">
            <v>37.799999999999997</v>
          </cell>
          <cell r="N655">
            <v>47</v>
          </cell>
          <cell r="O655">
            <v>116.42055157000092</v>
          </cell>
          <cell r="P655">
            <v>123.22787021257335</v>
          </cell>
          <cell r="Q655">
            <v>80.494044526136648</v>
          </cell>
          <cell r="R655">
            <v>78.410461419048971</v>
          </cell>
          <cell r="S655">
            <v>81.545184413172791</v>
          </cell>
          <cell r="T655">
            <v>65.734457428022992</v>
          </cell>
          <cell r="U655">
            <v>42.155411583884003</v>
          </cell>
          <cell r="V655">
            <v>31.621142857142857</v>
          </cell>
          <cell r="W655">
            <v>34.625</v>
          </cell>
          <cell r="X655">
            <v>43</v>
          </cell>
          <cell r="Y655">
            <v>51</v>
          </cell>
          <cell r="Z655">
            <v>60</v>
          </cell>
          <cell r="AA655" t="str">
            <v>X</v>
          </cell>
          <cell r="AF655">
            <v>31.621142857142857</v>
          </cell>
        </row>
        <row r="656">
          <cell r="B656" t="str">
            <v>f</v>
          </cell>
          <cell r="C656">
            <v>0.79950862221800989</v>
          </cell>
          <cell r="D656" t="str">
            <v xml:space="preserve">   Other milds (cts./lb)</v>
          </cell>
          <cell r="I656">
            <v>111.11142969076589</v>
          </cell>
          <cell r="J656">
            <v>60.041185507169914</v>
          </cell>
          <cell r="K656">
            <v>90.89</v>
          </cell>
          <cell r="L656">
            <v>86.48</v>
          </cell>
          <cell r="M656">
            <v>65.759999999999991</v>
          </cell>
          <cell r="N656">
            <v>68.61</v>
          </cell>
          <cell r="O656">
            <v>142.30000000000001</v>
          </cell>
          <cell r="P656">
            <v>143.13886092240432</v>
          </cell>
          <cell r="Q656">
            <v>122.39999999999999</v>
          </cell>
          <cell r="R656">
            <v>188.33730027995861</v>
          </cell>
          <cell r="S656">
            <v>134.77249255697265</v>
          </cell>
          <cell r="T656">
            <v>103.49653567840676</v>
          </cell>
          <cell r="U656">
            <v>86.570544618006224</v>
          </cell>
          <cell r="V656">
            <v>69.213896852204911</v>
          </cell>
          <cell r="W656">
            <v>81.434322740611094</v>
          </cell>
          <cell r="X656">
            <v>96.703258254475671</v>
          </cell>
          <cell r="Y656">
            <v>106.88254859705204</v>
          </cell>
          <cell r="Z656">
            <v>117.06183893962843</v>
          </cell>
          <cell r="AA656" t="str">
            <v>X</v>
          </cell>
          <cell r="AF656">
            <v>69.213896852204911</v>
          </cell>
        </row>
        <row r="657">
          <cell r="B657" t="str">
            <v>f</v>
          </cell>
          <cell r="C657">
            <v>0.9457863055975817</v>
          </cell>
          <cell r="D657" t="str">
            <v xml:space="preserve">   Natural rubber (cts/lb)</v>
          </cell>
          <cell r="G657">
            <v>25.453368879985462</v>
          </cell>
          <cell r="H657">
            <v>44</v>
          </cell>
          <cell r="I657">
            <v>47.6</v>
          </cell>
          <cell r="J657">
            <v>50.921999999999997</v>
          </cell>
          <cell r="K657">
            <v>46.237176000000005</v>
          </cell>
          <cell r="L657">
            <v>37.46</v>
          </cell>
          <cell r="M657">
            <v>39.08</v>
          </cell>
          <cell r="N657">
            <v>37.71</v>
          </cell>
          <cell r="O657">
            <v>51.070000000000007</v>
          </cell>
          <cell r="P657">
            <v>71.684156417846694</v>
          </cell>
          <cell r="Q657">
            <v>63.585074742635108</v>
          </cell>
          <cell r="R657">
            <v>46.159007072448702</v>
          </cell>
          <cell r="S657">
            <v>32.735296885172502</v>
          </cell>
          <cell r="T657">
            <v>28.832358858796404</v>
          </cell>
          <cell r="U657">
            <v>31.355283637230901</v>
          </cell>
          <cell r="V657">
            <v>29.655397872220917</v>
          </cell>
          <cell r="W657">
            <v>32</v>
          </cell>
          <cell r="X657">
            <v>35</v>
          </cell>
          <cell r="Y657">
            <v>38</v>
          </cell>
          <cell r="Z657">
            <v>40</v>
          </cell>
          <cell r="AA657" t="str">
            <v>X</v>
          </cell>
          <cell r="AF657">
            <v>29.655397872220917</v>
          </cell>
        </row>
        <row r="658">
          <cell r="B658" t="str">
            <v>f</v>
          </cell>
          <cell r="C658">
            <v>1.1748053786270347</v>
          </cell>
          <cell r="D658" t="str">
            <v xml:space="preserve">   Petroleum spot crude ($/bbl)</v>
          </cell>
          <cell r="G658">
            <v>12.504273504273506</v>
          </cell>
          <cell r="H658">
            <v>16.666724466793827</v>
          </cell>
          <cell r="I658">
            <v>13.50899928710319</v>
          </cell>
          <cell r="J658">
            <v>16.271788315983848</v>
          </cell>
          <cell r="K658">
            <v>21.476518261117505</v>
          </cell>
          <cell r="L658">
            <v>17.419913214814137</v>
          </cell>
          <cell r="M658">
            <v>17.46267513860208</v>
          </cell>
          <cell r="N658">
            <v>15.310485024352486</v>
          </cell>
          <cell r="O658">
            <v>14.477751989090526</v>
          </cell>
          <cell r="P658">
            <v>16.45083592079208</v>
          </cell>
          <cell r="Q658">
            <v>18.5</v>
          </cell>
          <cell r="R658">
            <v>17.399999999999995</v>
          </cell>
          <cell r="S658">
            <v>11.807041937360564</v>
          </cell>
          <cell r="T658">
            <v>13.321839080459771</v>
          </cell>
          <cell r="U658">
            <v>17.024096385542169</v>
          </cell>
          <cell r="V658">
            <v>20</v>
          </cell>
          <cell r="W658">
            <v>21.684959300355882</v>
          </cell>
          <cell r="X658">
            <v>19.214017407997591</v>
          </cell>
          <cell r="Y658">
            <v>18.916308578049772</v>
          </cell>
          <cell r="Z658">
            <v>18.623234975256825</v>
          </cell>
          <cell r="AA658" t="str">
            <v>X</v>
          </cell>
          <cell r="AF658">
            <v>21.7</v>
          </cell>
        </row>
        <row r="659">
          <cell r="B659" t="str">
            <v>f</v>
          </cell>
          <cell r="C659">
            <v>1.3021402576689132</v>
          </cell>
          <cell r="D659" t="str">
            <v xml:space="preserve">      Ratio actual/world market</v>
          </cell>
          <cell r="G659">
            <v>0.87872617739097014</v>
          </cell>
          <cell r="H659">
            <v>0.91827683012638173</v>
          </cell>
          <cell r="I659">
            <v>0.91773092983037974</v>
          </cell>
          <cell r="J659">
            <v>0.91209575762241302</v>
          </cell>
          <cell r="K659">
            <v>0.93498120422801512</v>
          </cell>
          <cell r="L659">
            <v>0.90118537065774129</v>
          </cell>
          <cell r="M659">
            <v>0.91763926109312033</v>
          </cell>
          <cell r="N659">
            <v>0.91025475769039754</v>
          </cell>
          <cell r="O659">
            <v>0.91112347319638298</v>
          </cell>
          <cell r="P659">
            <v>0.95622657229225683</v>
          </cell>
          <cell r="Q659">
            <v>0.90800757617872896</v>
          </cell>
          <cell r="R659">
            <v>0.90303786003803166</v>
          </cell>
          <cell r="S659">
            <v>0.90303786003803188</v>
          </cell>
          <cell r="T659">
            <v>0.74077595717802902</v>
          </cell>
          <cell r="U659">
            <v>0.60343586170828389</v>
          </cell>
          <cell r="V659">
            <v>0.7857581284514874</v>
          </cell>
          <cell r="W659">
            <v>0.96377596890470585</v>
          </cell>
          <cell r="X659">
            <v>0.96070087039987961</v>
          </cell>
          <cell r="Y659">
            <v>0.95778777610378596</v>
          </cell>
          <cell r="Z659">
            <v>0.95503769103881153</v>
          </cell>
          <cell r="AA659" t="str">
            <v>X</v>
          </cell>
          <cell r="AF659">
            <v>0.85254756936986376</v>
          </cell>
        </row>
        <row r="660">
          <cell r="AA660" t="str">
            <v>X</v>
          </cell>
        </row>
        <row r="661">
          <cell r="D661" t="str">
            <v>Conversion factors:</v>
          </cell>
          <cell r="AA661" t="str">
            <v>X</v>
          </cell>
        </row>
        <row r="662">
          <cell r="D662" t="str">
            <v xml:space="preserve">   1000 lb per ton</v>
          </cell>
          <cell r="AA662" t="str">
            <v>X</v>
          </cell>
        </row>
        <row r="663">
          <cell r="D663">
            <v>2.2046239999999999</v>
          </cell>
          <cell r="AA663" t="str">
            <v>X</v>
          </cell>
        </row>
        <row r="664">
          <cell r="D664" t="str">
            <v xml:space="preserve">   1000 troy oz per ton</v>
          </cell>
          <cell r="AA664" t="str">
            <v>X</v>
          </cell>
        </row>
        <row r="665">
          <cell r="D665">
            <v>31.102499999999999</v>
          </cell>
          <cell r="AA665" t="str">
            <v>X</v>
          </cell>
        </row>
        <row r="666">
          <cell r="D666" t="str">
            <v xml:space="preserve">   Liters per barrel</v>
          </cell>
          <cell r="AA666" t="str">
            <v>X</v>
          </cell>
        </row>
        <row r="667">
          <cell r="D667">
            <v>158.97</v>
          </cell>
          <cell r="AA667" t="str">
            <v>X</v>
          </cell>
        </row>
        <row r="668">
          <cell r="AA668" t="str">
            <v>X</v>
          </cell>
        </row>
        <row r="669">
          <cell r="AA669" t="str">
            <v>X</v>
          </cell>
        </row>
        <row r="670">
          <cell r="D670" t="str">
            <v>TABLE  9</v>
          </cell>
          <cell r="AA670" t="str">
            <v>X</v>
          </cell>
        </row>
        <row r="671">
          <cell r="D671" t="str">
            <v>Imports</v>
          </cell>
          <cell r="AA671" t="str">
            <v>X</v>
          </cell>
        </row>
        <row r="672">
          <cell r="E672">
            <v>1984</v>
          </cell>
          <cell r="F672">
            <v>1985</v>
          </cell>
          <cell r="G672">
            <v>1986</v>
          </cell>
          <cell r="H672">
            <v>1987</v>
          </cell>
          <cell r="I672">
            <v>1988</v>
          </cell>
          <cell r="J672">
            <v>1989</v>
          </cell>
          <cell r="K672">
            <v>1990</v>
          </cell>
          <cell r="L672">
            <v>1991</v>
          </cell>
          <cell r="M672">
            <v>1992</v>
          </cell>
          <cell r="N672">
            <v>1993</v>
          </cell>
          <cell r="O672">
            <v>1994</v>
          </cell>
          <cell r="P672">
            <v>1995</v>
          </cell>
          <cell r="Q672">
            <v>1996</v>
          </cell>
          <cell r="R672">
            <v>1997</v>
          </cell>
          <cell r="S672">
            <v>1998</v>
          </cell>
          <cell r="T672">
            <v>1999</v>
          </cell>
          <cell r="U672">
            <v>2000</v>
          </cell>
          <cell r="V672">
            <v>2001</v>
          </cell>
          <cell r="W672">
            <v>2002</v>
          </cell>
          <cell r="X672">
            <v>2003</v>
          </cell>
          <cell r="Y672">
            <v>2004</v>
          </cell>
          <cell r="Z672">
            <v>2005</v>
          </cell>
          <cell r="AA672" t="str">
            <v>X</v>
          </cell>
        </row>
        <row r="673">
          <cell r="AA673" t="str">
            <v>X</v>
          </cell>
        </row>
        <row r="674">
          <cell r="AA674" t="str">
            <v>X</v>
          </cell>
        </row>
        <row r="675">
          <cell r="D675" t="str">
            <v>Assumed ratios</v>
          </cell>
          <cell r="AA675" t="str">
            <v>X</v>
          </cell>
        </row>
        <row r="676">
          <cell r="B676" t="str">
            <v>d</v>
          </cell>
          <cell r="C676">
            <v>1</v>
          </cell>
          <cell r="D676" t="str">
            <v>SODEMIZA imports/exports</v>
          </cell>
          <cell r="H676">
            <v>0.5</v>
          </cell>
          <cell r="I676">
            <v>0.5</v>
          </cell>
          <cell r="J676">
            <v>0.5</v>
          </cell>
          <cell r="K676">
            <v>0.5</v>
          </cell>
          <cell r="L676">
            <v>0.5</v>
          </cell>
          <cell r="M676">
            <v>0.5</v>
          </cell>
          <cell r="N676">
            <v>0.5</v>
          </cell>
          <cell r="O676">
            <v>0.4</v>
          </cell>
          <cell r="P676">
            <v>0.4</v>
          </cell>
          <cell r="Q676">
            <v>0.4</v>
          </cell>
          <cell r="R676">
            <v>0.4</v>
          </cell>
          <cell r="S676">
            <v>0.4</v>
          </cell>
          <cell r="T676">
            <v>0.4</v>
          </cell>
          <cell r="U676">
            <v>0.4</v>
          </cell>
          <cell r="V676">
            <v>0.4</v>
          </cell>
          <cell r="W676">
            <v>0.4</v>
          </cell>
          <cell r="X676">
            <v>0.4</v>
          </cell>
          <cell r="Y676">
            <v>0.4</v>
          </cell>
          <cell r="Z676">
            <v>0.4</v>
          </cell>
          <cell r="AA676" t="str">
            <v>X</v>
          </cell>
        </row>
        <row r="677">
          <cell r="B677" t="str">
            <v>d</v>
          </cell>
          <cell r="C677">
            <v>1</v>
          </cell>
          <cell r="D677" t="str">
            <v>MIBA imports/exports</v>
          </cell>
          <cell r="H677">
            <v>0.2</v>
          </cell>
          <cell r="I677">
            <v>0.2</v>
          </cell>
          <cell r="J677">
            <v>0.2</v>
          </cell>
          <cell r="K677">
            <v>0.2</v>
          </cell>
          <cell r="L677">
            <v>0.2</v>
          </cell>
          <cell r="M677">
            <v>0.2</v>
          </cell>
          <cell r="N677">
            <v>0.2</v>
          </cell>
          <cell r="O677">
            <v>0.2</v>
          </cell>
          <cell r="P677">
            <v>0.2</v>
          </cell>
          <cell r="Q677">
            <v>0.21</v>
          </cell>
          <cell r="R677">
            <v>0.22</v>
          </cell>
          <cell r="S677">
            <v>0.22</v>
          </cell>
          <cell r="T677">
            <v>0.22</v>
          </cell>
          <cell r="U677">
            <v>0.4</v>
          </cell>
          <cell r="V677">
            <v>0.4</v>
          </cell>
          <cell r="W677">
            <v>0.4</v>
          </cell>
          <cell r="X677">
            <v>0.4</v>
          </cell>
          <cell r="Y677">
            <v>0.4</v>
          </cell>
          <cell r="Z677">
            <v>0.4</v>
          </cell>
          <cell r="AA677" t="str">
            <v>X</v>
          </cell>
        </row>
        <row r="678">
          <cell r="B678" t="str">
            <v>d</v>
          </cell>
          <cell r="C678">
            <v>1</v>
          </cell>
          <cell r="D678" t="str">
            <v>Parallel imports/exports</v>
          </cell>
          <cell r="J678">
            <v>-2.6949084668255213E-2</v>
          </cell>
          <cell r="K678">
            <v>-6.0541635972853482E-2</v>
          </cell>
          <cell r="L678">
            <v>-1.0962748955582065</v>
          </cell>
          <cell r="M678">
            <v>0.38249219772638238</v>
          </cell>
          <cell r="N678">
            <v>0.15153180886457795</v>
          </cell>
          <cell r="O678">
            <v>0.36267737475403206</v>
          </cell>
          <cell r="P678">
            <v>0.36267737475403206</v>
          </cell>
          <cell r="Q678">
            <v>0.4</v>
          </cell>
          <cell r="R678">
            <v>0.35</v>
          </cell>
          <cell r="S678">
            <v>0.35</v>
          </cell>
          <cell r="T678">
            <v>0.3</v>
          </cell>
          <cell r="U678">
            <v>0.3</v>
          </cell>
          <cell r="V678">
            <v>0.3</v>
          </cell>
          <cell r="W678">
            <v>0.3</v>
          </cell>
          <cell r="X678">
            <v>0.3</v>
          </cell>
          <cell r="Y678">
            <v>0.3</v>
          </cell>
          <cell r="Z678">
            <v>0.3</v>
          </cell>
          <cell r="AA678" t="str">
            <v>X</v>
          </cell>
        </row>
        <row r="679">
          <cell r="B679" t="str">
            <v>d</v>
          </cell>
          <cell r="C679">
            <v>0.9375</v>
          </cell>
          <cell r="D679" t="str">
            <v>Grant merchandise imports/grants</v>
          </cell>
          <cell r="E679">
            <v>0.5</v>
          </cell>
          <cell r="F679">
            <v>0.5</v>
          </cell>
          <cell r="G679">
            <v>0.5</v>
          </cell>
          <cell r="H679">
            <v>0.5</v>
          </cell>
          <cell r="I679">
            <v>0.5</v>
          </cell>
          <cell r="J679">
            <v>0.74</v>
          </cell>
          <cell r="K679">
            <v>0.74</v>
          </cell>
          <cell r="L679">
            <v>0.94</v>
          </cell>
          <cell r="M679">
            <v>0.5</v>
          </cell>
          <cell r="N679">
            <v>0.5</v>
          </cell>
          <cell r="O679">
            <v>0.5</v>
          </cell>
          <cell r="P679">
            <v>0.6</v>
          </cell>
          <cell r="Q679">
            <v>0.7</v>
          </cell>
          <cell r="R679">
            <v>0.7</v>
          </cell>
          <cell r="S679">
            <v>0.67999999999999994</v>
          </cell>
          <cell r="T679">
            <v>0.64999999999999991</v>
          </cell>
          <cell r="U679">
            <v>0.8</v>
          </cell>
          <cell r="V679">
            <v>0.75</v>
          </cell>
          <cell r="W679">
            <v>0.75</v>
          </cell>
          <cell r="X679">
            <v>0.7</v>
          </cell>
          <cell r="Y679">
            <v>0.65</v>
          </cell>
          <cell r="Z679">
            <v>0.65</v>
          </cell>
          <cell r="AA679" t="str">
            <v>X</v>
          </cell>
        </row>
        <row r="680">
          <cell r="B680" t="str">
            <v>d</v>
          </cell>
          <cell r="C680">
            <v>0.9375</v>
          </cell>
          <cell r="D680" t="str">
            <v>Loan merchandise imports/loans</v>
          </cell>
          <cell r="E680">
            <v>1</v>
          </cell>
          <cell r="F680">
            <v>1</v>
          </cell>
          <cell r="G680">
            <v>1</v>
          </cell>
          <cell r="H680">
            <v>1</v>
          </cell>
          <cell r="I680">
            <v>1</v>
          </cell>
          <cell r="J680">
            <v>1</v>
          </cell>
          <cell r="K680">
            <v>1</v>
          </cell>
          <cell r="L680">
            <v>1</v>
          </cell>
          <cell r="M680">
            <v>1</v>
          </cell>
          <cell r="N680">
            <v>1</v>
          </cell>
          <cell r="O680">
            <v>1</v>
          </cell>
          <cell r="P680">
            <v>1</v>
          </cell>
          <cell r="Q680">
            <v>1</v>
          </cell>
          <cell r="R680">
            <v>0.98</v>
          </cell>
          <cell r="S680">
            <v>0.96</v>
          </cell>
          <cell r="T680">
            <v>0.92999999999999994</v>
          </cell>
          <cell r="U680">
            <v>0.8</v>
          </cell>
          <cell r="V680">
            <v>0.75</v>
          </cell>
          <cell r="W680">
            <v>0.75</v>
          </cell>
          <cell r="X680">
            <v>0.7</v>
          </cell>
          <cell r="Y680">
            <v>0.65</v>
          </cell>
          <cell r="Z680">
            <v>0.65</v>
          </cell>
          <cell r="AA680" t="str">
            <v>X</v>
          </cell>
        </row>
        <row r="681">
          <cell r="C681" t="e">
            <v>#DIV/0!</v>
          </cell>
          <cell r="D681" t="str">
            <v>Grant/Loan services imports ratio</v>
          </cell>
          <cell r="U681">
            <v>0</v>
          </cell>
          <cell r="V681">
            <v>0.2</v>
          </cell>
          <cell r="W681">
            <v>0.17499999999999999</v>
          </cell>
          <cell r="X681">
            <v>0.15</v>
          </cell>
          <cell r="Y681">
            <v>0.15</v>
          </cell>
          <cell r="Z681">
            <v>0.15</v>
          </cell>
          <cell r="AA681" t="str">
            <v>X</v>
          </cell>
        </row>
        <row r="682">
          <cell r="D682" t="str">
            <v>FDI related imports</v>
          </cell>
          <cell r="U682">
            <v>0.8</v>
          </cell>
          <cell r="V682">
            <v>0.8</v>
          </cell>
          <cell r="W682">
            <v>0.8</v>
          </cell>
          <cell r="X682">
            <v>0.8</v>
          </cell>
          <cell r="Y682">
            <v>0.8</v>
          </cell>
          <cell r="Z682">
            <v>0.8</v>
          </cell>
          <cell r="AA682" t="str">
            <v>X</v>
          </cell>
        </row>
        <row r="683">
          <cell r="D683" t="str">
            <v>ROC nonenergy imports/</v>
          </cell>
          <cell r="AA683" t="str">
            <v>X</v>
          </cell>
        </row>
        <row r="684">
          <cell r="B684" t="str">
            <v>d</v>
          </cell>
          <cell r="C684">
            <v>1</v>
          </cell>
          <cell r="D684" t="str">
            <v xml:space="preserve">  DMBs' export receipts  1/</v>
          </cell>
          <cell r="H684">
            <v>1.1392534942773975</v>
          </cell>
          <cell r="I684">
            <v>0.77409952602048193</v>
          </cell>
          <cell r="J684">
            <v>0.83646530405494446</v>
          </cell>
          <cell r="K684">
            <v>0.9232504384868947</v>
          </cell>
          <cell r="L684">
            <v>0.84526255870143618</v>
          </cell>
          <cell r="M684">
            <v>0.6090145939360917</v>
          </cell>
          <cell r="N684">
            <v>0.34616713364517732</v>
          </cell>
          <cell r="O684">
            <v>0.19846625768833701</v>
          </cell>
          <cell r="P684">
            <v>0.30975137352395304</v>
          </cell>
          <cell r="Q684">
            <v>0.34975137352395302</v>
          </cell>
          <cell r="R684">
            <v>0.35975137352395303</v>
          </cell>
          <cell r="S684">
            <v>0.35975137352395303</v>
          </cell>
          <cell r="T684">
            <v>0.35975137352395303</v>
          </cell>
          <cell r="U684">
            <v>0.36</v>
          </cell>
          <cell r="V684">
            <v>0.36</v>
          </cell>
          <cell r="W684">
            <v>0.36</v>
          </cell>
          <cell r="X684">
            <v>0.36</v>
          </cell>
          <cell r="Y684">
            <v>0.36</v>
          </cell>
          <cell r="Z684">
            <v>0.36</v>
          </cell>
          <cell r="AA684" t="str">
            <v>X</v>
          </cell>
        </row>
        <row r="685">
          <cell r="AA685" t="str">
            <v>X</v>
          </cell>
        </row>
        <row r="686">
          <cell r="B686" t="str">
            <v>d</v>
          </cell>
          <cell r="C686">
            <v>1.1088709677419355</v>
          </cell>
          <cell r="D686" t="str">
            <v>Oil imports, US$</v>
          </cell>
          <cell r="E686">
            <v>153.4</v>
          </cell>
          <cell r="F686">
            <v>173</v>
          </cell>
          <cell r="G686">
            <v>176</v>
          </cell>
          <cell r="H686">
            <v>153.80000000000001</v>
          </cell>
          <cell r="I686">
            <v>151.12</v>
          </cell>
          <cell r="J686">
            <v>138.87100000000001</v>
          </cell>
          <cell r="K686">
            <v>157.345</v>
          </cell>
          <cell r="L686">
            <v>133.33500000000001</v>
          </cell>
          <cell r="M686">
            <v>59.7</v>
          </cell>
          <cell r="N686">
            <v>61</v>
          </cell>
          <cell r="O686">
            <v>45.353999999999999</v>
          </cell>
          <cell r="P686">
            <v>52.082447279885095</v>
          </cell>
          <cell r="Q686">
            <v>79.2</v>
          </cell>
          <cell r="R686">
            <v>106.3</v>
          </cell>
          <cell r="S686">
            <v>126.3</v>
          </cell>
          <cell r="T686">
            <v>56.7</v>
          </cell>
          <cell r="U686">
            <v>49.6</v>
          </cell>
          <cell r="V686">
            <v>55</v>
          </cell>
          <cell r="W686">
            <v>73.025899719268224</v>
          </cell>
          <cell r="X686">
            <v>83.979784677158449</v>
          </cell>
          <cell r="Y686">
            <v>87.530400573435372</v>
          </cell>
          <cell r="Z686">
            <v>91.22612859764709</v>
          </cell>
          <cell r="AA686" t="str">
            <v>X</v>
          </cell>
          <cell r="AB686" t="str">
            <v>ok</v>
          </cell>
        </row>
        <row r="687">
          <cell r="B687" t="str">
            <v>f</v>
          </cell>
          <cell r="C687">
            <v>0.82435387771349955</v>
          </cell>
          <cell r="D687" t="str">
            <v>Non-oil imports, US$</v>
          </cell>
          <cell r="E687">
            <v>899.08026800000005</v>
          </cell>
          <cell r="F687">
            <v>1115.9741299999998</v>
          </cell>
          <cell r="G687">
            <v>1267.116417</v>
          </cell>
          <cell r="H687">
            <v>1619.788528</v>
          </cell>
          <cell r="I687">
            <v>1458.8961599999998</v>
          </cell>
          <cell r="J687">
            <v>1785.69164</v>
          </cell>
          <cell r="K687">
            <v>1581.1816360000003</v>
          </cell>
          <cell r="L687">
            <v>1170.931928</v>
          </cell>
          <cell r="M687">
            <v>875.17694355187098</v>
          </cell>
          <cell r="N687">
            <v>553.38784683131018</v>
          </cell>
          <cell r="O687">
            <v>621.388742938939</v>
          </cell>
          <cell r="P687">
            <v>1299.0371322974506</v>
          </cell>
          <cell r="Q687">
            <v>1323.6660818168587</v>
          </cell>
          <cell r="R687">
            <v>1026.2491025887191</v>
          </cell>
          <cell r="S687">
            <v>1103.7405426328423</v>
          </cell>
          <cell r="T687">
            <v>1078.5390830340305</v>
          </cell>
          <cell r="U687">
            <v>985.66852713119113</v>
          </cell>
          <cell r="V687">
            <v>812.53967248075116</v>
          </cell>
          <cell r="W687">
            <v>214.83469840533547</v>
          </cell>
          <cell r="X687">
            <v>228.5652219209326</v>
          </cell>
          <cell r="Y687">
            <v>265.34383628555952</v>
          </cell>
          <cell r="Z687">
            <v>287.60942910034737</v>
          </cell>
          <cell r="AA687" t="str">
            <v>X</v>
          </cell>
          <cell r="AB687" t="str">
            <v>ok</v>
          </cell>
        </row>
        <row r="688">
          <cell r="B688" t="str">
            <v>d</v>
          </cell>
          <cell r="C688">
            <v>0.83798516978466486</v>
          </cell>
          <cell r="D688" t="str">
            <v xml:space="preserve">  Total imports, f.o.b. - US$</v>
          </cell>
          <cell r="E688">
            <v>1052.480268</v>
          </cell>
          <cell r="F688">
            <v>1288.9741299999998</v>
          </cell>
          <cell r="G688">
            <v>1443.116417</v>
          </cell>
          <cell r="H688">
            <v>1773.588528</v>
          </cell>
          <cell r="I688">
            <v>1610.0161599999999</v>
          </cell>
          <cell r="J688">
            <v>1924.5626400000001</v>
          </cell>
          <cell r="K688">
            <v>1738.5266360000003</v>
          </cell>
          <cell r="L688">
            <v>1304.266928</v>
          </cell>
          <cell r="M688">
            <v>934.87694355187102</v>
          </cell>
          <cell r="N688">
            <v>614.38784683131018</v>
          </cell>
          <cell r="O688">
            <v>666.74274293893905</v>
          </cell>
          <cell r="P688">
            <v>1351.1195795773358</v>
          </cell>
          <cell r="Q688">
            <v>1402.8660818168587</v>
          </cell>
          <cell r="R688">
            <v>1132.5491025887191</v>
          </cell>
          <cell r="S688">
            <v>1230.0405426328423</v>
          </cell>
          <cell r="T688">
            <v>1135.2390830340305</v>
          </cell>
          <cell r="U688">
            <v>1035.2685271311911</v>
          </cell>
          <cell r="V688">
            <v>867.53967248075116</v>
          </cell>
          <cell r="W688">
            <v>287.86059812460371</v>
          </cell>
          <cell r="X688">
            <v>312.54500659809105</v>
          </cell>
          <cell r="Y688">
            <v>352.87423685899489</v>
          </cell>
          <cell r="Z688">
            <v>378.83555769799443</v>
          </cell>
          <cell r="AA688" t="str">
            <v>X</v>
          </cell>
          <cell r="AB688" t="str">
            <v>ok</v>
          </cell>
        </row>
        <row r="690">
          <cell r="C690">
            <v>0.79380268048689395</v>
          </cell>
          <cell r="D690" t="str">
            <v>Non-Aid related imports USD</v>
          </cell>
          <cell r="K690">
            <v>1420.2890307240689</v>
          </cell>
          <cell r="L690">
            <v>1014.72365681856</v>
          </cell>
          <cell r="M690">
            <v>864.90799517795415</v>
          </cell>
          <cell r="N690">
            <v>600.2211444173372</v>
          </cell>
          <cell r="O690">
            <v>606.72937830095589</v>
          </cell>
          <cell r="P690">
            <v>1136.8343719714335</v>
          </cell>
          <cell r="Q690">
            <v>1248.0939482168587</v>
          </cell>
          <cell r="R690">
            <v>1084.3884025887191</v>
          </cell>
          <cell r="S690">
            <v>1105.5193327881741</v>
          </cell>
          <cell r="T690">
            <v>1049.8297038886158</v>
          </cell>
          <cell r="U690">
            <v>925.03827214384762</v>
          </cell>
          <cell r="V690">
            <v>734.29785998075113</v>
          </cell>
        </row>
        <row r="691">
          <cell r="C691">
            <v>1.1088709677419355</v>
          </cell>
          <cell r="D691" t="str">
            <v>Oil</v>
          </cell>
          <cell r="K691">
            <v>157.345</v>
          </cell>
          <cell r="L691">
            <v>133.33500000000001</v>
          </cell>
          <cell r="M691">
            <v>59.7</v>
          </cell>
          <cell r="N691">
            <v>61</v>
          </cell>
          <cell r="O691">
            <v>45.353999999999999</v>
          </cell>
          <cell r="P691">
            <v>52.082447279885095</v>
          </cell>
          <cell r="Q691">
            <v>79.2</v>
          </cell>
          <cell r="R691">
            <v>106.3</v>
          </cell>
          <cell r="S691">
            <v>126.3</v>
          </cell>
          <cell r="T691">
            <v>56.7</v>
          </cell>
          <cell r="U691">
            <v>49.6</v>
          </cell>
          <cell r="V691">
            <v>55</v>
          </cell>
        </row>
        <row r="692">
          <cell r="C692">
            <v>0.77595175079246748</v>
          </cell>
          <cell r="D692" t="str">
            <v>Non-Oil</v>
          </cell>
          <cell r="K692">
            <v>1262.9440307240689</v>
          </cell>
          <cell r="L692">
            <v>881.38865681855998</v>
          </cell>
          <cell r="M692">
            <v>805.2079951779541</v>
          </cell>
          <cell r="N692">
            <v>539.2211444173372</v>
          </cell>
          <cell r="O692">
            <v>561.37537830095584</v>
          </cell>
          <cell r="P692">
            <v>1084.7519246915483</v>
          </cell>
          <cell r="Q692">
            <v>1168.8939482168587</v>
          </cell>
          <cell r="R692">
            <v>978.08840258871919</v>
          </cell>
          <cell r="S692">
            <v>979.21933278817414</v>
          </cell>
          <cell r="T692">
            <v>993.12970388861572</v>
          </cell>
          <cell r="U692">
            <v>875.4382721438476</v>
          </cell>
          <cell r="V692">
            <v>679.29785998075113</v>
          </cell>
        </row>
        <row r="693">
          <cell r="C693">
            <v>1.2087589973850521</v>
          </cell>
          <cell r="D693" t="str">
            <v>Aid related imports USD</v>
          </cell>
          <cell r="K693">
            <v>384.58219127593151</v>
          </cell>
          <cell r="L693">
            <v>317.09365736000001</v>
          </cell>
          <cell r="M693">
            <v>82.842642089053754</v>
          </cell>
          <cell r="N693">
            <v>26.87336015525705</v>
          </cell>
          <cell r="O693">
            <v>71.180625524656293</v>
          </cell>
          <cell r="P693">
            <v>214.2852076059024</v>
          </cell>
          <cell r="Q693">
            <v>154.77213359999999</v>
          </cell>
          <cell r="R693">
            <v>48.160699999999999</v>
          </cell>
          <cell r="S693">
            <v>124.52120984466825</v>
          </cell>
          <cell r="T693">
            <v>85.409379145414562</v>
          </cell>
          <cell r="U693">
            <v>110.23025498734354</v>
          </cell>
          <cell r="V693">
            <v>133.24181250000001</v>
          </cell>
        </row>
        <row r="694">
          <cell r="AA694" t="str">
            <v>X</v>
          </cell>
        </row>
        <row r="695">
          <cell r="B695" t="str">
            <v>f</v>
          </cell>
          <cell r="C695">
            <v>0.84537255906386977</v>
          </cell>
          <cell r="D695" t="str">
            <v>Total imports, f.o.b. - SDRs</v>
          </cell>
          <cell r="E695">
            <v>1026.8</v>
          </cell>
          <cell r="F695">
            <v>1269.5</v>
          </cell>
          <cell r="G695">
            <v>1230.0999999999999</v>
          </cell>
          <cell r="H695">
            <v>1371.6</v>
          </cell>
          <cell r="I695">
            <v>1198</v>
          </cell>
          <cell r="J695">
            <v>1501.5</v>
          </cell>
          <cell r="K695">
            <v>1281.4000000000001</v>
          </cell>
          <cell r="L695">
            <v>953.3</v>
          </cell>
          <cell r="M695">
            <v>663.8</v>
          </cell>
          <cell r="N695">
            <v>440</v>
          </cell>
          <cell r="O695">
            <v>465.7</v>
          </cell>
          <cell r="P695">
            <v>890.68381455563213</v>
          </cell>
          <cell r="Q695">
            <v>966.32063200899938</v>
          </cell>
          <cell r="R695">
            <v>823.06117721541602</v>
          </cell>
          <cell r="S695">
            <v>906.81516791036722</v>
          </cell>
          <cell r="T695">
            <v>830.26840882413615</v>
          </cell>
          <cell r="U695">
            <v>785.16056120985058</v>
          </cell>
          <cell r="V695">
            <v>663.75319290599555</v>
          </cell>
          <cell r="W695">
            <v>221.11255360882714</v>
          </cell>
          <cell r="X695">
            <v>241.1196933067049</v>
          </cell>
          <cell r="Y695">
            <v>273.58088747311308</v>
          </cell>
          <cell r="Z695">
            <v>295.27253674465646</v>
          </cell>
          <cell r="AA695" t="str">
            <v>X</v>
          </cell>
          <cell r="AB695" t="str">
            <v>ok</v>
          </cell>
        </row>
        <row r="696">
          <cell r="B696" t="str">
            <v>f</v>
          </cell>
          <cell r="C696">
            <v>0.86458115635420174</v>
          </cell>
          <cell r="D696" t="str">
            <v>Total imports, c.i.f. - SDRs</v>
          </cell>
          <cell r="E696">
            <v>1049.8999999999999</v>
          </cell>
          <cell r="F696">
            <v>1298</v>
          </cell>
          <cell r="G696">
            <v>1252.8</v>
          </cell>
          <cell r="H696">
            <v>1403.4999999999998</v>
          </cell>
          <cell r="I696">
            <v>1253.8000000000002</v>
          </cell>
          <cell r="J696">
            <v>1538.8</v>
          </cell>
          <cell r="K696">
            <v>1330.3000000000002</v>
          </cell>
          <cell r="L696">
            <v>973.43681599999991</v>
          </cell>
          <cell r="M696">
            <v>672.94083714124008</v>
          </cell>
          <cell r="N696">
            <v>449.1</v>
          </cell>
          <cell r="O696">
            <v>473.49999999999994</v>
          </cell>
          <cell r="P696">
            <v>909.94903345847365</v>
          </cell>
          <cell r="Q696">
            <v>977.06365938683984</v>
          </cell>
          <cell r="R696">
            <v>841.63745478529836</v>
          </cell>
          <cell r="S696">
            <v>916.44589329051041</v>
          </cell>
          <cell r="T696">
            <v>836.83152448727537</v>
          </cell>
          <cell r="U696">
            <v>849.99094681150075</v>
          </cell>
          <cell r="V696">
            <v>734.88615568489013</v>
          </cell>
          <cell r="W696">
            <v>309.24911455829965</v>
          </cell>
          <cell r="X696">
            <v>334.79698008566845</v>
          </cell>
          <cell r="Y696">
            <v>359.82669892142906</v>
          </cell>
          <cell r="Z696">
            <v>386.35293762834647</v>
          </cell>
          <cell r="AA696" t="str">
            <v>X</v>
          </cell>
        </row>
        <row r="697">
          <cell r="C697">
            <v>0.8570259104487441</v>
          </cell>
          <cell r="D697" t="str">
            <v>Total imports cif USD</v>
          </cell>
          <cell r="J697">
            <v>1924.5626400000001</v>
          </cell>
          <cell r="K697">
            <v>1738.5266360000003</v>
          </cell>
          <cell r="L697">
            <v>1304.266928</v>
          </cell>
          <cell r="M697">
            <v>934.87694355187102</v>
          </cell>
          <cell r="N697">
            <v>614.38784683131018</v>
          </cell>
          <cell r="O697">
            <v>666.74274293893905</v>
          </cell>
          <cell r="P697">
            <v>1569.4081622638632</v>
          </cell>
          <cell r="Q697">
            <v>1638.196451809823</v>
          </cell>
          <cell r="R697">
            <v>1294.6443246429519</v>
          </cell>
          <cell r="S697">
            <v>1364.1924778576538</v>
          </cell>
          <cell r="T697">
            <v>1231.9083074890182</v>
          </cell>
          <cell r="U697">
            <v>1120.7502249278143</v>
          </cell>
          <cell r="V697">
            <v>960.51198190439482</v>
          </cell>
          <cell r="AA697" t="str">
            <v>X</v>
          </cell>
        </row>
        <row r="698">
          <cell r="S698">
            <v>135.32646372032951</v>
          </cell>
          <cell r="T698">
            <v>125.61911464098401</v>
          </cell>
          <cell r="U698">
            <v>121.25043815496028</v>
          </cell>
          <cell r="V698">
            <v>128.06078532877322</v>
          </cell>
        </row>
        <row r="700">
          <cell r="C700">
            <v>0.84537255906386977</v>
          </cell>
          <cell r="D700" t="str">
            <v>Total SDR</v>
          </cell>
          <cell r="J700">
            <v>1538.8000000000004</v>
          </cell>
          <cell r="K700">
            <v>1330.3000000000002</v>
          </cell>
          <cell r="L700">
            <v>973.43681600000002</v>
          </cell>
          <cell r="M700">
            <v>672.94083714123997</v>
          </cell>
          <cell r="N700">
            <v>449.10000000000008</v>
          </cell>
          <cell r="O700">
            <v>473.49999999999994</v>
          </cell>
          <cell r="P700">
            <v>890.68381455563213</v>
          </cell>
          <cell r="Q700">
            <v>966.32063200899938</v>
          </cell>
          <cell r="R700">
            <v>823.06117721541602</v>
          </cell>
          <cell r="S700">
            <v>906.81516791036722</v>
          </cell>
          <cell r="T700">
            <v>830.26840882413615</v>
          </cell>
          <cell r="U700">
            <v>785.16056120985058</v>
          </cell>
          <cell r="V700">
            <v>663.75319290599555</v>
          </cell>
          <cell r="W700">
            <v>309.24911455829965</v>
          </cell>
          <cell r="X700">
            <v>334.79698008566845</v>
          </cell>
          <cell r="Y700">
            <v>359.82669892142906</v>
          </cell>
          <cell r="Z700">
            <v>386.35293762834647</v>
          </cell>
          <cell r="AA700" t="str">
            <v>X</v>
          </cell>
        </row>
        <row r="701">
          <cell r="C701">
            <v>0.80080057212397371</v>
          </cell>
          <cell r="D701" t="str">
            <v>Non-Aid related</v>
          </cell>
          <cell r="J701">
            <v>1080.2098548603531</v>
          </cell>
          <cell r="K701">
            <v>1046.8395055235851</v>
          </cell>
          <cell r="L701">
            <v>741.67031401192844</v>
          </cell>
          <cell r="M701">
            <v>614.11924976762566</v>
          </cell>
          <cell r="N701">
            <v>429.85437440812598</v>
          </cell>
          <cell r="O701">
            <v>423.78244752883904</v>
          </cell>
          <cell r="P701">
            <v>749.42291581787822</v>
          </cell>
          <cell r="Q701">
            <v>859.71066552949196</v>
          </cell>
          <cell r="R701">
            <v>788.06119147800882</v>
          </cell>
          <cell r="S701">
            <v>815.01516791036727</v>
          </cell>
          <cell r="T701">
            <v>767.80340882413611</v>
          </cell>
          <cell r="U701">
            <v>701.56056120985056</v>
          </cell>
          <cell r="V701">
            <v>561.81009879646444</v>
          </cell>
          <cell r="AA701" t="str">
            <v>X</v>
          </cell>
        </row>
        <row r="702">
          <cell r="B702" t="str">
            <v>f</v>
          </cell>
          <cell r="C702">
            <v>1.0635183454905164</v>
          </cell>
          <cell r="D702" t="str">
            <v>Recorded payments (SDR)</v>
          </cell>
          <cell r="F702">
            <v>779.58100000000002</v>
          </cell>
          <cell r="G702">
            <v>740.88499999999999</v>
          </cell>
          <cell r="H702">
            <v>584.75699999999995</v>
          </cell>
          <cell r="I702">
            <v>682.33181737008147</v>
          </cell>
          <cell r="J702">
            <v>718.24898264885792</v>
          </cell>
          <cell r="K702">
            <v>718.65229594469099</v>
          </cell>
          <cell r="L702">
            <v>638.98423576189907</v>
          </cell>
          <cell r="M702">
            <v>379.77943595933908</v>
          </cell>
          <cell r="N702">
            <v>284.8426591420174</v>
          </cell>
          <cell r="O702">
            <v>199.38366727137563</v>
          </cell>
          <cell r="P702">
            <v>304.88771414193246</v>
          </cell>
          <cell r="Q702">
            <v>403.83865046629057</v>
          </cell>
          <cell r="R702">
            <v>368.9141752763847</v>
          </cell>
          <cell r="S702">
            <v>400.96142324592074</v>
          </cell>
          <cell r="T702">
            <v>299.80029632829036</v>
          </cell>
          <cell r="U702">
            <v>183.1</v>
          </cell>
          <cell r="V702">
            <v>194.73020905931355</v>
          </cell>
          <cell r="W702">
            <v>190.75249357255933</v>
          </cell>
          <cell r="X702">
            <v>211.27169022058553</v>
          </cell>
          <cell r="Y702">
            <v>227.00367177612043</v>
          </cell>
          <cell r="Z702">
            <v>244.79915267053556</v>
          </cell>
          <cell r="AA702" t="str">
            <v>X</v>
          </cell>
        </row>
        <row r="703">
          <cell r="B703" t="str">
            <v>f</v>
          </cell>
          <cell r="C703">
            <v>0.7</v>
          </cell>
          <cell r="D703" t="str">
            <v>Forex Budg Gvt &amp; BoZ  ***</v>
          </cell>
          <cell r="I703">
            <v>134.53181737008157</v>
          </cell>
          <cell r="J703">
            <v>79.148982648857825</v>
          </cell>
          <cell r="K703">
            <v>105.25229594469093</v>
          </cell>
          <cell r="L703">
            <v>219.78423576189917</v>
          </cell>
          <cell r="M703">
            <v>128.53143595933912</v>
          </cell>
          <cell r="N703">
            <v>65.972659142017363</v>
          </cell>
          <cell r="O703">
            <v>31.383667271375639</v>
          </cell>
          <cell r="P703">
            <v>74.527714141932464</v>
          </cell>
          <cell r="Q703">
            <v>110.25735824010587</v>
          </cell>
          <cell r="R703">
            <v>87.417034160917439</v>
          </cell>
          <cell r="S703">
            <v>83.79939874805541</v>
          </cell>
          <cell r="T703">
            <v>83.132862057460486</v>
          </cell>
          <cell r="U703">
            <v>79.078230813365792</v>
          </cell>
          <cell r="V703">
            <v>55.35476156935605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 t="str">
            <v>X</v>
          </cell>
          <cell r="AB703" t="str">
            <v>n</v>
          </cell>
        </row>
        <row r="704">
          <cell r="C704">
            <v>1.1420402056167192</v>
          </cell>
          <cell r="D704" t="str">
            <v>ROC private sector imports</v>
          </cell>
          <cell r="J704">
            <v>639.1</v>
          </cell>
          <cell r="K704">
            <v>613.4</v>
          </cell>
          <cell r="L704">
            <v>419.19999999999993</v>
          </cell>
          <cell r="M704">
            <v>251.24799999999999</v>
          </cell>
          <cell r="N704">
            <v>218.87</v>
          </cell>
          <cell r="O704">
            <v>168</v>
          </cell>
          <cell r="P704">
            <v>230.36</v>
          </cell>
          <cell r="Q704">
            <v>293.58129222618464</v>
          </cell>
          <cell r="R704">
            <v>281.49714111546723</v>
          </cell>
          <cell r="S704">
            <v>317.16202449786533</v>
          </cell>
          <cell r="T704">
            <v>216.66743427082989</v>
          </cell>
          <cell r="U704">
            <v>104.0217691866342</v>
          </cell>
          <cell r="V704">
            <v>118.79704267051864</v>
          </cell>
          <cell r="AA704" t="str">
            <v>X</v>
          </cell>
        </row>
        <row r="705">
          <cell r="B705" t="str">
            <v>f</v>
          </cell>
          <cell r="C705">
            <v>1.1552924844742209</v>
          </cell>
          <cell r="D705" t="str">
            <v xml:space="preserve">    ROC private nonenergy imports</v>
          </cell>
          <cell r="H705">
            <v>466.2</v>
          </cell>
          <cell r="I705">
            <v>435.4</v>
          </cell>
          <cell r="J705">
            <v>509.40000000000003</v>
          </cell>
          <cell r="K705">
            <v>498.7</v>
          </cell>
          <cell r="L705">
            <v>312.79999999999995</v>
          </cell>
          <cell r="M705">
            <v>213.98099999999999</v>
          </cell>
          <cell r="N705">
            <v>179.15</v>
          </cell>
          <cell r="O705">
            <v>129</v>
          </cell>
          <cell r="P705">
            <v>196.0262566986467</v>
          </cell>
          <cell r="Q705">
            <v>239.026837565769</v>
          </cell>
          <cell r="R705">
            <v>204.2453884647295</v>
          </cell>
          <cell r="S705">
            <v>224.05065805303917</v>
          </cell>
          <cell r="T705">
            <v>175.19932461544963</v>
          </cell>
          <cell r="U705">
            <v>66.404510653792187</v>
          </cell>
          <cell r="V705">
            <v>76.716632093514448</v>
          </cell>
          <cell r="W705">
            <v>134.6595677893643</v>
          </cell>
          <cell r="X705">
            <v>146.48364530595839</v>
          </cell>
          <cell r="Y705">
            <v>159.14197441076027</v>
          </cell>
          <cell r="Z705">
            <v>173.69555676707185</v>
          </cell>
          <cell r="AA705" t="str">
            <v>X</v>
          </cell>
        </row>
        <row r="706">
          <cell r="B706" t="str">
            <v>f</v>
          </cell>
          <cell r="C706">
            <v>1.1186463931247299</v>
          </cell>
          <cell r="D706" t="str">
            <v xml:space="preserve">    ROC energy imports</v>
          </cell>
          <cell r="F706">
            <v>22.220000000000002</v>
          </cell>
          <cell r="H706">
            <v>97.7</v>
          </cell>
          <cell r="I706">
            <v>112.4</v>
          </cell>
          <cell r="J706">
            <v>129.69999999999999</v>
          </cell>
          <cell r="K706">
            <v>114.7</v>
          </cell>
          <cell r="L706">
            <v>106.4</v>
          </cell>
          <cell r="M706">
            <v>37.267000000000003</v>
          </cell>
          <cell r="N706">
            <v>39.72</v>
          </cell>
          <cell r="O706">
            <v>39</v>
          </cell>
          <cell r="P706">
            <v>34.333743301353316</v>
          </cell>
          <cell r="Q706">
            <v>54.554454660415644</v>
          </cell>
          <cell r="R706">
            <v>77.251752650737743</v>
          </cell>
          <cell r="S706">
            <v>93.111366444826146</v>
          </cell>
          <cell r="T706">
            <v>41.468109655380267</v>
          </cell>
          <cell r="U706">
            <v>37.617258532842023</v>
          </cell>
          <cell r="V706">
            <v>42.080410577004194</v>
          </cell>
          <cell r="W706">
            <v>56.092925783195042</v>
          </cell>
          <cell r="X706">
            <v>64.78804491462715</v>
          </cell>
          <cell r="Y706">
            <v>67.861697365360172</v>
          </cell>
          <cell r="Z706">
            <v>71.103595903463713</v>
          </cell>
          <cell r="AA706" t="str">
            <v>X</v>
          </cell>
        </row>
        <row r="707">
          <cell r="D707" t="str">
            <v>Other private (residual aid and private capital repatriation)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20.57840481943888</v>
          </cell>
        </row>
        <row r="708">
          <cell r="C708">
            <v>1.0024818704015201</v>
          </cell>
          <cell r="D708" t="str">
            <v>Export driven imports</v>
          </cell>
          <cell r="E708">
            <v>337.69200000000001</v>
          </cell>
          <cell r="F708">
            <v>213.03699999999986</v>
          </cell>
          <cell r="G708">
            <v>161.24799999999999</v>
          </cell>
          <cell r="H708">
            <v>457.24544995218821</v>
          </cell>
          <cell r="I708">
            <v>139.6205321745345</v>
          </cell>
          <cell r="J708">
            <v>361.96087221149514</v>
          </cell>
          <cell r="K708">
            <v>328.18720957889406</v>
          </cell>
          <cell r="L708">
            <v>102.68607825002931</v>
          </cell>
          <cell r="M708">
            <v>234.33981380828661</v>
          </cell>
          <cell r="N708">
            <v>145.01171526610855</v>
          </cell>
          <cell r="O708">
            <v>224.39878025746339</v>
          </cell>
          <cell r="P708">
            <v>194.53520167594581</v>
          </cell>
          <cell r="Q708">
            <v>205.87201506320145</v>
          </cell>
          <cell r="R708">
            <v>167.59701620162409</v>
          </cell>
          <cell r="S708">
            <v>194.45374466444656</v>
          </cell>
          <cell r="T708">
            <v>109.60311249584575</v>
          </cell>
          <cell r="U708">
            <v>148.81056120985056</v>
          </cell>
          <cell r="V708">
            <v>149.17988973715089</v>
          </cell>
          <cell r="W708">
            <v>118.49662098574035</v>
          </cell>
          <cell r="X708">
            <v>123.52528986508295</v>
          </cell>
          <cell r="Y708">
            <v>132.82302714530866</v>
          </cell>
          <cell r="Z708">
            <v>141.55378495781093</v>
          </cell>
          <cell r="AA708" t="str">
            <v>X</v>
          </cell>
        </row>
        <row r="709">
          <cell r="B709" t="str">
            <v>f</v>
          </cell>
          <cell r="C709">
            <v>1.0378112679442564</v>
          </cell>
          <cell r="D709" t="str">
            <v>Gécamines (SDR)  ***</v>
          </cell>
          <cell r="E709">
            <v>242.3</v>
          </cell>
          <cell r="F709">
            <v>244.804</v>
          </cell>
          <cell r="G709">
            <v>185.09399999999999</v>
          </cell>
          <cell r="H709">
            <v>232.3908806879698</v>
          </cell>
          <cell r="I709">
            <v>276.55866961778025</v>
          </cell>
          <cell r="J709">
            <v>322.13518911496692</v>
          </cell>
          <cell r="K709">
            <v>290.62311128145404</v>
          </cell>
          <cell r="L709">
            <v>216.59016489299495</v>
          </cell>
          <cell r="M709">
            <v>136.56908845663068</v>
          </cell>
          <cell r="N709">
            <v>65.192044742703445</v>
          </cell>
          <cell r="O709">
            <v>48.075710368752446</v>
          </cell>
          <cell r="P709">
            <v>60.529496492147487</v>
          </cell>
          <cell r="Q709">
            <v>62.61641283262739</v>
          </cell>
          <cell r="R709">
            <v>60.195468907395139</v>
          </cell>
          <cell r="S709">
            <v>85.9</v>
          </cell>
          <cell r="T709">
            <v>23.3</v>
          </cell>
          <cell r="U709">
            <v>22.6</v>
          </cell>
          <cell r="V709">
            <v>23.454534655540197</v>
          </cell>
          <cell r="W709">
            <v>21.490705754333632</v>
          </cell>
          <cell r="X709">
            <v>22.661686912909804</v>
          </cell>
          <cell r="Y709">
            <v>23.404451681710331</v>
          </cell>
          <cell r="Z709">
            <v>24.31343839313903</v>
          </cell>
          <cell r="AA709" t="str">
            <v>X</v>
          </cell>
          <cell r="AB709" t="str">
            <v>ok</v>
          </cell>
          <cell r="AD709">
            <v>23.027267327770097</v>
          </cell>
        </row>
        <row r="710">
          <cell r="B710" t="str">
            <v>f</v>
          </cell>
          <cell r="D710" t="str">
            <v>Sodimiza (SDR)</v>
          </cell>
          <cell r="E710">
            <v>11.4</v>
          </cell>
          <cell r="F710">
            <v>13.337</v>
          </cell>
          <cell r="G710">
            <v>13.337</v>
          </cell>
          <cell r="H710">
            <v>17.930514495004175</v>
          </cell>
          <cell r="I710">
            <v>27.122150127983812</v>
          </cell>
          <cell r="J710">
            <v>15.369491948570715</v>
          </cell>
          <cell r="K710">
            <v>15.207719749045506</v>
          </cell>
          <cell r="L710">
            <v>8.5558167649070285</v>
          </cell>
          <cell r="M710">
            <v>8.3638427897996834</v>
          </cell>
          <cell r="N710">
            <v>6.8664774591452877</v>
          </cell>
          <cell r="O710">
            <v>0.50801159718457367</v>
          </cell>
          <cell r="P710">
            <v>1.6466231377065257</v>
          </cell>
          <cell r="Q710">
            <v>0.79677202610728903</v>
          </cell>
          <cell r="R710">
            <v>0.76904339237274144</v>
          </cell>
          <cell r="S710">
            <v>0.41217640756577989</v>
          </cell>
          <cell r="T710">
            <v>0.72131150625001506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1.8559764173274342</v>
          </cell>
          <cell r="Z710">
            <v>1.9235666422050675</v>
          </cell>
          <cell r="AA710" t="str">
            <v>X</v>
          </cell>
        </row>
        <row r="711">
          <cell r="B711" t="str">
            <v>f</v>
          </cell>
          <cell r="C711">
            <v>0.94933555249238499</v>
          </cell>
          <cell r="D711" t="str">
            <v>MIBA (SDR)</v>
          </cell>
          <cell r="F711">
            <v>12.832000000000001</v>
          </cell>
          <cell r="G711">
            <v>12.832000000000001</v>
          </cell>
          <cell r="H711">
            <v>10.516596034274755</v>
          </cell>
          <cell r="I711">
            <v>10.833978212988868</v>
          </cell>
          <cell r="J711">
            <v>14.322962177006616</v>
          </cell>
          <cell r="K711">
            <v>15.12448958532954</v>
          </cell>
          <cell r="L711">
            <v>11.253661852414922</v>
          </cell>
          <cell r="M711">
            <v>6.5775082175280311</v>
          </cell>
          <cell r="N711">
            <v>7.4748197310304638</v>
          </cell>
          <cell r="O711">
            <v>7.1778132349590464</v>
          </cell>
          <cell r="P711">
            <v>8.5281604236413315</v>
          </cell>
          <cell r="Q711">
            <v>10.972574662068485</v>
          </cell>
          <cell r="R711">
            <v>13.257455971657274</v>
          </cell>
          <cell r="S711">
            <v>15.182015458717828</v>
          </cell>
          <cell r="T711">
            <v>15.643864699299058</v>
          </cell>
          <cell r="U711">
            <v>23.062762000250238</v>
          </cell>
          <cell r="V711">
            <v>21.894299905507943</v>
          </cell>
          <cell r="W711">
            <v>23.299726635700807</v>
          </cell>
          <cell r="X711">
            <v>25.039378460312392</v>
          </cell>
          <cell r="Y711">
            <v>27.050649234375971</v>
          </cell>
          <cell r="Z711">
            <v>29.370271836724125</v>
          </cell>
          <cell r="AA711" t="str">
            <v>X</v>
          </cell>
          <cell r="AB711" t="str">
            <v>ok</v>
          </cell>
        </row>
        <row r="712">
          <cell r="C712">
            <v>1.1541630901287556</v>
          </cell>
          <cell r="D712" t="str">
            <v>Petroleum investments (20% exports 81%)</v>
          </cell>
          <cell r="F712">
            <v>48.057202513443777</v>
          </cell>
          <cell r="G712">
            <v>20.202187236291419</v>
          </cell>
          <cell r="H712">
            <v>24.083512234355187</v>
          </cell>
          <cell r="I712">
            <v>17.305257753437704</v>
          </cell>
          <cell r="J712">
            <v>20.269969417051556</v>
          </cell>
          <cell r="K712">
            <v>27.412604290873713</v>
          </cell>
          <cell r="L712">
            <v>19.555912069217051</v>
          </cell>
          <cell r="M712">
            <v>17.925951379726911</v>
          </cell>
          <cell r="N712">
            <v>14.760307209766006</v>
          </cell>
          <cell r="O712">
            <v>13.974467890602606</v>
          </cell>
          <cell r="P712">
            <v>17.744106357716994</v>
          </cell>
          <cell r="Q712">
            <v>22.10342543572051</v>
          </cell>
          <cell r="R712">
            <v>20.784242340670676</v>
          </cell>
          <cell r="S712">
            <v>13.311514336343583</v>
          </cell>
          <cell r="T712">
            <v>13.731868311595925</v>
          </cell>
          <cell r="U712">
            <v>23.3</v>
          </cell>
          <cell r="V712">
            <v>26.892000000000007</v>
          </cell>
          <cell r="W712">
            <v>22.396641330978316</v>
          </cell>
          <cell r="X712">
            <v>19.931106261799314</v>
          </cell>
          <cell r="Y712">
            <v>19.719472758265201</v>
          </cell>
          <cell r="Z712">
            <v>19.51733649053795</v>
          </cell>
          <cell r="AA712" t="str">
            <v>X</v>
          </cell>
          <cell r="AD712">
            <v>25.096000000000004</v>
          </cell>
        </row>
        <row r="713">
          <cell r="B713" t="str">
            <v>f</v>
          </cell>
          <cell r="C713">
            <v>0.80542173191109112</v>
          </cell>
          <cell r="D713" t="str">
            <v>Parallel mkt (SDR)</v>
          </cell>
          <cell r="E713">
            <v>83.99199999999999</v>
          </cell>
          <cell r="F713">
            <v>-105.99320251344392</v>
          </cell>
          <cell r="G713">
            <v>-70.217187236291409</v>
          </cell>
          <cell r="H713">
            <v>172.32394650058433</v>
          </cell>
          <cell r="I713">
            <v>-192.19952353765615</v>
          </cell>
          <cell r="J713">
            <v>-10.136740446100703</v>
          </cell>
          <cell r="K713">
            <v>-20.180715327808741</v>
          </cell>
          <cell r="L713">
            <v>-153.26947732950464</v>
          </cell>
          <cell r="M713">
            <v>64.903422964601305</v>
          </cell>
          <cell r="N713">
            <v>50.718066123463338</v>
          </cell>
          <cell r="O713">
            <v>154.66277716596471</v>
          </cell>
          <cell r="P713">
            <v>106.08681526473347</v>
          </cell>
          <cell r="Q713">
            <v>109.38283010667777</v>
          </cell>
          <cell r="R713">
            <v>72.590805589528259</v>
          </cell>
          <cell r="S713">
            <v>79.648038461819354</v>
          </cell>
          <cell r="T713">
            <v>56.206067978700752</v>
          </cell>
          <cell r="U713">
            <v>54.007799209600321</v>
          </cell>
          <cell r="V713">
            <v>43.49905517610275</v>
          </cell>
          <cell r="W713">
            <v>51.309547264727598</v>
          </cell>
          <cell r="X713">
            <v>55.893118230061447</v>
          </cell>
          <cell r="Y713">
            <v>60.792477053629725</v>
          </cell>
          <cell r="Z713">
            <v>66.42917159520475</v>
          </cell>
          <cell r="AA713" t="str">
            <v>X</v>
          </cell>
          <cell r="AB713" t="str">
            <v>ok</v>
          </cell>
        </row>
        <row r="714">
          <cell r="C714">
            <v>1.2941176470588236</v>
          </cell>
          <cell r="D714" t="str">
            <v>New FDI related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25.840000000000003</v>
          </cell>
          <cell r="V714">
            <v>33.440000000000005</v>
          </cell>
          <cell r="W714">
            <v>33.440000000000005</v>
          </cell>
          <cell r="X714">
            <v>33.440000000000005</v>
          </cell>
          <cell r="Y714">
            <v>33.440000000000005</v>
          </cell>
          <cell r="Z714">
            <v>33.440000000000005</v>
          </cell>
        </row>
        <row r="715">
          <cell r="C715">
            <v>0.58947653185445692</v>
          </cell>
          <cell r="D715" t="str">
            <v>Adjustment to total or customs data</v>
          </cell>
          <cell r="P715">
            <v>250</v>
          </cell>
          <cell r="Q715">
            <v>250</v>
          </cell>
          <cell r="R715">
            <v>251.55</v>
          </cell>
          <cell r="S715">
            <v>219.6</v>
          </cell>
          <cell r="T715">
            <v>358.4</v>
          </cell>
          <cell r="U715">
            <v>369.65</v>
          </cell>
          <cell r="V715">
            <v>217.9</v>
          </cell>
          <cell r="AD715">
            <v>219.6</v>
          </cell>
          <cell r="AE715">
            <v>358.4</v>
          </cell>
          <cell r="AF715">
            <v>369.65</v>
          </cell>
          <cell r="AG715">
            <v>217.9</v>
          </cell>
        </row>
        <row r="716">
          <cell r="B716" t="str">
            <v>f</v>
          </cell>
          <cell r="C716">
            <v>1.2194150013101805</v>
          </cell>
          <cell r="D716" t="str">
            <v>Aid-related goods  (SDR)</v>
          </cell>
          <cell r="F716">
            <v>305.38200000000001</v>
          </cell>
          <cell r="G716">
            <v>350.66699999999997</v>
          </cell>
          <cell r="H716">
            <v>361.49755004781156</v>
          </cell>
          <cell r="I716">
            <v>431.84765045538421</v>
          </cell>
          <cell r="J716">
            <v>458.59014513964735</v>
          </cell>
          <cell r="K716">
            <v>283.46049447641514</v>
          </cell>
          <cell r="L716">
            <v>231.76650198807158</v>
          </cell>
          <cell r="M716">
            <v>58.821587373614314</v>
          </cell>
          <cell r="N716">
            <v>19.245625591874123</v>
          </cell>
          <cell r="O716">
            <v>49.717552471160886</v>
          </cell>
          <cell r="P716">
            <v>141.26089873775393</v>
          </cell>
          <cell r="Q716">
            <v>106.60996647950748</v>
          </cell>
          <cell r="R716">
            <v>34.999985737407194</v>
          </cell>
          <cell r="S716">
            <v>91.8</v>
          </cell>
          <cell r="T716">
            <v>62.464999999999989</v>
          </cell>
          <cell r="U716">
            <v>83.600000000000009</v>
          </cell>
          <cell r="V716">
            <v>101.9430941095311</v>
          </cell>
          <cell r="W716">
            <v>170.75044650423084</v>
          </cell>
          <cell r="X716">
            <v>173.1887703144148</v>
          </cell>
          <cell r="Y716">
            <v>125.45650000000015</v>
          </cell>
          <cell r="Z716">
            <v>129.86538500000026</v>
          </cell>
          <cell r="AA716" t="str">
            <v>X</v>
          </cell>
          <cell r="AB716" t="str">
            <v>ok</v>
          </cell>
        </row>
        <row r="717">
          <cell r="C717" t="e">
            <v>#DIV/0!</v>
          </cell>
          <cell r="D717" t="str">
            <v>Donor aid</v>
          </cell>
        </row>
        <row r="719">
          <cell r="C719">
            <v>1.0809933714156146</v>
          </cell>
          <cell r="D719" t="str">
            <v>Imports cif tax base before customs adjustment (SDR)</v>
          </cell>
          <cell r="P719">
            <v>455.87654054109481</v>
          </cell>
          <cell r="Q719">
            <v>579.87996125504162</v>
          </cell>
          <cell r="R719">
            <v>537.68372724474887</v>
          </cell>
          <cell r="S719">
            <v>597.77410303086697</v>
          </cell>
          <cell r="T719">
            <v>353.19734084543541</v>
          </cell>
          <cell r="U719">
            <v>322.08930115829008</v>
          </cell>
          <cell r="V719">
            <v>348.17639955599924</v>
          </cell>
        </row>
        <row r="720">
          <cell r="C720">
            <v>1.0715469814692336</v>
          </cell>
          <cell r="D720" t="str">
            <v>Imports cif tax base before customs adjustment (USD)</v>
          </cell>
          <cell r="P720">
            <v>691.54026347986644</v>
          </cell>
          <cell r="Q720">
            <v>841.84679724648151</v>
          </cell>
          <cell r="R720">
            <v>739.86386385980563</v>
          </cell>
          <cell r="S720">
            <v>810.84482051432383</v>
          </cell>
          <cell r="T720">
            <v>482.93229164203973</v>
          </cell>
          <cell r="U720">
            <v>424.68882530351198</v>
          </cell>
          <cell r="V720">
            <v>455.07402881769292</v>
          </cell>
        </row>
        <row r="721">
          <cell r="B721" t="str">
            <v>f</v>
          </cell>
          <cell r="C721">
            <v>0.8186022267420483</v>
          </cell>
          <cell r="D721" t="str">
            <v>Import cif tax base (SDR)</v>
          </cell>
          <cell r="E721">
            <v>965.9079999999999</v>
          </cell>
          <cell r="F721">
            <v>1098.6112025134439</v>
          </cell>
          <cell r="G721">
            <v>972.3501872362915</v>
          </cell>
          <cell r="H721">
            <v>869.678503451604</v>
          </cell>
          <cell r="I721">
            <v>1014.1518730822722</v>
          </cell>
          <cell r="J721">
            <v>1090.3465953064533</v>
          </cell>
          <cell r="K721">
            <v>1067.0202208513938</v>
          </cell>
          <cell r="L721">
            <v>894.93979134143297</v>
          </cell>
          <cell r="M721">
            <v>549.21582680302447</v>
          </cell>
          <cell r="N721">
            <v>379.13630828466256</v>
          </cell>
          <cell r="O721">
            <v>269.11967036287433</v>
          </cell>
          <cell r="P721">
            <v>662.6013194559863</v>
          </cell>
          <cell r="Q721">
            <v>761.0708628006546</v>
          </cell>
          <cell r="R721">
            <v>734.0466634583629</v>
          </cell>
          <cell r="S721">
            <v>743.17701080907136</v>
          </cell>
          <cell r="T721">
            <v>717.22238402895869</v>
          </cell>
          <cell r="U721">
            <v>701.02092804414997</v>
          </cell>
          <cell r="V721">
            <v>573.85729268971841</v>
          </cell>
          <cell r="W721">
            <v>-0.9474401601312934</v>
          </cell>
          <cell r="X721">
            <v>12.03780476222866</v>
          </cell>
          <cell r="Y721">
            <v>87.331910419483208</v>
          </cell>
          <cell r="Z721">
            <v>98.977980149451454</v>
          </cell>
          <cell r="AA721" t="str">
            <v>X</v>
          </cell>
          <cell r="AB721" t="str">
            <v>ok</v>
          </cell>
          <cell r="AC721">
            <v>0</v>
          </cell>
        </row>
        <row r="722">
          <cell r="B722" t="str">
            <v>f</v>
          </cell>
          <cell r="C722">
            <v>0.81144877321563624</v>
          </cell>
          <cell r="D722" t="str">
            <v>Import cif tax base (US$)</v>
          </cell>
          <cell r="E722">
            <v>990.06535907999989</v>
          </cell>
          <cell r="F722">
            <v>1115.46389836</v>
          </cell>
          <cell r="G722">
            <v>1140.73206916</v>
          </cell>
          <cell r="H722">
            <v>1124.5638792432001</v>
          </cell>
          <cell r="I722">
            <v>1362.9389852727272</v>
          </cell>
          <cell r="J722">
            <v>1397.5626519999996</v>
          </cell>
          <cell r="K722">
            <v>1447.6690144379202</v>
          </cell>
          <cell r="L722">
            <v>1224.4208249216949</v>
          </cell>
          <cell r="M722">
            <v>773.49986970763075</v>
          </cell>
          <cell r="N722">
            <v>529.40168205133102</v>
          </cell>
          <cell r="O722">
            <v>385.29866265098974</v>
          </cell>
          <cell r="P722">
            <v>1005.1306665063943</v>
          </cell>
          <cell r="Q722">
            <v>1104.8925831816316</v>
          </cell>
          <cell r="R722">
            <v>1010.0633014554501</v>
          </cell>
          <cell r="S722">
            <v>1008.075169005334</v>
          </cell>
          <cell r="T722">
            <v>980.66947136968645</v>
          </cell>
          <cell r="U722">
            <v>924.32674222213939</v>
          </cell>
          <cell r="V722">
            <v>750.04380102656069</v>
          </cell>
          <cell r="W722">
            <v>-1.2334473404217272</v>
          </cell>
          <cell r="X722">
            <v>15.603685112735945</v>
          </cell>
          <cell r="Y722">
            <v>112.64376516704546</v>
          </cell>
          <cell r="Z722">
            <v>126.98904789159005</v>
          </cell>
          <cell r="AA722" t="str">
            <v>X</v>
          </cell>
          <cell r="AB722" t="str">
            <v>ok</v>
          </cell>
        </row>
        <row r="723">
          <cell r="D723" t="str">
            <v>Target for cif tax base (USD)</v>
          </cell>
          <cell r="P723">
            <v>1010</v>
          </cell>
          <cell r="Q723">
            <v>1107.0999999999999</v>
          </cell>
          <cell r="R723">
            <v>1010</v>
          </cell>
          <cell r="S723">
            <v>1008</v>
          </cell>
          <cell r="T723">
            <v>977</v>
          </cell>
          <cell r="U723">
            <v>925</v>
          </cell>
          <cell r="V723">
            <v>750</v>
          </cell>
          <cell r="AA723" t="str">
            <v>X</v>
          </cell>
        </row>
        <row r="725">
          <cell r="B725" t="str">
            <v>f</v>
          </cell>
          <cell r="C725">
            <v>1.2194150013101805</v>
          </cell>
          <cell r="D725" t="str">
            <v>Aid related goods (SDR)</v>
          </cell>
          <cell r="E725">
            <v>217</v>
          </cell>
          <cell r="F725">
            <v>253.00000000000006</v>
          </cell>
          <cell r="G725">
            <v>320.75033049403748</v>
          </cell>
          <cell r="H725">
            <v>425.40450676632167</v>
          </cell>
          <cell r="I725">
            <v>431.84765045538421</v>
          </cell>
          <cell r="J725">
            <v>458.59014513964735</v>
          </cell>
          <cell r="K725">
            <v>283.46049447641514</v>
          </cell>
          <cell r="L725">
            <v>231.76650198807158</v>
          </cell>
          <cell r="M725">
            <v>58.821587373614314</v>
          </cell>
          <cell r="N725">
            <v>19.245625591874123</v>
          </cell>
          <cell r="O725">
            <v>49.717552471160886</v>
          </cell>
          <cell r="P725">
            <v>141.26089873775393</v>
          </cell>
          <cell r="Q725">
            <v>106.60996647950748</v>
          </cell>
          <cell r="R725">
            <v>34.999985737407194</v>
          </cell>
          <cell r="S725">
            <v>91.8</v>
          </cell>
          <cell r="T725">
            <v>62.464999999999989</v>
          </cell>
          <cell r="U725">
            <v>83.600000000000009</v>
          </cell>
          <cell r="V725">
            <v>101.9430941095311</v>
          </cell>
          <cell r="W725">
            <v>170.75044650423084</v>
          </cell>
          <cell r="X725">
            <v>173.1887703144148</v>
          </cell>
          <cell r="Y725">
            <v>125.45650000000015</v>
          </cell>
          <cell r="Z725">
            <v>129.86538500000026</v>
          </cell>
          <cell r="AA725" t="str">
            <v>X</v>
          </cell>
        </row>
        <row r="726">
          <cell r="D726" t="str">
            <v>Aid related goods (USD)</v>
          </cell>
          <cell r="E726">
            <v>222.42716999999999</v>
          </cell>
          <cell r="F726">
            <v>256.88102000000003</v>
          </cell>
          <cell r="G726">
            <v>376.29466522568998</v>
          </cell>
          <cell r="H726">
            <v>550.08205960939529</v>
          </cell>
          <cell r="I726">
            <v>580.36869439999998</v>
          </cell>
          <cell r="J726">
            <v>587.80250443419436</v>
          </cell>
          <cell r="K726">
            <v>384.58219127593151</v>
          </cell>
          <cell r="L726">
            <v>317.09365736000001</v>
          </cell>
          <cell r="M726">
            <v>82.842642089053754</v>
          </cell>
          <cell r="N726">
            <v>26.87336015525705</v>
          </cell>
          <cell r="O726">
            <v>71.180625524656293</v>
          </cell>
          <cell r="P726">
            <v>214.2852076059024</v>
          </cell>
          <cell r="Q726">
            <v>154.77213359999999</v>
          </cell>
          <cell r="R726">
            <v>48.160699999999999</v>
          </cell>
          <cell r="S726">
            <v>124.52120984466825</v>
          </cell>
          <cell r="T726">
            <v>85.409379145414562</v>
          </cell>
          <cell r="U726">
            <v>110.23025498734354</v>
          </cell>
          <cell r="V726">
            <v>133.24181250000001</v>
          </cell>
        </row>
        <row r="727">
          <cell r="B727" t="str">
            <v>f</v>
          </cell>
          <cell r="C727" t="e">
            <v>#DIV/0!</v>
          </cell>
          <cell r="D727" t="str">
            <v>Aid related services (SDR)</v>
          </cell>
          <cell r="E727">
            <v>85</v>
          </cell>
          <cell r="F727">
            <v>98</v>
          </cell>
          <cell r="G727">
            <v>78.475000000000023</v>
          </cell>
          <cell r="H727">
            <v>85.209275624680231</v>
          </cell>
          <cell r="I727">
            <v>83.942269182689472</v>
          </cell>
          <cell r="J727">
            <v>56.014431237322469</v>
          </cell>
          <cell r="K727">
            <v>41.525386438679277</v>
          </cell>
          <cell r="L727">
            <v>4.4609534264998274</v>
          </cell>
          <cell r="M727">
            <v>11.321587373614314</v>
          </cell>
          <cell r="N727">
            <v>9.2456255918741235</v>
          </cell>
          <cell r="O727">
            <v>48.600000000000009</v>
          </cell>
          <cell r="P727">
            <v>94.173932491835956</v>
          </cell>
          <cell r="Q727">
            <v>45.689985634074645</v>
          </cell>
          <cell r="R727">
            <v>14.999993887460228</v>
          </cell>
          <cell r="S727">
            <v>43.2</v>
          </cell>
          <cell r="T727">
            <v>33.635000000000005</v>
          </cell>
          <cell r="U727">
            <v>0</v>
          </cell>
          <cell r="V727">
            <v>27.18482509587496</v>
          </cell>
          <cell r="W727">
            <v>56.916815501410269</v>
          </cell>
          <cell r="X727">
            <v>74.22375870617779</v>
          </cell>
          <cell r="Y727">
            <v>67.553500000000071</v>
          </cell>
          <cell r="Z727">
            <v>69.927515000000113</v>
          </cell>
          <cell r="AA727" t="str">
            <v>X</v>
          </cell>
        </row>
        <row r="728">
          <cell r="D728" t="str">
            <v>Aid related services (USD)</v>
          </cell>
          <cell r="E728">
            <v>87.12585</v>
          </cell>
          <cell r="F728">
            <v>99.503319999999988</v>
          </cell>
          <cell r="G728">
            <v>92.064515750000027</v>
          </cell>
          <cell r="H728">
            <v>110.18241012476152</v>
          </cell>
          <cell r="I728">
            <v>112.81169440000004</v>
          </cell>
          <cell r="J728">
            <v>71.797057382750452</v>
          </cell>
          <cell r="K728">
            <v>56.339152796813728</v>
          </cell>
          <cell r="L728">
            <v>6.1032980400000039</v>
          </cell>
          <cell r="M728">
            <v>15.945000000000007</v>
          </cell>
          <cell r="N728">
            <v>12.910000000000002</v>
          </cell>
          <cell r="O728">
            <v>69.580625524656313</v>
          </cell>
          <cell r="P728">
            <v>142.85680507060161</v>
          </cell>
          <cell r="Q728">
            <v>66.330914400000012</v>
          </cell>
          <cell r="R728">
            <v>20.6403</v>
          </cell>
          <cell r="S728">
            <v>58.598216397490944</v>
          </cell>
          <cell r="T728">
            <v>45.989665693684778</v>
          </cell>
          <cell r="U728">
            <v>0</v>
          </cell>
          <cell r="V728">
            <v>35.531150000000004</v>
          </cell>
        </row>
        <row r="729">
          <cell r="B729" t="str">
            <v>f</v>
          </cell>
          <cell r="C729">
            <v>1.3007093347308594</v>
          </cell>
          <cell r="D729" t="str">
            <v>Foreign grants (SDR)</v>
          </cell>
          <cell r="E729">
            <v>170</v>
          </cell>
          <cell r="F729">
            <v>196.00000000000003</v>
          </cell>
          <cell r="G729">
            <v>156.94999999999999</v>
          </cell>
          <cell r="H729">
            <v>170.41855124936041</v>
          </cell>
          <cell r="I729">
            <v>167.88453836537892</v>
          </cell>
          <cell r="J729">
            <v>215.44012014354811</v>
          </cell>
          <cell r="K729">
            <v>159.7130247641509</v>
          </cell>
          <cell r="L729">
            <v>74.349223774997071</v>
          </cell>
          <cell r="M729">
            <v>22.643174747228617</v>
          </cell>
          <cell r="N729">
            <v>18.491251183748247</v>
          </cell>
          <cell r="O729">
            <v>97.2</v>
          </cell>
          <cell r="P729">
            <v>235.43483122958989</v>
          </cell>
          <cell r="Q729">
            <v>152.29995211358212</v>
          </cell>
          <cell r="R729">
            <v>49.999979624867422</v>
          </cell>
          <cell r="S729">
            <v>135</v>
          </cell>
          <cell r="T729">
            <v>96.1</v>
          </cell>
          <cell r="U729">
            <v>104.5</v>
          </cell>
          <cell r="V729">
            <v>135.92412547937479</v>
          </cell>
          <cell r="W729">
            <v>227.66726200564111</v>
          </cell>
          <cell r="X729">
            <v>60.912529020592586</v>
          </cell>
          <cell r="Y729">
            <v>0</v>
          </cell>
          <cell r="Z729">
            <v>0</v>
          </cell>
          <cell r="AA729" t="str">
            <v>X</v>
          </cell>
        </row>
        <row r="730">
          <cell r="B730" t="str">
            <v>f</v>
          </cell>
          <cell r="C730" t="e">
            <v>#DIV/0!</v>
          </cell>
          <cell r="D730" t="str">
            <v>Foreign loans (SDR)</v>
          </cell>
          <cell r="E730">
            <v>132</v>
          </cell>
          <cell r="F730">
            <v>155.00000000000003</v>
          </cell>
          <cell r="G730">
            <v>242.27533049403749</v>
          </cell>
          <cell r="H730">
            <v>340.1952311416415</v>
          </cell>
          <cell r="I730">
            <v>347.90538127269474</v>
          </cell>
          <cell r="J730">
            <v>299.16445623342173</v>
          </cell>
          <cell r="K730">
            <v>165.27285615094348</v>
          </cell>
          <cell r="L730">
            <v>161.87823163957432</v>
          </cell>
          <cell r="M730">
            <v>47.500000000000007</v>
          </cell>
          <cell r="N730">
            <v>10</v>
          </cell>
          <cell r="O730">
            <v>1.117552471160888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186.5</v>
          </cell>
          <cell r="Y730">
            <v>193.01000000000022</v>
          </cell>
          <cell r="Z730">
            <v>199.79290000000037</v>
          </cell>
          <cell r="AA730" t="str">
            <v>X</v>
          </cell>
        </row>
        <row r="731">
          <cell r="B731" t="str">
            <v>f</v>
          </cell>
          <cell r="C731" t="e">
            <v>#DIV/0!</v>
          </cell>
          <cell r="D731" t="str">
            <v xml:space="preserve">    O/w:  Loans to Gécamines</v>
          </cell>
          <cell r="E731">
            <v>0</v>
          </cell>
          <cell r="F731">
            <v>0</v>
          </cell>
          <cell r="G731">
            <v>0</v>
          </cell>
          <cell r="H731">
            <v>5.8999999999999995</v>
          </cell>
          <cell r="I731">
            <v>7.4074349663670498</v>
          </cell>
          <cell r="J731">
            <v>13.043376501794398</v>
          </cell>
          <cell r="K731">
            <v>11.792419830188701</v>
          </cell>
          <cell r="L731">
            <v>30.012920121719283</v>
          </cell>
          <cell r="M731">
            <v>5.24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30.000000000000004</v>
          </cell>
          <cell r="Y731">
            <v>30.000000000000004</v>
          </cell>
          <cell r="Z731">
            <v>30</v>
          </cell>
          <cell r="AA731" t="str">
            <v>X</v>
          </cell>
        </row>
        <row r="732">
          <cell r="AA732" t="str">
            <v>X</v>
          </cell>
        </row>
        <row r="733">
          <cell r="B733" t="str">
            <v>?</v>
          </cell>
          <cell r="C733">
            <v>1.1420402056167192</v>
          </cell>
          <cell r="D733" t="str">
            <v xml:space="preserve"> ROC Imports of goods (SDRs)</v>
          </cell>
          <cell r="H733">
            <v>563.9</v>
          </cell>
          <cell r="I733">
            <v>547.79999999999995</v>
          </cell>
          <cell r="J733">
            <v>639.1</v>
          </cell>
          <cell r="K733">
            <v>613.4</v>
          </cell>
          <cell r="L733">
            <v>419.2</v>
          </cell>
          <cell r="M733">
            <v>251.24799999999999</v>
          </cell>
          <cell r="N733">
            <v>218.87</v>
          </cell>
          <cell r="O733">
            <v>168</v>
          </cell>
          <cell r="P733">
            <v>230.36</v>
          </cell>
          <cell r="Q733">
            <v>293.58129222618464</v>
          </cell>
          <cell r="R733">
            <v>281.49714111546723</v>
          </cell>
          <cell r="S733">
            <v>317.16202449786533</v>
          </cell>
          <cell r="T733">
            <v>216.66743427082989</v>
          </cell>
          <cell r="U733">
            <v>104.0217691866342</v>
          </cell>
          <cell r="V733">
            <v>118.79704267051864</v>
          </cell>
          <cell r="W733">
            <v>190.75249357255933</v>
          </cell>
          <cell r="X733">
            <v>211.27169022058553</v>
          </cell>
          <cell r="Y733">
            <v>227.00367177612043</v>
          </cell>
          <cell r="Z733">
            <v>244.79915267053556</v>
          </cell>
          <cell r="AA733" t="str">
            <v>X</v>
          </cell>
        </row>
        <row r="734">
          <cell r="B734" t="str">
            <v>?</v>
          </cell>
          <cell r="C734">
            <v>1.1552924844742209</v>
          </cell>
          <cell r="D734" t="str">
            <v xml:space="preserve"> ROC imports w/o energy (SDRs)</v>
          </cell>
          <cell r="H734">
            <v>466.2</v>
          </cell>
          <cell r="I734">
            <v>435.4</v>
          </cell>
          <cell r="J734">
            <v>509.40000000000003</v>
          </cell>
          <cell r="K734">
            <v>498.7</v>
          </cell>
          <cell r="L734">
            <v>312.79999999999995</v>
          </cell>
          <cell r="M734">
            <v>213.98099999999999</v>
          </cell>
          <cell r="N734">
            <v>179.15</v>
          </cell>
          <cell r="O734">
            <v>129</v>
          </cell>
          <cell r="P734">
            <v>196.0262566986467</v>
          </cell>
          <cell r="Q734">
            <v>239.026837565769</v>
          </cell>
          <cell r="R734">
            <v>204.2453884647295</v>
          </cell>
          <cell r="S734">
            <v>224.05065805303917</v>
          </cell>
          <cell r="T734">
            <v>175.19932461544963</v>
          </cell>
          <cell r="U734">
            <v>66.404510653792187</v>
          </cell>
          <cell r="V734">
            <v>76.716632093514448</v>
          </cell>
          <cell r="W734">
            <v>134.6595677893643</v>
          </cell>
          <cell r="X734">
            <v>146.48364530595839</v>
          </cell>
          <cell r="Y734">
            <v>159.14197441076027</v>
          </cell>
          <cell r="Z734">
            <v>173.69555676707185</v>
          </cell>
          <cell r="AA734" t="str">
            <v>X</v>
          </cell>
        </row>
        <row r="735">
          <cell r="B735" t="str">
            <v>?</v>
          </cell>
          <cell r="C735">
            <v>1.1186463931247299</v>
          </cell>
          <cell r="D735" t="str">
            <v xml:space="preserve"> ROC energy imports (SDRs)</v>
          </cell>
          <cell r="H735">
            <v>97.7</v>
          </cell>
          <cell r="I735">
            <v>112.4</v>
          </cell>
          <cell r="J735">
            <v>129.69999999999999</v>
          </cell>
          <cell r="K735">
            <v>114.7</v>
          </cell>
          <cell r="L735">
            <v>106.4</v>
          </cell>
          <cell r="M735">
            <v>37.267000000000003</v>
          </cell>
          <cell r="N735">
            <v>39.72</v>
          </cell>
          <cell r="O735">
            <v>39</v>
          </cell>
          <cell r="P735">
            <v>34.333743301353316</v>
          </cell>
          <cell r="Q735">
            <v>54.554454660415644</v>
          </cell>
          <cell r="R735">
            <v>77.251752650737743</v>
          </cell>
          <cell r="S735">
            <v>93.111366444826146</v>
          </cell>
          <cell r="T735">
            <v>41.468109655380267</v>
          </cell>
          <cell r="U735">
            <v>37.617258532842023</v>
          </cell>
          <cell r="V735">
            <v>42.080410577004194</v>
          </cell>
          <cell r="W735">
            <v>56.092925783195042</v>
          </cell>
          <cell r="X735">
            <v>64.78804491462715</v>
          </cell>
          <cell r="Y735">
            <v>67.861697365360172</v>
          </cell>
          <cell r="Z735">
            <v>71.103595903463713</v>
          </cell>
          <cell r="AA735" t="str">
            <v>X</v>
          </cell>
        </row>
        <row r="736">
          <cell r="B736" t="str">
            <v>?</v>
          </cell>
          <cell r="C736">
            <v>1.1451968228364673</v>
          </cell>
          <cell r="D736" t="str">
            <v xml:space="preserve"> ROC private imports w/o energy ($)</v>
          </cell>
          <cell r="H736">
            <v>602.83389599999998</v>
          </cell>
          <cell r="I736">
            <v>585.14276799999993</v>
          </cell>
          <cell r="J736">
            <v>652.9285440000001</v>
          </cell>
          <cell r="K736">
            <v>676.60623799999996</v>
          </cell>
          <cell r="L736">
            <v>427.96044799999993</v>
          </cell>
          <cell r="M736">
            <v>301.36472319700653</v>
          </cell>
          <cell r="N736">
            <v>250.15359718143006</v>
          </cell>
          <cell r="O736">
            <v>184.68931466421114</v>
          </cell>
          <cell r="P736">
            <v>297.3613185829949</v>
          </cell>
          <cell r="Q736">
            <v>347.00971081184798</v>
          </cell>
          <cell r="R736">
            <v>281.04585396216777</v>
          </cell>
          <cell r="S736">
            <v>303.91131816185731</v>
          </cell>
          <cell r="T736">
            <v>239.55279824063877</v>
          </cell>
          <cell r="U736">
            <v>87.557250498532085</v>
          </cell>
          <cell r="V736">
            <v>100.27028508721564</v>
          </cell>
          <cell r="W736">
            <v>175.30973748158794</v>
          </cell>
          <cell r="X736">
            <v>189.87553965750709</v>
          </cell>
          <cell r="Y736">
            <v>205.26690768173532</v>
          </cell>
          <cell r="Z736">
            <v>222.85192467601928</v>
          </cell>
          <cell r="AA736" t="str">
            <v>X</v>
          </cell>
        </row>
        <row r="737">
          <cell r="B737" t="str">
            <v>?</v>
          </cell>
          <cell r="AA737" t="str">
            <v>X</v>
          </cell>
        </row>
        <row r="738">
          <cell r="B738" t="str">
            <v>?</v>
          </cell>
          <cell r="C738">
            <v>1.1451968228364673</v>
          </cell>
          <cell r="D738" t="str">
            <v>Derived DMB's export receipts ($)  2/</v>
          </cell>
          <cell r="H738">
            <v>529.14816502920951</v>
          </cell>
          <cell r="I738">
            <v>755.90120950999994</v>
          </cell>
          <cell r="J738">
            <v>780.58054629975607</v>
          </cell>
          <cell r="K738">
            <v>732.85233322919692</v>
          </cell>
          <cell r="L738">
            <v>506.3047494466914</v>
          </cell>
          <cell r="M738">
            <v>494.83990399847607</v>
          </cell>
          <cell r="N738">
            <v>722.6382081605658</v>
          </cell>
          <cell r="O738">
            <v>930.58294551126869</v>
          </cell>
          <cell r="P738">
            <v>1118.1954101658121</v>
          </cell>
          <cell r="Q738">
            <v>992.16110952051122</v>
          </cell>
          <cell r="R738">
            <v>781.22246263906231</v>
          </cell>
          <cell r="S738">
            <v>844.78153671766927</v>
          </cell>
          <cell r="T738">
            <v>665.88431864510676</v>
          </cell>
          <cell r="U738">
            <v>243.21458471814469</v>
          </cell>
          <cell r="V738">
            <v>278.52856968671011</v>
          </cell>
          <cell r="W738">
            <v>486.97149300441095</v>
          </cell>
          <cell r="X738">
            <v>527.43205460418642</v>
          </cell>
          <cell r="Y738">
            <v>570.18585467148705</v>
          </cell>
          <cell r="Z738">
            <v>619.03312410005356</v>
          </cell>
          <cell r="AA738" t="str">
            <v>X</v>
          </cell>
        </row>
        <row r="739">
          <cell r="B739" t="str">
            <v>?</v>
          </cell>
          <cell r="C739" t="e">
            <v>#DIV/0!</v>
          </cell>
          <cell r="D739" t="str">
            <v>Recorded DMB's export receipts ($)  3/</v>
          </cell>
          <cell r="N739">
            <v>441.30780869885251</v>
          </cell>
          <cell r="P739" t="str">
            <v xml:space="preserve"> ... </v>
          </cell>
          <cell r="Q739" t="str">
            <v xml:space="preserve"> ... </v>
          </cell>
          <cell r="R739" t="str">
            <v xml:space="preserve"> ... </v>
          </cell>
          <cell r="S739" t="str">
            <v xml:space="preserve"> ... </v>
          </cell>
          <cell r="T739" t="str">
            <v xml:space="preserve"> ... </v>
          </cell>
          <cell r="U739" t="str">
            <v xml:space="preserve"> ... </v>
          </cell>
          <cell r="V739" t="str">
            <v xml:space="preserve"> ... </v>
          </cell>
          <cell r="W739" t="str">
            <v xml:space="preserve"> ... </v>
          </cell>
          <cell r="X739" t="str">
            <v xml:space="preserve"> ... </v>
          </cell>
          <cell r="Y739" t="str">
            <v xml:space="preserve"> ... </v>
          </cell>
          <cell r="Z739" t="str">
            <v xml:space="preserve"> ... </v>
          </cell>
          <cell r="AA739" t="str">
            <v>X</v>
          </cell>
        </row>
        <row r="740">
          <cell r="B740" t="str">
            <v>?</v>
          </cell>
          <cell r="C740" t="e">
            <v>#DIV/0!</v>
          </cell>
          <cell r="D740" t="str">
            <v>Recorded/derived  (in %)</v>
          </cell>
          <cell r="L740">
            <v>0</v>
          </cell>
          <cell r="M740">
            <v>0</v>
          </cell>
          <cell r="N740">
            <v>61.068983582002431</v>
          </cell>
          <cell r="O740">
            <v>0</v>
          </cell>
          <cell r="AA740" t="str">
            <v>X</v>
          </cell>
        </row>
        <row r="741">
          <cell r="B741" t="str">
            <v>?</v>
          </cell>
          <cell r="C741" t="e">
            <v>#DIV/0!</v>
          </cell>
          <cell r="D741" t="str">
            <v>Unrecorded  (in %)</v>
          </cell>
          <cell r="L741">
            <v>100</v>
          </cell>
          <cell r="M741">
            <v>100</v>
          </cell>
          <cell r="N741">
            <v>38.931016417997569</v>
          </cell>
          <cell r="O741">
            <v>100</v>
          </cell>
          <cell r="AA741" t="str">
            <v>X</v>
          </cell>
        </row>
        <row r="742">
          <cell r="AA742" t="str">
            <v>X</v>
          </cell>
        </row>
        <row r="743">
          <cell r="B743" t="str">
            <v>?</v>
          </cell>
          <cell r="C743">
            <v>1.1451968228364673</v>
          </cell>
          <cell r="D743" t="str">
            <v>DMB's export receipts plus BoZ forex sales [0 from 94]($)</v>
          </cell>
          <cell r="H743">
            <v>709.14816502920951</v>
          </cell>
          <cell r="I743">
            <v>926.90120950999994</v>
          </cell>
          <cell r="J743">
            <v>1159.580546299756</v>
          </cell>
          <cell r="K743">
            <v>1013.8523332291969</v>
          </cell>
          <cell r="L743">
            <v>602.00474944669145</v>
          </cell>
          <cell r="M743">
            <v>542.53990399847612</v>
          </cell>
          <cell r="N743">
            <v>731.93820816056575</v>
          </cell>
          <cell r="O743">
            <v>933.46794551126868</v>
          </cell>
          <cell r="P743">
            <v>1118.1954101658121</v>
          </cell>
          <cell r="Q743">
            <v>992.16110952051122</v>
          </cell>
          <cell r="R743">
            <v>781.22246263906231</v>
          </cell>
          <cell r="S743">
            <v>844.78153671766927</v>
          </cell>
          <cell r="T743">
            <v>665.88431864510676</v>
          </cell>
          <cell r="U743">
            <v>243.21458471814469</v>
          </cell>
          <cell r="V743">
            <v>278.52856968671011</v>
          </cell>
          <cell r="W743">
            <v>486.97149300441095</v>
          </cell>
          <cell r="X743">
            <v>527.43205460418642</v>
          </cell>
          <cell r="Y743">
            <v>570.18585467148705</v>
          </cell>
          <cell r="Z743">
            <v>619.03312410005356</v>
          </cell>
          <cell r="AA743" t="str">
            <v>X</v>
          </cell>
        </row>
        <row r="744">
          <cell r="B744" t="str">
            <v>?</v>
          </cell>
          <cell r="C744">
            <v>1.1412912928287446</v>
          </cell>
          <cell r="D744" t="str">
            <v>Privately financed imports (SDRs)</v>
          </cell>
          <cell r="J744">
            <v>705.37369208417022</v>
          </cell>
          <cell r="K744">
            <v>734.47309781097988</v>
          </cell>
          <cell r="L744">
            <v>451.93811894702367</v>
          </cell>
          <cell r="M744">
            <v>451.71890708383359</v>
          </cell>
          <cell r="N744">
            <v>357.22142727196223</v>
          </cell>
          <cell r="O744">
            <v>390.38369345790142</v>
          </cell>
          <cell r="P744">
            <v>424.89520167594583</v>
          </cell>
          <cell r="Q744">
            <v>499.45330728938609</v>
          </cell>
          <cell r="R744">
            <v>449.09415731709134</v>
          </cell>
          <cell r="S744">
            <v>511.61576916231189</v>
          </cell>
          <cell r="T744">
            <v>326.27054676667564</v>
          </cell>
          <cell r="U744">
            <v>252.83233039648476</v>
          </cell>
          <cell r="V744">
            <v>288.5553372271084</v>
          </cell>
          <cell r="W744">
            <v>309.24911455829965</v>
          </cell>
          <cell r="X744">
            <v>334.79698008566845</v>
          </cell>
          <cell r="Y744">
            <v>359.82669892142906</v>
          </cell>
          <cell r="Z744">
            <v>386.35293762834647</v>
          </cell>
          <cell r="AA744" t="str">
            <v>X</v>
          </cell>
        </row>
        <row r="745">
          <cell r="AA745" t="str">
            <v>X</v>
          </cell>
        </row>
        <row r="746">
          <cell r="AA746" t="str">
            <v>X</v>
          </cell>
        </row>
        <row r="747">
          <cell r="D747" t="str">
            <v xml:space="preserve">  1/  ROC:  Relevé des Opérations de Change.</v>
          </cell>
          <cell r="AA747" t="str">
            <v>X</v>
          </cell>
        </row>
        <row r="748">
          <cell r="D748" t="str">
            <v xml:space="preserve">  2/  Receipts from diamond exports less 20% of MIBA export receipts, plus coffee and other exports receipts.</v>
          </cell>
          <cell r="AA748" t="str">
            <v>X</v>
          </cell>
        </row>
        <row r="749">
          <cell r="D749" t="str">
            <v xml:space="preserve">  3/  Taken from 'Position Nette de Change des Banques Agréées' tables.</v>
          </cell>
          <cell r="AA749" t="str">
            <v>X</v>
          </cell>
        </row>
        <row r="750">
          <cell r="AA750" t="str">
            <v>X</v>
          </cell>
        </row>
        <row r="751">
          <cell r="D751" t="str">
            <v>TABLE  10</v>
          </cell>
          <cell r="AA751" t="str">
            <v>X</v>
          </cell>
        </row>
        <row r="752">
          <cell r="D752" t="str">
            <v xml:space="preserve"> Composition of Imports</v>
          </cell>
          <cell r="AA752" t="str">
            <v>X</v>
          </cell>
        </row>
        <row r="753">
          <cell r="AA753" t="str">
            <v>X</v>
          </cell>
        </row>
        <row r="754">
          <cell r="E754">
            <v>1984</v>
          </cell>
          <cell r="F754">
            <v>1985</v>
          </cell>
          <cell r="G754">
            <v>1986</v>
          </cell>
          <cell r="H754">
            <v>1987</v>
          </cell>
          <cell r="I754">
            <v>1988</v>
          </cell>
          <cell r="J754">
            <v>1989</v>
          </cell>
          <cell r="K754">
            <v>1990</v>
          </cell>
          <cell r="L754">
            <v>1991</v>
          </cell>
          <cell r="M754">
            <v>1992</v>
          </cell>
          <cell r="N754">
            <v>1993</v>
          </cell>
          <cell r="O754">
            <v>1994</v>
          </cell>
          <cell r="P754">
            <v>1995</v>
          </cell>
          <cell r="Q754">
            <v>1996</v>
          </cell>
          <cell r="R754">
            <v>1997</v>
          </cell>
          <cell r="S754">
            <v>1998</v>
          </cell>
          <cell r="T754">
            <v>1999</v>
          </cell>
          <cell r="U754">
            <v>2000</v>
          </cell>
          <cell r="V754">
            <v>2001</v>
          </cell>
          <cell r="W754">
            <v>2002</v>
          </cell>
          <cell r="X754">
            <v>2003</v>
          </cell>
          <cell r="Y754">
            <v>2004</v>
          </cell>
          <cell r="Z754">
            <v>2005</v>
          </cell>
          <cell r="AA754" t="str">
            <v>X</v>
          </cell>
        </row>
        <row r="755">
          <cell r="AA755" t="str">
            <v>X</v>
          </cell>
        </row>
        <row r="756">
          <cell r="AA756" t="str">
            <v>X</v>
          </cell>
        </row>
        <row r="757">
          <cell r="D757" t="str">
            <v xml:space="preserve">                                      (Values in millions of U.S. dollars; unit value in U.S. dollar terms)</v>
          </cell>
          <cell r="AA757" t="str">
            <v>X</v>
          </cell>
        </row>
        <row r="758">
          <cell r="D758" t="str">
            <v>Imports, total</v>
          </cell>
          <cell r="AA758" t="str">
            <v>X</v>
          </cell>
        </row>
        <row r="759">
          <cell r="B759" t="str">
            <v>f</v>
          </cell>
          <cell r="C759">
            <v>0.83798516978466486</v>
          </cell>
          <cell r="D759" t="str">
            <v xml:space="preserve">    Value, f.o.b. (US$ millions)</v>
          </cell>
          <cell r="E759">
            <v>1052.480268</v>
          </cell>
          <cell r="F759">
            <v>1288.9741299999998</v>
          </cell>
          <cell r="G759">
            <v>1443.116417</v>
          </cell>
          <cell r="H759">
            <v>1773.588528</v>
          </cell>
          <cell r="I759">
            <v>1610.0161599999999</v>
          </cell>
          <cell r="J759">
            <v>1924.5626400000001</v>
          </cell>
          <cell r="K759">
            <v>1738.5266360000003</v>
          </cell>
          <cell r="L759">
            <v>1304.266928</v>
          </cell>
          <cell r="M759">
            <v>934.87694355187102</v>
          </cell>
          <cell r="N759">
            <v>614.38784683131018</v>
          </cell>
          <cell r="O759">
            <v>666.74274293893905</v>
          </cell>
          <cell r="P759">
            <v>1351.1195795773358</v>
          </cell>
          <cell r="Q759">
            <v>1402.8660818168587</v>
          </cell>
          <cell r="R759">
            <v>1132.5491025887191</v>
          </cell>
          <cell r="S759">
            <v>1230.0405426328423</v>
          </cell>
          <cell r="T759">
            <v>1135.2390830340305</v>
          </cell>
          <cell r="U759">
            <v>1035.2685271311911</v>
          </cell>
          <cell r="V759">
            <v>867.53967248075116</v>
          </cell>
          <cell r="W759">
            <v>287.86059812460371</v>
          </cell>
          <cell r="X759">
            <v>312.54500659809105</v>
          </cell>
          <cell r="Y759">
            <v>352.87423685899489</v>
          </cell>
          <cell r="Z759">
            <v>378.83555769799443</v>
          </cell>
          <cell r="AA759" t="str">
            <v>X</v>
          </cell>
        </row>
        <row r="760">
          <cell r="B760" t="str">
            <v>f</v>
          </cell>
          <cell r="C760">
            <v>0.82340256600020567</v>
          </cell>
          <cell r="D760" t="str">
            <v xml:space="preserve">    Volume index (1989=100)</v>
          </cell>
          <cell r="E760">
            <v>69.382526762615115</v>
          </cell>
          <cell r="F760">
            <v>86.732678818051923</v>
          </cell>
          <cell r="G760">
            <v>89.835868846177419</v>
          </cell>
          <cell r="H760">
            <v>97.993400690399625</v>
          </cell>
          <cell r="I760">
            <v>84.993055780923669</v>
          </cell>
          <cell r="J760">
            <v>99.999999999999986</v>
          </cell>
          <cell r="K760">
            <v>82.770766834895994</v>
          </cell>
          <cell r="L760">
            <v>64.555673792039741</v>
          </cell>
          <cell r="M760">
            <v>45.35747444202957</v>
          </cell>
          <cell r="N760">
            <v>31.356855132244121</v>
          </cell>
          <cell r="O760">
            <v>33.194404534816854</v>
          </cell>
          <cell r="P760">
            <v>61.268561177840766</v>
          </cell>
          <cell r="Q760">
            <v>65.35001132677894</v>
          </cell>
          <cell r="R760">
            <v>56.778725368780869</v>
          </cell>
          <cell r="S760">
            <v>88.409810866193112</v>
          </cell>
          <cell r="T760">
            <v>81.225759911578152</v>
          </cell>
          <cell r="U760">
            <v>75.800473315292152</v>
          </cell>
          <cell r="V760">
            <v>62.414304231841676</v>
          </cell>
          <cell r="W760">
            <v>18.708216006323859</v>
          </cell>
          <cell r="X760">
            <v>20.366066159497795</v>
          </cell>
          <cell r="Y760">
            <v>23.014529770560465</v>
          </cell>
          <cell r="Z760">
            <v>24.581047881528573</v>
          </cell>
          <cell r="AA760" t="str">
            <v>X</v>
          </cell>
        </row>
        <row r="761">
          <cell r="B761" t="str">
            <v>f</v>
          </cell>
          <cell r="C761">
            <v>1.017710175297724</v>
          </cell>
          <cell r="D761" t="str">
            <v xml:space="preserve">    Unit value index (1989=100)</v>
          </cell>
          <cell r="E761">
            <v>78.8191595374809</v>
          </cell>
          <cell r="F761">
            <v>77.219927572383895</v>
          </cell>
          <cell r="G761">
            <v>83.467910928248983</v>
          </cell>
          <cell r="H761">
            <v>94.042462090452403</v>
          </cell>
          <cell r="I761">
            <v>98.427111531772582</v>
          </cell>
          <cell r="J761">
            <v>100.00000000000001</v>
          </cell>
          <cell r="K761">
            <v>109.13707731275929</v>
          </cell>
          <cell r="L761">
            <v>104.97841535027916</v>
          </cell>
          <cell r="M761">
            <v>107.09606985377344</v>
          </cell>
          <cell r="N761">
            <v>101.80709981629914</v>
          </cell>
          <cell r="O761">
            <v>104.3665588105908</v>
          </cell>
          <cell r="P761">
            <v>114.58402009555145</v>
          </cell>
          <cell r="Q761">
            <v>111.54201788301229</v>
          </cell>
          <cell r="R761">
            <v>103.64285089451597</v>
          </cell>
          <cell r="S761">
            <v>72.291446337454943</v>
          </cell>
          <cell r="T761">
            <v>72.620878817099964</v>
          </cell>
          <cell r="U761">
            <v>70.965790197944301</v>
          </cell>
          <cell r="V761">
            <v>72.222606782491397</v>
          </cell>
          <cell r="W761">
            <v>79.949876433723446</v>
          </cell>
          <cell r="X761">
            <v>79.739473459713835</v>
          </cell>
          <cell r="Y761">
            <v>79.668344951156158</v>
          </cell>
          <cell r="Z761">
            <v>80.078935550681138</v>
          </cell>
          <cell r="AA761" t="str">
            <v>X</v>
          </cell>
        </row>
        <row r="762">
          <cell r="AA762" t="str">
            <v>X</v>
          </cell>
        </row>
        <row r="763">
          <cell r="D763" t="str">
            <v xml:space="preserve">   Oil</v>
          </cell>
          <cell r="AA763" t="str">
            <v>X</v>
          </cell>
        </row>
        <row r="764">
          <cell r="B764" t="str">
            <v>f</v>
          </cell>
          <cell r="C764">
            <v>1.1088709677419355</v>
          </cell>
          <cell r="D764" t="str">
            <v xml:space="preserve">       Value, f.o.b. (US$ millions)</v>
          </cell>
          <cell r="E764">
            <v>153.4</v>
          </cell>
          <cell r="F764">
            <v>173</v>
          </cell>
          <cell r="G764">
            <v>176</v>
          </cell>
          <cell r="H764">
            <v>153.80000000000001</v>
          </cell>
          <cell r="I764">
            <v>151.12</v>
          </cell>
          <cell r="J764">
            <v>138.87100000000001</v>
          </cell>
          <cell r="K764">
            <v>157.345</v>
          </cell>
          <cell r="L764">
            <v>133.33500000000001</v>
          </cell>
          <cell r="M764">
            <v>59.7</v>
          </cell>
          <cell r="N764">
            <v>61</v>
          </cell>
          <cell r="O764">
            <v>45.353999999999999</v>
          </cell>
          <cell r="P764">
            <v>52.082447279885095</v>
          </cell>
          <cell r="Q764">
            <v>79.2</v>
          </cell>
          <cell r="R764">
            <v>106.3</v>
          </cell>
          <cell r="S764">
            <v>126.3</v>
          </cell>
          <cell r="T764">
            <v>56.7</v>
          </cell>
          <cell r="U764">
            <v>49.6</v>
          </cell>
          <cell r="V764">
            <v>55</v>
          </cell>
          <cell r="W764">
            <v>73.025899719268224</v>
          </cell>
          <cell r="X764">
            <v>83.979784677158449</v>
          </cell>
          <cell r="Y764">
            <v>87.530400573435372</v>
          </cell>
          <cell r="Z764">
            <v>91.22612859764709</v>
          </cell>
          <cell r="AA764" t="str">
            <v>X</v>
          </cell>
          <cell r="AB764" t="str">
            <v>ok</v>
          </cell>
        </row>
        <row r="765">
          <cell r="B765" t="str">
            <v>f</v>
          </cell>
          <cell r="C765">
            <v>1.2290593437225461</v>
          </cell>
          <cell r="D765" t="str">
            <v xml:space="preserve">       Volume index (1989=100)</v>
          </cell>
          <cell r="E765">
            <v>69.000214958779125</v>
          </cell>
          <cell r="F765">
            <v>81.378127053844722</v>
          </cell>
          <cell r="G765">
            <v>158.88798409772073</v>
          </cell>
          <cell r="H765">
            <v>108.85866231802062</v>
          </cell>
          <cell r="I765">
            <v>131.885612953905</v>
          </cell>
          <cell r="J765">
            <v>100</v>
          </cell>
          <cell r="K765">
            <v>87.99849380547974</v>
          </cell>
          <cell r="L765">
            <v>88.61262427341461</v>
          </cell>
          <cell r="M765">
            <v>40.301279086406865</v>
          </cell>
          <cell r="N765">
            <v>46.589401428340352</v>
          </cell>
          <cell r="O765">
            <v>36.666966833710802</v>
          </cell>
          <cell r="P765">
            <v>38.89085646080013</v>
          </cell>
          <cell r="Q765">
            <v>49.937432838022119</v>
          </cell>
          <cell r="R765">
            <v>70.871767185954653</v>
          </cell>
          <cell r="S765">
            <v>124.09420197301019</v>
          </cell>
          <cell r="T765">
            <v>40.503172449604875</v>
          </cell>
          <cell r="U765">
            <v>22.585619671265903</v>
          </cell>
          <cell r="V765">
            <v>27.759066890733099</v>
          </cell>
          <cell r="W765">
            <v>41.694395869923888</v>
          </cell>
          <cell r="X765">
            <v>53.942124656714022</v>
          </cell>
          <cell r="Y765">
            <v>56.934446538266663</v>
          </cell>
          <cell r="Z765">
            <v>60.09909340995209</v>
          </cell>
          <cell r="AA765" t="str">
            <v>X</v>
          </cell>
        </row>
        <row r="766">
          <cell r="B766" t="str">
            <v>f</v>
          </cell>
          <cell r="C766">
            <v>0.90221108802070771</v>
          </cell>
          <cell r="D766" t="str">
            <v xml:space="preserve">       Unit value index (1989=100)</v>
          </cell>
          <cell r="E766">
            <v>160.08968609865471</v>
          </cell>
          <cell r="F766">
            <v>153.0829596412556</v>
          </cell>
          <cell r="G766">
            <v>79.764573991031398</v>
          </cell>
          <cell r="H766">
            <v>101.73766816143497</v>
          </cell>
          <cell r="I766">
            <v>82.511210762331842</v>
          </cell>
          <cell r="J766">
            <v>100</v>
          </cell>
          <cell r="K766">
            <v>128.75560538116591</v>
          </cell>
          <cell r="L766">
            <v>108.35201793721971</v>
          </cell>
          <cell r="M766">
            <v>106.67040358744394</v>
          </cell>
          <cell r="N766">
            <v>94.282511210762337</v>
          </cell>
          <cell r="O766">
            <v>89.069506726457405</v>
          </cell>
          <cell r="P766">
            <v>96.434473278632865</v>
          </cell>
          <cell r="Q766">
            <v>114.20560168222084</v>
          </cell>
          <cell r="R766">
            <v>108.00613861625672</v>
          </cell>
          <cell r="S766">
            <v>73.289253341064452</v>
          </cell>
          <cell r="T766">
            <v>100.80508843927075</v>
          </cell>
          <cell r="U766">
            <v>158.13867769835034</v>
          </cell>
          <cell r="V766">
            <v>142.67446846438469</v>
          </cell>
          <cell r="W766">
            <v>126.12107623318386</v>
          </cell>
          <cell r="X766">
            <v>112.10762331838565</v>
          </cell>
          <cell r="Y766">
            <v>110.70627802690584</v>
          </cell>
          <cell r="Z766">
            <v>109.30493273542601</v>
          </cell>
          <cell r="AA766" t="str">
            <v>X</v>
          </cell>
        </row>
        <row r="767">
          <cell r="AA767" t="str">
            <v>X</v>
          </cell>
        </row>
        <row r="768">
          <cell r="D768" t="str">
            <v xml:space="preserve">   Non-oil</v>
          </cell>
          <cell r="AA768" t="str">
            <v>X</v>
          </cell>
        </row>
        <row r="769">
          <cell r="B769" t="str">
            <v>f</v>
          </cell>
          <cell r="C769">
            <v>0.82435387771349955</v>
          </cell>
          <cell r="D769" t="str">
            <v xml:space="preserve">       Value, f.o.b. (US$ millions)</v>
          </cell>
          <cell r="E769">
            <v>899.08026800000005</v>
          </cell>
          <cell r="F769">
            <v>1115.9741299999998</v>
          </cell>
          <cell r="G769">
            <v>1267.116417</v>
          </cell>
          <cell r="H769">
            <v>1619.788528</v>
          </cell>
          <cell r="I769">
            <v>1458.8961599999998</v>
          </cell>
          <cell r="J769">
            <v>1785.69164</v>
          </cell>
          <cell r="K769">
            <v>1581.1816360000003</v>
          </cell>
          <cell r="L769">
            <v>1170.931928</v>
          </cell>
          <cell r="M769">
            <v>875.17694355187098</v>
          </cell>
          <cell r="N769">
            <v>553.38784683131018</v>
          </cell>
          <cell r="O769">
            <v>621.388742938939</v>
          </cell>
          <cell r="P769">
            <v>1299.0371322974506</v>
          </cell>
          <cell r="Q769">
            <v>1323.6660818168587</v>
          </cell>
          <cell r="R769">
            <v>1026.2491025887191</v>
          </cell>
          <cell r="S769">
            <v>1103.7405426328423</v>
          </cell>
          <cell r="T769">
            <v>1078.5390830340305</v>
          </cell>
          <cell r="U769">
            <v>985.66852713119113</v>
          </cell>
          <cell r="V769">
            <v>812.53967248075116</v>
          </cell>
          <cell r="W769">
            <v>214.83469840533547</v>
          </cell>
          <cell r="X769">
            <v>228.5652219209326</v>
          </cell>
          <cell r="Y769">
            <v>265.34383628555952</v>
          </cell>
          <cell r="Z769">
            <v>287.60942910034737</v>
          </cell>
          <cell r="AA769" t="str">
            <v>X</v>
          </cell>
        </row>
        <row r="770">
          <cell r="B770" t="str">
            <v>f</v>
          </cell>
          <cell r="C770">
            <v>1.0287422299769735</v>
          </cell>
          <cell r="D770" t="str">
            <v xml:space="preserve">            Gécamines</v>
          </cell>
          <cell r="E770">
            <v>248.35992300000001</v>
          </cell>
          <cell r="F770">
            <v>248.55929335999997</v>
          </cell>
          <cell r="G770">
            <v>217.14672798000001</v>
          </cell>
          <cell r="H770">
            <v>300.5</v>
          </cell>
          <cell r="I770">
            <v>371.67272727272723</v>
          </cell>
          <cell r="J770">
            <v>412.9</v>
          </cell>
          <cell r="K770">
            <v>394.29999999999995</v>
          </cell>
          <cell r="L770">
            <v>296.33</v>
          </cell>
          <cell r="M770">
            <v>192.34</v>
          </cell>
          <cell r="N770">
            <v>91.030000000000015</v>
          </cell>
          <cell r="O770">
            <v>68.83</v>
          </cell>
          <cell r="P770">
            <v>91.82</v>
          </cell>
          <cell r="Q770">
            <v>90.904032076091255</v>
          </cell>
          <cell r="R770">
            <v>82.830202879481163</v>
          </cell>
          <cell r="S770">
            <v>116.51821269778871</v>
          </cell>
          <cell r="T770">
            <v>31.858457281488185</v>
          </cell>
          <cell r="U770">
            <v>29.799088070741195</v>
          </cell>
          <cell r="V770">
            <v>30.655580313174525</v>
          </cell>
          <cell r="W770">
            <v>27.97818265672354</v>
          </cell>
          <cell r="X770">
            <v>29.374610545435335</v>
          </cell>
          <cell r="Y770">
            <v>30.187883746441941</v>
          </cell>
          <cell r="Z770">
            <v>31.194214994623408</v>
          </cell>
          <cell r="AA770" t="str">
            <v>X</v>
          </cell>
        </row>
        <row r="771">
          <cell r="B771" t="str">
            <v>f</v>
          </cell>
          <cell r="C771">
            <v>0.81798210112890712</v>
          </cell>
          <cell r="D771" t="str">
            <v xml:space="preserve">            Non-Gécamines</v>
          </cell>
          <cell r="E771">
            <v>650.72034500000007</v>
          </cell>
          <cell r="F771">
            <v>867.41483663999986</v>
          </cell>
          <cell r="G771">
            <v>1049.96968902</v>
          </cell>
          <cell r="H771">
            <v>1319.288528</v>
          </cell>
          <cell r="I771">
            <v>1087.2234327272727</v>
          </cell>
          <cell r="J771">
            <v>1372.7916399999999</v>
          </cell>
          <cell r="K771">
            <v>1186.8816360000003</v>
          </cell>
          <cell r="L771">
            <v>874.60192800000004</v>
          </cell>
          <cell r="M771">
            <v>682.83694355187095</v>
          </cell>
          <cell r="N771">
            <v>462.35784683131016</v>
          </cell>
          <cell r="O771">
            <v>552.55874293893896</v>
          </cell>
          <cell r="P771">
            <v>1207.2171322974507</v>
          </cell>
          <cell r="Q771">
            <v>1232.7620497407675</v>
          </cell>
          <cell r="R771">
            <v>943.41889970923796</v>
          </cell>
          <cell r="S771">
            <v>987.22232993505361</v>
          </cell>
          <cell r="T771">
            <v>1046.6806257525423</v>
          </cell>
          <cell r="U771">
            <v>955.86943906044996</v>
          </cell>
          <cell r="V771">
            <v>781.88409216757668</v>
          </cell>
          <cell r="W771">
            <v>186.85651574861194</v>
          </cell>
          <cell r="X771">
            <v>199.19061137549727</v>
          </cell>
          <cell r="Y771">
            <v>235.15595253911758</v>
          </cell>
          <cell r="Z771">
            <v>256.41521410572398</v>
          </cell>
          <cell r="AA771" t="str">
            <v>X</v>
          </cell>
        </row>
        <row r="772">
          <cell r="B772" t="str">
            <v>f</v>
          </cell>
          <cell r="C772">
            <v>0.8144892862629014</v>
          </cell>
          <cell r="D772" t="str">
            <v xml:space="preserve">       Volume index (1989=100)</v>
          </cell>
          <cell r="E772">
            <v>69.412258672269203</v>
          </cell>
          <cell r="F772">
            <v>87.149095595389369</v>
          </cell>
          <cell r="G772">
            <v>84.465772418388212</v>
          </cell>
          <cell r="H772">
            <v>97.148422916135445</v>
          </cell>
          <cell r="I772">
            <v>81.346280401962332</v>
          </cell>
          <cell r="J772">
            <v>100</v>
          </cell>
          <cell r="K772">
            <v>82.364213062749798</v>
          </cell>
          <cell r="L772">
            <v>62.68479491493472</v>
          </cell>
          <cell r="M772">
            <v>45.750688415541084</v>
          </cell>
          <cell r="N772">
            <v>30.172239104873814</v>
          </cell>
          <cell r="O772">
            <v>32.924347718618904</v>
          </cell>
          <cell r="P772">
            <v>63.008847217237886</v>
          </cell>
          <cell r="Q772">
            <v>66.548628232053886</v>
          </cell>
          <cell r="R772">
            <v>55.682727176062251</v>
          </cell>
          <cell r="S772">
            <v>85.63468050975888</v>
          </cell>
          <cell r="T772">
            <v>84.392704481824168</v>
          </cell>
          <cell r="U772">
            <v>79.938925764114487</v>
          </cell>
          <cell r="V772">
            <v>65.109398590236665</v>
          </cell>
          <cell r="W772">
            <v>16.920609617665406</v>
          </cell>
          <cell r="X772">
            <v>17.754898186752559</v>
          </cell>
          <cell r="Y772">
            <v>20.376620371237674</v>
          </cell>
          <cell r="Z772">
            <v>21.818854012167286</v>
          </cell>
          <cell r="AA772" t="str">
            <v>X</v>
          </cell>
        </row>
        <row r="773">
          <cell r="B773" t="str">
            <v>f</v>
          </cell>
          <cell r="C773">
            <v>1.0164318350348793</v>
          </cell>
          <cell r="D773" t="str">
            <v xml:space="preserve">            Gécamines</v>
          </cell>
          <cell r="E773">
            <v>82.924108127873282</v>
          </cell>
          <cell r="F773">
            <v>83.94606543669741</v>
          </cell>
          <cell r="G773">
            <v>62.600688885183999</v>
          </cell>
          <cell r="H773">
            <v>77.944144530084799</v>
          </cell>
          <cell r="I773">
            <v>89.626326251128376</v>
          </cell>
          <cell r="J773">
            <v>100</v>
          </cell>
          <cell r="K773">
            <v>88.827032013593495</v>
          </cell>
          <cell r="L773">
            <v>68.606895031242587</v>
          </cell>
          <cell r="M773">
            <v>43.484347718237359</v>
          </cell>
          <cell r="N773">
            <v>21.464661735535806</v>
          </cell>
          <cell r="O773">
            <v>15.772231774583773</v>
          </cell>
          <cell r="P773">
            <v>19.261000373214134</v>
          </cell>
          <cell r="Q773">
            <v>19.765390398212013</v>
          </cell>
          <cell r="R773">
            <v>19.436497860417372</v>
          </cell>
          <cell r="S773">
            <v>39.096518275907307</v>
          </cell>
          <cell r="T773">
            <v>10.780908040566349</v>
          </cell>
          <cell r="U773">
            <v>10.451821270850688</v>
          </cell>
          <cell r="V773">
            <v>10.623563873787349</v>
          </cell>
          <cell r="W773">
            <v>9.5299947848674158</v>
          </cell>
          <cell r="X773">
            <v>9.868286202523203</v>
          </cell>
          <cell r="Y773">
            <v>10.025762258833442</v>
          </cell>
          <cell r="Z773">
            <v>10.23444885515074</v>
          </cell>
          <cell r="AA773" t="str">
            <v>X</v>
          </cell>
        </row>
        <row r="774">
          <cell r="B774" t="str">
            <v>f</v>
          </cell>
          <cell r="C774">
            <v>0.80819375723960607</v>
          </cell>
          <cell r="D774" t="str">
            <v xml:space="preserve">            Non-Gécamines</v>
          </cell>
          <cell r="E774">
            <v>65.34824598625157</v>
          </cell>
          <cell r="F774">
            <v>88.112483711974889</v>
          </cell>
          <cell r="G774">
            <v>91.042220531708622</v>
          </cell>
          <cell r="H774">
            <v>102.92457008556339</v>
          </cell>
          <cell r="I774">
            <v>78.855858089133676</v>
          </cell>
          <cell r="J774">
            <v>100</v>
          </cell>
          <cell r="K774">
            <v>80.420365309711798</v>
          </cell>
          <cell r="L774">
            <v>60.903581315743878</v>
          </cell>
          <cell r="M774">
            <v>46.432344718399037</v>
          </cell>
          <cell r="N774">
            <v>32.791251772957708</v>
          </cell>
          <cell r="O774">
            <v>38.083257830638601</v>
          </cell>
          <cell r="P774">
            <v>76.167061060889665</v>
          </cell>
          <cell r="Q774">
            <v>80.619808692909046</v>
          </cell>
          <cell r="R774">
            <v>66.584649688082919</v>
          </cell>
          <cell r="S774">
            <v>99.632148607945524</v>
          </cell>
          <cell r="T774">
            <v>106.5332171896342</v>
          </cell>
          <cell r="U774">
            <v>100.83883847429725</v>
          </cell>
          <cell r="V774">
            <v>81.497319742220043</v>
          </cell>
          <cell r="W774">
            <v>19.143514227182326</v>
          </cell>
          <cell r="X774">
            <v>20.126985831668801</v>
          </cell>
          <cell r="Y774">
            <v>23.489889122358356</v>
          </cell>
          <cell r="Z774">
            <v>25.303141612674626</v>
          </cell>
          <cell r="AA774" t="str">
            <v>X</v>
          </cell>
        </row>
        <row r="775">
          <cell r="B775" t="str">
            <v>f</v>
          </cell>
          <cell r="C775">
            <v>1.0121113826995314</v>
          </cell>
          <cell r="D775" t="str">
            <v xml:space="preserve">       Unit value index (1989=100)</v>
          </cell>
          <cell r="E775">
            <v>72.536371065658059</v>
          </cell>
          <cell r="F775">
            <v>71.710834626559802</v>
          </cell>
          <cell r="G775">
            <v>84.009673030022569</v>
          </cell>
          <cell r="H775">
            <v>93.371879011834352</v>
          </cell>
          <cell r="I775">
            <v>100.43387433713643</v>
          </cell>
          <cell r="J775">
            <v>100</v>
          </cell>
          <cell r="K775">
            <v>107.50699999999999</v>
          </cell>
          <cell r="L775">
            <v>104.60753620999999</v>
          </cell>
          <cell r="M775">
            <v>107.12523039150227</v>
          </cell>
          <cell r="N775">
            <v>102.71068156077682</v>
          </cell>
          <cell r="O775">
            <v>105.69142082621539</v>
          </cell>
          <cell r="P775">
            <v>115.45521806838454</v>
          </cell>
          <cell r="Q775">
            <v>111.38657939364319</v>
          </cell>
          <cell r="R775">
            <v>103.21096232124195</v>
          </cell>
          <cell r="S775">
            <v>72.178997892466569</v>
          </cell>
          <cell r="T775">
            <v>71.568928826420859</v>
          </cell>
          <cell r="U775">
            <v>69.050386895274698</v>
          </cell>
          <cell r="V775">
            <v>69.886682556514074</v>
          </cell>
          <cell r="W775">
            <v>71.102022643114495</v>
          </cell>
          <cell r="X775">
            <v>72.091738375910637</v>
          </cell>
          <cell r="Y775">
            <v>72.923983480998558</v>
          </cell>
          <cell r="Z775">
            <v>73.818415370033847</v>
          </cell>
          <cell r="AA775" t="str">
            <v>X</v>
          </cell>
        </row>
        <row r="776">
          <cell r="AA776" t="str">
            <v>X</v>
          </cell>
        </row>
        <row r="777">
          <cell r="D777" t="str">
            <v>(In millions of SDRs)</v>
          </cell>
          <cell r="AA777" t="str">
            <v>X</v>
          </cell>
        </row>
        <row r="778">
          <cell r="B778" t="str">
            <v>f</v>
          </cell>
          <cell r="C778">
            <v>0.84537255906386977</v>
          </cell>
          <cell r="D778" t="str">
            <v>Imports</v>
          </cell>
          <cell r="E778">
            <v>1026.8</v>
          </cell>
          <cell r="F778">
            <v>1269.5</v>
          </cell>
          <cell r="G778">
            <v>1230.0999999999999</v>
          </cell>
          <cell r="H778">
            <v>1371.6</v>
          </cell>
          <cell r="I778">
            <v>1198</v>
          </cell>
          <cell r="J778">
            <v>1501.5</v>
          </cell>
          <cell r="K778">
            <v>1281.4000000000001</v>
          </cell>
          <cell r="L778">
            <v>953.3</v>
          </cell>
          <cell r="M778">
            <v>663.8</v>
          </cell>
          <cell r="N778">
            <v>440</v>
          </cell>
          <cell r="O778">
            <v>465.7</v>
          </cell>
          <cell r="P778">
            <v>890.68381455563213</v>
          </cell>
          <cell r="Q778">
            <v>966.32063200899938</v>
          </cell>
          <cell r="R778">
            <v>823.06117721541602</v>
          </cell>
          <cell r="S778">
            <v>906.81516791036722</v>
          </cell>
          <cell r="T778">
            <v>830.26840882413615</v>
          </cell>
          <cell r="U778">
            <v>785.16056120985058</v>
          </cell>
          <cell r="V778">
            <v>663.75319290599555</v>
          </cell>
          <cell r="W778">
            <v>221.11255360882714</v>
          </cell>
          <cell r="X778">
            <v>241.1196933067049</v>
          </cell>
          <cell r="Y778">
            <v>273.58088747311308</v>
          </cell>
          <cell r="Z778">
            <v>295.27253674465646</v>
          </cell>
          <cell r="AA778" t="str">
            <v>X</v>
          </cell>
        </row>
        <row r="779">
          <cell r="B779" t="str">
            <v>f</v>
          </cell>
          <cell r="C779">
            <v>1.1186463931247299</v>
          </cell>
          <cell r="D779" t="str">
            <v xml:space="preserve">     Oil</v>
          </cell>
          <cell r="E779">
            <v>149.65707651632667</v>
          </cell>
          <cell r="F779">
            <v>170.38627454842714</v>
          </cell>
          <cell r="G779">
            <v>150.02088358890867</v>
          </cell>
          <cell r="H779">
            <v>118.94082346026542</v>
          </cell>
          <cell r="I779">
            <v>112.44716947437348</v>
          </cell>
          <cell r="J779">
            <v>108.34399575583573</v>
          </cell>
          <cell r="K779">
            <v>115.97284667659241</v>
          </cell>
          <cell r="L779">
            <v>97.455706934861425</v>
          </cell>
          <cell r="M779">
            <v>42.389386403560628</v>
          </cell>
          <cell r="N779">
            <v>43.685759961605072</v>
          </cell>
          <cell r="O779">
            <v>31.678421735644321</v>
          </cell>
          <cell r="P779">
            <v>34.333743301353316</v>
          </cell>
          <cell r="Q779">
            <v>54.554454660415644</v>
          </cell>
          <cell r="R779">
            <v>77.251752650737743</v>
          </cell>
          <cell r="S779">
            <v>93.111366444826146</v>
          </cell>
          <cell r="T779">
            <v>41.468109655380267</v>
          </cell>
          <cell r="U779">
            <v>37.617258532842023</v>
          </cell>
          <cell r="V779">
            <v>42.080410577004194</v>
          </cell>
          <cell r="W779">
            <v>56.092925783195042</v>
          </cell>
          <cell r="X779">
            <v>64.78804491462715</v>
          </cell>
          <cell r="Y779">
            <v>67.861697365360172</v>
          </cell>
          <cell r="Z779">
            <v>71.103595903463713</v>
          </cell>
          <cell r="AA779" t="str">
            <v>X</v>
          </cell>
        </row>
        <row r="780">
          <cell r="B780" t="str">
            <v>f</v>
          </cell>
          <cell r="C780">
            <v>0.83162109820626384</v>
          </cell>
          <cell r="D780" t="str">
            <v xml:space="preserve">     Non-oil</v>
          </cell>
          <cell r="E780">
            <v>877.14292348367337</v>
          </cell>
          <cell r="F780">
            <v>1099.1137254515729</v>
          </cell>
          <cell r="G780">
            <v>1080.0791164110913</v>
          </cell>
          <cell r="H780">
            <v>1252.6591765397345</v>
          </cell>
          <cell r="I780">
            <v>1085.5528305256264</v>
          </cell>
          <cell r="J780">
            <v>1393.1560042441643</v>
          </cell>
          <cell r="K780">
            <v>1165.4271533234078</v>
          </cell>
          <cell r="L780">
            <v>855.84429306513857</v>
          </cell>
          <cell r="M780">
            <v>621.41061359643925</v>
          </cell>
          <cell r="N780">
            <v>396.31424003839493</v>
          </cell>
          <cell r="O780">
            <v>434.0215782643557</v>
          </cell>
          <cell r="P780">
            <v>856.35007125427876</v>
          </cell>
          <cell r="Q780">
            <v>911.76617734858382</v>
          </cell>
          <cell r="R780">
            <v>745.80942456467835</v>
          </cell>
          <cell r="S780">
            <v>813.70380146554112</v>
          </cell>
          <cell r="T780">
            <v>788.80029916875583</v>
          </cell>
          <cell r="U780">
            <v>747.54330267700857</v>
          </cell>
          <cell r="V780">
            <v>621.67278232899139</v>
          </cell>
          <cell r="W780">
            <v>165.01962782563209</v>
          </cell>
          <cell r="X780">
            <v>176.33164839207777</v>
          </cell>
          <cell r="Y780">
            <v>205.71919010775292</v>
          </cell>
          <cell r="Z780">
            <v>224.16894084119278</v>
          </cell>
          <cell r="AA780" t="str">
            <v>X</v>
          </cell>
        </row>
        <row r="781">
          <cell r="B781" t="str">
            <v>f</v>
          </cell>
          <cell r="C781">
            <v>1.0378112679442564</v>
          </cell>
          <cell r="D781" t="str">
            <v xml:space="preserve">         Gécamines</v>
          </cell>
          <cell r="E781">
            <v>242.3</v>
          </cell>
          <cell r="F781">
            <v>244.804</v>
          </cell>
          <cell r="G781">
            <v>185.09399999999999</v>
          </cell>
          <cell r="H781">
            <v>232.3908806879698</v>
          </cell>
          <cell r="I781">
            <v>276.55866961778025</v>
          </cell>
          <cell r="J781">
            <v>322.13518911496692</v>
          </cell>
          <cell r="K781">
            <v>290.62311128145404</v>
          </cell>
          <cell r="L781">
            <v>216.59016489299495</v>
          </cell>
          <cell r="M781">
            <v>136.56908845663068</v>
          </cell>
          <cell r="N781">
            <v>65.192044742703445</v>
          </cell>
          <cell r="O781">
            <v>48.075710368752446</v>
          </cell>
          <cell r="P781">
            <v>60.529496492147487</v>
          </cell>
          <cell r="Q781">
            <v>62.61641283262739</v>
          </cell>
          <cell r="R781">
            <v>60.195468907395139</v>
          </cell>
          <cell r="S781">
            <v>85.9</v>
          </cell>
          <cell r="T781">
            <v>23.3</v>
          </cell>
          <cell r="U781">
            <v>22.6</v>
          </cell>
          <cell r="V781">
            <v>23.454534655540197</v>
          </cell>
          <cell r="W781">
            <v>21.490705754333632</v>
          </cell>
          <cell r="X781">
            <v>22.661686912909804</v>
          </cell>
          <cell r="Y781">
            <v>23.404451681710331</v>
          </cell>
          <cell r="Z781">
            <v>24.31343839313903</v>
          </cell>
          <cell r="AA781" t="str">
            <v>X</v>
          </cell>
        </row>
        <row r="782">
          <cell r="B782" t="str">
            <v>f</v>
          </cell>
          <cell r="C782">
            <v>0.8251931502289932</v>
          </cell>
          <cell r="D782" t="str">
            <v xml:space="preserve">         Non-Gécamines</v>
          </cell>
          <cell r="E782">
            <v>634.8429234836733</v>
          </cell>
          <cell r="F782">
            <v>854.30972545157294</v>
          </cell>
          <cell r="G782">
            <v>894.98511641109121</v>
          </cell>
          <cell r="H782">
            <v>1020.2682958517647</v>
          </cell>
          <cell r="I782">
            <v>808.99416090784621</v>
          </cell>
          <cell r="J782">
            <v>1071.0208151291972</v>
          </cell>
          <cell r="K782">
            <v>874.80404204195372</v>
          </cell>
          <cell r="L782">
            <v>639.25412817214362</v>
          </cell>
          <cell r="M782">
            <v>484.8415251398086</v>
          </cell>
          <cell r="N782">
            <v>331.12219529569148</v>
          </cell>
          <cell r="O782">
            <v>385.94586789560327</v>
          </cell>
          <cell r="P782">
            <v>795.82057476213129</v>
          </cell>
          <cell r="Q782">
            <v>849.14976451595646</v>
          </cell>
          <cell r="R782">
            <v>685.61395565728321</v>
          </cell>
          <cell r="S782">
            <v>727.80380146554114</v>
          </cell>
          <cell r="T782">
            <v>765.50029916875587</v>
          </cell>
          <cell r="U782">
            <v>724.94330267700855</v>
          </cell>
          <cell r="V782">
            <v>598.21824767345117</v>
          </cell>
          <cell r="W782">
            <v>143.52892207129844</v>
          </cell>
          <cell r="X782">
            <v>153.66996147916797</v>
          </cell>
          <cell r="Y782">
            <v>182.3147384260426</v>
          </cell>
          <cell r="Z782">
            <v>199.85550244805376</v>
          </cell>
          <cell r="AA782" t="str">
            <v>X</v>
          </cell>
        </row>
        <row r="783">
          <cell r="AA783" t="str">
            <v>X</v>
          </cell>
        </row>
        <row r="784">
          <cell r="D784" t="str">
            <v>(In percent of total)</v>
          </cell>
          <cell r="AA784" t="str">
            <v>X</v>
          </cell>
        </row>
        <row r="785">
          <cell r="D785" t="str">
            <v>Imports</v>
          </cell>
          <cell r="AA785" t="str">
            <v>X</v>
          </cell>
        </row>
        <row r="786">
          <cell r="B786" t="str">
            <v>f</v>
          </cell>
          <cell r="C786">
            <v>1.3232584629473565</v>
          </cell>
          <cell r="D786" t="str">
            <v xml:space="preserve">     Oil</v>
          </cell>
          <cell r="E786">
            <v>14.575095102875602</v>
          </cell>
          <cell r="F786">
            <v>13.42152615584302</v>
          </cell>
          <cell r="G786">
            <v>12.195828273222395</v>
          </cell>
          <cell r="H786">
            <v>8.6716844167589251</v>
          </cell>
          <cell r="I786">
            <v>9.3862411915169854</v>
          </cell>
          <cell r="J786">
            <v>7.2157173330559932</v>
          </cell>
          <cell r="K786">
            <v>9.0504796844539097</v>
          </cell>
          <cell r="L786">
            <v>10.222984048553597</v>
          </cell>
          <cell r="M786">
            <v>6.3858671894487244</v>
          </cell>
          <cell r="N786">
            <v>9.9285818094556983</v>
          </cell>
          <cell r="O786">
            <v>6.8023237568486836</v>
          </cell>
          <cell r="P786">
            <v>3.854762233271595</v>
          </cell>
          <cell r="Q786">
            <v>5.6455852077788995</v>
          </cell>
          <cell r="R786">
            <v>9.3859065145189078</v>
          </cell>
          <cell r="S786">
            <v>10.267954235854775</v>
          </cell>
          <cell r="T786">
            <v>4.9945426340030554</v>
          </cell>
          <cell r="U786">
            <v>4.7910275160634344</v>
          </cell>
          <cell r="V786">
            <v>6.3397677068445919</v>
          </cell>
          <cell r="W786">
            <v>25.368494401466553</v>
          </cell>
          <cell r="X786">
            <v>26.869661298140663</v>
          </cell>
          <cell r="Y786">
            <v>24.804984731263243</v>
          </cell>
          <cell r="Z786">
            <v>24.080666860308835</v>
          </cell>
          <cell r="AA786" t="str">
            <v>X</v>
          </cell>
        </row>
        <row r="787">
          <cell r="B787" t="str">
            <v>f</v>
          </cell>
          <cell r="C787">
            <v>0.98373325380606891</v>
          </cell>
          <cell r="D787" t="str">
            <v xml:space="preserve">     Non-oil</v>
          </cell>
          <cell r="E787">
            <v>85.424904897124406</v>
          </cell>
          <cell r="F787">
            <v>86.578473844156989</v>
          </cell>
          <cell r="G787">
            <v>87.804171726777611</v>
          </cell>
          <cell r="H787">
            <v>91.328315583241078</v>
          </cell>
          <cell r="I787">
            <v>90.613758808482999</v>
          </cell>
          <cell r="J787">
            <v>92.784282666944009</v>
          </cell>
          <cell r="K787">
            <v>90.949520315546096</v>
          </cell>
          <cell r="L787">
            <v>89.777015951446415</v>
          </cell>
          <cell r="M787">
            <v>93.614132810551254</v>
          </cell>
          <cell r="N787">
            <v>90.071418190544307</v>
          </cell>
          <cell r="O787">
            <v>93.197676243151321</v>
          </cell>
          <cell r="P787">
            <v>96.1452377667284</v>
          </cell>
          <cell r="Q787">
            <v>94.354414792221121</v>
          </cell>
          <cell r="R787">
            <v>90.614093485481106</v>
          </cell>
          <cell r="S787">
            <v>89.732045764145241</v>
          </cell>
          <cell r="T787">
            <v>95.005457365996946</v>
          </cell>
          <cell r="U787">
            <v>95.208972483936577</v>
          </cell>
          <cell r="V787">
            <v>93.660232293155417</v>
          </cell>
          <cell r="W787">
            <v>74.631505598533437</v>
          </cell>
          <cell r="X787">
            <v>73.130338701859344</v>
          </cell>
          <cell r="Y787">
            <v>75.195015268736753</v>
          </cell>
          <cell r="Z787">
            <v>75.919333139691176</v>
          </cell>
          <cell r="AA787" t="str">
            <v>X</v>
          </cell>
        </row>
        <row r="788">
          <cell r="B788" t="str">
            <v>f</v>
          </cell>
          <cell r="C788">
            <v>1.2276377519202721</v>
          </cell>
          <cell r="D788" t="str">
            <v xml:space="preserve">         Gécamines</v>
          </cell>
          <cell r="E788">
            <v>23.597584729255942</v>
          </cell>
          <cell r="F788">
            <v>19.283497439936983</v>
          </cell>
          <cell r="G788">
            <v>15.047069343955775</v>
          </cell>
          <cell r="H788">
            <v>16.943050502185027</v>
          </cell>
          <cell r="I788">
            <v>23.085030852903191</v>
          </cell>
          <cell r="J788">
            <v>21.454225049281845</v>
          </cell>
          <cell r="K788">
            <v>22.680124183038398</v>
          </cell>
          <cell r="L788">
            <v>22.720042472778239</v>
          </cell>
          <cell r="M788">
            <v>20.573830740679526</v>
          </cell>
          <cell r="N788">
            <v>14.816373805159873</v>
          </cell>
          <cell r="O788">
            <v>10.323321960221698</v>
          </cell>
          <cell r="P788">
            <v>6.7958455630347396</v>
          </cell>
          <cell r="Q788">
            <v>6.4798795305080734</v>
          </cell>
          <cell r="R788">
            <v>7.313608097887534</v>
          </cell>
          <cell r="S788">
            <v>9.4727131878423378</v>
          </cell>
          <cell r="T788">
            <v>2.8063213958722719</v>
          </cell>
          <cell r="U788">
            <v>2.8783921552523926</v>
          </cell>
          <cell r="V788">
            <v>3.5336228746189939</v>
          </cell>
          <cell r="W788">
            <v>9.719351255086627</v>
          </cell>
          <cell r="X788">
            <v>9.3985217889623289</v>
          </cell>
          <cell r="Y788">
            <v>8.5548562612987595</v>
          </cell>
          <cell r="Z788">
            <v>8.2342362961322824</v>
          </cell>
          <cell r="AA788" t="str">
            <v>X</v>
          </cell>
        </row>
        <row r="789">
          <cell r="B789" t="str">
            <v>f</v>
          </cell>
          <cell r="C789">
            <v>0.97612956723220057</v>
          </cell>
          <cell r="D789" t="str">
            <v xml:space="preserve">         Non-Gécamines</v>
          </cell>
          <cell r="E789">
            <v>61.827320167868457</v>
          </cell>
          <cell r="F789">
            <v>67.294976404219994</v>
          </cell>
          <cell r="G789">
            <v>72.757102382821827</v>
          </cell>
          <cell r="H789">
            <v>74.385265081056048</v>
          </cell>
          <cell r="I789">
            <v>67.528727955579825</v>
          </cell>
          <cell r="J789">
            <v>71.330057617662149</v>
          </cell>
          <cell r="K789">
            <v>68.269396132507694</v>
          </cell>
          <cell r="L789">
            <v>67.056973478668169</v>
          </cell>
          <cell r="M789">
            <v>73.040302069871743</v>
          </cell>
          <cell r="N789">
            <v>75.255044385384423</v>
          </cell>
          <cell r="O789">
            <v>82.87435428292963</v>
          </cell>
          <cell r="P789">
            <v>89.349392203693668</v>
          </cell>
          <cell r="Q789">
            <v>87.874535261713035</v>
          </cell>
          <cell r="R789">
            <v>83.300485387593568</v>
          </cell>
          <cell r="S789">
            <v>80.259332576302896</v>
          </cell>
          <cell r="T789">
            <v>92.199135970124672</v>
          </cell>
          <cell r="U789">
            <v>92.330580328684178</v>
          </cell>
          <cell r="V789">
            <v>90.126609418536418</v>
          </cell>
          <cell r="W789">
            <v>64.912154343446801</v>
          </cell>
          <cell r="X789">
            <v>63.73181691289701</v>
          </cell>
          <cell r="Y789">
            <v>66.640159007438001</v>
          </cell>
          <cell r="Z789">
            <v>67.685096843558895</v>
          </cell>
          <cell r="AA789" t="str">
            <v>X</v>
          </cell>
        </row>
        <row r="790">
          <cell r="AA790" t="str">
            <v>X</v>
          </cell>
        </row>
        <row r="791">
          <cell r="D791" t="str">
            <v>(Percentage change)</v>
          </cell>
          <cell r="AA791" t="str">
            <v>X</v>
          </cell>
        </row>
        <row r="792">
          <cell r="D792" t="str">
            <v>Import volume</v>
          </cell>
          <cell r="AA792" t="str">
            <v>X</v>
          </cell>
        </row>
        <row r="793">
          <cell r="B793" t="str">
            <v>f</v>
          </cell>
          <cell r="C793">
            <v>2.6439636912246729</v>
          </cell>
          <cell r="D793" t="str">
            <v xml:space="preserve">    Total import</v>
          </cell>
          <cell r="E793">
            <v>-0.53986562990563702</v>
          </cell>
          <cell r="F793">
            <v>25.006515134276519</v>
          </cell>
          <cell r="G793">
            <v>3.5778786847289412</v>
          </cell>
          <cell r="H793">
            <v>9.080484164059289</v>
          </cell>
          <cell r="I793">
            <v>-13.266551439059915</v>
          </cell>
          <cell r="J793">
            <v>17.656670984695388</v>
          </cell>
          <cell r="K793">
            <v>-17.229233165103995</v>
          </cell>
          <cell r="L793">
            <v>-22.00667426362034</v>
          </cell>
          <cell r="M793">
            <v>-29.738980669391559</v>
          </cell>
          <cell r="N793">
            <v>-30.86728148340654</v>
          </cell>
          <cell r="O793">
            <v>5.8601202028171206</v>
          </cell>
          <cell r="P793">
            <v>84.574966885089225</v>
          </cell>
          <cell r="Q793">
            <v>6.6615733591183668</v>
          </cell>
          <cell r="R793">
            <v>-13.115967057967071</v>
          </cell>
          <cell r="S793">
            <v>55.709396947477494</v>
          </cell>
          <cell r="T793">
            <v>-8.12585264489244</v>
          </cell>
          <cell r="U793">
            <v>-6.6792685007710961</v>
          </cell>
          <cell r="V793">
            <v>-17.659743399979433</v>
          </cell>
          <cell r="W793">
            <v>-70.025755735686701</v>
          </cell>
          <cell r="X793">
            <v>8.8616154133218217</v>
          </cell>
          <cell r="Y793">
            <v>13.004296413068218</v>
          </cell>
          <cell r="Z793">
            <v>6.8066483503475883</v>
          </cell>
          <cell r="AA793" t="str">
            <v>X</v>
          </cell>
        </row>
        <row r="794">
          <cell r="B794" t="str">
            <v>f</v>
          </cell>
          <cell r="C794">
            <v>-0.51779560606086716</v>
          </cell>
          <cell r="D794" t="str">
            <v xml:space="preserve">        Oil</v>
          </cell>
          <cell r="E794">
            <v>-2.5167773076968101</v>
          </cell>
          <cell r="F794">
            <v>17.93894715032436</v>
          </cell>
          <cell r="G794">
            <v>95.246548243351398</v>
          </cell>
          <cell r="H794">
            <v>-31.487165038817931</v>
          </cell>
          <cell r="I794">
            <v>21.153071464917737</v>
          </cell>
          <cell r="J794">
            <v>-24.176718172473642</v>
          </cell>
          <cell r="K794">
            <v>-12.001506194520262</v>
          </cell>
          <cell r="L794">
            <v>0.69788747667931528</v>
          </cell>
          <cell r="M794">
            <v>-54.519709333901332</v>
          </cell>
          <cell r="N794">
            <v>15.602786026844484</v>
          </cell>
          <cell r="O794">
            <v>-21.297621970720847</v>
          </cell>
          <cell r="P794">
            <v>6.0651038772171706</v>
          </cell>
          <cell r="Q794">
            <v>28.404045018541414</v>
          </cell>
          <cell r="R794">
            <v>41.921126413997854</v>
          </cell>
          <cell r="S794">
            <v>75.096807798526498</v>
          </cell>
          <cell r="T794">
            <v>-67.360946921263817</v>
          </cell>
          <cell r="U794">
            <v>-44.237405849214575</v>
          </cell>
          <cell r="V794">
            <v>22.90593437225461</v>
          </cell>
          <cell r="W794">
            <v>50.200999313283347</v>
          </cell>
          <cell r="X794">
            <v>29.374999999999972</v>
          </cell>
          <cell r="Y794">
            <v>5.5472822040208536</v>
          </cell>
          <cell r="Z794">
            <v>5.5584045584045727</v>
          </cell>
          <cell r="AA794" t="str">
            <v>X</v>
          </cell>
        </row>
        <row r="795">
          <cell r="B795" t="str">
            <v>f</v>
          </cell>
          <cell r="C795">
            <v>3.5151613573379534</v>
          </cell>
          <cell r="D795" t="str">
            <v xml:space="preserve">        Non-oil</v>
          </cell>
          <cell r="E795">
            <v>-0.19609469754798101</v>
          </cell>
          <cell r="F795">
            <v>25.552888297245669</v>
          </cell>
          <cell r="G795">
            <v>-3.0790028957490612</v>
          </cell>
          <cell r="H795">
            <v>15.015135876489328</v>
          </cell>
          <cell r="I795">
            <v>-16.265979456830205</v>
          </cell>
          <cell r="J795">
            <v>22.931250827773162</v>
          </cell>
          <cell r="K795">
            <v>-17.635786937250199</v>
          </cell>
          <cell r="L795">
            <v>-23.893165995311783</v>
          </cell>
          <cell r="M795">
            <v>-27.014695545185663</v>
          </cell>
          <cell r="N795">
            <v>-34.050742950952873</v>
          </cell>
          <cell r="O795">
            <v>9.1213270721447248</v>
          </cell>
          <cell r="P795">
            <v>91.374625719938038</v>
          </cell>
          <cell r="Q795">
            <v>5.617911088917027</v>
          </cell>
          <cell r="R795">
            <v>-16.327761134463103</v>
          </cell>
          <cell r="S795">
            <v>53.790385012918037</v>
          </cell>
          <cell r="T795">
            <v>-1.4503189835491703</v>
          </cell>
          <cell r="U795">
            <v>-5.2774451832727998</v>
          </cell>
          <cell r="V795">
            <v>-18.55107137370986</v>
          </cell>
          <cell r="W795">
            <v>-74.012032081336571</v>
          </cell>
          <cell r="X795">
            <v>4.930605858409165</v>
          </cell>
          <cell r="Y795">
            <v>14.766191035898245</v>
          </cell>
          <cell r="Z795">
            <v>7.0778844315388723</v>
          </cell>
          <cell r="AA795" t="str">
            <v>X</v>
          </cell>
        </row>
        <row r="796">
          <cell r="B796" t="str">
            <v>f</v>
          </cell>
          <cell r="C796">
            <v>-0.53830818723539919</v>
          </cell>
          <cell r="D796" t="str">
            <v xml:space="preserve">            Gécamines</v>
          </cell>
          <cell r="E796">
            <v>19.042019277311102</v>
          </cell>
          <cell r="F796">
            <v>1.232400723862126</v>
          </cell>
          <cell r="G796">
            <v>-25.427488996026469</v>
          </cell>
          <cell r="H796">
            <v>24.510042809660206</v>
          </cell>
          <cell r="I796">
            <v>14.987888816374785</v>
          </cell>
          <cell r="J796">
            <v>11.574360104647297</v>
          </cell>
          <cell r="K796">
            <v>-11.172967986406501</v>
          </cell>
          <cell r="L796">
            <v>-22.763494990192346</v>
          </cell>
          <cell r="M796">
            <v>-36.618108575770378</v>
          </cell>
          <cell r="N796">
            <v>-50.638188539428143</v>
          </cell>
          <cell r="O796">
            <v>-26.520007774117094</v>
          </cell>
          <cell r="P796">
            <v>22.119688884184118</v>
          </cell>
          <cell r="Q796">
            <v>2.6187114647447052</v>
          </cell>
          <cell r="R796">
            <v>-1.6639819966540736</v>
          </cell>
          <cell r="S796">
            <v>101.15001455857833</v>
          </cell>
          <cell r="T796">
            <v>-72.42488969354099</v>
          </cell>
          <cell r="U796">
            <v>-3.052495842440861</v>
          </cell>
          <cell r="V796">
            <v>1.6431835034879327</v>
          </cell>
          <cell r="W796">
            <v>-10.293806315018383</v>
          </cell>
          <cell r="X796">
            <v>3.5497544887743038</v>
          </cell>
          <cell r="Y796">
            <v>1.5957791766312512</v>
          </cell>
          <cell r="Z796">
            <v>2.081503539877283</v>
          </cell>
          <cell r="AA796" t="str">
            <v>X</v>
          </cell>
        </row>
        <row r="797">
          <cell r="B797" t="str">
            <v>f</v>
          </cell>
          <cell r="C797">
            <v>3.5884048356821703</v>
          </cell>
          <cell r="D797" t="str">
            <v xml:space="preserve">            Non-Gécamines</v>
          </cell>
          <cell r="E797">
            <v>-5.5531985890298703</v>
          </cell>
          <cell r="F797">
            <v>34.835269688053486</v>
          </cell>
          <cell r="G797">
            <v>3.3249962959965629</v>
          </cell>
          <cell r="H797">
            <v>13.051471596868968</v>
          </cell>
          <cell r="I797">
            <v>-23.384806928433978</v>
          </cell>
          <cell r="J797">
            <v>26.813660295175936</v>
          </cell>
          <cell r="K797">
            <v>-19.579634690288206</v>
          </cell>
          <cell r="L797">
            <v>-24.268459759919814</v>
          </cell>
          <cell r="M797">
            <v>-23.760895968204675</v>
          </cell>
          <cell r="N797">
            <v>-29.378427964754451</v>
          </cell>
          <cell r="O797">
            <v>16.138469169527415</v>
          </cell>
          <cell r="P797">
            <v>100.00143212435999</v>
          </cell>
          <cell r="Q797">
            <v>5.8460278892207063</v>
          </cell>
          <cell r="R797">
            <v>-17.409070093787747</v>
          </cell>
          <cell r="S797">
            <v>49.6323087598632</v>
          </cell>
          <cell r="T797">
            <v>6.9265479848723555</v>
          </cell>
          <cell r="U797">
            <v>-5.3451673248548275</v>
          </cell>
          <cell r="V797">
            <v>-19.180624276039392</v>
          </cell>
          <cell r="W797">
            <v>-76.510252990240431</v>
          </cell>
          <cell r="X797">
            <v>5.1373618909009933</v>
          </cell>
          <cell r="Y797">
            <v>16.708429760993802</v>
          </cell>
          <cell r="Z797">
            <v>7.7192892689747161</v>
          </cell>
          <cell r="AA797" t="str">
            <v>X</v>
          </cell>
        </row>
        <row r="798">
          <cell r="AA798" t="str">
            <v>X</v>
          </cell>
        </row>
        <row r="799">
          <cell r="D799" t="str">
            <v>Sources:  Bank of Zaïre; and staff estimates.</v>
          </cell>
          <cell r="AA799" t="str">
            <v>X</v>
          </cell>
        </row>
        <row r="800">
          <cell r="AA800" t="str">
            <v>X</v>
          </cell>
        </row>
        <row r="801">
          <cell r="D801" t="str">
            <v>TABLE  11 - Derived</v>
          </cell>
          <cell r="AA801" t="str">
            <v>X</v>
          </cell>
        </row>
        <row r="802">
          <cell r="D802" t="str">
            <v>Foreign trade indicators and WEO trade data</v>
          </cell>
          <cell r="AA802" t="str">
            <v>X</v>
          </cell>
        </row>
        <row r="803">
          <cell r="AA803" t="str">
            <v>X</v>
          </cell>
        </row>
        <row r="804">
          <cell r="E804">
            <v>1984</v>
          </cell>
          <cell r="F804">
            <v>1985</v>
          </cell>
          <cell r="G804">
            <v>1986</v>
          </cell>
          <cell r="H804">
            <v>1987</v>
          </cell>
          <cell r="I804">
            <v>1988</v>
          </cell>
          <cell r="J804">
            <v>1989</v>
          </cell>
          <cell r="K804">
            <v>1990</v>
          </cell>
          <cell r="L804">
            <v>1991</v>
          </cell>
          <cell r="M804">
            <v>1992</v>
          </cell>
          <cell r="N804">
            <v>1993</v>
          </cell>
          <cell r="O804">
            <v>1994</v>
          </cell>
          <cell r="P804">
            <v>1995</v>
          </cell>
          <cell r="Q804">
            <v>1996</v>
          </cell>
          <cell r="R804">
            <v>1997</v>
          </cell>
          <cell r="S804">
            <v>1998</v>
          </cell>
          <cell r="T804">
            <v>1999</v>
          </cell>
          <cell r="U804">
            <v>2000</v>
          </cell>
          <cell r="V804">
            <v>2001</v>
          </cell>
          <cell r="W804">
            <v>2002</v>
          </cell>
          <cell r="X804">
            <v>2003</v>
          </cell>
          <cell r="Y804">
            <v>2004</v>
          </cell>
          <cell r="Z804">
            <v>2005</v>
          </cell>
          <cell r="AA804" t="str">
            <v>X</v>
          </cell>
        </row>
        <row r="805">
          <cell r="AA805" t="str">
            <v>X</v>
          </cell>
        </row>
        <row r="806">
          <cell r="AA806" t="str">
            <v>X</v>
          </cell>
        </row>
        <row r="807">
          <cell r="B807" t="str">
            <v>f</v>
          </cell>
          <cell r="D807" t="str">
            <v>Merchandise exports</v>
          </cell>
          <cell r="AA807" t="str">
            <v>X</v>
          </cell>
        </row>
        <row r="808">
          <cell r="B808" t="str">
            <v>f</v>
          </cell>
          <cell r="C808">
            <v>1.0213664044629747</v>
          </cell>
          <cell r="D808" t="str">
            <v xml:space="preserve">  Value, SDRs</v>
          </cell>
          <cell r="E808">
            <v>103.08108394760565</v>
          </cell>
          <cell r="F808">
            <v>105.01140160152727</v>
          </cell>
          <cell r="G808">
            <v>79.94378745293524</v>
          </cell>
          <cell r="H808">
            <v>74.349048098849224</v>
          </cell>
          <cell r="I808">
            <v>97.083311237206317</v>
          </cell>
          <cell r="J808">
            <v>100</v>
          </cell>
          <cell r="K808">
            <v>90.926446412472814</v>
          </cell>
          <cell r="L808">
            <v>63.928514609959159</v>
          </cell>
          <cell r="M808">
            <v>46.910961446677625</v>
          </cell>
          <cell r="N808">
            <v>43.442753354192071</v>
          </cell>
          <cell r="O808">
            <v>46.502625019886509</v>
          </cell>
          <cell r="P808">
            <v>57.752522510514353</v>
          </cell>
          <cell r="Q808">
            <v>60.345685135593087</v>
          </cell>
          <cell r="R808">
            <v>45.8110441604993</v>
          </cell>
          <cell r="S808">
            <v>46.134397559470997</v>
          </cell>
          <cell r="T808">
            <v>36.199445381869772</v>
          </cell>
          <cell r="U808">
            <v>30.579385463664455</v>
          </cell>
          <cell r="V808">
            <v>31.232756981710317</v>
          </cell>
          <cell r="W808">
            <v>34.38298436167188</v>
          </cell>
          <cell r="X808">
            <v>35.740343659294133</v>
          </cell>
          <cell r="Y808">
            <v>37.850317279590442</v>
          </cell>
          <cell r="Z808">
            <v>40.304774342286571</v>
          </cell>
          <cell r="AA808" t="str">
            <v>X</v>
          </cell>
        </row>
        <row r="809">
          <cell r="B809" t="str">
            <v>f</v>
          </cell>
          <cell r="C809">
            <v>-0.13762344220902548</v>
          </cell>
          <cell r="D809" t="str">
            <v xml:space="preserve">  (percent change)</v>
          </cell>
          <cell r="E809">
            <v>0.186578276507643</v>
          </cell>
          <cell r="F809">
            <v>1.8726206399835466E-2</v>
          </cell>
          <cell r="G809">
            <v>-0.23871326128673864</v>
          </cell>
          <cell r="H809">
            <v>-6.9983416252072939E-2</v>
          </cell>
          <cell r="I809">
            <v>0.30577746077032786</v>
          </cell>
          <cell r="J809">
            <v>3.0043152892336611</v>
          </cell>
          <cell r="K809">
            <v>-9.0735535875271829</v>
          </cell>
          <cell r="L809">
            <v>-29.69205645631634</v>
          </cell>
          <cell r="M809">
            <v>-26.619659892160918</v>
          </cell>
          <cell r="N809">
            <v>-7.3931720551661861</v>
          </cell>
          <cell r="O809">
            <v>7.04345703125</v>
          </cell>
          <cell r="P809">
            <v>24.191962251199595</v>
          </cell>
          <cell r="Q809">
            <v>4.4901287638243526</v>
          </cell>
          <cell r="R809">
            <v>-24.085634196438953</v>
          </cell>
          <cell r="S809">
            <v>0.70584158230235783</v>
          </cell>
          <cell r="T809">
            <v>-21.534804187687207</v>
          </cell>
          <cell r="U809">
            <v>-15.525265260058607</v>
          </cell>
          <cell r="V809">
            <v>2.1366404462974664</v>
          </cell>
          <cell r="W809">
            <v>0.10086292996184465</v>
          </cell>
          <cell r="X809">
            <v>3.947764636554818E-2</v>
          </cell>
          <cell r="Y809">
            <v>5.9036187240119498E-2</v>
          </cell>
          <cell r="Z809">
            <v>6.4846406558911829E-2</v>
          </cell>
          <cell r="AA809" t="str">
            <v>X</v>
          </cell>
        </row>
        <row r="810">
          <cell r="B810" t="str">
            <v>f</v>
          </cell>
          <cell r="C810">
            <v>1.0124410719032981</v>
          </cell>
          <cell r="D810" t="str">
            <v xml:space="preserve">  Value, US$</v>
          </cell>
          <cell r="E810">
            <v>82.432859394219875</v>
          </cell>
          <cell r="F810">
            <v>83.184275138945424</v>
          </cell>
          <cell r="G810">
            <v>73.170993888216231</v>
          </cell>
          <cell r="H810">
            <v>75.005669638356594</v>
          </cell>
          <cell r="I810">
            <v>101.79144585406497</v>
          </cell>
          <cell r="J810">
            <v>100</v>
          </cell>
          <cell r="K810">
            <v>96.245433548915841</v>
          </cell>
          <cell r="L810">
            <v>68.237764128044034</v>
          </cell>
          <cell r="M810">
            <v>51.544795460735543</v>
          </cell>
          <cell r="N810">
            <v>47.326083761436244</v>
          </cell>
          <cell r="O810">
            <v>51.94249588628643</v>
          </cell>
          <cell r="P810">
            <v>68.349362905799211</v>
          </cell>
          <cell r="Q810">
            <v>68.349362905799211</v>
          </cell>
          <cell r="R810">
            <v>49.179985858077877</v>
          </cell>
          <cell r="S810">
            <v>48.822362371634824</v>
          </cell>
          <cell r="T810">
            <v>38.615709873972349</v>
          </cell>
          <cell r="U810">
            <v>31.456947215446576</v>
          </cell>
          <cell r="V810">
            <v>31.848305357612201</v>
          </cell>
          <cell r="W810">
            <v>34.922528346426894</v>
          </cell>
          <cell r="X810">
            <v>36.143640333122391</v>
          </cell>
          <cell r="Y810">
            <v>38.088775227232112</v>
          </cell>
          <cell r="Z810">
            <v>40.343861084233886</v>
          </cell>
          <cell r="AA810" t="str">
            <v>X</v>
          </cell>
        </row>
        <row r="811">
          <cell r="B811" t="str">
            <v>f</v>
          </cell>
          <cell r="C811">
            <v>-6.7109477720542834E-2</v>
          </cell>
          <cell r="D811" t="str">
            <v xml:space="preserve">  (percent change)</v>
          </cell>
          <cell r="E811">
            <v>0.13773875904614999</v>
          </cell>
          <cell r="F811">
            <v>9.1154880498811597E-3</v>
          </cell>
          <cell r="G811">
            <v>-0.12037468901428405</v>
          </cell>
          <cell r="H811">
            <v>2.5073812075632196E-2</v>
          </cell>
          <cell r="I811">
            <v>0.35711668657659179</v>
          </cell>
          <cell r="J811">
            <v>-1.7599178782009894</v>
          </cell>
          <cell r="K811">
            <v>-3.7545664510841625</v>
          </cell>
          <cell r="L811">
            <v>-29.100257942770003</v>
          </cell>
          <cell r="M811">
            <v>-24.462947871482342</v>
          </cell>
          <cell r="N811">
            <v>-8.1845541564189883</v>
          </cell>
          <cell r="O811">
            <v>9.7544773578156949</v>
          </cell>
          <cell r="P811">
            <v>31.586597331462517</v>
          </cell>
          <cell r="Q811">
            <v>0</v>
          </cell>
          <cell r="R811">
            <v>-28.046167854031122</v>
          </cell>
          <cell r="S811">
            <v>-0.72717281268659395</v>
          </cell>
          <cell r="T811">
            <v>-20.905691576269181</v>
          </cell>
          <cell r="U811">
            <v>-18.538472248443384</v>
          </cell>
          <cell r="V811">
            <v>1.2441071903298129</v>
          </cell>
          <cell r="W811">
            <v>9.6527050789529945E-2</v>
          </cell>
          <cell r="X811">
            <v>3.4966310989348326E-2</v>
          </cell>
          <cell r="Y811">
            <v>5.3816795325045907E-2</v>
          </cell>
          <cell r="Z811">
            <v>5.9206048069234463E-2</v>
          </cell>
          <cell r="AA811" t="str">
            <v>X</v>
          </cell>
        </row>
        <row r="812">
          <cell r="C812" t="e">
            <v>#DIV/0!</v>
          </cell>
          <cell r="AA812" t="str">
            <v>X</v>
          </cell>
        </row>
        <row r="813">
          <cell r="B813" t="str">
            <v>f</v>
          </cell>
          <cell r="C813">
            <v>1.1192138741994813</v>
          </cell>
          <cell r="D813" t="str">
            <v xml:space="preserve">  Volume</v>
          </cell>
          <cell r="E813">
            <v>99.043807067022996</v>
          </cell>
          <cell r="F813">
            <v>107.44886940482117</v>
          </cell>
          <cell r="G813">
            <v>98.965442785776318</v>
          </cell>
          <cell r="H813">
            <v>101.44490981819732</v>
          </cell>
          <cell r="I813">
            <v>103.176675786082</v>
          </cell>
          <cell r="J813">
            <v>100.00000000000003</v>
          </cell>
          <cell r="K813">
            <v>97.126092157892515</v>
          </cell>
          <cell r="L813">
            <v>70.062647510391656</v>
          </cell>
          <cell r="M813">
            <v>47.071880419458275</v>
          </cell>
          <cell r="N813">
            <v>40.519756916979034</v>
          </cell>
          <cell r="O813">
            <v>35.473982254433636</v>
          </cell>
          <cell r="P813">
            <v>45.421012983903928</v>
          </cell>
          <cell r="Q813">
            <v>45.88094744117366</v>
          </cell>
          <cell r="R813">
            <v>38.930665606098856</v>
          </cell>
          <cell r="S813">
            <v>41.644026332800458</v>
          </cell>
          <cell r="T813">
            <v>32.453734901987261</v>
          </cell>
          <cell r="U813">
            <v>28.099587534792139</v>
          </cell>
          <cell r="V813">
            <v>31.44944822822216</v>
          </cell>
          <cell r="W813">
            <v>26.904717177820185</v>
          </cell>
          <cell r="X813">
            <v>27.082421442581392</v>
          </cell>
          <cell r="Y813">
            <v>27.261974249812003</v>
          </cell>
          <cell r="Z813">
            <v>27.472689650025416</v>
          </cell>
          <cell r="AA813" t="str">
            <v>X</v>
          </cell>
        </row>
        <row r="814">
          <cell r="B814" t="str">
            <v>f</v>
          </cell>
          <cell r="D814" t="str">
            <v xml:space="preserve">  (percent change)</v>
          </cell>
          <cell r="E814">
            <v>0.107627330041849</v>
          </cell>
          <cell r="F814">
            <v>8.4862068479561348E-2</v>
          </cell>
          <cell r="G814">
            <v>-7.8953149214469054E-2</v>
          </cell>
          <cell r="H814">
            <v>2.5053866911787903E-2</v>
          </cell>
          <cell r="I814">
            <v>1.7070999136262532E-2</v>
          </cell>
          <cell r="J814">
            <v>-3.0788700662039425</v>
          </cell>
          <cell r="K814">
            <v>-2.8739078421075148</v>
          </cell>
          <cell r="L814">
            <v>-27.864237143923496</v>
          </cell>
          <cell r="M814">
            <v>-32.814585100460846</v>
          </cell>
          <cell r="N814">
            <v>-13.919400381062253</v>
          </cell>
          <cell r="O814">
            <v>-12.452628165770319</v>
          </cell>
          <cell r="P814">
            <v>28.040355486807766</v>
          </cell>
          <cell r="Q814">
            <v>1.0126028176269841</v>
          </cell>
          <cell r="R814">
            <v>-15.148514193143292</v>
          </cell>
          <cell r="S814">
            <v>6.9697260102240088</v>
          </cell>
          <cell r="T814">
            <v>-22.06869085464621</v>
          </cell>
          <cell r="U814">
            <v>-13.416475423691532</v>
          </cell>
          <cell r="V814">
            <v>11.921387419948125</v>
          </cell>
          <cell r="W814">
            <v>-0.14450908700915188</v>
          </cell>
          <cell r="X814">
            <v>6.6049482544905391E-3</v>
          </cell>
          <cell r="Y814">
            <v>6.6298653394523122E-3</v>
          </cell>
          <cell r="Z814">
            <v>7.7292788219425201E-3</v>
          </cell>
          <cell r="AA814" t="str">
            <v>X</v>
          </cell>
        </row>
        <row r="815">
          <cell r="AA815" t="str">
            <v>X</v>
          </cell>
        </row>
        <row r="816">
          <cell r="B816" t="str">
            <v>f</v>
          </cell>
          <cell r="C816">
            <v>0.91257482417603875</v>
          </cell>
          <cell r="D816" t="str">
            <v xml:space="preserve">  Unit values, SDRs</v>
          </cell>
          <cell r="E816">
            <v>89.707494724459806</v>
          </cell>
          <cell r="F816">
            <v>97.731509119830221</v>
          </cell>
          <cell r="G816">
            <v>80.77949757268712</v>
          </cell>
          <cell r="H816">
            <v>73.290072643459922</v>
          </cell>
          <cell r="I816">
            <v>94.09424222824434</v>
          </cell>
          <cell r="J816">
            <v>99.999999999999972</v>
          </cell>
          <cell r="K816">
            <v>93.616910134362996</v>
          </cell>
          <cell r="L816">
            <v>91.244788602196792</v>
          </cell>
          <cell r="M816">
            <v>99.65814203438083</v>
          </cell>
          <cell r="N816">
            <v>107.21375610224408</v>
          </cell>
          <cell r="O816">
            <v>131.08938457022114</v>
          </cell>
          <cell r="P816">
            <v>127.14934942331736</v>
          </cell>
          <cell r="Q816">
            <v>131.52667610660268</v>
          </cell>
          <cell r="R816">
            <v>117.67341618048926</v>
          </cell>
          <cell r="S816">
            <v>110.78274994541954</v>
          </cell>
          <cell r="T816">
            <v>111.54169309386067</v>
          </cell>
          <cell r="U816">
            <v>108.82503319951546</v>
          </cell>
          <cell r="V816">
            <v>99.3109855379994</v>
          </cell>
          <cell r="W816">
            <v>127.79537556342223</v>
          </cell>
          <cell r="X816">
            <v>131.96878918330393</v>
          </cell>
          <cell r="Y816">
            <v>138.83923788040207</v>
          </cell>
          <cell r="Z816">
            <v>146.70851254729359</v>
          </cell>
          <cell r="AA816" t="str">
            <v>X</v>
          </cell>
        </row>
        <row r="817">
          <cell r="B817" t="str">
            <v>f</v>
          </cell>
          <cell r="C817">
            <v>3.5895373398529364</v>
          </cell>
          <cell r="D817" t="str">
            <v xml:space="preserve">  (percent change)</v>
          </cell>
          <cell r="E817">
            <v>7.1279341277008607E-2</v>
          </cell>
          <cell r="F817">
            <v>8.9446421617463523E-2</v>
          </cell>
          <cell r="G817">
            <v>-0.17345492461758627</v>
          </cell>
          <cell r="H817">
            <v>-9.2714428218472755E-2</v>
          </cell>
          <cell r="I817">
            <v>0.28386067627456346</v>
          </cell>
          <cell r="J817">
            <v>6.2764284316462637</v>
          </cell>
          <cell r="K817">
            <v>-6.3830898656369817</v>
          </cell>
          <cell r="L817">
            <v>-2.5338600993790927</v>
          </cell>
          <cell r="M817">
            <v>9.2206399522322791</v>
          </cell>
          <cell r="N817">
            <v>7.5815321393977619</v>
          </cell>
          <cell r="O817">
            <v>22.269183858466945</v>
          </cell>
          <cell r="P817">
            <v>-3.005609615012883</v>
          </cell>
          <cell r="Q817">
            <v>3.4426654191614503</v>
          </cell>
          <cell r="R817">
            <v>-10.532661765804319</v>
          </cell>
          <cell r="S817">
            <v>-5.8557543910348508</v>
          </cell>
          <cell r="T817">
            <v>0.68507339709029669</v>
          </cell>
          <cell r="U817">
            <v>-2.4355555478785762</v>
          </cell>
          <cell r="V817">
            <v>-8.7425175823961254</v>
          </cell>
          <cell r="W817">
            <v>0.28682013244671545</v>
          </cell>
          <cell r="X817">
            <v>3.2657000313837781E-2</v>
          </cell>
          <cell r="Y817">
            <v>5.2061163397923771E-2</v>
          </cell>
          <cell r="Z817">
            <v>5.6679039636260642E-2</v>
          </cell>
          <cell r="AA817" t="str">
            <v>X</v>
          </cell>
        </row>
        <row r="818">
          <cell r="B818" t="str">
            <v>f</v>
          </cell>
          <cell r="C818">
            <v>0.90460017986057195</v>
          </cell>
          <cell r="D818" t="str">
            <v xml:space="preserve">  Unit values, US$</v>
          </cell>
          <cell r="E818">
            <v>83.228686209969197</v>
          </cell>
          <cell r="F818">
            <v>77.417543432255982</v>
          </cell>
          <cell r="G818">
            <v>73.935903107718573</v>
          </cell>
          <cell r="H818">
            <v>73.937341728408711</v>
          </cell>
          <cell r="I818">
            <v>98.657419497707934</v>
          </cell>
          <cell r="J818">
            <v>99.999999999999972</v>
          </cell>
          <cell r="K818">
            <v>99.093283185382319</v>
          </cell>
          <cell r="L818">
            <v>97.395354804317165</v>
          </cell>
          <cell r="M818">
            <v>109.50230796267124</v>
          </cell>
          <cell r="N818">
            <v>116.79755102776826</v>
          </cell>
          <cell r="O818">
            <v>146.42420327589389</v>
          </cell>
          <cell r="P818">
            <v>150.47960936058496</v>
          </cell>
          <cell r="Q818">
            <v>148.97112356590603</v>
          </cell>
          <cell r="R818">
            <v>126.32711281045596</v>
          </cell>
          <cell r="S818">
            <v>117.23737273016857</v>
          </cell>
          <cell r="T818">
            <v>118.98695170400178</v>
          </cell>
          <cell r="U818">
            <v>111.94807459895077</v>
          </cell>
          <cell r="V818">
            <v>101.26824841725559</v>
          </cell>
          <cell r="W818">
            <v>129.80076361931231</v>
          </cell>
          <cell r="X818">
            <v>133.4579347336134</v>
          </cell>
          <cell r="Y818">
            <v>139.7139285592817</v>
          </cell>
          <cell r="Z818">
            <v>146.85078744809599</v>
          </cell>
          <cell r="AA818" t="str">
            <v>X</v>
          </cell>
        </row>
        <row r="819">
          <cell r="B819" t="str">
            <v>f</v>
          </cell>
          <cell r="C819">
            <v>1.6126625912185619</v>
          </cell>
          <cell r="D819" t="str">
            <v xml:space="preserve">  (percent change)</v>
          </cell>
          <cell r="E819">
            <v>2.71855236753357E-2</v>
          </cell>
          <cell r="F819">
            <v>-6.982139262721121E-2</v>
          </cell>
          <cell r="G819">
            <v>-4.4972239755760368E-2</v>
          </cell>
          <cell r="H819">
            <v>1.9457673872569359E-5</v>
          </cell>
          <cell r="I819">
            <v>0.33433820031159045</v>
          </cell>
          <cell r="J819">
            <v>1.3608510227892445</v>
          </cell>
          <cell r="K819">
            <v>-0.90671681461765852</v>
          </cell>
          <cell r="L819">
            <v>-1.7134646531881459</v>
          </cell>
          <cell r="M819">
            <v>12.430729558590215</v>
          </cell>
          <cell r="N819">
            <v>6.6621820131717469</v>
          </cell>
          <cell r="O819">
            <v>25.36581630986592</v>
          </cell>
          <cell r="P819">
            <v>2.7696282403871786</v>
          </cell>
          <cell r="Q819">
            <v>-1.0024519608262894</v>
          </cell>
          <cell r="R819">
            <v>-15.200268490579095</v>
          </cell>
          <cell r="S819">
            <v>-7.1953992124602966</v>
          </cell>
          <cell r="T819">
            <v>1.492338947120575</v>
          </cell>
          <cell r="U819">
            <v>-5.9156714280413691</v>
          </cell>
          <cell r="V819">
            <v>-9.5399820139428044</v>
          </cell>
          <cell r="W819">
            <v>0.28175183878459298</v>
          </cell>
          <cell r="X819">
            <v>2.817526655719127E-2</v>
          </cell>
          <cell r="Y819">
            <v>4.6876147440431115E-2</v>
          </cell>
          <cell r="Z819">
            <v>5.1081942669632063E-2</v>
          </cell>
          <cell r="AA819" t="str">
            <v>X</v>
          </cell>
        </row>
        <row r="820">
          <cell r="D820" t="str">
            <v/>
          </cell>
          <cell r="AA820" t="str">
            <v>X</v>
          </cell>
        </row>
        <row r="821">
          <cell r="B821" t="str">
            <v>f</v>
          </cell>
          <cell r="D821" t="str">
            <v>Merchandise imports</v>
          </cell>
          <cell r="AA821" t="str">
            <v>X</v>
          </cell>
        </row>
        <row r="822">
          <cell r="B822" t="str">
            <v>f</v>
          </cell>
          <cell r="C822">
            <v>0.84537255906386977</v>
          </cell>
          <cell r="D822" t="str">
            <v xml:space="preserve">  Value, SDRs</v>
          </cell>
          <cell r="E822">
            <v>68.384948384948387</v>
          </cell>
          <cell r="F822">
            <v>84.548784548784553</v>
          </cell>
          <cell r="G822">
            <v>81.924741924741909</v>
          </cell>
          <cell r="H822">
            <v>91.348651348651345</v>
          </cell>
          <cell r="I822">
            <v>79.78687978687978</v>
          </cell>
          <cell r="J822">
            <v>100</v>
          </cell>
          <cell r="K822">
            <v>85.341325341325344</v>
          </cell>
          <cell r="L822">
            <v>63.489843489843487</v>
          </cell>
          <cell r="M822">
            <v>44.209124209124212</v>
          </cell>
          <cell r="N822">
            <v>29.304029304029303</v>
          </cell>
          <cell r="O822">
            <v>31.015651015651017</v>
          </cell>
          <cell r="P822">
            <v>59.31960136900647</v>
          </cell>
          <cell r="Q822">
            <v>64.357018448817811</v>
          </cell>
          <cell r="R822">
            <v>54.815929218475922</v>
          </cell>
          <cell r="S822">
            <v>60.39395057678103</v>
          </cell>
          <cell r="T822">
            <v>55.295931323618788</v>
          </cell>
          <cell r="U822">
            <v>52.291745668321717</v>
          </cell>
          <cell r="V822">
            <v>44.206006853546157</v>
          </cell>
          <cell r="W822">
            <v>14.726110796458684</v>
          </cell>
          <cell r="X822">
            <v>16.058587632814181</v>
          </cell>
          <cell r="Y822">
            <v>18.220505326214656</v>
          </cell>
          <cell r="Z822">
            <v>19.665170612364733</v>
          </cell>
          <cell r="AA822" t="str">
            <v>X</v>
          </cell>
        </row>
        <row r="823">
          <cell r="B823" t="str">
            <v>f</v>
          </cell>
          <cell r="C823">
            <v>2.8461184945993865</v>
          </cell>
          <cell r="D823" t="str">
            <v xml:space="preserve">  (percent change)</v>
          </cell>
          <cell r="E823">
            <v>1.03626943005181E-2</v>
          </cell>
          <cell r="F823">
            <v>0.23636540708998832</v>
          </cell>
          <cell r="G823">
            <v>-3.103584088223732E-2</v>
          </cell>
          <cell r="H823">
            <v>0.11503129826843361</v>
          </cell>
          <cell r="I823">
            <v>-0.1265675123942841</v>
          </cell>
          <cell r="J823">
            <v>25.333889816360621</v>
          </cell>
          <cell r="K823">
            <v>-14.658674658674652</v>
          </cell>
          <cell r="L823">
            <v>-25.604807242078987</v>
          </cell>
          <cell r="M823">
            <v>-30.368194692122096</v>
          </cell>
          <cell r="N823">
            <v>-33.714974389876474</v>
          </cell>
          <cell r="O823">
            <v>5.8409090909091077</v>
          </cell>
          <cell r="P823">
            <v>91.2569926037432</v>
          </cell>
          <cell r="Q823">
            <v>8.4919941529534739</v>
          </cell>
          <cell r="R823">
            <v>-14.82525054812751</v>
          </cell>
          <cell r="S823">
            <v>10.175913165812055</v>
          </cell>
          <cell r="T823">
            <v>-8.4412746715102571</v>
          </cell>
          <cell r="U823">
            <v>-5.4329235142367205</v>
          </cell>
          <cell r="V823">
            <v>-15.462744093613024</v>
          </cell>
          <cell r="W823">
            <v>-0.6668753446732687</v>
          </cell>
          <cell r="X823">
            <v>9.0483961092831633E-2</v>
          </cell>
          <cell r="Y823">
            <v>0.13462688891660712</v>
          </cell>
          <cell r="Z823">
            <v>7.9287882541411836E-2</v>
          </cell>
          <cell r="AA823" t="str">
            <v>X</v>
          </cell>
        </row>
        <row r="824">
          <cell r="B824" t="str">
            <v>f</v>
          </cell>
          <cell r="C824">
            <v>0.83798516978466486</v>
          </cell>
          <cell r="D824" t="str">
            <v xml:space="preserve">  Value, US$</v>
          </cell>
          <cell r="E824">
            <v>54.686724460160988</v>
          </cell>
          <cell r="F824">
            <v>66.974911764888034</v>
          </cell>
          <cell r="G824">
            <v>74.984122990145963</v>
          </cell>
          <cell r="H824">
            <v>92.155406695414172</v>
          </cell>
          <cell r="I824">
            <v>83.656209807751424</v>
          </cell>
          <cell r="J824">
            <v>100.00000000000001</v>
          </cell>
          <cell r="K824">
            <v>90.333595792964175</v>
          </cell>
          <cell r="L824">
            <v>67.769523365578792</v>
          </cell>
          <cell r="M824">
            <v>48.57607251234343</v>
          </cell>
          <cell r="N824">
            <v>31.92350480373609</v>
          </cell>
          <cell r="O824">
            <v>34.643857730655057</v>
          </cell>
          <cell r="P824">
            <v>70.20398045227229</v>
          </cell>
          <cell r="Q824">
            <v>72.892721320666325</v>
          </cell>
          <cell r="R824">
            <v>58.847089673772274</v>
          </cell>
          <cell r="S824">
            <v>63.912730979379411</v>
          </cell>
          <cell r="T824">
            <v>58.986860673655727</v>
          </cell>
          <cell r="U824">
            <v>53.792404861978987</v>
          </cell>
          <cell r="V824">
            <v>45.077237521390892</v>
          </cell>
          <cell r="W824">
            <v>14.957195580009996</v>
          </cell>
          <cell r="X824">
            <v>16.239793920040505</v>
          </cell>
          <cell r="Y824">
            <v>18.335294966496644</v>
          </cell>
          <cell r="Z824">
            <v>19.684241490731338</v>
          </cell>
          <cell r="AA824" t="str">
            <v>X</v>
          </cell>
        </row>
        <row r="825">
          <cell r="B825" t="str">
            <v>f</v>
          </cell>
          <cell r="C825">
            <v>1.8397973846452078</v>
          </cell>
          <cell r="D825" t="str">
            <v xml:space="preserve">  (percent change)</v>
          </cell>
          <cell r="E825">
            <v>-3.12237963909907E-2</v>
          </cell>
          <cell r="F825">
            <v>0.22470146870249885</v>
          </cell>
          <cell r="G825">
            <v>0.11958524489548927</v>
          </cell>
          <cell r="H825">
            <v>0.22899892697984581</v>
          </cell>
          <cell r="I825">
            <v>-9.2226785084392526E-2</v>
          </cell>
          <cell r="J825">
            <v>19.536852350600054</v>
          </cell>
          <cell r="K825">
            <v>-9.6664042070358391</v>
          </cell>
          <cell r="L825">
            <v>-24.978605389627184</v>
          </cell>
          <cell r="M825">
            <v>-28.321655369622999</v>
          </cell>
          <cell r="N825">
            <v>-34.28142055818909</v>
          </cell>
          <cell r="O825">
            <v>8.5214732644286464</v>
          </cell>
          <cell r="P825">
            <v>102.64481224373405</v>
          </cell>
          <cell r="Q825">
            <v>3.829898035798629</v>
          </cell>
          <cell r="R825">
            <v>-19.268908325023492</v>
          </cell>
          <cell r="S825">
            <v>8.6081424479770963</v>
          </cell>
          <cell r="T825">
            <v>-7.707181699547383</v>
          </cell>
          <cell r="U825">
            <v>-8.8061235203124593</v>
          </cell>
          <cell r="V825">
            <v>-16.201483021533512</v>
          </cell>
          <cell r="W825">
            <v>-0.66818739562484875</v>
          </cell>
          <cell r="X825">
            <v>8.5751258193392577E-2</v>
          </cell>
          <cell r="Y825">
            <v>0.12903495307721946</v>
          </cell>
          <cell r="Z825">
            <v>7.357102935619908E-2</v>
          </cell>
          <cell r="AA825" t="str">
            <v>X</v>
          </cell>
        </row>
        <row r="826">
          <cell r="AA826" t="str">
            <v>X</v>
          </cell>
        </row>
        <row r="827">
          <cell r="B827" t="str">
            <v>f</v>
          </cell>
          <cell r="C827">
            <v>0.82340256600020567</v>
          </cell>
          <cell r="D827" t="str">
            <v xml:space="preserve">  Volume</v>
          </cell>
          <cell r="E827">
            <v>69.382526762615115</v>
          </cell>
          <cell r="F827">
            <v>86.732678818051923</v>
          </cell>
          <cell r="G827">
            <v>89.835868846177419</v>
          </cell>
          <cell r="H827">
            <v>97.993400690399625</v>
          </cell>
          <cell r="I827">
            <v>84.993055780923669</v>
          </cell>
          <cell r="J827">
            <v>99.999999999999986</v>
          </cell>
          <cell r="K827">
            <v>82.770766834895994</v>
          </cell>
          <cell r="L827">
            <v>64.555673792039741</v>
          </cell>
          <cell r="M827">
            <v>45.35747444202957</v>
          </cell>
          <cell r="N827">
            <v>31.356855132244121</v>
          </cell>
          <cell r="O827">
            <v>33.194404534816854</v>
          </cell>
          <cell r="P827">
            <v>61.268561177840766</v>
          </cell>
          <cell r="Q827">
            <v>65.35001132677894</v>
          </cell>
          <cell r="R827">
            <v>56.778725368780869</v>
          </cell>
          <cell r="S827">
            <v>88.409810866193112</v>
          </cell>
          <cell r="T827">
            <v>81.225759911578152</v>
          </cell>
          <cell r="U827">
            <v>75.800473315292152</v>
          </cell>
          <cell r="V827">
            <v>62.414304231841676</v>
          </cell>
          <cell r="W827">
            <v>18.708216006323859</v>
          </cell>
          <cell r="X827">
            <v>20.366066159497795</v>
          </cell>
          <cell r="Y827">
            <v>23.014529770560465</v>
          </cell>
          <cell r="Z827">
            <v>24.581047881528573</v>
          </cell>
          <cell r="AA827" t="str">
            <v>X</v>
          </cell>
        </row>
        <row r="828">
          <cell r="B828" t="str">
            <v>f</v>
          </cell>
          <cell r="C828">
            <v>2.6439636912246729</v>
          </cell>
          <cell r="D828" t="str">
            <v xml:space="preserve">  (percent change)</v>
          </cell>
          <cell r="E828">
            <v>-5.3986562990563699E-3</v>
          </cell>
          <cell r="F828">
            <v>0.25006515134276519</v>
          </cell>
          <cell r="G828">
            <v>3.5778786847289412E-2</v>
          </cell>
          <cell r="H828">
            <v>9.0804841640592882E-2</v>
          </cell>
          <cell r="I828">
            <v>-0.13266551439059915</v>
          </cell>
          <cell r="J828">
            <v>17.656670984695388</v>
          </cell>
          <cell r="K828">
            <v>-17.229233165103995</v>
          </cell>
          <cell r="L828">
            <v>-22.00667426362034</v>
          </cell>
          <cell r="M828">
            <v>-29.738980669391559</v>
          </cell>
          <cell r="N828">
            <v>-30.86728148340654</v>
          </cell>
          <cell r="O828">
            <v>5.8601202028171206</v>
          </cell>
          <cell r="P828">
            <v>84.574966885089225</v>
          </cell>
          <cell r="Q828">
            <v>6.6615733591183668</v>
          </cell>
          <cell r="R828">
            <v>-13.115967057967071</v>
          </cell>
          <cell r="S828">
            <v>55.709396947477494</v>
          </cell>
          <cell r="T828">
            <v>-8.12585264489244</v>
          </cell>
          <cell r="U828">
            <v>-6.6792685007710961</v>
          </cell>
          <cell r="V828">
            <v>-17.659743399979433</v>
          </cell>
          <cell r="W828">
            <v>-0.70025755735686701</v>
          </cell>
          <cell r="X828">
            <v>8.8616154133218217E-2</v>
          </cell>
          <cell r="Y828">
            <v>0.13004296413068217</v>
          </cell>
          <cell r="Z828">
            <v>6.8066483503475883E-2</v>
          </cell>
          <cell r="AA828" t="str">
            <v>X</v>
          </cell>
        </row>
        <row r="829">
          <cell r="AA829" t="str">
            <v>X</v>
          </cell>
        </row>
        <row r="830">
          <cell r="B830" t="str">
            <v>f</v>
          </cell>
          <cell r="C830">
            <v>1.0266819584621729</v>
          </cell>
          <cell r="D830" t="str">
            <v xml:space="preserve">  Unit values, SDRs</v>
          </cell>
          <cell r="E830">
            <v>98.562205177277789</v>
          </cell>
          <cell r="F830">
            <v>97.482039873519014</v>
          </cell>
          <cell r="G830">
            <v>91.193799288587684</v>
          </cell>
          <cell r="H830">
            <v>93.219186909594356</v>
          </cell>
          <cell r="I830">
            <v>93.874586639803582</v>
          </cell>
          <cell r="J830">
            <v>100.00000000000001</v>
          </cell>
          <cell r="K830">
            <v>103.10563572711229</v>
          </cell>
          <cell r="L830">
            <v>98.348975017084129</v>
          </cell>
          <cell r="M830">
            <v>97.468222719558511</v>
          </cell>
          <cell r="N830">
            <v>93.45334275533294</v>
          </cell>
          <cell r="O830">
            <v>93.43638318054299</v>
          </cell>
          <cell r="P830">
            <v>96.818988774394157</v>
          </cell>
          <cell r="Q830">
            <v>98.48050083266898</v>
          </cell>
          <cell r="R830">
            <v>96.543078173107133</v>
          </cell>
          <cell r="S830">
            <v>68.311367239758425</v>
          </cell>
          <cell r="T830">
            <v>68.07684087389714</v>
          </cell>
          <cell r="U830">
            <v>68.986041090817665</v>
          </cell>
          <cell r="V830">
            <v>70.826723773672612</v>
          </cell>
          <cell r="W830">
            <v>78.714671625989766</v>
          </cell>
          <cell r="X830">
            <v>78.849727321175351</v>
          </cell>
          <cell r="Y830">
            <v>79.169574646368886</v>
          </cell>
          <cell r="Z830">
            <v>80.001351883546519</v>
          </cell>
          <cell r="AA830" t="str">
            <v>X</v>
          </cell>
        </row>
        <row r="831">
          <cell r="B831" t="str">
            <v>f</v>
          </cell>
          <cell r="C831">
            <v>1.9978255687020474</v>
          </cell>
          <cell r="D831" t="str">
            <v xml:space="preserve">  (percent change)</v>
          </cell>
          <cell r="E831">
            <v>1.58469025800086E-2</v>
          </cell>
          <cell r="F831">
            <v>-1.0959224195683848E-2</v>
          </cell>
          <cell r="G831">
            <v>-6.4506657770910358E-2</v>
          </cell>
          <cell r="H831">
            <v>2.2209707642481424E-2</v>
          </cell>
          <cell r="I831">
            <v>7.0307385414640766E-3</v>
          </cell>
          <cell r="J831">
            <v>6.5251028840207947</v>
          </cell>
          <cell r="K831">
            <v>3.1056357271122659</v>
          </cell>
          <cell r="L831">
            <v>-4.6133857538277701</v>
          </cell>
          <cell r="M831">
            <v>-0.89553785118007267</v>
          </cell>
          <cell r="N831">
            <v>-4.1191681270083542</v>
          </cell>
          <cell r="O831">
            <v>-1.8147638479182326E-2</v>
          </cell>
          <cell r="P831">
            <v>3.6202231707910926</v>
          </cell>
          <cell r="Q831">
            <v>1.7161014376492201</v>
          </cell>
          <cell r="R831">
            <v>-1.9673160099518361</v>
          </cell>
          <cell r="S831">
            <v>-29.242604925780046</v>
          </cell>
          <cell r="T831">
            <v>-0.34331967773115757</v>
          </cell>
          <cell r="U831">
            <v>1.3355499539185356</v>
          </cell>
          <cell r="V831">
            <v>2.6681958462172917</v>
          </cell>
          <cell r="W831">
            <v>0.11136965585932157</v>
          </cell>
          <cell r="X831">
            <v>1.7157626703607765E-3</v>
          </cell>
          <cell r="Y831">
            <v>4.0564163765679506E-3</v>
          </cell>
          <cell r="Z831">
            <v>1.0506273917637809E-2</v>
          </cell>
          <cell r="AA831" t="str">
            <v>X</v>
          </cell>
        </row>
        <row r="832">
          <cell r="B832" t="str">
            <v>f</v>
          </cell>
          <cell r="C832">
            <v>1.017710175297724</v>
          </cell>
          <cell r="D832" t="str">
            <v xml:space="preserve">  Unit values, US$</v>
          </cell>
          <cell r="E832">
            <v>78.8191595374809</v>
          </cell>
          <cell r="F832">
            <v>77.219927572383895</v>
          </cell>
          <cell r="G832">
            <v>83.467910928248983</v>
          </cell>
          <cell r="H832">
            <v>94.042462090452403</v>
          </cell>
          <cell r="I832">
            <v>98.427111531772582</v>
          </cell>
          <cell r="J832">
            <v>100.00000000000001</v>
          </cell>
          <cell r="K832">
            <v>109.13707731275929</v>
          </cell>
          <cell r="L832">
            <v>104.97841535027916</v>
          </cell>
          <cell r="M832">
            <v>107.09606985377344</v>
          </cell>
          <cell r="N832">
            <v>101.80709981629914</v>
          </cell>
          <cell r="O832">
            <v>104.3665588105908</v>
          </cell>
          <cell r="P832">
            <v>114.58402009555145</v>
          </cell>
          <cell r="Q832">
            <v>111.54201788301229</v>
          </cell>
          <cell r="R832">
            <v>103.64285089451597</v>
          </cell>
          <cell r="S832">
            <v>72.291446337454943</v>
          </cell>
          <cell r="T832">
            <v>72.620878817099964</v>
          </cell>
          <cell r="U832">
            <v>70.965790197944301</v>
          </cell>
          <cell r="V832">
            <v>72.222606782491397</v>
          </cell>
          <cell r="W832">
            <v>79.949876433723446</v>
          </cell>
          <cell r="X832">
            <v>79.739473459713835</v>
          </cell>
          <cell r="Y832">
            <v>79.668344951156158</v>
          </cell>
          <cell r="Z832">
            <v>80.078935550681138</v>
          </cell>
          <cell r="AA832" t="str">
            <v>X</v>
          </cell>
        </row>
        <row r="833">
          <cell r="B833" t="str">
            <v>f</v>
          </cell>
          <cell r="C833">
            <v>-0.77707530535840663</v>
          </cell>
          <cell r="D833" t="str">
            <v xml:space="preserve">  (percent change)</v>
          </cell>
          <cell r="E833">
            <v>-2.5965317919075099E-2</v>
          </cell>
          <cell r="F833">
            <v>-2.0289888581424442E-2</v>
          </cell>
          <cell r="G833">
            <v>8.0911541259973241E-2</v>
          </cell>
          <cell r="H833">
            <v>0.12669001829090409</v>
          </cell>
          <cell r="I833">
            <v>4.6624145559937658E-2</v>
          </cell>
          <cell r="J833">
            <v>1.5980235971058576</v>
          </cell>
          <cell r="K833">
            <v>9.1370773127592777</v>
          </cell>
          <cell r="L833">
            <v>-3.8104941646572188</v>
          </cell>
          <cell r="M833">
            <v>2.017228490664813</v>
          </cell>
          <cell r="N833">
            <v>-4.9385285983843623</v>
          </cell>
          <cell r="O833">
            <v>2.514027998941093</v>
          </cell>
          <cell r="P833">
            <v>9.7899762159484141</v>
          </cell>
          <cell r="Q833">
            <v>-2.6548223827392636</v>
          </cell>
          <cell r="R833">
            <v>-7.0817859838084862</v>
          </cell>
          <cell r="S833">
            <v>-30.24946176844303</v>
          </cell>
          <cell r="T833">
            <v>0.45570049616552311</v>
          </cell>
          <cell r="U833">
            <v>-2.2790809559384506</v>
          </cell>
          <cell r="V833">
            <v>1.7710175297724007</v>
          </cell>
          <cell r="W833">
            <v>0.1069923947013407</v>
          </cell>
          <cell r="X833">
            <v>-2.6316860437430867E-3</v>
          </cell>
          <cell r="Y833">
            <v>-8.9201126457916224E-4</v>
          </cell>
          <cell r="Z833">
            <v>5.1537483272272588E-3</v>
          </cell>
          <cell r="AA833" t="str">
            <v>X</v>
          </cell>
        </row>
        <row r="834">
          <cell r="AA834" t="str">
            <v>X</v>
          </cell>
        </row>
        <row r="835">
          <cell r="B835" t="str">
            <v>f</v>
          </cell>
          <cell r="D835" t="str">
            <v>Terms of trade (1989=100)</v>
          </cell>
          <cell r="E835">
            <v>105.59448578031518</v>
          </cell>
          <cell r="F835">
            <v>100.25591303447784</v>
          </cell>
          <cell r="G835">
            <v>88.580033075556003</v>
          </cell>
          <cell r="H835">
            <v>78.621231393637814</v>
          </cell>
          <cell r="I835">
            <v>100.23398834157702</v>
          </cell>
          <cell r="J835">
            <v>99.999999999999943</v>
          </cell>
          <cell r="K835">
            <v>90.797083470914288</v>
          </cell>
          <cell r="L835">
            <v>92.776552664983768</v>
          </cell>
          <cell r="M835">
            <v>102.24680337213421</v>
          </cell>
          <cell r="N835">
            <v>114.72436719886717</v>
          </cell>
          <cell r="O835">
            <v>140.29800823617384</v>
          </cell>
          <cell r="P835">
            <v>131.32687196268751</v>
          </cell>
          <cell r="Q835">
            <v>133.55605931582679</v>
          </cell>
          <cell r="R835">
            <v>121.8869528579711</v>
          </cell>
          <cell r="S835">
            <v>162.17322888092042</v>
          </cell>
          <cell r="T835">
            <v>163.84675267243398</v>
          </cell>
          <cell r="U835">
            <v>157.74935259185435</v>
          </cell>
          <cell r="V835">
            <v>140.21682812175317</v>
          </cell>
          <cell r="W835">
            <v>162.35267571290629</v>
          </cell>
          <cell r="X835">
            <v>167.36746424722674</v>
          </cell>
          <cell r="Y835">
            <v>175.36943769189492</v>
          </cell>
          <cell r="Z835">
            <v>183.38254178610507</v>
          </cell>
          <cell r="AA835" t="str">
            <v>X</v>
          </cell>
        </row>
        <row r="836">
          <cell r="B836" t="str">
            <v>f</v>
          </cell>
          <cell r="D836" t="str">
            <v xml:space="preserve">  (percent change)</v>
          </cell>
          <cell r="E836">
            <v>5.4567709520218999E-2</v>
          </cell>
          <cell r="F836">
            <v>-5.0557306154641601E-2</v>
          </cell>
          <cell r="G836">
            <v>-0.11646076132094596</v>
          </cell>
          <cell r="H836">
            <v>-0.11242716147355292</v>
          </cell>
          <cell r="I836">
            <v>0.27489720734249601</v>
          </cell>
          <cell r="J836">
            <v>-0.23344211424540795</v>
          </cell>
          <cell r="K836">
            <v>-9.2029165290856589</v>
          </cell>
          <cell r="L836">
            <v>2.1801021777352325</v>
          </cell>
          <cell r="M836">
            <v>10.207590641298703</v>
          </cell>
          <cell r="N836">
            <v>12.203377920109659</v>
          </cell>
          <cell r="O836">
            <v>22.291376855429878</v>
          </cell>
          <cell r="P836">
            <v>-6.3943432884553619</v>
          </cell>
          <cell r="Q836">
            <v>1.6974342873046</v>
          </cell>
          <cell r="R836">
            <v>-8.7372347743962404</v>
          </cell>
          <cell r="S836">
            <v>33.052164385381722</v>
          </cell>
          <cell r="T836">
            <v>1.0319359138754036</v>
          </cell>
          <cell r="U836">
            <v>-3.7214042885364229</v>
          </cell>
          <cell r="V836">
            <v>-11.114165720516878</v>
          </cell>
          <cell r="W836">
            <v>0.15786869441899021</v>
          </cell>
          <cell r="X836">
            <v>3.0888240753039753E-2</v>
          </cell>
          <cell r="Y836">
            <v>4.7810806482961876E-2</v>
          </cell>
          <cell r="Z836">
            <v>4.5692705637160769E-2</v>
          </cell>
          <cell r="AA836" t="str">
            <v>X</v>
          </cell>
        </row>
        <row r="838">
          <cell r="D838" t="str">
            <v>USD per SDR period average</v>
          </cell>
          <cell r="J838">
            <v>1.28176</v>
          </cell>
          <cell r="K838">
            <v>1.3567400000000001</v>
          </cell>
          <cell r="L838">
            <v>1.36816</v>
          </cell>
          <cell r="M838">
            <v>1.4083714124011315</v>
          </cell>
          <cell r="N838">
            <v>1.396336015525705</v>
          </cell>
          <cell r="O838">
            <v>1.4317001136760554</v>
          </cell>
          <cell r="P838">
            <v>1.5169463703024828</v>
          </cell>
          <cell r="Q838">
            <v>1.4517604564649238</v>
          </cell>
          <cell r="R838">
            <v>1.3760205607320271</v>
          </cell>
          <cell r="S838">
            <v>1.3564401943863644</v>
          </cell>
          <cell r="T838">
            <v>1.3673157631539994</v>
          </cell>
          <cell r="U838">
            <v>1.3185437199443006</v>
          </cell>
          <cell r="V838">
            <v>1.3070214678479399</v>
          </cell>
          <cell r="AA838" t="str">
            <v>X</v>
          </cell>
        </row>
        <row r="839">
          <cell r="D839" t="str">
            <v>CFR per USD official rate, period average</v>
          </cell>
          <cell r="P839">
            <v>7.0400000000000004E-2</v>
          </cell>
          <cell r="Q839">
            <v>0.50184899999999999</v>
          </cell>
          <cell r="R839">
            <v>1.05</v>
          </cell>
          <cell r="S839">
            <v>2.4</v>
          </cell>
          <cell r="T839">
            <v>4.5</v>
          </cell>
          <cell r="U839">
            <v>50</v>
          </cell>
          <cell r="V839">
            <v>50</v>
          </cell>
          <cell r="AA839" t="str">
            <v>X</v>
          </cell>
        </row>
        <row r="840">
          <cell r="D840" t="str">
            <v>CFR per USD, parallel rate, period average</v>
          </cell>
          <cell r="P840">
            <v>7.0400000000000004E-2</v>
          </cell>
          <cell r="Q840">
            <v>0.50184899999999999</v>
          </cell>
          <cell r="R840">
            <v>1.1313439999999999</v>
          </cell>
          <cell r="S840">
            <v>1.6066</v>
          </cell>
          <cell r="T840">
            <v>11</v>
          </cell>
          <cell r="U840">
            <v>69</v>
          </cell>
          <cell r="V840">
            <v>259</v>
          </cell>
          <cell r="AA840" t="str">
            <v>X</v>
          </cell>
        </row>
        <row r="841">
          <cell r="D841" t="str">
            <v>Consumer prices, percent change</v>
          </cell>
          <cell r="P841">
            <v>541.80088229716864</v>
          </cell>
          <cell r="Q841">
            <v>616.76106906305449</v>
          </cell>
          <cell r="R841">
            <v>198.53184014377786</v>
          </cell>
          <cell r="S841">
            <v>106.9</v>
          </cell>
          <cell r="T841">
            <v>269.60000000000002</v>
          </cell>
          <cell r="U841">
            <v>553.70000000000005</v>
          </cell>
          <cell r="V841">
            <v>245.1</v>
          </cell>
          <cell r="AA841" t="str">
            <v>X</v>
          </cell>
        </row>
        <row r="842">
          <cell r="D842" t="str">
            <v>GDP Deflator percent change</v>
          </cell>
          <cell r="Q842">
            <v>650</v>
          </cell>
          <cell r="R842">
            <v>57</v>
          </cell>
          <cell r="S842">
            <v>136</v>
          </cell>
          <cell r="T842">
            <v>462</v>
          </cell>
          <cell r="U842">
            <v>550</v>
          </cell>
          <cell r="V842">
            <v>260.10000000000002</v>
          </cell>
          <cell r="AA842" t="str">
            <v>X</v>
          </cell>
        </row>
        <row r="843">
          <cell r="D843" t="str">
            <v>Avanced economies, GDP deflator, percent change</v>
          </cell>
          <cell r="P843">
            <v>2.1784015148736873</v>
          </cell>
          <cell r="Q843">
            <v>1.7380875159375646</v>
          </cell>
          <cell r="R843">
            <v>1.7087339439159568</v>
          </cell>
          <cell r="S843">
            <v>1.4037178120935412</v>
          </cell>
          <cell r="T843">
            <v>0.9</v>
          </cell>
          <cell r="U843">
            <v>1.3</v>
          </cell>
          <cell r="V843">
            <v>1.6</v>
          </cell>
          <cell r="AA843" t="str">
            <v>X</v>
          </cell>
        </row>
        <row r="844">
          <cell r="D844" t="str">
            <v>US GDP deflator, percent change</v>
          </cell>
          <cell r="E844">
            <v>3.7696000000000001</v>
          </cell>
          <cell r="F844">
            <v>3.4390000000000001</v>
          </cell>
          <cell r="G844">
            <v>2.6131000000000002</v>
          </cell>
          <cell r="H844">
            <v>3.0703999999999998</v>
          </cell>
          <cell r="I844">
            <v>3.6555</v>
          </cell>
          <cell r="J844">
            <v>4.2080000000000002</v>
          </cell>
          <cell r="K844">
            <v>4.3319999999999999</v>
          </cell>
          <cell r="L844">
            <v>3.6392737873443437</v>
          </cell>
          <cell r="M844">
            <v>2.4332864323342474</v>
          </cell>
          <cell r="N844">
            <v>2.4005450364775971</v>
          </cell>
          <cell r="O844">
            <v>2.0818647371517729</v>
          </cell>
          <cell r="P844">
            <v>2.1812851842366809</v>
          </cell>
          <cell r="Q844">
            <v>1.9366570946466322</v>
          </cell>
          <cell r="R844">
            <v>1.9470891665410051</v>
          </cell>
          <cell r="S844">
            <v>1.2516498715836155</v>
          </cell>
          <cell r="T844">
            <v>1.4979453298072709</v>
          </cell>
          <cell r="U844">
            <v>2.043943689273231</v>
          </cell>
          <cell r="V844">
            <v>1.9856158615499719</v>
          </cell>
          <cell r="W844">
            <v>2.0658226369052679</v>
          </cell>
          <cell r="X844">
            <v>2.2203833407707707</v>
          </cell>
          <cell r="Y844">
            <v>2.3000258467446244</v>
          </cell>
          <cell r="Z844">
            <v>2.3025022797893202</v>
          </cell>
          <cell r="AA844" t="str">
            <v>X</v>
          </cell>
        </row>
        <row r="846">
          <cell r="D846" t="str">
            <v>PPP exchange rate (1995 base)</v>
          </cell>
          <cell r="P846">
            <v>7.0400000000000004E-2</v>
          </cell>
          <cell r="Q846">
            <v>0.51796872199738708</v>
          </cell>
          <cell r="R846">
            <v>0.79767936503555714</v>
          </cell>
          <cell r="S846">
            <v>1.8592519765075426</v>
          </cell>
          <cell r="T846">
            <v>10.294785844205453</v>
          </cell>
          <cell r="U846">
            <v>65.575776051048109</v>
          </cell>
          <cell r="V846">
            <v>231.54085756602447</v>
          </cell>
          <cell r="AA846" t="str">
            <v>X</v>
          </cell>
        </row>
        <row r="847">
          <cell r="D847" t="str">
            <v xml:space="preserve">      Percentage change</v>
          </cell>
          <cell r="Q847">
            <v>635.75102556447018</v>
          </cell>
          <cell r="R847">
            <v>54.001454365729273</v>
          </cell>
          <cell r="S847">
            <v>133.08262166524329</v>
          </cell>
          <cell r="T847">
            <v>453.70578997814982</v>
          </cell>
          <cell r="U847">
            <v>536.98047772366476</v>
          </cell>
          <cell r="V847">
            <v>253.08900863907309</v>
          </cell>
          <cell r="AA847" t="str">
            <v>X</v>
          </cell>
        </row>
        <row r="849">
          <cell r="D849" t="str">
            <v>Nominal effective exchange rate</v>
          </cell>
          <cell r="P849">
            <v>100</v>
          </cell>
          <cell r="Q849">
            <v>14.658004828092183</v>
          </cell>
          <cell r="R849">
            <v>7.3914333298626032</v>
          </cell>
          <cell r="S849">
            <v>3.2804316558167703</v>
          </cell>
          <cell r="T849">
            <v>1.7356475991073583</v>
          </cell>
          <cell r="U849">
            <v>0.16198632302280588</v>
          </cell>
          <cell r="V849">
            <v>0.16341433877919928</v>
          </cell>
        </row>
        <row r="850">
          <cell r="D850" t="str">
            <v xml:space="preserve">      Percentage change</v>
          </cell>
          <cell r="Q850">
            <v>-85.341995171907811</v>
          </cell>
          <cell r="R850">
            <v>-49.574083126941929</v>
          </cell>
          <cell r="S850">
            <v>-55.618463842956032</v>
          </cell>
          <cell r="T850">
            <v>-47.090877627956182</v>
          </cell>
          <cell r="U850">
            <v>-90.667096067997022</v>
          </cell>
          <cell r="V850">
            <v>0.8815656345211087</v>
          </cell>
        </row>
        <row r="851">
          <cell r="D851" t="str">
            <v>Real effective exchange rate</v>
          </cell>
          <cell r="P851">
            <v>100</v>
          </cell>
          <cell r="Q851">
            <v>13.857665640951655</v>
          </cell>
          <cell r="R851">
            <v>6.1072617412628389</v>
          </cell>
          <cell r="S851">
            <v>4.3428969767618311</v>
          </cell>
          <cell r="T851">
            <v>0.65693095824799608</v>
          </cell>
          <cell r="U851">
            <v>0.15507619513129228</v>
          </cell>
          <cell r="V851">
            <v>6.0994688064667069E-2</v>
          </cell>
        </row>
        <row r="852">
          <cell r="D852" t="str">
            <v xml:space="preserve">      Percentage change</v>
          </cell>
          <cell r="Q852">
            <v>-86.142334359048348</v>
          </cell>
          <cell r="R852">
            <v>-55.928639790421222</v>
          </cell>
          <cell r="S852">
            <v>-28.88962090130066</v>
          </cell>
          <cell r="T852">
            <v>-84.873439048562929</v>
          </cell>
          <cell r="U852">
            <v>-76.39383664534958</v>
          </cell>
          <cell r="V852">
            <v>-60.667923266348467</v>
          </cell>
        </row>
        <row r="854">
          <cell r="D854" t="str">
            <v>Parallel Rate</v>
          </cell>
        </row>
        <row r="855">
          <cell r="D855" t="str">
            <v>Nominal effective exchange rate</v>
          </cell>
          <cell r="P855">
            <v>100</v>
          </cell>
          <cell r="Q855">
            <v>14.658004828092183</v>
          </cell>
          <cell r="R855">
            <v>6.859986879636728</v>
          </cell>
          <cell r="S855">
            <v>4.9004331967884038</v>
          </cell>
          <cell r="T855">
            <v>0.71003765418028297</v>
          </cell>
          <cell r="U855">
            <v>0.11738139349478688</v>
          </cell>
          <cell r="V855">
            <v>3.1547169648494071E-2</v>
          </cell>
          <cell r="AA855" t="str">
            <v>X</v>
          </cell>
        </row>
        <row r="856">
          <cell r="D856" t="str">
            <v xml:space="preserve">      Percentage change</v>
          </cell>
          <cell r="Q856">
            <v>-85.341995171907811</v>
          </cell>
          <cell r="R856">
            <v>-53.199722881182929</v>
          </cell>
          <cell r="S856">
            <v>-28.564977123572767</v>
          </cell>
          <cell r="T856">
            <v>-85.510716590410411</v>
          </cell>
          <cell r="U856">
            <v>-83.468286110783779</v>
          </cell>
          <cell r="V856">
            <v>-73.124216105088962</v>
          </cell>
          <cell r="AA856" t="str">
            <v>X</v>
          </cell>
        </row>
        <row r="857">
          <cell r="D857" t="str">
            <v>Real effective exchange rate</v>
          </cell>
          <cell r="P857">
            <v>100</v>
          </cell>
          <cell r="Q857">
            <v>98.830373155889561</v>
          </cell>
          <cell r="R857">
            <v>128.67708971962287</v>
          </cell>
          <cell r="S857">
            <v>184.88205420036874</v>
          </cell>
          <cell r="T857">
            <v>98.912375402886994</v>
          </cell>
          <cell r="U857">
            <v>101.75675891805652</v>
          </cell>
          <cell r="V857">
            <v>92.079688979451177</v>
          </cell>
          <cell r="AA857" t="str">
            <v>X</v>
          </cell>
        </row>
        <row r="858">
          <cell r="D858" t="str">
            <v xml:space="preserve">      Percentage change</v>
          </cell>
          <cell r="Q858">
            <v>-1.1696268441104385</v>
          </cell>
          <cell r="R858">
            <v>30.199943206381242</v>
          </cell>
          <cell r="S858">
            <v>43.679076518758706</v>
          </cell>
          <cell r="T858">
            <v>-46.499742319127847</v>
          </cell>
          <cell r="U858">
            <v>2.8756598995665295</v>
          </cell>
          <cell r="V858">
            <v>-9.5100021281123599</v>
          </cell>
          <cell r="AA858" t="str">
            <v>X</v>
          </cell>
        </row>
        <row r="859">
          <cell r="AA859" t="str">
            <v>X</v>
          </cell>
        </row>
        <row r="860">
          <cell r="AA860" t="str">
            <v>X</v>
          </cell>
        </row>
        <row r="861">
          <cell r="D861" t="str">
            <v>TABLE  12</v>
          </cell>
          <cell r="AA861" t="str">
            <v>X</v>
          </cell>
        </row>
        <row r="862">
          <cell r="D862" t="str">
            <v>Democratic Republic of Congo</v>
          </cell>
        </row>
        <row r="863">
          <cell r="D863" t="str">
            <v>Services (millions of USD)</v>
          </cell>
          <cell r="AA863" t="str">
            <v>X</v>
          </cell>
        </row>
        <row r="864">
          <cell r="E864">
            <v>1984</v>
          </cell>
          <cell r="F864">
            <v>1985</v>
          </cell>
          <cell r="G864">
            <v>1986</v>
          </cell>
          <cell r="H864">
            <v>1987</v>
          </cell>
          <cell r="I864">
            <v>1988</v>
          </cell>
          <cell r="J864">
            <v>1989</v>
          </cell>
          <cell r="K864">
            <v>1990</v>
          </cell>
          <cell r="L864">
            <v>1991</v>
          </cell>
          <cell r="M864">
            <v>1992</v>
          </cell>
          <cell r="N864">
            <v>1993</v>
          </cell>
          <cell r="O864">
            <v>1994</v>
          </cell>
          <cell r="P864">
            <v>1995</v>
          </cell>
          <cell r="Q864">
            <v>1996</v>
          </cell>
          <cell r="R864">
            <v>1997</v>
          </cell>
          <cell r="S864">
            <v>1998</v>
          </cell>
          <cell r="T864">
            <v>1999</v>
          </cell>
          <cell r="U864">
            <v>2000</v>
          </cell>
          <cell r="V864">
            <v>2001</v>
          </cell>
          <cell r="W864">
            <v>2002</v>
          </cell>
          <cell r="X864">
            <v>2003</v>
          </cell>
          <cell r="Y864">
            <v>2004</v>
          </cell>
          <cell r="Z864">
            <v>2005</v>
          </cell>
          <cell r="AA864" t="str">
            <v>X</v>
          </cell>
        </row>
        <row r="865">
          <cell r="AA865" t="str">
            <v>X</v>
          </cell>
        </row>
        <row r="866">
          <cell r="AA866" t="str">
            <v>X</v>
          </cell>
        </row>
        <row r="867">
          <cell r="D867" t="str">
            <v>Balance SDR OLD</v>
          </cell>
          <cell r="E867">
            <v>-851.1</v>
          </cell>
          <cell r="F867">
            <v>-803.09999999999991</v>
          </cell>
          <cell r="G867">
            <v>-648.2439237708503</v>
          </cell>
          <cell r="H867">
            <v>-861.87113086728255</v>
          </cell>
          <cell r="I867">
            <v>-1064.1845866750994</v>
          </cell>
          <cell r="J867">
            <v>-1026.1435663504215</v>
          </cell>
          <cell r="K867">
            <v>-943.59774614033643</v>
          </cell>
          <cell r="L867">
            <v>-914.43121861173734</v>
          </cell>
          <cell r="M867">
            <v>-694.23083838324601</v>
          </cell>
          <cell r="N867">
            <v>-566.79869469277708</v>
          </cell>
          <cell r="O867">
            <v>-608.3040025956999</v>
          </cell>
          <cell r="P867">
            <v>-583.78947908770692</v>
          </cell>
          <cell r="Q867">
            <v>-512.65722395353191</v>
          </cell>
          <cell r="R867">
            <v>-444.61513178627013</v>
          </cell>
          <cell r="S867">
            <v>-407.96890433206499</v>
          </cell>
          <cell r="T867">
            <v>-314.7212351840052</v>
          </cell>
          <cell r="U867">
            <v>-449.48096691376168</v>
          </cell>
          <cell r="AA867" t="str">
            <v>X</v>
          </cell>
        </row>
        <row r="868">
          <cell r="D868" t="str">
            <v>Balance SDR OLD excl int</v>
          </cell>
        </row>
        <row r="869">
          <cell r="AA869" t="str">
            <v>X</v>
          </cell>
        </row>
        <row r="870">
          <cell r="D870" t="str">
            <v>Receipts SDR</v>
          </cell>
          <cell r="E870">
            <v>157.9</v>
          </cell>
          <cell r="F870">
            <v>138.69999999999999</v>
          </cell>
          <cell r="G870">
            <v>302.39999999999998</v>
          </cell>
          <cell r="H870">
            <v>215.7</v>
          </cell>
          <cell r="I870">
            <v>189.9</v>
          </cell>
          <cell r="J870">
            <v>180.5</v>
          </cell>
          <cell r="K870">
            <v>189.9</v>
          </cell>
          <cell r="L870">
            <v>165.45779200000001</v>
          </cell>
          <cell r="M870">
            <v>96.140837141240112</v>
          </cell>
          <cell r="N870">
            <v>108.1</v>
          </cell>
          <cell r="O870">
            <v>46.4</v>
          </cell>
          <cell r="P870">
            <v>158.67259033363968</v>
          </cell>
          <cell r="Q870">
            <v>66.055100769154024</v>
          </cell>
          <cell r="R870">
            <v>55.852036989421173</v>
          </cell>
          <cell r="S870">
            <v>51.785910852507996</v>
          </cell>
          <cell r="T870">
            <v>54.086425716264912</v>
          </cell>
          <cell r="U870">
            <v>44.858292183479406</v>
          </cell>
          <cell r="AA870" t="str">
            <v>X</v>
          </cell>
          <cell r="AB870" t="str">
            <v>adj nick</v>
          </cell>
        </row>
        <row r="871">
          <cell r="D871" t="str">
            <v xml:space="preserve">  Freight and insurance</v>
          </cell>
          <cell r="E871">
            <v>3.1</v>
          </cell>
          <cell r="F871">
            <v>1.2</v>
          </cell>
          <cell r="G871">
            <v>0.4</v>
          </cell>
          <cell r="H871">
            <v>0.6</v>
          </cell>
          <cell r="I871">
            <v>16.399999999999999</v>
          </cell>
          <cell r="J871">
            <v>12.6</v>
          </cell>
          <cell r="K871">
            <v>12.9</v>
          </cell>
          <cell r="L871">
            <v>0.13681600000000002</v>
          </cell>
          <cell r="M871">
            <v>0.14083714124011315</v>
          </cell>
          <cell r="N871">
            <v>0.1</v>
          </cell>
          <cell r="O871">
            <v>0.4</v>
          </cell>
          <cell r="P871">
            <v>0.60677854812099319</v>
          </cell>
          <cell r="Q871">
            <v>0.29035209129298478</v>
          </cell>
          <cell r="R871">
            <v>0</v>
          </cell>
          <cell r="S871">
            <v>0</v>
          </cell>
          <cell r="T871">
            <v>2.7346315263079988</v>
          </cell>
          <cell r="U871">
            <v>2.8725750168491575</v>
          </cell>
        </row>
        <row r="872">
          <cell r="D872" t="str">
            <v xml:space="preserve">  Other transportation</v>
          </cell>
          <cell r="E872">
            <v>20</v>
          </cell>
          <cell r="F872">
            <v>27.3</v>
          </cell>
          <cell r="G872">
            <v>22.3</v>
          </cell>
          <cell r="H872">
            <v>31.3</v>
          </cell>
          <cell r="I872">
            <v>39.4</v>
          </cell>
          <cell r="J872">
            <v>24.7</v>
          </cell>
          <cell r="K872">
            <v>36</v>
          </cell>
          <cell r="L872">
            <v>20</v>
          </cell>
          <cell r="M872">
            <v>9</v>
          </cell>
          <cell r="N872">
            <v>9</v>
          </cell>
          <cell r="O872">
            <v>7.4</v>
          </cell>
          <cell r="P872">
            <v>18.65844035472054</v>
          </cell>
          <cell r="Q872">
            <v>10.452675286547452</v>
          </cell>
          <cell r="R872">
            <v>18.576277569882365</v>
          </cell>
          <cell r="S872">
            <v>9.6307253801431862</v>
          </cell>
          <cell r="T872">
            <v>3.8284841368311979</v>
          </cell>
          <cell r="U872">
            <v>4.0133501503463656</v>
          </cell>
        </row>
        <row r="873">
          <cell r="D873" t="str">
            <v xml:space="preserve">  Travel</v>
          </cell>
          <cell r="E873">
            <v>7</v>
          </cell>
          <cell r="F873">
            <v>8.1999999999999993</v>
          </cell>
          <cell r="G873">
            <v>12.8</v>
          </cell>
          <cell r="H873">
            <v>13.1</v>
          </cell>
          <cell r="I873">
            <v>8.8000000000000007</v>
          </cell>
          <cell r="J873">
            <v>7.9</v>
          </cell>
          <cell r="K873">
            <v>8.6999999999999993</v>
          </cell>
          <cell r="L873">
            <v>7</v>
          </cell>
          <cell r="M873">
            <v>5</v>
          </cell>
          <cell r="N873">
            <v>4</v>
          </cell>
          <cell r="O873">
            <v>2.9</v>
          </cell>
          <cell r="P873">
            <v>6.6745640293309245</v>
          </cell>
          <cell r="Q873">
            <v>6.0973939171526803</v>
          </cell>
          <cell r="R873">
            <v>14.448215887686285</v>
          </cell>
          <cell r="S873">
            <v>17.452735099461407</v>
          </cell>
          <cell r="T873">
            <v>0.95712103420779948</v>
          </cell>
          <cell r="U873">
            <v>1.0033375375865914</v>
          </cell>
          <cell r="AB873" t="str">
            <v>adj nick</v>
          </cell>
        </row>
        <row r="874">
          <cell r="D874" t="str">
            <v xml:space="preserve">  Investment income</v>
          </cell>
          <cell r="E874">
            <v>26</v>
          </cell>
          <cell r="F874">
            <v>27</v>
          </cell>
          <cell r="G874">
            <v>30.7</v>
          </cell>
          <cell r="H874">
            <v>36</v>
          </cell>
          <cell r="I874">
            <v>10.1</v>
          </cell>
          <cell r="J874">
            <v>25.5</v>
          </cell>
          <cell r="K874">
            <v>20.100000000000001</v>
          </cell>
          <cell r="L874">
            <v>25.037328000000002</v>
          </cell>
          <cell r="M874">
            <v>15</v>
          </cell>
          <cell r="N874">
            <v>16</v>
          </cell>
          <cell r="O874">
            <v>3.5</v>
          </cell>
          <cell r="P874">
            <v>9.1016782218148968</v>
          </cell>
          <cell r="Q874">
            <v>6.9684501910316339</v>
          </cell>
          <cell r="R874">
            <v>7.5537153077270167</v>
          </cell>
          <cell r="S874">
            <v>7.3400158847582722</v>
          </cell>
          <cell r="T874">
            <v>7.5976897690289338</v>
          </cell>
          <cell r="U874">
            <v>8.1075916184663583</v>
          </cell>
        </row>
        <row r="875">
          <cell r="D875" t="str">
            <v xml:space="preserve">  Government, n.i.e.</v>
          </cell>
          <cell r="E875">
            <v>4.5</v>
          </cell>
          <cell r="F875">
            <v>5.6</v>
          </cell>
          <cell r="G875">
            <v>82.5</v>
          </cell>
          <cell r="H875">
            <v>11</v>
          </cell>
          <cell r="I875">
            <v>20.5</v>
          </cell>
          <cell r="J875">
            <v>28.3</v>
          </cell>
          <cell r="K875">
            <v>27.6</v>
          </cell>
          <cell r="L875">
            <v>20.248768000000002</v>
          </cell>
          <cell r="M875">
            <v>16</v>
          </cell>
          <cell r="N875">
            <v>24</v>
          </cell>
          <cell r="O875">
            <v>18.2</v>
          </cell>
          <cell r="P875">
            <v>73.57189895967042</v>
          </cell>
          <cell r="Q875">
            <v>11.323731560426406</v>
          </cell>
          <cell r="R875">
            <v>1.9264287850248378</v>
          </cell>
          <cell r="S875">
            <v>1.7633722527022737</v>
          </cell>
          <cell r="T875">
            <v>5.0590683236697975</v>
          </cell>
          <cell r="U875">
            <v>5.1248362118775042</v>
          </cell>
        </row>
        <row r="876">
          <cell r="D876" t="str">
            <v xml:space="preserve">  Other</v>
          </cell>
          <cell r="E876">
            <v>97.3</v>
          </cell>
          <cell r="F876">
            <v>69.400000000000006</v>
          </cell>
          <cell r="G876">
            <v>153.69999999999999</v>
          </cell>
          <cell r="H876">
            <v>123.7</v>
          </cell>
          <cell r="I876">
            <v>94.7</v>
          </cell>
          <cell r="J876">
            <v>81.5</v>
          </cell>
          <cell r="K876">
            <v>84.6</v>
          </cell>
          <cell r="L876">
            <v>93.034880000000015</v>
          </cell>
          <cell r="M876">
            <v>51</v>
          </cell>
          <cell r="N876">
            <v>55</v>
          </cell>
          <cell r="O876">
            <v>14</v>
          </cell>
          <cell r="P876">
            <v>50.059230219981913</v>
          </cell>
          <cell r="Q876">
            <v>30.922497722702879</v>
          </cell>
          <cell r="R876">
            <v>13.347399439100663</v>
          </cell>
          <cell r="S876">
            <v>15.599062235443199</v>
          </cell>
          <cell r="T876">
            <v>33.909430926219187</v>
          </cell>
          <cell r="U876">
            <v>23.736601648353428</v>
          </cell>
        </row>
        <row r="878">
          <cell r="D878" t="str">
            <v>Expenditure SDR</v>
          </cell>
          <cell r="E878">
            <v>1009</v>
          </cell>
          <cell r="F878">
            <v>941.8</v>
          </cell>
          <cell r="G878">
            <v>950.64392377085028</v>
          </cell>
          <cell r="H878">
            <v>1077.5711308672826</v>
          </cell>
          <cell r="I878">
            <v>1254.0845866750994</v>
          </cell>
          <cell r="J878">
            <v>1206.6435663504215</v>
          </cell>
          <cell r="K878">
            <v>1133.4977461403364</v>
          </cell>
          <cell r="L878">
            <v>1079.8890106117374</v>
          </cell>
          <cell r="M878">
            <v>790.37167552448614</v>
          </cell>
          <cell r="N878">
            <v>674.8986946927771</v>
          </cell>
          <cell r="O878">
            <v>654.70400259569988</v>
          </cell>
          <cell r="P878">
            <v>742.46206942134654</v>
          </cell>
          <cell r="Q878">
            <v>578.71232472268593</v>
          </cell>
          <cell r="R878">
            <v>500.46716877569128</v>
          </cell>
          <cell r="S878">
            <v>459.75481518457298</v>
          </cell>
          <cell r="T878">
            <v>368.80766090027009</v>
          </cell>
          <cell r="U878">
            <v>494.3392590972411</v>
          </cell>
        </row>
        <row r="879">
          <cell r="D879" t="str">
            <v xml:space="preserve">  Freight and insurance</v>
          </cell>
          <cell r="E879">
            <v>165.2</v>
          </cell>
          <cell r="F879">
            <v>187</v>
          </cell>
          <cell r="G879">
            <v>171.5</v>
          </cell>
          <cell r="H879">
            <v>248.2</v>
          </cell>
          <cell r="I879">
            <v>307.89999999999998</v>
          </cell>
          <cell r="J879">
            <v>283</v>
          </cell>
          <cell r="K879">
            <v>235.7</v>
          </cell>
          <cell r="L879">
            <v>157</v>
          </cell>
          <cell r="M879">
            <v>112</v>
          </cell>
          <cell r="N879">
            <v>77</v>
          </cell>
          <cell r="O879">
            <v>92.2</v>
          </cell>
          <cell r="P879">
            <v>90</v>
          </cell>
          <cell r="Q879">
            <v>13.501372245123793</v>
          </cell>
          <cell r="R879">
            <v>15.5</v>
          </cell>
          <cell r="S879">
            <v>10.9</v>
          </cell>
          <cell r="T879">
            <v>8</v>
          </cell>
          <cell r="U879">
            <v>8.9054003602170138</v>
          </cell>
        </row>
        <row r="880">
          <cell r="D880" t="str">
            <v xml:space="preserve">  Other transportation</v>
          </cell>
          <cell r="E880">
            <v>23.4</v>
          </cell>
          <cell r="F880">
            <v>16.3</v>
          </cell>
          <cell r="G880">
            <v>22.9</v>
          </cell>
          <cell r="H880">
            <v>11.4</v>
          </cell>
          <cell r="I880">
            <v>39.799999999999997</v>
          </cell>
          <cell r="J880">
            <v>8.4</v>
          </cell>
          <cell r="K880">
            <v>20</v>
          </cell>
          <cell r="L880">
            <v>6</v>
          </cell>
          <cell r="M880">
            <v>5</v>
          </cell>
          <cell r="N880">
            <v>5</v>
          </cell>
          <cell r="O880">
            <v>1.3</v>
          </cell>
          <cell r="P880">
            <v>169.74629883684784</v>
          </cell>
          <cell r="Q880">
            <v>161.29058671325302</v>
          </cell>
          <cell r="R880">
            <v>82.6</v>
          </cell>
          <cell r="S880">
            <v>73.900000000000006</v>
          </cell>
          <cell r="T880">
            <v>48.8</v>
          </cell>
          <cell r="U880">
            <v>50.263999999999996</v>
          </cell>
        </row>
        <row r="881">
          <cell r="D881" t="str">
            <v xml:space="preserve">  Travel</v>
          </cell>
          <cell r="E881">
            <v>42.1</v>
          </cell>
          <cell r="F881">
            <v>33</v>
          </cell>
          <cell r="G881">
            <v>36.6</v>
          </cell>
          <cell r="H881">
            <v>26.4</v>
          </cell>
          <cell r="I881">
            <v>40.200000000000003</v>
          </cell>
          <cell r="J881">
            <v>41.9</v>
          </cell>
          <cell r="K881">
            <v>30.6</v>
          </cell>
          <cell r="L881">
            <v>50</v>
          </cell>
          <cell r="M881">
            <v>51</v>
          </cell>
          <cell r="N881">
            <v>44</v>
          </cell>
          <cell r="O881">
            <v>38.9</v>
          </cell>
          <cell r="P881">
            <v>50.362619494042434</v>
          </cell>
          <cell r="Q881">
            <v>39.487884415845926</v>
          </cell>
          <cell r="R881">
            <v>20.2</v>
          </cell>
          <cell r="S881">
            <v>178.2</v>
          </cell>
          <cell r="T881">
            <v>7.6</v>
          </cell>
          <cell r="U881">
            <v>7.8279999999999994</v>
          </cell>
        </row>
        <row r="882">
          <cell r="D882" t="str">
            <v xml:space="preserve">  Investment income</v>
          </cell>
          <cell r="E882">
            <v>583</v>
          </cell>
          <cell r="F882">
            <v>586.4</v>
          </cell>
          <cell r="G882">
            <v>519.2439237708503</v>
          </cell>
          <cell r="H882">
            <v>535.57213086728257</v>
          </cell>
          <cell r="I882">
            <v>568.06471644472845</v>
          </cell>
          <cell r="J882">
            <v>531.8677862083415</v>
          </cell>
          <cell r="K882">
            <v>574.66781753857629</v>
          </cell>
          <cell r="L882">
            <v>523.5083226117373</v>
          </cell>
          <cell r="M882">
            <v>436.96724491574878</v>
          </cell>
          <cell r="N882">
            <v>366.00031274744936</v>
          </cell>
          <cell r="O882">
            <v>311.7462917051846</v>
          </cell>
          <cell r="P882">
            <v>301.18237030035431</v>
          </cell>
          <cell r="Q882">
            <v>187.46288170538901</v>
          </cell>
          <cell r="R882">
            <v>190.03693027454599</v>
          </cell>
          <cell r="S882">
            <v>159.39569062014283</v>
          </cell>
          <cell r="T882">
            <v>111.6155658510028</v>
          </cell>
          <cell r="U882">
            <v>113.29531624456125</v>
          </cell>
        </row>
        <row r="883">
          <cell r="D883" t="str">
            <v xml:space="preserve">      Interest on public debt   *</v>
          </cell>
          <cell r="E883">
            <v>360.78</v>
          </cell>
          <cell r="F883">
            <v>327.41018200000002</v>
          </cell>
          <cell r="G883">
            <v>333.9718817708503</v>
          </cell>
          <cell r="H883">
            <v>348.73313086728257</v>
          </cell>
          <cell r="I883">
            <v>354.42652944472849</v>
          </cell>
          <cell r="J883">
            <v>341.2598094546197</v>
          </cell>
          <cell r="K883">
            <v>398.12457764731886</v>
          </cell>
          <cell r="L883">
            <v>358.96480573280735</v>
          </cell>
          <cell r="M883">
            <v>323.81761895688305</v>
          </cell>
          <cell r="N883">
            <v>278.36501403768972</v>
          </cell>
          <cell r="O883">
            <v>252.41915999544906</v>
          </cell>
          <cell r="P883">
            <v>217.84156524459658</v>
          </cell>
          <cell r="Q883">
            <v>119.37231051325797</v>
          </cell>
          <cell r="R883">
            <v>135.02705214023587</v>
          </cell>
          <cell r="S883">
            <v>106.8237291991711</v>
          </cell>
          <cell r="T883">
            <v>77.816699600219764</v>
          </cell>
          <cell r="U883">
            <v>60.900521374742219</v>
          </cell>
        </row>
        <row r="884">
          <cell r="D884" t="str">
            <v xml:space="preserve">      IMF charges   *</v>
          </cell>
          <cell r="E884">
            <v>54.22</v>
          </cell>
          <cell r="F884">
            <v>56.489818000000007</v>
          </cell>
          <cell r="G884">
            <v>55.272041999999999</v>
          </cell>
          <cell r="H884">
            <v>47.126999999999995</v>
          </cell>
          <cell r="I884">
            <v>42.638187000000002</v>
          </cell>
          <cell r="J884">
            <v>44.672999999999995</v>
          </cell>
          <cell r="K884">
            <v>35.660156999999998</v>
          </cell>
          <cell r="L884">
            <v>26.375</v>
          </cell>
          <cell r="M884">
            <v>20.693227</v>
          </cell>
          <cell r="N884">
            <v>16.714166000000006</v>
          </cell>
          <cell r="O884">
            <v>13.513335999999997</v>
          </cell>
          <cell r="P884">
            <v>14.9</v>
          </cell>
          <cell r="Q884">
            <v>20.53</v>
          </cell>
          <cell r="R884">
            <v>20.39</v>
          </cell>
          <cell r="S884">
            <v>11.187732</v>
          </cell>
          <cell r="T884">
            <v>12.069907000000001</v>
          </cell>
          <cell r="U884">
            <v>12.055515</v>
          </cell>
        </row>
        <row r="885">
          <cell r="D885" t="str">
            <v xml:space="preserve">      Dividends to oil companies 1/</v>
          </cell>
          <cell r="E885">
            <v>114</v>
          </cell>
          <cell r="F885">
            <v>145</v>
          </cell>
          <cell r="G885">
            <v>70</v>
          </cell>
          <cell r="H885">
            <v>80</v>
          </cell>
          <cell r="I885">
            <v>110</v>
          </cell>
          <cell r="J885">
            <v>80</v>
          </cell>
          <cell r="K885">
            <v>80</v>
          </cell>
          <cell r="L885">
            <v>80</v>
          </cell>
          <cell r="M885">
            <v>40.190814603758263</v>
          </cell>
          <cell r="N885">
            <v>24.059105227383974</v>
          </cell>
          <cell r="O885">
            <v>16.383503230998905</v>
          </cell>
          <cell r="P885">
            <v>42.338321207300361</v>
          </cell>
          <cell r="Q885">
            <v>39.09436281120481</v>
          </cell>
          <cell r="R885">
            <v>30.288995084366775</v>
          </cell>
          <cell r="S885">
            <v>3.178122515035632</v>
          </cell>
          <cell r="T885">
            <v>20.099518103279593</v>
          </cell>
          <cell r="U885">
            <v>38.66095548789049</v>
          </cell>
        </row>
        <row r="886">
          <cell r="D886" t="str">
            <v xml:space="preserve">      Other</v>
          </cell>
          <cell r="E886">
            <v>54</v>
          </cell>
          <cell r="F886">
            <v>57.5</v>
          </cell>
          <cell r="G886">
            <v>60</v>
          </cell>
          <cell r="H886">
            <v>59.712000000000003</v>
          </cell>
          <cell r="I886">
            <v>61</v>
          </cell>
          <cell r="J886">
            <v>65.934976753721841</v>
          </cell>
          <cell r="K886">
            <v>60.883082891257466</v>
          </cell>
          <cell r="L886">
            <v>58.1685168789299</v>
          </cell>
          <cell r="M886">
            <v>52.265584355107499</v>
          </cell>
          <cell r="N886">
            <v>46.862027482375652</v>
          </cell>
          <cell r="O886">
            <v>29.430292478736654</v>
          </cell>
          <cell r="P886">
            <v>26.102483848457403</v>
          </cell>
          <cell r="Q886">
            <v>8.4662083809262505</v>
          </cell>
          <cell r="R886">
            <v>4.3308830499433748</v>
          </cell>
          <cell r="S886">
            <v>38.20610690593611</v>
          </cell>
          <cell r="T886">
            <v>1.629441147503448</v>
          </cell>
          <cell r="U886">
            <v>1.6783243819285514</v>
          </cell>
        </row>
        <row r="887">
          <cell r="D887" t="str">
            <v xml:space="preserve">  Government, n.i.e.</v>
          </cell>
          <cell r="E887">
            <v>99.6</v>
          </cell>
          <cell r="F887">
            <v>74.599999999999994</v>
          </cell>
          <cell r="G887">
            <v>59.9</v>
          </cell>
          <cell r="H887">
            <v>80.299000000000007</v>
          </cell>
          <cell r="I887">
            <v>173.81987023037101</v>
          </cell>
          <cell r="J887">
            <v>184.47578014208</v>
          </cell>
          <cell r="K887">
            <v>81.729928601760037</v>
          </cell>
          <cell r="L887">
            <v>156.38068799999999</v>
          </cell>
          <cell r="M887">
            <v>71.404430608737371</v>
          </cell>
          <cell r="N887">
            <v>84.898381945327728</v>
          </cell>
          <cell r="O887">
            <v>46.857710890515321</v>
          </cell>
          <cell r="P887">
            <v>50.817703405133173</v>
          </cell>
          <cell r="Q887">
            <v>2.9035209129298476</v>
          </cell>
          <cell r="R887">
            <v>16</v>
          </cell>
          <cell r="S887">
            <v>0.7</v>
          </cell>
          <cell r="T887">
            <v>14.4</v>
          </cell>
          <cell r="U887">
            <v>133.33535020755511</v>
          </cell>
        </row>
        <row r="888">
          <cell r="D888" t="str">
            <v xml:space="preserve">  Other</v>
          </cell>
          <cell r="E888">
            <v>95.7</v>
          </cell>
          <cell r="F888">
            <v>44.5</v>
          </cell>
          <cell r="G888">
            <v>140.5</v>
          </cell>
          <cell r="H888">
            <v>175.7</v>
          </cell>
          <cell r="I888">
            <v>124.3</v>
          </cell>
          <cell r="J888">
            <v>157</v>
          </cell>
          <cell r="K888">
            <v>190.8</v>
          </cell>
          <cell r="L888">
            <v>187</v>
          </cell>
          <cell r="M888">
            <v>114</v>
          </cell>
          <cell r="N888">
            <v>98</v>
          </cell>
          <cell r="O888">
            <v>163.69999999999999</v>
          </cell>
          <cell r="P888">
            <v>80.353077384968856</v>
          </cell>
          <cell r="Q888">
            <v>174.06607873014437</v>
          </cell>
          <cell r="R888">
            <v>176.1302385011453</v>
          </cell>
          <cell r="S888">
            <v>36.659124564429987</v>
          </cell>
          <cell r="T888">
            <v>178.39209504926725</v>
          </cell>
          <cell r="U888">
            <v>180.71119228490772</v>
          </cell>
        </row>
        <row r="891">
          <cell r="C891">
            <v>0.994496810928576</v>
          </cell>
          <cell r="D891" t="str">
            <v>Balance SDR</v>
          </cell>
          <cell r="P891">
            <v>-192.29999999999998</v>
          </cell>
          <cell r="Q891">
            <v>-228.8</v>
          </cell>
          <cell r="R891">
            <v>-190.5</v>
          </cell>
          <cell r="S891">
            <v>-296.3</v>
          </cell>
          <cell r="T891">
            <v>-154.1</v>
          </cell>
          <cell r="U891">
            <v>-131.23038560165008</v>
          </cell>
          <cell r="V891">
            <v>-130.50819997776833</v>
          </cell>
          <cell r="W891">
            <v>-59.769223880493257</v>
          </cell>
          <cell r="X891">
            <v>-58.013802747572399</v>
          </cell>
          <cell r="Y891">
            <v>-41.251783324721856</v>
          </cell>
          <cell r="Z891">
            <v>-35.134771134131739</v>
          </cell>
          <cell r="AA891" t="str">
            <v>X</v>
          </cell>
        </row>
        <row r="892">
          <cell r="AA892" t="str">
            <v>X</v>
          </cell>
        </row>
        <row r="893">
          <cell r="C893">
            <v>0.96774133828248521</v>
          </cell>
          <cell r="D893" t="str">
            <v>Receipts SDR</v>
          </cell>
          <cell r="P893">
            <v>98.6</v>
          </cell>
          <cell r="Q893">
            <v>40.700000000000003</v>
          </cell>
          <cell r="R893">
            <v>35.1</v>
          </cell>
          <cell r="S893">
            <v>77</v>
          </cell>
          <cell r="T893">
            <v>34</v>
          </cell>
          <cell r="U893">
            <v>52.1</v>
          </cell>
          <cell r="V893">
            <v>50.419323724517483</v>
          </cell>
          <cell r="W893">
            <v>67.20864518521978</v>
          </cell>
          <cell r="X893">
            <v>77.626842638609062</v>
          </cell>
          <cell r="Y893">
            <v>89.713013868452009</v>
          </cell>
          <cell r="Z893">
            <v>103.71935442169854</v>
          </cell>
          <cell r="AA893" t="str">
            <v>X</v>
          </cell>
        </row>
        <row r="894">
          <cell r="C894">
            <v>0.96774133828248532</v>
          </cell>
          <cell r="D894" t="str">
            <v>Transportation</v>
          </cell>
          <cell r="P894">
            <v>12.3</v>
          </cell>
          <cell r="Q894">
            <v>7.2</v>
          </cell>
          <cell r="R894">
            <v>13.5</v>
          </cell>
          <cell r="S894">
            <v>7.1</v>
          </cell>
          <cell r="T894">
            <v>2.8</v>
          </cell>
          <cell r="U894">
            <v>1</v>
          </cell>
          <cell r="V894">
            <v>0.96774133828248532</v>
          </cell>
          <cell r="W894">
            <v>1.2899931897355046</v>
          </cell>
          <cell r="X894">
            <v>1.4899585919118825</v>
          </cell>
          <cell r="Y894">
            <v>1.7219388458436091</v>
          </cell>
          <cell r="Z894">
            <v>1.9907745570383601</v>
          </cell>
          <cell r="AA894" t="str">
            <v>X</v>
          </cell>
        </row>
        <row r="895">
          <cell r="C895" t="e">
            <v>#DIV/0!</v>
          </cell>
          <cell r="D895" t="str">
            <v>Insurance</v>
          </cell>
          <cell r="P895">
            <v>0.4</v>
          </cell>
          <cell r="Q895">
            <v>0.2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 t="str">
            <v>X</v>
          </cell>
        </row>
        <row r="896">
          <cell r="C896">
            <v>0.96774133828248521</v>
          </cell>
          <cell r="D896" t="str">
            <v>Other</v>
          </cell>
          <cell r="P896">
            <v>85.899999999999991</v>
          </cell>
          <cell r="Q896">
            <v>33.299999999999997</v>
          </cell>
          <cell r="R896">
            <v>21.6</v>
          </cell>
          <cell r="S896">
            <v>69.900000000000006</v>
          </cell>
          <cell r="T896">
            <v>31.2</v>
          </cell>
          <cell r="U896">
            <v>51.1</v>
          </cell>
          <cell r="V896">
            <v>49.451582386234996</v>
          </cell>
          <cell r="W896">
            <v>65.918651995484268</v>
          </cell>
          <cell r="X896">
            <v>76.136884046697176</v>
          </cell>
          <cell r="Y896">
            <v>87.991075022608399</v>
          </cell>
          <cell r="Z896">
            <v>101.72857986466018</v>
          </cell>
          <cell r="AA896" t="str">
            <v>X</v>
          </cell>
        </row>
        <row r="897">
          <cell r="AA897" t="str">
            <v>X</v>
          </cell>
        </row>
        <row r="898">
          <cell r="C898">
            <v>0.98689326981188308</v>
          </cell>
          <cell r="D898" t="str">
            <v>Expenditure SDR</v>
          </cell>
          <cell r="P898">
            <v>290.89999999999998</v>
          </cell>
          <cell r="Q898">
            <v>269.5</v>
          </cell>
          <cell r="R898">
            <v>225.6</v>
          </cell>
          <cell r="S898">
            <v>373.3</v>
          </cell>
          <cell r="T898">
            <v>188.1</v>
          </cell>
          <cell r="U898">
            <v>183.33038560165008</v>
          </cell>
          <cell r="V898">
            <v>180.92752370228581</v>
          </cell>
          <cell r="W898">
            <v>126.97786906571304</v>
          </cell>
          <cell r="X898">
            <v>135.64064538618146</v>
          </cell>
          <cell r="Y898">
            <v>130.96479719317387</v>
          </cell>
          <cell r="Z898">
            <v>138.85412555583028</v>
          </cell>
          <cell r="AA898" t="str">
            <v>X</v>
          </cell>
          <cell r="AB898" t="str">
            <v>adj</v>
          </cell>
        </row>
        <row r="899">
          <cell r="C899">
            <v>0.83861002147495112</v>
          </cell>
          <cell r="D899" t="str">
            <v>Non-Aid related services</v>
          </cell>
          <cell r="P899">
            <v>290.89999999999998</v>
          </cell>
          <cell r="Q899">
            <v>269.5</v>
          </cell>
          <cell r="R899">
            <v>225.6</v>
          </cell>
          <cell r="S899">
            <v>373.29999999999995</v>
          </cell>
          <cell r="T899">
            <v>188.1</v>
          </cell>
          <cell r="U899">
            <v>183.33038560165008</v>
          </cell>
          <cell r="V899">
            <v>153.74269860641084</v>
          </cell>
        </row>
        <row r="900">
          <cell r="C900">
            <v>1.0942124082414955</v>
          </cell>
          <cell r="D900" t="str">
            <v>Transportation (14% of fob)</v>
          </cell>
          <cell r="P900">
            <v>119</v>
          </cell>
          <cell r="Q900">
            <v>111.1</v>
          </cell>
          <cell r="R900">
            <v>82.6</v>
          </cell>
          <cell r="S900">
            <v>73.900000000000006</v>
          </cell>
          <cell r="T900">
            <v>48.8</v>
          </cell>
          <cell r="U900">
            <v>54.394047501637594</v>
          </cell>
          <cell r="V900">
            <v>59.518641710769167</v>
          </cell>
          <cell r="W900">
            <v>71.010373545260876</v>
          </cell>
          <cell r="X900">
            <v>76.098209840479527</v>
          </cell>
          <cell r="Y900">
            <v>71.266346123866938</v>
          </cell>
          <cell r="Z900">
            <v>75.41307160119915</v>
          </cell>
          <cell r="AA900" t="str">
            <v>X</v>
          </cell>
        </row>
        <row r="901">
          <cell r="C901">
            <v>1.1128732086699524</v>
          </cell>
          <cell r="D901" t="str">
            <v>Insurance (3% of fob)</v>
          </cell>
          <cell r="P901">
            <v>24.9</v>
          </cell>
          <cell r="Q901">
            <v>51</v>
          </cell>
          <cell r="R901">
            <v>35.200000000000003</v>
          </cell>
          <cell r="S901">
            <v>25</v>
          </cell>
          <cell r="T901">
            <v>21.9</v>
          </cell>
          <cell r="U901">
            <v>10.436338100012511</v>
          </cell>
          <cell r="V901">
            <v>11.614321068125397</v>
          </cell>
          <cell r="W901">
            <v>17.126187404211624</v>
          </cell>
          <cell r="X901">
            <v>17.57907693848405</v>
          </cell>
          <cell r="Y901">
            <v>14.97946532444908</v>
          </cell>
          <cell r="Z901">
            <v>15.667329282490877</v>
          </cell>
          <cell r="AA901" t="str">
            <v>X</v>
          </cell>
        </row>
        <row r="902">
          <cell r="C902">
            <v>0.69712857238410386</v>
          </cell>
          <cell r="D902" t="str">
            <v>Other</v>
          </cell>
          <cell r="P902">
            <v>146.99999999999997</v>
          </cell>
          <cell r="Q902">
            <v>107.4</v>
          </cell>
          <cell r="R902">
            <v>107.8</v>
          </cell>
          <cell r="S902">
            <v>274.39999999999998</v>
          </cell>
          <cell r="T902">
            <v>117.4</v>
          </cell>
          <cell r="U902">
            <v>118.49999999999997</v>
          </cell>
          <cell r="V902">
            <v>82.609735827516289</v>
          </cell>
          <cell r="W902">
            <v>38.84130811624054</v>
          </cell>
          <cell r="X902">
            <v>41.963358607217884</v>
          </cell>
          <cell r="Y902">
            <v>44.718985744857846</v>
          </cell>
          <cell r="Z902">
            <v>47.773724672140254</v>
          </cell>
          <cell r="AA902" t="str">
            <v>X</v>
          </cell>
          <cell r="AB902" t="str">
            <v>adj</v>
          </cell>
        </row>
        <row r="903">
          <cell r="C903" t="e">
            <v>#DIV/0!</v>
          </cell>
          <cell r="D903" t="str">
            <v>Aid related services (SDR)</v>
          </cell>
          <cell r="V903">
            <v>27.18482509587496</v>
          </cell>
          <cell r="AA903" t="str">
            <v>X</v>
          </cell>
        </row>
        <row r="905">
          <cell r="D905" t="str">
            <v>Memo: GCM related</v>
          </cell>
          <cell r="U905">
            <v>9.3000000000000007</v>
          </cell>
          <cell r="V905">
            <v>10.922907593432004</v>
          </cell>
        </row>
        <row r="907">
          <cell r="D907" t="str">
            <v>Balance (millions of US dollars)</v>
          </cell>
          <cell r="P907">
            <v>-291.70878700916739</v>
          </cell>
          <cell r="Q907">
            <v>-332.16279243917461</v>
          </cell>
          <cell r="R907">
            <v>-262.13191681945113</v>
          </cell>
          <cell r="S907">
            <v>-401.9132295966798</v>
          </cell>
          <cell r="T907">
            <v>-210.7033591020313</v>
          </cell>
          <cell r="U907">
            <v>-173.0330008009247</v>
          </cell>
          <cell r="V907">
            <v>-170.57701910113525</v>
          </cell>
        </row>
        <row r="909">
          <cell r="D909" t="str">
            <v xml:space="preserve">Receipts </v>
          </cell>
          <cell r="P909">
            <v>149.57091211182478</v>
          </cell>
          <cell r="Q909">
            <v>59.086650578122402</v>
          </cell>
          <cell r="R909">
            <v>48.298321681694155</v>
          </cell>
          <cell r="S909">
            <v>104.44589496775006</v>
          </cell>
          <cell r="T909">
            <v>46.48873594723598</v>
          </cell>
          <cell r="U909">
            <v>68.696127809098058</v>
          </cell>
          <cell r="V909">
            <v>65.899138502319303</v>
          </cell>
        </row>
        <row r="910">
          <cell r="D910" t="str">
            <v>Transportation</v>
          </cell>
          <cell r="P910">
            <v>18.65844035472054</v>
          </cell>
          <cell r="Q910">
            <v>10.452675286547452</v>
          </cell>
          <cell r="R910">
            <v>18.576277569882365</v>
          </cell>
          <cell r="S910">
            <v>9.6307253801431862</v>
          </cell>
          <cell r="T910">
            <v>3.8284841368311979</v>
          </cell>
          <cell r="U910">
            <v>1.3185437199443006</v>
          </cell>
          <cell r="V910">
            <v>1.2648587044591038</v>
          </cell>
        </row>
        <row r="911">
          <cell r="D911" t="str">
            <v>Insurance</v>
          </cell>
          <cell r="P911">
            <v>0.60677854812099319</v>
          </cell>
          <cell r="Q911">
            <v>0.29035209129298478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</row>
        <row r="912">
          <cell r="D912" t="str">
            <v>Other</v>
          </cell>
          <cell r="P912">
            <v>130.30569320898326</v>
          </cell>
          <cell r="Q912">
            <v>48.343623200281961</v>
          </cell>
          <cell r="R912">
            <v>29.722044111811787</v>
          </cell>
          <cell r="S912">
            <v>94.815169587606874</v>
          </cell>
          <cell r="T912">
            <v>42.66025181040478</v>
          </cell>
          <cell r="U912">
            <v>67.377584089153771</v>
          </cell>
          <cell r="V912">
            <v>64.634279797860202</v>
          </cell>
        </row>
        <row r="914">
          <cell r="D914" t="str">
            <v xml:space="preserve">Expenditure </v>
          </cell>
          <cell r="P914">
            <v>441.27969912099223</v>
          </cell>
          <cell r="Q914">
            <v>391.24944301729698</v>
          </cell>
          <cell r="R914">
            <v>310.43023850114531</v>
          </cell>
          <cell r="S914">
            <v>506.35912456442986</v>
          </cell>
          <cell r="T914">
            <v>257.19209504926727</v>
          </cell>
          <cell r="U914">
            <v>241.72912861002274</v>
          </cell>
          <cell r="V914">
            <v>236.47615760345454</v>
          </cell>
        </row>
        <row r="915">
          <cell r="D915" t="str">
            <v>Non-Aid related services</v>
          </cell>
          <cell r="P915">
            <v>441.27969912099223</v>
          </cell>
          <cell r="Q915">
            <v>391.24944301729698</v>
          </cell>
          <cell r="R915">
            <v>310.43023850114531</v>
          </cell>
          <cell r="S915">
            <v>506.35912456442981</v>
          </cell>
          <cell r="T915">
            <v>257.19209504926727</v>
          </cell>
          <cell r="U915">
            <v>241.72912861002274</v>
          </cell>
          <cell r="V915">
            <v>200.94500760345451</v>
          </cell>
        </row>
        <row r="916">
          <cell r="D916" t="str">
            <v>Transportation (14% of fob)</v>
          </cell>
          <cell r="P916">
            <v>180.51661806599546</v>
          </cell>
          <cell r="Q916">
            <v>161.29058671325302</v>
          </cell>
          <cell r="R916">
            <v>113.65929831646542</v>
          </cell>
          <cell r="S916">
            <v>100.24093036515234</v>
          </cell>
          <cell r="T916">
            <v>66.72500924191516</v>
          </cell>
          <cell r="U916">
            <v>71.720929735636233</v>
          </cell>
          <cell r="V916">
            <v>77.792142453125138</v>
          </cell>
        </row>
        <row r="917">
          <cell r="D917" t="str">
            <v>Insurance (3% of fob)</v>
          </cell>
          <cell r="P917">
            <v>37.771964620531818</v>
          </cell>
          <cell r="Q917">
            <v>74.039783279711116</v>
          </cell>
          <cell r="R917">
            <v>48.435923737767354</v>
          </cell>
          <cell r="S917">
            <v>33.911004859659108</v>
          </cell>
          <cell r="T917">
            <v>29.944215213072585</v>
          </cell>
          <cell r="U917">
            <v>13.760768060986932</v>
          </cell>
          <cell r="V917">
            <v>15.18016697051851</v>
          </cell>
        </row>
        <row r="918">
          <cell r="D918" t="str">
            <v>Other</v>
          </cell>
          <cell r="P918">
            <v>222.99111643446494</v>
          </cell>
          <cell r="Q918">
            <v>155.91907302433282</v>
          </cell>
          <cell r="R918">
            <v>148.3350164469125</v>
          </cell>
          <cell r="S918">
            <v>372.20718933961837</v>
          </cell>
          <cell r="T918">
            <v>160.52287059427954</v>
          </cell>
          <cell r="U918">
            <v>156.24743081339957</v>
          </cell>
          <cell r="V918">
            <v>107.97269817981089</v>
          </cell>
        </row>
        <row r="919">
          <cell r="D919" t="str">
            <v xml:space="preserve">Aid related services 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35.531150000000004</v>
          </cell>
        </row>
        <row r="921">
          <cell r="D921" t="str">
            <v>Percent change</v>
          </cell>
        </row>
        <row r="923">
          <cell r="D923" t="str">
            <v xml:space="preserve">Receipts </v>
          </cell>
          <cell r="Q923">
            <v>-60.495894727213397</v>
          </cell>
          <cell r="R923">
            <v>-18.258487815558745</v>
          </cell>
          <cell r="S923">
            <v>116.25160322565979</v>
          </cell>
          <cell r="T923">
            <v>-55.490126288265905</v>
          </cell>
          <cell r="U923">
            <v>47.769403511136829</v>
          </cell>
          <cell r="V923">
            <v>-4.07153852186749</v>
          </cell>
        </row>
        <row r="924">
          <cell r="D924" t="str">
            <v>Transportation</v>
          </cell>
          <cell r="Q924">
            <v>-43.978836988360868</v>
          </cell>
          <cell r="R924">
            <v>77.717924460831142</v>
          </cell>
          <cell r="S924">
            <v>-48.155784473432725</v>
          </cell>
          <cell r="T924">
            <v>-60.247188184549017</v>
          </cell>
          <cell r="U924">
            <v>-65.559639982323461</v>
          </cell>
          <cell r="V924">
            <v>-4.0715385218675015</v>
          </cell>
        </row>
        <row r="925">
          <cell r="D925" t="str">
            <v>Insurance</v>
          </cell>
          <cell r="Q925">
            <v>-52.148589927558241</v>
          </cell>
          <cell r="R925">
            <v>-100</v>
          </cell>
          <cell r="S925" t="str">
            <v>…..</v>
          </cell>
          <cell r="T925" t="str">
            <v>…..</v>
          </cell>
          <cell r="U925" t="str">
            <v>…..</v>
          </cell>
          <cell r="V925" t="str">
            <v>…..</v>
          </cell>
        </row>
        <row r="926">
          <cell r="D926" t="str">
            <v>Other</v>
          </cell>
          <cell r="Q926">
            <v>-62.89983805792059</v>
          </cell>
          <cell r="R926">
            <v>-38.519204510847594</v>
          </cell>
          <cell r="S926">
            <v>219.00622053759261</v>
          </cell>
          <cell r="T926">
            <v>-55.006934021261479</v>
          </cell>
          <cell r="U926">
            <v>57.939958696447412</v>
          </cell>
          <cell r="V926">
            <v>-4.0715385218675131</v>
          </cell>
        </row>
        <row r="928">
          <cell r="D928" t="str">
            <v xml:space="preserve">Expenditure </v>
          </cell>
          <cell r="Q928">
            <v>-11.337538573234408</v>
          </cell>
          <cell r="R928">
            <v>-20.656695097858247</v>
          </cell>
          <cell r="S928">
            <v>63.115270925052513</v>
          </cell>
          <cell r="T928">
            <v>-49.207571746533866</v>
          </cell>
          <cell r="U928">
            <v>-6.0122246122231937</v>
          </cell>
          <cell r="V928">
            <v>-2.1730815134996528</v>
          </cell>
        </row>
        <row r="929">
          <cell r="D929" t="str">
            <v>Non-Aid related services</v>
          </cell>
          <cell r="Q929">
            <v>-11.337538573234408</v>
          </cell>
          <cell r="R929">
            <v>-20.656695097858247</v>
          </cell>
          <cell r="S929">
            <v>63.115270925052492</v>
          </cell>
          <cell r="T929">
            <v>-49.207571746533851</v>
          </cell>
          <cell r="U929">
            <v>-6.0122246122231937</v>
          </cell>
          <cell r="V929">
            <v>-16.871827256021142</v>
          </cell>
        </row>
        <row r="930">
          <cell r="D930" t="str">
            <v>Transportation (14% of fob)</v>
          </cell>
          <cell r="Q930">
            <v>-10.650560352129768</v>
          </cell>
          <cell r="R930">
            <v>-29.531350444814152</v>
          </cell>
          <cell r="S930">
            <v>-11.805781093203539</v>
          </cell>
          <cell r="T930">
            <v>-33.435365175829034</v>
          </cell>
          <cell r="U930">
            <v>7.4873282903687333</v>
          </cell>
          <cell r="V930">
            <v>8.4650502159793852</v>
          </cell>
        </row>
        <row r="931">
          <cell r="D931" t="str">
            <v>Insurance (3% of fob)</v>
          </cell>
          <cell r="Q931">
            <v>96.01782439313493</v>
          </cell>
          <cell r="R931">
            <v>-34.581218917424771</v>
          </cell>
          <cell r="S931">
            <v>-29.987905168788199</v>
          </cell>
          <cell r="T931">
            <v>-11.697647011650359</v>
          </cell>
          <cell r="U931">
            <v>-54.045320730331014</v>
          </cell>
          <cell r="V931">
            <v>10.314823295043452</v>
          </cell>
        </row>
        <row r="932">
          <cell r="D932" t="str">
            <v>Other</v>
          </cell>
          <cell r="Q932">
            <v>-30.078347730881017</v>
          </cell>
          <cell r="R932">
            <v>-4.864098041576181</v>
          </cell>
          <cell r="S932">
            <v>150.92334787506311</v>
          </cell>
          <cell r="T932">
            <v>-56.872710900860291</v>
          </cell>
          <cell r="U932">
            <v>-2.6634458784917325</v>
          </cell>
          <cell r="V932">
            <v>-30.896336907607381</v>
          </cell>
        </row>
        <row r="933">
          <cell r="D933" t="str">
            <v>Aid related services (SDR)</v>
          </cell>
          <cell r="Q933" t="str">
            <v>…..</v>
          </cell>
          <cell r="R933" t="str">
            <v>…..</v>
          </cell>
          <cell r="S933" t="str">
            <v>…..</v>
          </cell>
          <cell r="T933" t="str">
            <v>…..</v>
          </cell>
          <cell r="U933" t="str">
            <v>…..</v>
          </cell>
          <cell r="V933" t="str">
            <v>…..</v>
          </cell>
          <cell r="AA933" t="str">
            <v>X</v>
          </cell>
        </row>
        <row r="938">
          <cell r="C938">
            <v>1.0726455382161542</v>
          </cell>
          <cell r="D938" t="str">
            <v>Total service expenditures (detailed)</v>
          </cell>
          <cell r="U938">
            <v>143.33038560165008</v>
          </cell>
          <cell r="V938">
            <v>153.74269860641087</v>
          </cell>
          <cell r="W938">
            <v>126.97786906571304</v>
          </cell>
          <cell r="X938">
            <v>135.64064538618146</v>
          </cell>
          <cell r="Y938">
            <v>130.96479719317387</v>
          </cell>
          <cell r="Z938">
            <v>138.85412555583028</v>
          </cell>
          <cell r="AA938" t="str">
            <v>X</v>
          </cell>
        </row>
        <row r="939">
          <cell r="C939">
            <v>1.0942124082414955</v>
          </cell>
          <cell r="D939" t="str">
            <v xml:space="preserve">        1.Transports</v>
          </cell>
          <cell r="U939">
            <v>54.394047501637594</v>
          </cell>
          <cell r="V939">
            <v>59.518641710769167</v>
          </cell>
          <cell r="W939">
            <v>71.010373545260876</v>
          </cell>
          <cell r="X939">
            <v>76.098209840479527</v>
          </cell>
          <cell r="Y939">
            <v>71.266346123866938</v>
          </cell>
          <cell r="Z939">
            <v>75.41307160119915</v>
          </cell>
          <cell r="AA939" t="str">
            <v>X</v>
          </cell>
        </row>
        <row r="940">
          <cell r="C940">
            <v>1.0635183454905164</v>
          </cell>
          <cell r="D940" t="str">
            <v xml:space="preserve">          +ROC</v>
          </cell>
          <cell r="U940">
            <v>12.9</v>
          </cell>
          <cell r="V940">
            <v>13.719386656827663</v>
          </cell>
          <cell r="W940">
            <v>13.439143457597027</v>
          </cell>
          <cell r="X940">
            <v>14.884788661089861</v>
          </cell>
          <cell r="Y940">
            <v>15.993158743374952</v>
          </cell>
          <cell r="Z940">
            <v>17.246909172309717</v>
          </cell>
          <cell r="AA940" t="str">
            <v>X</v>
          </cell>
        </row>
        <row r="941">
          <cell r="C941" t="e">
            <v>#DIV/0!</v>
          </cell>
          <cell r="D941" t="str">
            <v xml:space="preserve">          +Transport xts miniers GCM</v>
          </cell>
          <cell r="U941">
            <v>0</v>
          </cell>
          <cell r="V941">
            <v>0.4</v>
          </cell>
          <cell r="W941">
            <v>0.39028563734687161</v>
          </cell>
          <cell r="X941">
            <v>0.41171735105207696</v>
          </cell>
          <cell r="Y941">
            <v>0.42546334377021983</v>
          </cell>
          <cell r="Z941">
            <v>0.44215128581211099</v>
          </cell>
          <cell r="AA941" t="str">
            <v>X</v>
          </cell>
        </row>
        <row r="942">
          <cell r="C942">
            <v>1.216349994750441</v>
          </cell>
          <cell r="D942" t="str">
            <v xml:space="preserve">          +Frais connexes GCM</v>
          </cell>
          <cell r="U942">
            <v>5.4</v>
          </cell>
          <cell r="V942">
            <v>6.5682899716523826</v>
          </cell>
          <cell r="W942">
            <v>6.989917990710242</v>
          </cell>
          <cell r="X942">
            <v>7.5118135380937172</v>
          </cell>
          <cell r="Y942">
            <v>8.1151947703127902</v>
          </cell>
          <cell r="Z942">
            <v>8.8110815510172369</v>
          </cell>
          <cell r="AA942" t="str">
            <v>X</v>
          </cell>
        </row>
        <row r="943">
          <cell r="C943">
            <v>0.9493355524923851</v>
          </cell>
          <cell r="D943" t="str">
            <v xml:space="preserve">          +Frais connexes MIBA(15%impor.)</v>
          </cell>
          <cell r="U943">
            <v>3.4594143000375355</v>
          </cell>
          <cell r="V943">
            <v>3.2841449858261913</v>
          </cell>
          <cell r="W943">
            <v>3.494958995355121</v>
          </cell>
          <cell r="X943">
            <v>3.7559067690468586</v>
          </cell>
          <cell r="Y943">
            <v>4.0575973851563951</v>
          </cell>
          <cell r="Z943">
            <v>4.4055407755086184</v>
          </cell>
          <cell r="AA943" t="str">
            <v>X</v>
          </cell>
        </row>
        <row r="944">
          <cell r="C944" t="e">
            <v>#DIV/0!</v>
          </cell>
          <cell r="D944" t="str">
            <v xml:space="preserve">          +Frais connexes imp.xts pétroliers</v>
          </cell>
          <cell r="AA944" t="str">
            <v>X</v>
          </cell>
        </row>
        <row r="945">
          <cell r="C945">
            <v>0.68297142857142867</v>
          </cell>
          <cell r="D945" t="str">
            <v xml:space="preserve">                (14%des importations)</v>
          </cell>
          <cell r="U945">
            <v>6.3</v>
          </cell>
          <cell r="V945">
            <v>4.3027200000000008</v>
          </cell>
          <cell r="W945">
            <v>3.1355297863369644</v>
          </cell>
          <cell r="X945">
            <v>2.7903548766519042</v>
          </cell>
          <cell r="Y945">
            <v>2.7607261861571284</v>
          </cell>
          <cell r="Z945">
            <v>2.7324271086753131</v>
          </cell>
          <cell r="AA945" t="str">
            <v>X</v>
          </cell>
        </row>
        <row r="946">
          <cell r="C946">
            <v>0.93732208630794456</v>
          </cell>
          <cell r="D946" t="str">
            <v xml:space="preserve">          +5%du totaldes expo.fraud.</v>
          </cell>
          <cell r="U946">
            <v>7.7346332016000536</v>
          </cell>
          <cell r="V946">
            <v>7.2498425293504587</v>
          </cell>
          <cell r="W946">
            <v>8.5515912107879331</v>
          </cell>
          <cell r="X946">
            <v>9.3155197050102423</v>
          </cell>
          <cell r="Y946">
            <v>10.13207950893829</v>
          </cell>
          <cell r="Z946">
            <v>11.071528599200791</v>
          </cell>
          <cell r="AA946" t="str">
            <v>X</v>
          </cell>
        </row>
        <row r="947">
          <cell r="C947">
            <v>1.3123708666974119</v>
          </cell>
          <cell r="D947" t="str">
            <v xml:space="preserve">          +14%des march.import. des aides extérieures</v>
          </cell>
          <cell r="U947">
            <v>14.5</v>
          </cell>
          <cell r="V947">
            <v>19.029377567112473</v>
          </cell>
          <cell r="W947">
            <v>31.873416680789759</v>
          </cell>
          <cell r="X947">
            <v>34.637754062882962</v>
          </cell>
          <cell r="Y947">
            <v>27.021400000000032</v>
          </cell>
          <cell r="Z947">
            <v>27.971006000000056</v>
          </cell>
          <cell r="AA947" t="str">
            <v>X</v>
          </cell>
        </row>
        <row r="948">
          <cell r="C948">
            <v>1.2549600000000003</v>
          </cell>
          <cell r="D948" t="str">
            <v xml:space="preserve">          +14%desimpo.des stés pétr. expo./inv.direct</v>
          </cell>
          <cell r="U948">
            <v>3</v>
          </cell>
          <cell r="V948">
            <v>3.7648800000000011</v>
          </cell>
          <cell r="W948">
            <v>3.1355297863369644</v>
          </cell>
          <cell r="X948">
            <v>2.7903548766519042</v>
          </cell>
          <cell r="Y948">
            <v>2.7607261861571284</v>
          </cell>
          <cell r="Z948">
            <v>2.7324271086753131</v>
          </cell>
          <cell r="AA948" t="str">
            <v>X</v>
          </cell>
        </row>
        <row r="949">
          <cell r="C949">
            <v>1.0909090909090908</v>
          </cell>
          <cell r="D949" t="str">
            <v xml:space="preserve">          +Location exploitation GCM</v>
          </cell>
          <cell r="U949">
            <v>1.1000000000000001</v>
          </cell>
          <cell r="V949">
            <v>1.2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 t="str">
            <v>X</v>
          </cell>
        </row>
        <row r="950">
          <cell r="C950">
            <v>1.0456345394786235</v>
          </cell>
          <cell r="D950" t="str">
            <v xml:space="preserve">         2.Voyages</v>
          </cell>
          <cell r="U950">
            <v>10.3</v>
          </cell>
          <cell r="V950">
            <v>10.770035756629822</v>
          </cell>
          <cell r="W950">
            <v>7.7092760919548828</v>
          </cell>
          <cell r="X950">
            <v>8.5385609373693772</v>
          </cell>
          <cell r="Y950">
            <v>9.1743701318584989</v>
          </cell>
          <cell r="Z950">
            <v>9.8935758042706894</v>
          </cell>
          <cell r="AA950" t="str">
            <v>X</v>
          </cell>
        </row>
        <row r="951">
          <cell r="C951">
            <v>1.0635183454905164</v>
          </cell>
          <cell r="D951" t="str">
            <v xml:space="preserve">          +ROC</v>
          </cell>
          <cell r="U951">
            <v>7.4</v>
          </cell>
          <cell r="V951">
            <v>7.8700357566298216</v>
          </cell>
          <cell r="W951">
            <v>7.7092760919548828</v>
          </cell>
          <cell r="X951">
            <v>8.5385609373693772</v>
          </cell>
          <cell r="Y951">
            <v>9.1743701318584989</v>
          </cell>
          <cell r="Z951">
            <v>9.8935758042706894</v>
          </cell>
          <cell r="AA951" t="str">
            <v>X</v>
          </cell>
        </row>
        <row r="952">
          <cell r="C952">
            <v>1</v>
          </cell>
          <cell r="D952" t="str">
            <v xml:space="preserve">          +Frais de voyage GCM</v>
          </cell>
          <cell r="U952">
            <v>2.9</v>
          </cell>
          <cell r="V952">
            <v>2.9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 t="str">
            <v>X</v>
          </cell>
        </row>
        <row r="953">
          <cell r="C953">
            <v>0.86458115635420185</v>
          </cell>
          <cell r="D953" t="str">
            <v xml:space="preserve">         3.Services de communication</v>
          </cell>
          <cell r="U953">
            <v>0.6</v>
          </cell>
          <cell r="V953">
            <v>0.51874869381252109</v>
          </cell>
          <cell r="W953">
            <v>0.21829581765666548</v>
          </cell>
          <cell r="X953">
            <v>0.2363297971642386</v>
          </cell>
          <cell r="Y953">
            <v>0.25399802217038897</v>
          </cell>
          <cell r="Z953">
            <v>0.27272262539569841</v>
          </cell>
          <cell r="AA953" t="str">
            <v>X</v>
          </cell>
        </row>
        <row r="954">
          <cell r="C954">
            <v>1</v>
          </cell>
          <cell r="D954" t="str">
            <v xml:space="preserve">         4.Services des BTP</v>
          </cell>
          <cell r="U954">
            <v>22</v>
          </cell>
          <cell r="V954">
            <v>22</v>
          </cell>
          <cell r="W954">
            <v>9.2578700355866257</v>
          </cell>
          <cell r="X954">
            <v>10.022686513967958</v>
          </cell>
          <cell r="Y954">
            <v>10.771991437087026</v>
          </cell>
          <cell r="Z954">
            <v>11.566097091463257</v>
          </cell>
          <cell r="AA954" t="str">
            <v>X</v>
          </cell>
        </row>
        <row r="955">
          <cell r="C955">
            <v>1.1128732086699524</v>
          </cell>
          <cell r="D955" t="str">
            <v xml:space="preserve">         5.Services d'assurances</v>
          </cell>
          <cell r="U955">
            <v>10.436338100012511</v>
          </cell>
          <cell r="V955">
            <v>11.614321068125397</v>
          </cell>
          <cell r="W955">
            <v>17.126187404211624</v>
          </cell>
          <cell r="X955">
            <v>17.57907693848405</v>
          </cell>
          <cell r="Y955">
            <v>14.97946532444908</v>
          </cell>
          <cell r="Z955">
            <v>15.667329282490877</v>
          </cell>
          <cell r="AA955" t="str">
            <v>X</v>
          </cell>
        </row>
        <row r="956">
          <cell r="C956">
            <v>1.0635183454905164</v>
          </cell>
          <cell r="D956" t="str">
            <v xml:space="preserve">          +ROC</v>
          </cell>
          <cell r="U956">
            <v>2.8</v>
          </cell>
          <cell r="V956">
            <v>2.9778513673734457</v>
          </cell>
          <cell r="W956">
            <v>2.9170233861450905</v>
          </cell>
          <cell r="X956">
            <v>3.2308068411667912</v>
          </cell>
          <cell r="Y956">
            <v>3.4713832931356481</v>
          </cell>
          <cell r="Z956">
            <v>3.7435151691835036</v>
          </cell>
          <cell r="AA956" t="str">
            <v>X</v>
          </cell>
        </row>
        <row r="957">
          <cell r="C957">
            <v>1.2223636363636368</v>
          </cell>
          <cell r="D957" t="str">
            <v xml:space="preserve">          +5%des impo.des stes pétro. Expo./inv.direct</v>
          </cell>
          <cell r="U957">
            <v>1.1000000000000001</v>
          </cell>
          <cell r="V957">
            <v>1.3446000000000005</v>
          </cell>
          <cell r="W957">
            <v>1.3885917625206556</v>
          </cell>
          <cell r="X957">
            <v>1.2357285882315574</v>
          </cell>
          <cell r="Y957">
            <v>1.2226073110124425</v>
          </cell>
          <cell r="Z957">
            <v>1.2100748624133528</v>
          </cell>
          <cell r="AA957" t="str">
            <v>X</v>
          </cell>
        </row>
        <row r="958">
          <cell r="C958">
            <v>0.94933555249238499</v>
          </cell>
          <cell r="D958" t="str">
            <v xml:space="preserve">          +5%des impo. MIBA</v>
          </cell>
          <cell r="U958">
            <v>1.153138100012512</v>
          </cell>
          <cell r="V958">
            <v>1.0947149952753972</v>
          </cell>
          <cell r="W958">
            <v>1.1649863317850404</v>
          </cell>
          <cell r="X958">
            <v>1.2519689230156197</v>
          </cell>
          <cell r="Y958">
            <v>1.3525324617187986</v>
          </cell>
          <cell r="Z958">
            <v>1.4685135918362064</v>
          </cell>
          <cell r="AA958" t="str">
            <v>X</v>
          </cell>
        </row>
        <row r="959">
          <cell r="C959">
            <v>0.98339919460498437</v>
          </cell>
          <cell r="D959" t="str">
            <v xml:space="preserve">          +5% des march. impo./aides extér.</v>
          </cell>
          <cell r="U959">
            <v>5.1832000000000003</v>
          </cell>
          <cell r="V959">
            <v>5.0971547054765551</v>
          </cell>
          <cell r="W959">
            <v>10.586527683262311</v>
          </cell>
          <cell r="X959">
            <v>10.737703759493717</v>
          </cell>
          <cell r="Y959">
            <v>7.7783030000000091</v>
          </cell>
          <cell r="Z959">
            <v>8.0516538700000169</v>
          </cell>
          <cell r="AA959" t="str">
            <v>X</v>
          </cell>
        </row>
        <row r="960">
          <cell r="C960">
            <v>5.5</v>
          </cell>
          <cell r="D960" t="str">
            <v xml:space="preserve">          +Assurances GCM</v>
          </cell>
          <cell r="U960">
            <v>0.2</v>
          </cell>
          <cell r="V960">
            <v>1.1000000000000001</v>
          </cell>
          <cell r="W960">
            <v>1.0690582404985263</v>
          </cell>
          <cell r="X960">
            <v>1.1228688265763633</v>
          </cell>
          <cell r="Y960">
            <v>1.154639258582183</v>
          </cell>
          <cell r="Z960">
            <v>1.1935717890577979</v>
          </cell>
          <cell r="AA960" t="str">
            <v>X</v>
          </cell>
        </row>
        <row r="961">
          <cell r="C961">
            <v>1.0553673209026779</v>
          </cell>
          <cell r="D961" t="str">
            <v xml:space="preserve">         6.Services financiers</v>
          </cell>
          <cell r="U961">
            <v>4.0999999999999996</v>
          </cell>
          <cell r="V961">
            <v>4.3270060157009791</v>
          </cell>
          <cell r="W961">
            <v>4.2282278356918548</v>
          </cell>
          <cell r="X961">
            <v>4.6080102019282307</v>
          </cell>
          <cell r="Y961">
            <v>4.8875532230062015</v>
          </cell>
          <cell r="Z961">
            <v>5.2074360122016286</v>
          </cell>
          <cell r="AA961" t="str">
            <v>X</v>
          </cell>
        </row>
        <row r="962">
          <cell r="C962">
            <v>1.0635183454905164</v>
          </cell>
          <cell r="D962" t="str">
            <v xml:space="preserve">          +ROC</v>
          </cell>
          <cell r="U962">
            <v>2.8</v>
          </cell>
          <cell r="V962">
            <v>2.9778513673734457</v>
          </cell>
          <cell r="W962">
            <v>2.9170233861450905</v>
          </cell>
          <cell r="X962">
            <v>3.2308068411667912</v>
          </cell>
          <cell r="Y962">
            <v>3.4713832931356481</v>
          </cell>
          <cell r="Z962">
            <v>3.7435151691835036</v>
          </cell>
          <cell r="AA962" t="str">
            <v>X</v>
          </cell>
        </row>
        <row r="963">
          <cell r="C963">
            <v>1.0378112679442564</v>
          </cell>
          <cell r="D963" t="str">
            <v xml:space="preserve">          +Services fin. et banc.GCM</v>
          </cell>
          <cell r="U963">
            <v>1.3</v>
          </cell>
          <cell r="V963">
            <v>1.3491546483275334</v>
          </cell>
          <cell r="W963">
            <v>1.3112044495467645</v>
          </cell>
          <cell r="X963">
            <v>1.3772033607614396</v>
          </cell>
          <cell r="Y963">
            <v>1.4161699298705535</v>
          </cell>
          <cell r="Z963">
            <v>1.4639208430181252</v>
          </cell>
          <cell r="AA963" t="str">
            <v>X</v>
          </cell>
        </row>
        <row r="964">
          <cell r="C964" t="e">
            <v>#DIV/0!</v>
          </cell>
          <cell r="D964" t="str">
            <v xml:space="preserve">          +Commissions payées au FMI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 t="str">
            <v>X</v>
          </cell>
        </row>
        <row r="965">
          <cell r="C965" t="e">
            <v>#DIV/0!</v>
          </cell>
          <cell r="D965" t="str">
            <v xml:space="preserve">         7.Services d'inftique et d'inftion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 t="str">
            <v>X</v>
          </cell>
        </row>
        <row r="966">
          <cell r="C966">
            <v>1.0405405405405403</v>
          </cell>
          <cell r="D966" t="str">
            <v xml:space="preserve">         8.Rédevances et DL</v>
          </cell>
          <cell r="U966">
            <v>2.1</v>
          </cell>
          <cell r="V966">
            <v>2.1851351351351349</v>
          </cell>
          <cell r="W966">
            <v>2.0262162162162158</v>
          </cell>
          <cell r="X966">
            <v>2.0262162162162158</v>
          </cell>
          <cell r="Y966">
            <v>2.0262162162162158</v>
          </cell>
          <cell r="Z966">
            <v>2.0262162162162158</v>
          </cell>
          <cell r="AA966" t="str">
            <v>X</v>
          </cell>
        </row>
        <row r="967">
          <cell r="C967">
            <v>1.0909262752241766</v>
          </cell>
          <cell r="D967" t="str">
            <v xml:space="preserve">         9.Autres services aux entreprises</v>
          </cell>
          <cell r="U967">
            <v>38</v>
          </cell>
          <cell r="V967">
            <v>41.455198458518709</v>
          </cell>
          <cell r="W967">
            <v>14.950500665566663</v>
          </cell>
          <cell r="X967">
            <v>16.039832327743653</v>
          </cell>
          <cell r="Y967">
            <v>17.046935016116329</v>
          </cell>
          <cell r="Z967">
            <v>18.205518794099259</v>
          </cell>
          <cell r="AA967" t="str">
            <v>X</v>
          </cell>
        </row>
        <row r="968">
          <cell r="C968">
            <v>1.1420402056167194</v>
          </cell>
          <cell r="D968" t="str">
            <v xml:space="preserve">           +ROC</v>
          </cell>
          <cell r="U968">
            <v>26.5</v>
          </cell>
          <cell r="V968">
            <v>30.264065448843063</v>
          </cell>
          <cell r="W968">
            <v>2.5603382762436135</v>
          </cell>
          <cell r="X968">
            <v>2.676717288800142</v>
          </cell>
          <cell r="Y968">
            <v>2.7349067950784054</v>
          </cell>
          <cell r="Z968">
            <v>2.7930963013566692</v>
          </cell>
          <cell r="AA968" t="str">
            <v>X</v>
          </cell>
        </row>
        <row r="969">
          <cell r="C969">
            <v>1</v>
          </cell>
          <cell r="D969" t="str">
            <v xml:space="preserve">           +Frais de mise sur marché GCM</v>
          </cell>
          <cell r="U969">
            <v>0.1</v>
          </cell>
          <cell r="V969">
            <v>0.1</v>
          </cell>
          <cell r="W969">
            <v>9.7187112772593301E-2</v>
          </cell>
          <cell r="X969">
            <v>0.10207898423421484</v>
          </cell>
          <cell r="Y969">
            <v>0.10496720532565297</v>
          </cell>
          <cell r="Z969">
            <v>0.10850652627798159</v>
          </cell>
          <cell r="AA969" t="str">
            <v>X</v>
          </cell>
        </row>
        <row r="970">
          <cell r="C970">
            <v>1.0469602554336408</v>
          </cell>
          <cell r="D970" t="str">
            <v xml:space="preserve">           +Total ent.divers et dép t.GCM</v>
          </cell>
          <cell r="U970">
            <v>3.7</v>
          </cell>
          <cell r="V970">
            <v>3.8737529451044708</v>
          </cell>
          <cell r="W970">
            <v>3.7796753427610481</v>
          </cell>
          <cell r="X970">
            <v>3.987228252971486</v>
          </cell>
          <cell r="Y970">
            <v>4.1203497024097118</v>
          </cell>
          <cell r="Z970">
            <v>4.2819621139909838</v>
          </cell>
          <cell r="AA970" t="str">
            <v>X</v>
          </cell>
        </row>
        <row r="971">
          <cell r="C971">
            <v>0.93732208630794445</v>
          </cell>
          <cell r="D971" t="str">
            <v xml:space="preserve">           +5% des expo.fraud.</v>
          </cell>
          <cell r="U971">
            <v>7.7</v>
          </cell>
          <cell r="V971">
            <v>7.2173800645711728</v>
          </cell>
          <cell r="W971">
            <v>8.5132999337894084</v>
          </cell>
          <cell r="X971">
            <v>9.2738078017378101</v>
          </cell>
          <cell r="Y971">
            <v>10.086711313302557</v>
          </cell>
          <cell r="Z971">
            <v>11.021953852473624</v>
          </cell>
          <cell r="AA971" t="str">
            <v>X</v>
          </cell>
        </row>
        <row r="972">
          <cell r="C972" t="e">
            <v>#DIV/0!</v>
          </cell>
          <cell r="D972" t="str">
            <v xml:space="preserve">           +Montant autres dons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 t="str">
            <v>X</v>
          </cell>
        </row>
        <row r="973">
          <cell r="C973">
            <v>1</v>
          </cell>
          <cell r="D973" t="str">
            <v xml:space="preserve">        10.Services pers.cult.et relat.loi.</v>
          </cell>
          <cell r="U973">
            <v>1.1000000000000001</v>
          </cell>
          <cell r="V973">
            <v>1.1000000000000001</v>
          </cell>
          <cell r="W973">
            <v>0.36643712085940444</v>
          </cell>
          <cell r="X973">
            <v>0.39959380304621606</v>
          </cell>
          <cell r="Y973">
            <v>0.45338987358068361</v>
          </cell>
          <cell r="Z973">
            <v>0.48933819662261441</v>
          </cell>
          <cell r="AA973" t="str">
            <v>X</v>
          </cell>
        </row>
        <row r="974">
          <cell r="C974">
            <v>0.84537255906386966</v>
          </cell>
          <cell r="D974" t="str">
            <v xml:space="preserve">        11.Services four.ou reçusdes ad.p.</v>
          </cell>
          <cell r="U974">
            <v>0.3</v>
          </cell>
          <cell r="V974">
            <v>0.25361176771916089</v>
          </cell>
          <cell r="W974">
            <v>8.4484332708248497E-2</v>
          </cell>
          <cell r="X974">
            <v>9.2128809781975504E-2</v>
          </cell>
          <cell r="Y974">
            <v>0.10453182482251276</v>
          </cell>
          <cell r="Z974">
            <v>0.11281993187087958</v>
          </cell>
          <cell r="AA974" t="str">
            <v>X</v>
          </cell>
        </row>
        <row r="975">
          <cell r="AA975" t="str">
            <v>X</v>
          </cell>
        </row>
        <row r="976">
          <cell r="AA976" t="str">
            <v>X</v>
          </cell>
        </row>
        <row r="977">
          <cell r="AA977" t="str">
            <v>X</v>
          </cell>
        </row>
        <row r="978">
          <cell r="AA978" t="str">
            <v>X</v>
          </cell>
        </row>
        <row r="979">
          <cell r="D979" t="str">
            <v>TABLE  13</v>
          </cell>
          <cell r="AA979" t="str">
            <v>X</v>
          </cell>
        </row>
        <row r="980">
          <cell r="D980" t="str">
            <v>Democratic Republic of Congo</v>
          </cell>
        </row>
        <row r="981">
          <cell r="D981" t="str">
            <v>Factor Income (millions of US dollars)</v>
          </cell>
          <cell r="AA981" t="str">
            <v>X</v>
          </cell>
        </row>
        <row r="982">
          <cell r="E982">
            <v>1984</v>
          </cell>
          <cell r="F982">
            <v>1985</v>
          </cell>
          <cell r="G982">
            <v>1986</v>
          </cell>
          <cell r="H982">
            <v>1987</v>
          </cell>
          <cell r="I982">
            <v>1988</v>
          </cell>
          <cell r="J982">
            <v>1989</v>
          </cell>
          <cell r="K982">
            <v>1990</v>
          </cell>
          <cell r="L982">
            <v>1991</v>
          </cell>
          <cell r="M982">
            <v>1992</v>
          </cell>
          <cell r="N982">
            <v>1993</v>
          </cell>
          <cell r="O982">
            <v>1994</v>
          </cell>
          <cell r="P982">
            <v>1995</v>
          </cell>
          <cell r="Q982">
            <v>1996</v>
          </cell>
          <cell r="R982">
            <v>1997</v>
          </cell>
          <cell r="S982">
            <v>1998</v>
          </cell>
          <cell r="T982">
            <v>1999</v>
          </cell>
          <cell r="U982">
            <v>2000</v>
          </cell>
          <cell r="V982">
            <v>2001</v>
          </cell>
          <cell r="W982">
            <v>2002</v>
          </cell>
          <cell r="X982">
            <v>2003</v>
          </cell>
          <cell r="Y982">
            <v>2004</v>
          </cell>
          <cell r="Z982">
            <v>2005</v>
          </cell>
          <cell r="AA982" t="str">
            <v>X</v>
          </cell>
        </row>
        <row r="983">
          <cell r="AA983" t="str">
            <v>X</v>
          </cell>
        </row>
        <row r="984">
          <cell r="AA984" t="str">
            <v>X</v>
          </cell>
        </row>
        <row r="985">
          <cell r="C985">
            <v>1.1007285638126518</v>
          </cell>
          <cell r="D985" t="str">
            <v>Balance SDR</v>
          </cell>
          <cell r="P985">
            <v>-387.69258685237344</v>
          </cell>
          <cell r="Q985">
            <v>-330.95311431659303</v>
          </cell>
          <cell r="R985">
            <v>-353.74336625189221</v>
          </cell>
          <cell r="S985">
            <v>-355.18865917941639</v>
          </cell>
          <cell r="T985">
            <v>-320.81888184151529</v>
          </cell>
          <cell r="U985">
            <v>-310.54335791768921</v>
          </cell>
          <cell r="V985">
            <v>-341.82394436229634</v>
          </cell>
          <cell r="W985">
            <v>-348.70221350378461</v>
          </cell>
          <cell r="X985">
            <v>-352.90346965827177</v>
          </cell>
          <cell r="Y985">
            <v>-357.27470035548851</v>
          </cell>
          <cell r="Z985">
            <v>-75.577209170096765</v>
          </cell>
          <cell r="AA985" t="str">
            <v>X</v>
          </cell>
        </row>
        <row r="986">
          <cell r="AA986" t="str">
            <v>X</v>
          </cell>
        </row>
        <row r="987">
          <cell r="C987">
            <v>1.0179794384090113</v>
          </cell>
          <cell r="D987" t="str">
            <v>Receipts SDR</v>
          </cell>
          <cell r="P987">
            <v>6</v>
          </cell>
          <cell r="Q987">
            <v>4.8</v>
          </cell>
          <cell r="R987">
            <v>2.0999999999999996</v>
          </cell>
          <cell r="S987">
            <v>2.2000000000000002</v>
          </cell>
          <cell r="T987">
            <v>0.8</v>
          </cell>
          <cell r="U987">
            <v>12.3</v>
          </cell>
          <cell r="V987">
            <v>12.521147092430841</v>
          </cell>
          <cell r="W987">
            <v>12.828369970701369</v>
          </cell>
          <cell r="X987">
            <v>13.153833120734678</v>
          </cell>
          <cell r="Y987">
            <v>13.495759825369348</v>
          </cell>
          <cell r="Z987">
            <v>13.84743856525141</v>
          </cell>
          <cell r="AA987" t="str">
            <v>X</v>
          </cell>
        </row>
        <row r="988">
          <cell r="C988">
            <v>1.0470707431408821</v>
          </cell>
          <cell r="D988" t="str">
            <v xml:space="preserve">  Salaries</v>
          </cell>
          <cell r="P988">
            <v>4.2</v>
          </cell>
          <cell r="Q988">
            <v>4.2</v>
          </cell>
          <cell r="R988">
            <v>0.7</v>
          </cell>
          <cell r="S988">
            <v>0.7</v>
          </cell>
          <cell r="T988">
            <v>0.2</v>
          </cell>
          <cell r="U988">
            <v>0.8</v>
          </cell>
          <cell r="V988">
            <v>0.83765659451270569</v>
          </cell>
          <cell r="W988">
            <v>0.8818809981449619</v>
          </cell>
          <cell r="X988">
            <v>0.9284209746161517</v>
          </cell>
          <cell r="Y988">
            <v>0.9772842331367011</v>
          </cell>
          <cell r="Z988">
            <v>1.0283216363498027</v>
          </cell>
          <cell r="AA988" t="str">
            <v>X</v>
          </cell>
        </row>
        <row r="989">
          <cell r="B989" t="str">
            <v>d</v>
          </cell>
          <cell r="C989">
            <v>1.0159556954711422</v>
          </cell>
          <cell r="D989" t="str">
            <v xml:space="preserve">  Investment income</v>
          </cell>
          <cell r="E989">
            <v>26</v>
          </cell>
          <cell r="F989">
            <v>27</v>
          </cell>
          <cell r="G989">
            <v>30.7</v>
          </cell>
          <cell r="H989">
            <v>36</v>
          </cell>
          <cell r="I989">
            <v>10.1</v>
          </cell>
          <cell r="J989">
            <v>25.5</v>
          </cell>
          <cell r="K989">
            <v>20.100000000000001</v>
          </cell>
          <cell r="L989">
            <v>25.037328000000002</v>
          </cell>
          <cell r="M989">
            <v>15</v>
          </cell>
          <cell r="N989">
            <v>16</v>
          </cell>
          <cell r="O989">
            <v>3.5</v>
          </cell>
          <cell r="P989">
            <v>1.8</v>
          </cell>
          <cell r="Q989">
            <v>0.6</v>
          </cell>
          <cell r="R989">
            <v>1.4</v>
          </cell>
          <cell r="S989">
            <v>1.5</v>
          </cell>
          <cell r="T989">
            <v>0.6</v>
          </cell>
          <cell r="U989">
            <v>11.5</v>
          </cell>
          <cell r="V989">
            <v>11.683490497918134</v>
          </cell>
          <cell r="W989">
            <v>11.946488972556407</v>
          </cell>
          <cell r="X989">
            <v>12.225412146118526</v>
          </cell>
          <cell r="Y989">
            <v>12.518475592232646</v>
          </cell>
          <cell r="Z989">
            <v>12.819116928901607</v>
          </cell>
          <cell r="AA989" t="str">
            <v>X</v>
          </cell>
        </row>
        <row r="990">
          <cell r="AA990" t="str">
            <v>X</v>
          </cell>
        </row>
        <row r="991">
          <cell r="C991">
            <v>1.097575907214636</v>
          </cell>
          <cell r="D991" t="str">
            <v>Payments SDR</v>
          </cell>
          <cell r="P991">
            <v>393.69258685237344</v>
          </cell>
          <cell r="Q991">
            <v>335.75311431659304</v>
          </cell>
          <cell r="R991">
            <v>355.84336625189223</v>
          </cell>
          <cell r="S991">
            <v>357.38865917941638</v>
          </cell>
          <cell r="T991">
            <v>321.6188818415153</v>
          </cell>
          <cell r="U991">
            <v>322.84335791768922</v>
          </cell>
          <cell r="V991">
            <v>354.3450914547272</v>
          </cell>
          <cell r="W991">
            <v>361.53058347448598</v>
          </cell>
          <cell r="X991">
            <v>366.05730277900648</v>
          </cell>
          <cell r="Y991">
            <v>370.77046018085787</v>
          </cell>
          <cell r="Z991">
            <v>89.424647735348174</v>
          </cell>
          <cell r="AA991" t="str">
            <v>X</v>
          </cell>
        </row>
        <row r="992">
          <cell r="C992">
            <v>0.96774133828248532</v>
          </cell>
          <cell r="D992" t="str">
            <v xml:space="preserve">  Salaries</v>
          </cell>
          <cell r="P992">
            <v>4.9000000000000004</v>
          </cell>
          <cell r="Q992">
            <v>7</v>
          </cell>
          <cell r="R992">
            <v>5.2</v>
          </cell>
          <cell r="S992">
            <v>2</v>
          </cell>
          <cell r="T992">
            <v>1.8</v>
          </cell>
          <cell r="U992">
            <v>1.9</v>
          </cell>
          <cell r="V992">
            <v>1.838708542736722</v>
          </cell>
          <cell r="W992">
            <v>2.4509870604974586</v>
          </cell>
          <cell r="X992">
            <v>2.8309213246325764</v>
          </cell>
          <cell r="Y992">
            <v>3.2716838071028564</v>
          </cell>
          <cell r="Z992">
            <v>3.7824716583728839</v>
          </cell>
          <cell r="AA992" t="str">
            <v>X</v>
          </cell>
        </row>
        <row r="993">
          <cell r="B993" t="str">
            <v>f</v>
          </cell>
          <cell r="C993">
            <v>1.1020710005582934</v>
          </cell>
          <cell r="D993" t="str">
            <v xml:space="preserve">  Investment income</v>
          </cell>
          <cell r="E993">
            <v>583</v>
          </cell>
          <cell r="F993">
            <v>586.40000000000009</v>
          </cell>
          <cell r="G993">
            <v>519.2439237708503</v>
          </cell>
          <cell r="H993">
            <v>535.57213086728257</v>
          </cell>
          <cell r="I993">
            <v>568.06471644472845</v>
          </cell>
          <cell r="J993">
            <v>531.8677862083415</v>
          </cell>
          <cell r="K993">
            <v>574.66781753857629</v>
          </cell>
          <cell r="L993">
            <v>523.5083226117373</v>
          </cell>
          <cell r="M993">
            <v>436.96724491574878</v>
          </cell>
          <cell r="N993">
            <v>366.00031274744936</v>
          </cell>
          <cell r="O993">
            <v>311.7462917051846</v>
          </cell>
          <cell r="P993">
            <v>388.79258685237346</v>
          </cell>
          <cell r="Q993">
            <v>328.75311431659304</v>
          </cell>
          <cell r="R993">
            <v>350.64336625189225</v>
          </cell>
          <cell r="S993">
            <v>355.38865917941638</v>
          </cell>
          <cell r="T993">
            <v>319.81888184151529</v>
          </cell>
          <cell r="U993">
            <v>310.75124996306698</v>
          </cell>
          <cell r="V993">
            <v>342.4699409715376</v>
          </cell>
          <cell r="W993">
            <v>347.41600145739193</v>
          </cell>
          <cell r="X993">
            <v>350.79841691772799</v>
          </cell>
          <cell r="Y993">
            <v>354.10796318395478</v>
          </cell>
          <cell r="Z993">
            <v>71.141084167466445</v>
          </cell>
          <cell r="AA993" t="str">
            <v>X</v>
          </cell>
        </row>
        <row r="994">
          <cell r="C994">
            <v>1.1103087447277924</v>
          </cell>
          <cell r="D994" t="str">
            <v>Interest due on debt LT&amp;ST</v>
          </cell>
          <cell r="E994">
            <v>360.78</v>
          </cell>
          <cell r="F994">
            <v>327.41018200000002</v>
          </cell>
          <cell r="G994">
            <v>333.9718817708503</v>
          </cell>
          <cell r="H994">
            <v>348.73313086728257</v>
          </cell>
          <cell r="I994">
            <v>354.42652944472849</v>
          </cell>
          <cell r="J994">
            <v>341.2598094546197</v>
          </cell>
          <cell r="K994">
            <v>398.12457764731886</v>
          </cell>
          <cell r="L994">
            <v>358.96480573280735</v>
          </cell>
          <cell r="M994">
            <v>323.81761895688305</v>
          </cell>
          <cell r="N994">
            <v>278.36501403768972</v>
          </cell>
          <cell r="O994">
            <v>252.41915999544906</v>
          </cell>
          <cell r="P994">
            <v>305.45178179661576</v>
          </cell>
          <cell r="Q994">
            <v>231.5809047579765</v>
          </cell>
          <cell r="R994">
            <v>275.21391090154634</v>
          </cell>
          <cell r="S994">
            <v>271.15091511011133</v>
          </cell>
          <cell r="T994">
            <v>262.77763314247142</v>
          </cell>
          <cell r="U994">
            <v>290.36703405382247</v>
          </cell>
          <cell r="V994">
            <v>322.39705709063179</v>
          </cell>
          <cell r="W994">
            <v>324.08881154419879</v>
          </cell>
          <cell r="X994">
            <v>325.94248784443619</v>
          </cell>
          <cell r="Y994">
            <v>327.32633680435436</v>
          </cell>
          <cell r="Z994">
            <v>42.138900348448743</v>
          </cell>
          <cell r="AA994" t="str">
            <v>X</v>
          </cell>
        </row>
        <row r="995">
          <cell r="B995" t="str">
            <v>d</v>
          </cell>
          <cell r="C995">
            <v>0.96402185623619774</v>
          </cell>
          <cell r="D995" t="str">
            <v xml:space="preserve">      Interest on public debt LT</v>
          </cell>
          <cell r="E995">
            <v>360.78</v>
          </cell>
          <cell r="F995">
            <v>327.41018200000002</v>
          </cell>
          <cell r="G995">
            <v>333.9718817708503</v>
          </cell>
          <cell r="H995">
            <v>348.73313086728257</v>
          </cell>
          <cell r="I995">
            <v>354.42652944472849</v>
          </cell>
          <cell r="J995">
            <v>341.2598094546197</v>
          </cell>
          <cell r="K995">
            <v>398.12457764731886</v>
          </cell>
          <cell r="L995">
            <v>358.96480573280735</v>
          </cell>
          <cell r="M995">
            <v>323.81761895688305</v>
          </cell>
          <cell r="N995">
            <v>278.36501403768972</v>
          </cell>
          <cell r="O995">
            <v>252.41915999544906</v>
          </cell>
          <cell r="P995">
            <v>217.84156524459658</v>
          </cell>
          <cell r="Q995">
            <v>119.37231051325797</v>
          </cell>
          <cell r="R995">
            <v>135.02705214023587</v>
          </cell>
          <cell r="S995">
            <v>106.8237291991711</v>
          </cell>
          <cell r="T995">
            <v>77.816699600219764</v>
          </cell>
          <cell r="U995">
            <v>73.817521374742213</v>
          </cell>
          <cell r="V995">
            <v>71.16170397843419</v>
          </cell>
          <cell r="W995">
            <v>60.822087589552474</v>
          </cell>
          <cell r="X995">
            <v>51.414208550803743</v>
          </cell>
          <cell r="Y995">
            <v>45.933781790358907</v>
          </cell>
          <cell r="Z995">
            <v>42.138900348448743</v>
          </cell>
          <cell r="AA995" t="str">
            <v>X</v>
          </cell>
        </row>
        <row r="996">
          <cell r="B996" t="str">
            <v>d</v>
          </cell>
          <cell r="C996">
            <v>0.99094216923434242</v>
          </cell>
          <cell r="D996" t="str">
            <v xml:space="preserve">      IMF charges (updated from 96 incl)</v>
          </cell>
          <cell r="E996">
            <v>54.220000000000006</v>
          </cell>
          <cell r="F996">
            <v>56.489818000000007</v>
          </cell>
          <cell r="G996">
            <v>55.272041999999999</v>
          </cell>
          <cell r="H996">
            <v>47.126999999999995</v>
          </cell>
          <cell r="I996">
            <v>42.638187000000002</v>
          </cell>
          <cell r="J996">
            <v>44.672999999999995</v>
          </cell>
          <cell r="K996">
            <v>35.660156999999998</v>
          </cell>
          <cell r="L996">
            <v>26.374999999999982</v>
          </cell>
          <cell r="M996">
            <v>20.693227</v>
          </cell>
          <cell r="N996">
            <v>16.714166000000006</v>
          </cell>
          <cell r="O996">
            <v>13.513335999999997</v>
          </cell>
          <cell r="P996">
            <v>14.899999999999999</v>
          </cell>
          <cell r="Q996">
            <v>12.234</v>
          </cell>
          <cell r="R996">
            <v>11.532999999999999</v>
          </cell>
          <cell r="S996">
            <v>11.987</v>
          </cell>
          <cell r="T996">
            <v>10.262</v>
          </cell>
          <cell r="U996">
            <v>12.917</v>
          </cell>
          <cell r="V996">
            <v>12.8</v>
          </cell>
          <cell r="W996">
            <v>12.1</v>
          </cell>
          <cell r="X996">
            <v>12.1</v>
          </cell>
          <cell r="Y996">
            <v>12.1</v>
          </cell>
          <cell r="Z996">
            <v>12.1</v>
          </cell>
          <cell r="AA996" t="str">
            <v>X</v>
          </cell>
        </row>
        <row r="997">
          <cell r="C997">
            <v>0.95831205810725661</v>
          </cell>
          <cell r="D997" t="str">
            <v>Other debt</v>
          </cell>
          <cell r="U997">
            <v>60.900521374742219</v>
          </cell>
          <cell r="V997">
            <v>58.361703978434186</v>
          </cell>
          <cell r="W997">
            <v>48.722087589552473</v>
          </cell>
          <cell r="X997">
            <v>39.314208550803741</v>
          </cell>
          <cell r="Y997">
            <v>33.833781790358906</v>
          </cell>
          <cell r="Z997">
            <v>30.038900348448745</v>
          </cell>
          <cell r="AA997" t="str">
            <v>X</v>
          </cell>
        </row>
        <row r="998">
          <cell r="C998">
            <v>1.0088156563452111</v>
          </cell>
          <cell r="D998" t="str">
            <v>Interest on debt ST</v>
          </cell>
          <cell r="U998">
            <v>1.9946247972051312</v>
          </cell>
          <cell r="V998">
            <v>2.0122087239549278</v>
          </cell>
          <cell r="W998">
            <v>2.0892965196844195</v>
          </cell>
          <cell r="X998">
            <v>2.1755507871520123</v>
          </cell>
          <cell r="Y998">
            <v>2.2716081724507697</v>
          </cell>
          <cell r="Z998">
            <v>0</v>
          </cell>
          <cell r="AA998" t="str">
            <v>X</v>
          </cell>
        </row>
        <row r="999">
          <cell r="C999">
            <v>1.1615822265743694</v>
          </cell>
          <cell r="D999" t="str">
            <v>Interest on arrears (95-99 by NS rough)</v>
          </cell>
          <cell r="P999">
            <v>87.610216552019168</v>
          </cell>
          <cell r="Q999">
            <v>112.20859424471851</v>
          </cell>
          <cell r="R999">
            <v>140.1868587613105</v>
          </cell>
          <cell r="S999">
            <v>164.32718591094022</v>
          </cell>
          <cell r="T999">
            <v>184.96093354225164</v>
          </cell>
          <cell r="U999">
            <v>214.55488788187512</v>
          </cell>
          <cell r="V999">
            <v>249.22314438824267</v>
          </cell>
          <cell r="W999">
            <v>261.17742743496188</v>
          </cell>
          <cell r="X999">
            <v>272.35272850648045</v>
          </cell>
          <cell r="Y999">
            <v>279.12094684154471</v>
          </cell>
          <cell r="Z999">
            <v>0</v>
          </cell>
          <cell r="AA999" t="str">
            <v>X</v>
          </cell>
        </row>
        <row r="1000">
          <cell r="C1000">
            <v>0.9847268087364861</v>
          </cell>
          <cell r="D1000" t="str">
            <v>Other</v>
          </cell>
          <cell r="Q1000">
            <v>18.688819183242753</v>
          </cell>
          <cell r="R1000">
            <v>14.638288608017863</v>
          </cell>
          <cell r="S1000">
            <v>15.433257324166652</v>
          </cell>
          <cell r="T1000">
            <v>12.525144724130405</v>
          </cell>
          <cell r="U1000">
            <v>10.192107954622243</v>
          </cell>
          <cell r="V1000">
            <v>10.036441940452915</v>
          </cell>
          <cell r="W1000">
            <v>11.663594956596551</v>
          </cell>
          <cell r="X1000">
            <v>12.427964536645902</v>
          </cell>
          <cell r="Y1000">
            <v>13.390813189800236</v>
          </cell>
          <cell r="Z1000">
            <v>14.501091909508851</v>
          </cell>
          <cell r="AA1000" t="str">
            <v>X</v>
          </cell>
        </row>
        <row r="1001">
          <cell r="C1001">
            <v>0.93732208630794456</v>
          </cell>
          <cell r="D1001" t="str">
            <v>Earnings on parallel exports (5%)</v>
          </cell>
          <cell r="Q1001">
            <v>13.672853763334722</v>
          </cell>
          <cell r="R1001">
            <v>10.370115084218325</v>
          </cell>
          <cell r="S1001">
            <v>11.378291208831337</v>
          </cell>
          <cell r="T1001">
            <v>9.3676779964501247</v>
          </cell>
          <cell r="U1001">
            <v>7.7346332016000536</v>
          </cell>
          <cell r="V1001">
            <v>7.2498425293504587</v>
          </cell>
          <cell r="W1001">
            <v>8.5515912107879331</v>
          </cell>
          <cell r="X1001">
            <v>9.3155197050102423</v>
          </cell>
          <cell r="Y1001">
            <v>10.13207950893829</v>
          </cell>
          <cell r="Z1001">
            <v>11.071528599200793</v>
          </cell>
          <cell r="AA1001" t="str">
            <v>X</v>
          </cell>
        </row>
        <row r="1002">
          <cell r="C1002">
            <v>1.1339279916001224</v>
          </cell>
          <cell r="D1002" t="str">
            <v>Earnings on other trade</v>
          </cell>
          <cell r="Q1002">
            <v>5.0159654199080324</v>
          </cell>
          <cell r="R1002">
            <v>4.268173523799538</v>
          </cell>
          <cell r="S1002">
            <v>4.0549661153353149</v>
          </cell>
          <cell r="T1002">
            <v>3.1574667276802804</v>
          </cell>
          <cell r="U1002">
            <v>2.457474753022189</v>
          </cell>
          <cell r="V1002">
            <v>2.7865994111024572</v>
          </cell>
          <cell r="W1002">
            <v>3.1120037458086172</v>
          </cell>
          <cell r="X1002">
            <v>3.1124448316356599</v>
          </cell>
          <cell r="Y1002">
            <v>3.2587336808619454</v>
          </cell>
          <cell r="Z1002">
            <v>3.4295633103080592</v>
          </cell>
          <cell r="AA1002" t="str">
            <v>X</v>
          </cell>
        </row>
        <row r="1003">
          <cell r="D1003" t="str">
            <v xml:space="preserve">      Dividends to oil companies 1/</v>
          </cell>
          <cell r="E1003">
            <v>114</v>
          </cell>
          <cell r="F1003">
            <v>145</v>
          </cell>
          <cell r="G1003">
            <v>70</v>
          </cell>
          <cell r="H1003">
            <v>80</v>
          </cell>
          <cell r="I1003">
            <v>110</v>
          </cell>
          <cell r="J1003">
            <v>80</v>
          </cell>
          <cell r="K1003">
            <v>80</v>
          </cell>
          <cell r="L1003">
            <v>80</v>
          </cell>
          <cell r="M1003">
            <v>40.190814603758263</v>
          </cell>
          <cell r="N1003">
            <v>24.059105227383974</v>
          </cell>
          <cell r="O1003">
            <v>16.383503230998905</v>
          </cell>
          <cell r="P1003">
            <v>42.338321207300361</v>
          </cell>
          <cell r="Q1003">
            <v>39.09436281120481</v>
          </cell>
          <cell r="R1003">
            <v>30.288995084366775</v>
          </cell>
          <cell r="S1003">
            <v>3.178122515035632</v>
          </cell>
          <cell r="T1003">
            <v>20.099518103279593</v>
          </cell>
        </row>
        <row r="1004">
          <cell r="D1004" t="str">
            <v xml:space="preserve">      Other</v>
          </cell>
          <cell r="E1004">
            <v>54</v>
          </cell>
          <cell r="F1004">
            <v>57.5</v>
          </cell>
          <cell r="G1004">
            <v>60</v>
          </cell>
          <cell r="H1004">
            <v>59.712000000000003</v>
          </cell>
          <cell r="I1004">
            <v>61</v>
          </cell>
          <cell r="J1004">
            <v>65.934976753721841</v>
          </cell>
          <cell r="K1004">
            <v>60.883082891257466</v>
          </cell>
          <cell r="L1004">
            <v>58.1685168789299</v>
          </cell>
          <cell r="M1004">
            <v>52.265584355107499</v>
          </cell>
          <cell r="N1004">
            <v>46.862027482375652</v>
          </cell>
          <cell r="O1004">
            <v>29.430292478736654</v>
          </cell>
          <cell r="P1004">
            <v>26.102483848457403</v>
          </cell>
          <cell r="Q1004">
            <v>8.4662083809262505</v>
          </cell>
          <cell r="R1004">
            <v>4.3308830499433748</v>
          </cell>
          <cell r="S1004">
            <v>38.20610690593611</v>
          </cell>
          <cell r="T1004">
            <v>1.629441147503448</v>
          </cell>
        </row>
        <row r="1005">
          <cell r="AA1005" t="str">
            <v>X</v>
          </cell>
        </row>
        <row r="1006">
          <cell r="D1006" t="str">
            <v>Balance (millions of US dollars)</v>
          </cell>
          <cell r="Q1006">
            <v>-480.46464430874522</v>
          </cell>
          <cell r="R1006">
            <v>-486.75814518516358</v>
          </cell>
          <cell r="S1006">
            <v>-481.79217390115969</v>
          </cell>
          <cell r="T1006">
            <v>-438.66071425934427</v>
          </cell>
          <cell r="U1006">
            <v>-409.46499435278429</v>
          </cell>
          <cell r="V1006">
            <v>-446.77123350598117</v>
          </cell>
        </row>
        <row r="1008">
          <cell r="D1008" t="str">
            <v>Receipts</v>
          </cell>
          <cell r="Q1008">
            <v>6.9684501910316348</v>
          </cell>
          <cell r="R1008">
            <v>2.8896431775372569</v>
          </cell>
          <cell r="S1008">
            <v>2.984168427650002</v>
          </cell>
          <cell r="T1008">
            <v>1.0938526105231996</v>
          </cell>
          <cell r="U1008">
            <v>16.218087755314897</v>
          </cell>
          <cell r="V1008">
            <v>16.36540805188892</v>
          </cell>
        </row>
        <row r="1009">
          <cell r="D1009" t="str">
            <v xml:space="preserve">  Salaries</v>
          </cell>
          <cell r="Q1009">
            <v>6.0973939171526803</v>
          </cell>
          <cell r="R1009">
            <v>0.96321439251241892</v>
          </cell>
          <cell r="S1009">
            <v>0.94950813607045503</v>
          </cell>
          <cell r="T1009">
            <v>0.2734631526307999</v>
          </cell>
          <cell r="U1009">
            <v>1.0548349759554405</v>
          </cell>
          <cell r="V1009">
            <v>1.0948351517125032</v>
          </cell>
        </row>
        <row r="1010">
          <cell r="D1010" t="str">
            <v xml:space="preserve">  Investment income</v>
          </cell>
          <cell r="Q1010">
            <v>0.87105627387895423</v>
          </cell>
          <cell r="R1010">
            <v>1.9264287850248378</v>
          </cell>
          <cell r="S1010">
            <v>2.0346602915795469</v>
          </cell>
          <cell r="T1010">
            <v>0.82038945789239959</v>
          </cell>
          <cell r="U1010">
            <v>15.163252779359457</v>
          </cell>
          <cell r="V1010">
            <v>15.270572900176418</v>
          </cell>
        </row>
        <row r="1012">
          <cell r="D1012" t="str">
            <v>Payments</v>
          </cell>
          <cell r="Q1012">
            <v>487.43309449977687</v>
          </cell>
          <cell r="R1012">
            <v>489.64778836270085</v>
          </cell>
          <cell r="S1012">
            <v>484.77634232880968</v>
          </cell>
          <cell r="T1012">
            <v>439.75456686986746</v>
          </cell>
          <cell r="U1012">
            <v>425.6830821080992</v>
          </cell>
          <cell r="V1012">
            <v>463.13664155787006</v>
          </cell>
        </row>
        <row r="1013">
          <cell r="D1013" t="str">
            <v xml:space="preserve">  Salaries</v>
          </cell>
          <cell r="Q1013">
            <v>10.162323195254466</v>
          </cell>
          <cell r="R1013">
            <v>7.1553069158065412</v>
          </cell>
          <cell r="S1013">
            <v>2.7128803887727289</v>
          </cell>
          <cell r="T1013">
            <v>2.4611683736771988</v>
          </cell>
          <cell r="U1013">
            <v>2.5052330678941712</v>
          </cell>
          <cell r="V1013">
            <v>2.4032315384722969</v>
          </cell>
        </row>
        <row r="1014">
          <cell r="D1014" t="str">
            <v xml:space="preserve">  Investment income</v>
          </cell>
          <cell r="Q1014">
            <v>477.27077130452238</v>
          </cell>
          <cell r="R1014">
            <v>482.49248144689432</v>
          </cell>
          <cell r="S1014">
            <v>482.06346194003697</v>
          </cell>
          <cell r="T1014">
            <v>437.29339849619026</v>
          </cell>
          <cell r="U1014">
            <v>409.73910910364356</v>
          </cell>
          <cell r="V1014">
            <v>447.61556494241643</v>
          </cell>
        </row>
        <row r="1015">
          <cell r="C1015">
            <v>1.100606178883341</v>
          </cell>
          <cell r="D1015" t="str">
            <v>Interest due on debt LT&amp;ST</v>
          </cell>
          <cell r="E1015">
            <v>369.80310779999996</v>
          </cell>
          <cell r="F1015">
            <v>332.43265419187998</v>
          </cell>
          <cell r="G1015">
            <v>391.80579253710846</v>
          </cell>
          <cell r="H1015">
            <v>450.93983686186573</v>
          </cell>
          <cell r="I1015">
            <v>476.32090145135953</v>
          </cell>
          <cell r="J1015">
            <v>437.41317336655334</v>
          </cell>
          <cell r="K1015">
            <v>540.15153947722342</v>
          </cell>
          <cell r="L1015">
            <v>491.12128861139774</v>
          </cell>
          <cell r="M1015">
            <v>456.05547737067678</v>
          </cell>
          <cell r="N1015">
            <v>388.69109456314459</v>
          </cell>
          <cell r="O1015">
            <v>361.38854005949884</v>
          </cell>
          <cell r="P1015">
            <v>463.3539716988023</v>
          </cell>
          <cell r="Q1015">
            <v>336.2</v>
          </cell>
          <cell r="R1015">
            <v>378.69999999999993</v>
          </cell>
          <cell r="S1015">
            <v>367.8</v>
          </cell>
          <cell r="T1015">
            <v>359.3</v>
          </cell>
          <cell r="U1015">
            <v>382.86162923052052</v>
          </cell>
          <cell r="V1015">
            <v>421.37987478845366</v>
          </cell>
          <cell r="W1015">
            <v>421.92267066685736</v>
          </cell>
          <cell r="X1015">
            <v>422.49430403992943</v>
          </cell>
          <cell r="Y1015">
            <v>422.19700495356591</v>
          </cell>
          <cell r="Z1015">
            <v>54.064336596565262</v>
          </cell>
          <cell r="AA1015" t="str">
            <v>X</v>
          </cell>
        </row>
        <row r="1016">
          <cell r="C1016">
            <v>0.95559763587403601</v>
          </cell>
          <cell r="D1016" t="str">
            <v xml:space="preserve">      Interest on public debt LT</v>
          </cell>
          <cell r="E1016">
            <v>369.80310779999996</v>
          </cell>
          <cell r="F1016">
            <v>332.43265419187998</v>
          </cell>
          <cell r="G1016">
            <v>391.80579253710846</v>
          </cell>
          <cell r="H1016">
            <v>450.93983686186573</v>
          </cell>
          <cell r="I1016">
            <v>476.32090145135953</v>
          </cell>
          <cell r="J1016">
            <v>437.41317336655334</v>
          </cell>
          <cell r="K1016">
            <v>540.15153947722342</v>
          </cell>
          <cell r="L1016">
            <v>491.12128861139774</v>
          </cell>
          <cell r="M1016">
            <v>456.05547737067678</v>
          </cell>
          <cell r="N1016">
            <v>388.69109456314459</v>
          </cell>
          <cell r="O1016">
            <v>361.38854005949884</v>
          </cell>
          <cell r="P1016">
            <v>330.45397169880226</v>
          </cell>
          <cell r="Q1016">
            <v>173.3</v>
          </cell>
          <cell r="R1016">
            <v>185.8</v>
          </cell>
          <cell r="S1016">
            <v>144.9</v>
          </cell>
          <cell r="T1016">
            <v>106.4</v>
          </cell>
          <cell r="U1016">
            <v>97.33162923052052</v>
          </cell>
          <cell r="V1016">
            <v>93.009874788453629</v>
          </cell>
          <cell r="W1016">
            <v>79.182670666857391</v>
          </cell>
          <cell r="X1016">
            <v>66.644304039929452</v>
          </cell>
          <cell r="Y1016">
            <v>59.247004953565927</v>
          </cell>
          <cell r="Z1016">
            <v>54.064336596565262</v>
          </cell>
          <cell r="AA1016" t="str">
            <v>X</v>
          </cell>
        </row>
        <row r="1017">
          <cell r="C1017">
            <v>0.98228270249529881</v>
          </cell>
          <cell r="D1017" t="str">
            <v xml:space="preserve">      IMF interest charges </v>
          </cell>
          <cell r="E1017">
            <v>55.576042200000003</v>
          </cell>
          <cell r="F1017">
            <v>57.356371808120002</v>
          </cell>
          <cell r="G1017">
            <v>64.843501513139998</v>
          </cell>
          <cell r="H1017">
            <v>60.938981159999997</v>
          </cell>
          <cell r="I1017">
            <v>57.302312273040002</v>
          </cell>
          <cell r="J1017">
            <v>57.260064479999997</v>
          </cell>
          <cell r="K1017">
            <v>48.381561408179998</v>
          </cell>
          <cell r="L1017">
            <v>36.085219999999978</v>
          </cell>
          <cell r="M1017">
            <v>29.143749337127229</v>
          </cell>
          <cell r="N1017">
            <v>23.33859195527522</v>
          </cell>
          <cell r="O1017">
            <v>19.347044687342727</v>
          </cell>
          <cell r="P1017">
            <v>22.60250091750699</v>
          </cell>
          <cell r="Q1017">
            <v>17.760837424391877</v>
          </cell>
          <cell r="R1017">
            <v>15.869645126922467</v>
          </cell>
          <cell r="S1017">
            <v>16.259648610109352</v>
          </cell>
          <cell r="T1017">
            <v>14.031394361486342</v>
          </cell>
          <cell r="U1017">
            <v>17.031629230520529</v>
          </cell>
          <cell r="V1017">
            <v>16.729874788453632</v>
          </cell>
          <cell r="W1017">
            <v>15.752670666857396</v>
          </cell>
          <cell r="X1017">
            <v>15.684304039929449</v>
          </cell>
          <cell r="Y1017">
            <v>15.607004953565925</v>
          </cell>
          <cell r="Z1017">
            <v>15.524336596565265</v>
          </cell>
          <cell r="AA1017" t="str">
            <v>X</v>
          </cell>
        </row>
        <row r="1018">
          <cell r="C1018">
            <v>0.94993773349937738</v>
          </cell>
          <cell r="D1018" t="str">
            <v>Other debt</v>
          </cell>
          <cell r="U1018">
            <v>80.3</v>
          </cell>
          <cell r="V1018">
            <v>76.28</v>
          </cell>
          <cell r="W1018">
            <v>63.43</v>
          </cell>
          <cell r="X1018">
            <v>50.96</v>
          </cell>
          <cell r="Y1018">
            <v>43.64</v>
          </cell>
          <cell r="Z1018">
            <v>38.54</v>
          </cell>
          <cell r="AA1018" t="str">
            <v>X</v>
          </cell>
        </row>
        <row r="1019">
          <cell r="C1019">
            <v>1</v>
          </cell>
          <cell r="D1019" t="str">
            <v>Interest on debt ST</v>
          </cell>
          <cell r="U1019">
            <v>2.63</v>
          </cell>
          <cell r="V1019">
            <v>2.63</v>
          </cell>
          <cell r="W1019">
            <v>2.72</v>
          </cell>
          <cell r="X1019">
            <v>2.82</v>
          </cell>
          <cell r="Y1019">
            <v>2.93</v>
          </cell>
          <cell r="AA1019" t="str">
            <v>X</v>
          </cell>
        </row>
        <row r="1020">
          <cell r="C1020">
            <v>1.1514316012725345</v>
          </cell>
          <cell r="D1020" t="str">
            <v>Interest on arrears</v>
          </cell>
          <cell r="P1020">
            <v>132.89999999999998</v>
          </cell>
          <cell r="Q1020">
            <v>162.89999999999998</v>
          </cell>
          <cell r="R1020">
            <v>192.89999999999998</v>
          </cell>
          <cell r="S1020">
            <v>222.89999999999998</v>
          </cell>
          <cell r="T1020">
            <v>252.89999999999998</v>
          </cell>
          <cell r="U1020">
            <v>282.89999999999998</v>
          </cell>
          <cell r="V1020">
            <v>325.74</v>
          </cell>
          <cell r="W1020">
            <v>340.02</v>
          </cell>
          <cell r="X1020">
            <v>353.03</v>
          </cell>
          <cell r="Y1020">
            <v>360.02</v>
          </cell>
          <cell r="AA1020" t="str">
            <v>X</v>
          </cell>
        </row>
        <row r="1021">
          <cell r="D1021" t="str">
            <v>Other</v>
          </cell>
          <cell r="Q1021">
            <v>27.131688668254924</v>
          </cell>
          <cell r="R1021">
            <v>20.142586098561985</v>
          </cell>
          <cell r="S1021">
            <v>20.934290564807394</v>
          </cell>
          <cell r="T1021">
            <v>17.125827817088652</v>
          </cell>
          <cell r="U1021">
            <v>13.438739936561509</v>
          </cell>
          <cell r="V1021">
            <v>13.117845076981396</v>
          </cell>
        </row>
        <row r="1023">
          <cell r="D1023" t="str">
            <v>IMF Interest Paid (SDR)</v>
          </cell>
          <cell r="Q1023">
            <v>6.2859999999999996</v>
          </cell>
          <cell r="R1023">
            <v>5.1999999999999998E-2</v>
          </cell>
          <cell r="S1023">
            <v>1.175</v>
          </cell>
          <cell r="T1023">
            <v>1.3160000000000001</v>
          </cell>
          <cell r="U1023">
            <v>3.5000000000000003E-2</v>
          </cell>
          <cell r="V1023">
            <v>4.2</v>
          </cell>
          <cell r="W1023">
            <v>7.1999999999999993</v>
          </cell>
          <cell r="X1023">
            <v>7.1999999999999993</v>
          </cell>
          <cell r="Y1023">
            <v>7.1999999999999993</v>
          </cell>
          <cell r="Z1023">
            <v>7.1999999999999993</v>
          </cell>
          <cell r="AA1023" t="str">
            <v>X</v>
          </cell>
        </row>
        <row r="1024">
          <cell r="D1024" t="str">
            <v>IMF Interest Paid (USD)</v>
          </cell>
          <cell r="Q1024">
            <v>9.1257662293385096</v>
          </cell>
          <cell r="R1024">
            <v>7.1553069158065405E-2</v>
          </cell>
          <cell r="S1024">
            <v>1.5938172284039782</v>
          </cell>
          <cell r="T1024">
            <v>1.7993875443106633</v>
          </cell>
          <cell r="U1024">
            <v>4.6149030198050528E-2</v>
          </cell>
          <cell r="V1024">
            <v>5.4894901649613477</v>
          </cell>
          <cell r="AA1024" t="str">
            <v>X</v>
          </cell>
        </row>
        <row r="1028">
          <cell r="AA1028" t="str">
            <v>X</v>
          </cell>
        </row>
        <row r="1029">
          <cell r="AA1029" t="str">
            <v>X</v>
          </cell>
        </row>
        <row r="1030">
          <cell r="AA1030" t="str">
            <v>X</v>
          </cell>
        </row>
        <row r="1031">
          <cell r="D1031" t="str">
            <v>TABLE  14</v>
          </cell>
          <cell r="AA1031" t="str">
            <v>X</v>
          </cell>
        </row>
        <row r="1032">
          <cell r="D1032" t="str">
            <v>Current Transfers (millions of SDR)</v>
          </cell>
          <cell r="AA1032" t="str">
            <v>X</v>
          </cell>
        </row>
        <row r="1033">
          <cell r="E1033">
            <v>1984</v>
          </cell>
          <cell r="F1033">
            <v>1985</v>
          </cell>
          <cell r="G1033">
            <v>1986</v>
          </cell>
          <cell r="H1033">
            <v>1987</v>
          </cell>
          <cell r="I1033">
            <v>1988</v>
          </cell>
          <cell r="J1033">
            <v>1989</v>
          </cell>
          <cell r="K1033">
            <v>1990</v>
          </cell>
          <cell r="L1033">
            <v>1991</v>
          </cell>
          <cell r="M1033">
            <v>1992</v>
          </cell>
          <cell r="N1033">
            <v>1993</v>
          </cell>
          <cell r="O1033">
            <v>1994</v>
          </cell>
          <cell r="P1033">
            <v>1995</v>
          </cell>
          <cell r="Q1033">
            <v>1996</v>
          </cell>
          <cell r="R1033">
            <v>1997</v>
          </cell>
          <cell r="S1033">
            <v>1998</v>
          </cell>
          <cell r="T1033">
            <v>1999</v>
          </cell>
          <cell r="U1033">
            <v>2000</v>
          </cell>
          <cell r="V1033">
            <v>2001</v>
          </cell>
          <cell r="W1033">
            <v>2002</v>
          </cell>
          <cell r="X1033">
            <v>2003</v>
          </cell>
          <cell r="Y1033">
            <v>2004</v>
          </cell>
          <cell r="Z1033">
            <v>2005</v>
          </cell>
          <cell r="AA1033" t="str">
            <v>X</v>
          </cell>
        </row>
        <row r="1034">
          <cell r="AA1034" t="str">
            <v>X</v>
          </cell>
        </row>
        <row r="1035">
          <cell r="AA1035" t="str">
            <v>X</v>
          </cell>
        </row>
        <row r="1036">
          <cell r="C1036">
            <v>16.537047974335053</v>
          </cell>
          <cell r="D1036" t="str">
            <v>Balance</v>
          </cell>
          <cell r="P1036">
            <v>142.39999999999998</v>
          </cell>
          <cell r="Q1036">
            <v>57.59995211358212</v>
          </cell>
          <cell r="R1036">
            <v>-34.600020375132573</v>
          </cell>
          <cell r="S1036">
            <v>24.300000000000011</v>
          </cell>
          <cell r="T1036">
            <v>-33.200000000000017</v>
          </cell>
          <cell r="U1036">
            <v>4.7000000000000028</v>
          </cell>
          <cell r="V1036">
            <v>77.724125479374791</v>
          </cell>
          <cell r="W1036">
            <v>169.46726200564109</v>
          </cell>
          <cell r="X1036">
            <v>2.7125290205925836</v>
          </cell>
          <cell r="Y1036">
            <v>-58.2</v>
          </cell>
          <cell r="Z1036">
            <v>-58.2</v>
          </cell>
          <cell r="AA1036" t="str">
            <v>X</v>
          </cell>
        </row>
        <row r="1037">
          <cell r="C1037">
            <v>1.3012859585750221</v>
          </cell>
          <cell r="D1037" t="str">
            <v xml:space="preserve">Public </v>
          </cell>
          <cell r="P1037">
            <v>224.4</v>
          </cell>
          <cell r="Q1037">
            <v>152.29995211358212</v>
          </cell>
          <cell r="R1037">
            <v>48.39997962486742</v>
          </cell>
          <cell r="S1037">
            <v>134.30000000000001</v>
          </cell>
          <cell r="T1037">
            <v>96.1</v>
          </cell>
          <cell r="U1037">
            <v>104.3</v>
          </cell>
          <cell r="V1037">
            <v>135.72412547937481</v>
          </cell>
          <cell r="W1037">
            <v>227.46726200564112</v>
          </cell>
          <cell r="X1037">
            <v>60.712529020592584</v>
          </cell>
          <cell r="Y1037">
            <v>-0.2</v>
          </cell>
          <cell r="Z1037">
            <v>-0.2</v>
          </cell>
          <cell r="AA1037" t="str">
            <v>X</v>
          </cell>
        </row>
        <row r="1038">
          <cell r="C1038">
            <v>0.58232931726907633</v>
          </cell>
          <cell r="D1038" t="str">
            <v xml:space="preserve">Private </v>
          </cell>
          <cell r="P1038">
            <v>-82</v>
          </cell>
          <cell r="Q1038">
            <v>-94.699999999999989</v>
          </cell>
          <cell r="R1038">
            <v>-83</v>
          </cell>
          <cell r="S1038">
            <v>-110.00000000000001</v>
          </cell>
          <cell r="T1038">
            <v>-129.30000000000001</v>
          </cell>
          <cell r="U1038">
            <v>-99.6</v>
          </cell>
          <cell r="V1038">
            <v>-58</v>
          </cell>
          <cell r="W1038">
            <v>-58</v>
          </cell>
          <cell r="X1038">
            <v>-58</v>
          </cell>
          <cell r="Y1038">
            <v>-58</v>
          </cell>
          <cell r="Z1038">
            <v>-58</v>
          </cell>
          <cell r="AA1038" t="str">
            <v>X</v>
          </cell>
        </row>
        <row r="1039">
          <cell r="AA1039" t="str">
            <v>X</v>
          </cell>
        </row>
        <row r="1040">
          <cell r="C1040">
            <v>1.2513930038349983</v>
          </cell>
          <cell r="D1040" t="str">
            <v>Receipts</v>
          </cell>
          <cell r="P1040">
            <v>247</v>
          </cell>
          <cell r="Q1040">
            <v>172.39995211358212</v>
          </cell>
          <cell r="R1040">
            <v>67.599979624867416</v>
          </cell>
          <cell r="S1040">
            <v>176.8</v>
          </cell>
          <cell r="T1040">
            <v>110.19999999999999</v>
          </cell>
          <cell r="U1040">
            <v>125</v>
          </cell>
          <cell r="V1040">
            <v>156.42412547937479</v>
          </cell>
          <cell r="W1040">
            <v>248.16726200564111</v>
          </cell>
          <cell r="X1040">
            <v>81.412529020592586</v>
          </cell>
          <cell r="Y1040">
            <v>20.5</v>
          </cell>
          <cell r="Z1040">
            <v>20.5</v>
          </cell>
          <cell r="AA1040" t="str">
            <v>X</v>
          </cell>
        </row>
        <row r="1041">
          <cell r="C1041">
            <v>1.3007093347308594</v>
          </cell>
          <cell r="D1041" t="str">
            <v xml:space="preserve">Public </v>
          </cell>
          <cell r="P1041">
            <v>225.8</v>
          </cell>
          <cell r="Q1041">
            <v>152.29995211358212</v>
          </cell>
          <cell r="R1041">
            <v>49.999979624867422</v>
          </cell>
          <cell r="S1041">
            <v>135</v>
          </cell>
          <cell r="T1041">
            <v>96.1</v>
          </cell>
          <cell r="U1041">
            <v>104.5</v>
          </cell>
          <cell r="V1041">
            <v>135.92412547937479</v>
          </cell>
          <cell r="W1041">
            <v>227.66726200564111</v>
          </cell>
          <cell r="X1041">
            <v>60.912529020592586</v>
          </cell>
          <cell r="Y1041">
            <v>0</v>
          </cell>
          <cell r="Z1041">
            <v>0</v>
          </cell>
          <cell r="AA1041" t="str">
            <v>X</v>
          </cell>
        </row>
        <row r="1042">
          <cell r="C1042">
            <v>1</v>
          </cell>
          <cell r="D1042" t="str">
            <v xml:space="preserve">Private </v>
          </cell>
          <cell r="P1042">
            <v>21.2</v>
          </cell>
          <cell r="Q1042">
            <v>20.100000000000001</v>
          </cell>
          <cell r="R1042">
            <v>17.600000000000001</v>
          </cell>
          <cell r="S1042">
            <v>41.8</v>
          </cell>
          <cell r="T1042">
            <v>14.1</v>
          </cell>
          <cell r="U1042">
            <v>20.5</v>
          </cell>
          <cell r="V1042">
            <v>20.5</v>
          </cell>
          <cell r="W1042">
            <v>20.5</v>
          </cell>
          <cell r="X1042">
            <v>20.5</v>
          </cell>
          <cell r="Y1042">
            <v>20.5</v>
          </cell>
          <cell r="Z1042">
            <v>20.5</v>
          </cell>
          <cell r="AA1042" t="str">
            <v>X</v>
          </cell>
        </row>
        <row r="1043">
          <cell r="AA1043" t="str">
            <v>X</v>
          </cell>
        </row>
        <row r="1044">
          <cell r="C1044">
            <v>0.65419783873649218</v>
          </cell>
          <cell r="D1044" t="str">
            <v>Payments</v>
          </cell>
          <cell r="P1044">
            <v>104.60000000000001</v>
          </cell>
          <cell r="Q1044">
            <v>114.8</v>
          </cell>
          <cell r="R1044">
            <v>102.19999999999999</v>
          </cell>
          <cell r="S1044">
            <v>152.5</v>
          </cell>
          <cell r="T1044">
            <v>143.4</v>
          </cell>
          <cell r="U1044">
            <v>120.3</v>
          </cell>
          <cell r="V1044">
            <v>78.7</v>
          </cell>
          <cell r="W1044">
            <v>78.7</v>
          </cell>
          <cell r="X1044">
            <v>78.7</v>
          </cell>
          <cell r="Y1044">
            <v>78.7</v>
          </cell>
          <cell r="Z1044">
            <v>78.7</v>
          </cell>
          <cell r="AA1044" t="str">
            <v>X</v>
          </cell>
        </row>
        <row r="1045">
          <cell r="C1045">
            <v>1</v>
          </cell>
          <cell r="D1045" t="str">
            <v xml:space="preserve">Public </v>
          </cell>
          <cell r="P1045">
            <v>1.4</v>
          </cell>
          <cell r="Q1045">
            <v>0</v>
          </cell>
          <cell r="R1045">
            <v>1.6</v>
          </cell>
          <cell r="S1045">
            <v>0.7</v>
          </cell>
          <cell r="T1045">
            <v>0</v>
          </cell>
          <cell r="U1045">
            <v>0.2</v>
          </cell>
          <cell r="V1045">
            <v>0.2</v>
          </cell>
          <cell r="W1045">
            <v>0.2</v>
          </cell>
          <cell r="X1045">
            <v>0.2</v>
          </cell>
          <cell r="Y1045">
            <v>0.2</v>
          </cell>
          <cell r="Z1045">
            <v>0.2</v>
          </cell>
          <cell r="AA1045" t="str">
            <v>X</v>
          </cell>
        </row>
        <row r="1046">
          <cell r="C1046">
            <v>0.65362198168193175</v>
          </cell>
          <cell r="D1046" t="str">
            <v xml:space="preserve">Private </v>
          </cell>
          <cell r="P1046">
            <v>103.2</v>
          </cell>
          <cell r="Q1046">
            <v>114.8</v>
          </cell>
          <cell r="R1046">
            <v>100.6</v>
          </cell>
          <cell r="S1046">
            <v>151.80000000000001</v>
          </cell>
          <cell r="T1046">
            <v>143.4</v>
          </cell>
          <cell r="U1046">
            <v>120.1</v>
          </cell>
          <cell r="V1046">
            <v>78.5</v>
          </cell>
          <cell r="W1046">
            <v>78.5</v>
          </cell>
          <cell r="X1046">
            <v>78.5</v>
          </cell>
          <cell r="Y1046">
            <v>78.5</v>
          </cell>
          <cell r="Z1046">
            <v>78.5</v>
          </cell>
          <cell r="AA1046" t="str">
            <v>X</v>
          </cell>
          <cell r="AB1046" t="str">
            <v>adj</v>
          </cell>
        </row>
        <row r="1047">
          <cell r="AA1047" t="str">
            <v>X</v>
          </cell>
        </row>
        <row r="1048">
          <cell r="AA1048" t="str">
            <v>X</v>
          </cell>
        </row>
        <row r="1049">
          <cell r="D1049" t="str">
            <v>TABLE  15</v>
          </cell>
          <cell r="AA1049" t="str">
            <v>X</v>
          </cell>
        </row>
        <row r="1050">
          <cell r="D1050" t="str">
            <v>Democratic Republic of Congo /1</v>
          </cell>
        </row>
        <row r="1051">
          <cell r="D1051" t="str">
            <v>Donor Transfers (millions of USD)</v>
          </cell>
          <cell r="AA1051" t="str">
            <v>X</v>
          </cell>
        </row>
        <row r="1052">
          <cell r="E1052">
            <v>1984</v>
          </cell>
          <cell r="F1052">
            <v>1985</v>
          </cell>
          <cell r="G1052">
            <v>1986</v>
          </cell>
          <cell r="H1052">
            <v>1987</v>
          </cell>
          <cell r="I1052">
            <v>1988</v>
          </cell>
          <cell r="J1052">
            <v>1989</v>
          </cell>
          <cell r="K1052">
            <v>1990</v>
          </cell>
          <cell r="L1052">
            <v>1991</v>
          </cell>
          <cell r="M1052">
            <v>1992</v>
          </cell>
          <cell r="N1052">
            <v>1993</v>
          </cell>
          <cell r="O1052">
            <v>1994</v>
          </cell>
          <cell r="P1052">
            <v>1995</v>
          </cell>
          <cell r="Q1052">
            <v>1996</v>
          </cell>
          <cell r="R1052">
            <v>1997</v>
          </cell>
          <cell r="S1052">
            <v>1998</v>
          </cell>
          <cell r="T1052">
            <v>1999</v>
          </cell>
          <cell r="U1052">
            <v>2000</v>
          </cell>
          <cell r="V1052">
            <v>2001</v>
          </cell>
          <cell r="W1052">
            <v>2002</v>
          </cell>
          <cell r="X1052">
            <v>2003</v>
          </cell>
          <cell r="Y1052">
            <v>2004</v>
          </cell>
          <cell r="Z1052">
            <v>2005</v>
          </cell>
          <cell r="AA1052" t="str">
            <v>X</v>
          </cell>
        </row>
        <row r="1053">
          <cell r="AA1053" t="str">
            <v>X</v>
          </cell>
        </row>
        <row r="1054">
          <cell r="AA1054" t="str">
            <v>X</v>
          </cell>
        </row>
        <row r="1055">
          <cell r="D1055" t="str">
            <v>Total SDR</v>
          </cell>
          <cell r="O1055">
            <v>197.79999999999998</v>
          </cell>
          <cell r="P1055">
            <v>211.60000000000002</v>
          </cell>
          <cell r="Q1055">
            <v>152.29995211358212</v>
          </cell>
          <cell r="R1055">
            <v>49.999979624867422</v>
          </cell>
          <cell r="S1055">
            <v>134.98567851185803</v>
          </cell>
          <cell r="T1055">
            <v>96.100698566436819</v>
          </cell>
          <cell r="U1055">
            <v>104.5</v>
          </cell>
          <cell r="V1055">
            <v>135.92412547937479</v>
          </cell>
          <cell r="W1055">
            <v>227.66726200564111</v>
          </cell>
          <cell r="X1055">
            <v>60.912529020592586</v>
          </cell>
          <cell r="Y1055">
            <v>0</v>
          </cell>
          <cell r="Z1055">
            <v>0</v>
          </cell>
          <cell r="AA1055" t="str">
            <v>X</v>
          </cell>
        </row>
        <row r="1057">
          <cell r="C1057">
            <v>1.2893429305440556</v>
          </cell>
          <cell r="D1057" t="str">
            <v>Total USD</v>
          </cell>
          <cell r="O1057">
            <v>283.19028248512376</v>
          </cell>
          <cell r="P1057">
            <v>320.98585195600538</v>
          </cell>
          <cell r="Q1057">
            <v>221.103048</v>
          </cell>
          <cell r="R1057">
            <v>68.801000000000002</v>
          </cell>
          <cell r="S1057">
            <v>183.1</v>
          </cell>
          <cell r="T1057">
            <v>131.4</v>
          </cell>
          <cell r="U1057">
            <v>137.78781873417941</v>
          </cell>
          <cell r="V1057">
            <v>177.65575000000001</v>
          </cell>
          <cell r="W1057">
            <v>296.39400000000001</v>
          </cell>
          <cell r="X1057">
            <v>78.956250000000011</v>
          </cell>
          <cell r="Y1057">
            <v>0</v>
          </cell>
          <cell r="Z1057">
            <v>0</v>
          </cell>
          <cell r="AA1057" t="str">
            <v>X</v>
          </cell>
        </row>
        <row r="1058">
          <cell r="C1058">
            <v>1.2893429305440556</v>
          </cell>
          <cell r="D1058" t="str">
            <v>Total before adjustment for credibility ??</v>
          </cell>
          <cell r="O1058">
            <v>283.19028248512376</v>
          </cell>
          <cell r="P1058">
            <v>320.98585195600538</v>
          </cell>
          <cell r="Q1058">
            <v>341.01853122361058</v>
          </cell>
          <cell r="R1058">
            <v>245.34446597852042</v>
          </cell>
          <cell r="U1058">
            <v>137.78781873417941</v>
          </cell>
          <cell r="V1058">
            <v>177.65575000000001</v>
          </cell>
          <cell r="W1058">
            <v>296.39400000000001</v>
          </cell>
          <cell r="X1058">
            <v>78.956250000000011</v>
          </cell>
          <cell r="Y1058">
            <v>0</v>
          </cell>
          <cell r="Z1058">
            <v>0</v>
          </cell>
        </row>
        <row r="1059">
          <cell r="D1059" t="str">
            <v>Ratio</v>
          </cell>
          <cell r="O1059">
            <v>1</v>
          </cell>
          <cell r="P1059">
            <v>1</v>
          </cell>
          <cell r="Q1059">
            <v>1</v>
          </cell>
          <cell r="R1059">
            <v>1</v>
          </cell>
          <cell r="U1059">
            <v>1</v>
          </cell>
          <cell r="V1059">
            <v>1</v>
          </cell>
          <cell r="W1059">
            <v>1</v>
          </cell>
          <cell r="X1059">
            <v>1</v>
          </cell>
          <cell r="Y1059">
            <v>1</v>
          </cell>
          <cell r="Z1059">
            <v>1</v>
          </cell>
          <cell r="AA1059" t="str">
            <v>X</v>
          </cell>
        </row>
        <row r="1061">
          <cell r="D1061" t="str">
            <v>Multilateral</v>
          </cell>
          <cell r="O1061">
            <v>283.19028248512376</v>
          </cell>
          <cell r="P1061">
            <v>320.98585195600538</v>
          </cell>
          <cell r="Q1061">
            <v>294.56219661673305</v>
          </cell>
          <cell r="R1061">
            <v>152.73828224125501</v>
          </cell>
          <cell r="U1061">
            <v>0</v>
          </cell>
          <cell r="V1061">
            <v>36.780749999999998</v>
          </cell>
          <cell r="W1061">
            <v>140.71899999999999</v>
          </cell>
          <cell r="X1061">
            <v>73.631250000000009</v>
          </cell>
          <cell r="Y1061">
            <v>0</v>
          </cell>
          <cell r="Z1061">
            <v>0</v>
          </cell>
        </row>
        <row r="1063">
          <cell r="D1063" t="str">
            <v>World Bank</v>
          </cell>
          <cell r="V1063">
            <v>12.446999999999999</v>
          </cell>
          <cell r="W1063">
            <v>42.963999999999999</v>
          </cell>
          <cell r="AA1063" t="str">
            <v>X</v>
          </cell>
        </row>
        <row r="1064">
          <cell r="D1064" t="str">
            <v>IDA grant</v>
          </cell>
          <cell r="V1064">
            <v>10</v>
          </cell>
          <cell r="W1064">
            <v>40</v>
          </cell>
          <cell r="AA1064" t="str">
            <v>X</v>
          </cell>
        </row>
        <row r="1065">
          <cell r="D1065" t="str">
            <v>IDF grant</v>
          </cell>
          <cell r="V1065">
            <v>0.997</v>
          </cell>
          <cell r="W1065">
            <v>0.46399999999999997</v>
          </cell>
          <cell r="X1065">
            <v>0.107</v>
          </cell>
          <cell r="AA1065" t="str">
            <v>X</v>
          </cell>
        </row>
        <row r="1066">
          <cell r="D1066" t="str">
            <v>PCF</v>
          </cell>
          <cell r="V1066">
            <v>1.45</v>
          </cell>
          <cell r="W1066">
            <v>2.5</v>
          </cell>
          <cell r="AA1066" t="str">
            <v>X</v>
          </cell>
        </row>
        <row r="1068">
          <cell r="D1068" t="str">
            <v>EU</v>
          </cell>
          <cell r="O1068">
            <v>41.376133285237998</v>
          </cell>
          <cell r="P1068">
            <v>75.543929241063637</v>
          </cell>
          <cell r="V1068">
            <v>24.333750000000002</v>
          </cell>
          <cell r="W1068">
            <v>97.75500000000001</v>
          </cell>
          <cell r="X1068">
            <v>73.631250000000009</v>
          </cell>
          <cell r="AA1068" t="str">
            <v>X</v>
          </cell>
        </row>
        <row r="1069">
          <cell r="D1069" t="str">
            <v>(USD/EU)</v>
          </cell>
          <cell r="U1069">
            <v>0.92400000000000004</v>
          </cell>
          <cell r="V1069">
            <v>0.92700000000000005</v>
          </cell>
          <cell r="W1069">
            <v>0.93100000000000005</v>
          </cell>
          <cell r="X1069">
            <v>0.93500000000000005</v>
          </cell>
          <cell r="AA1069" t="str">
            <v>X</v>
          </cell>
        </row>
        <row r="1071">
          <cell r="D1071" t="str">
            <v>United Nations</v>
          </cell>
          <cell r="O1071">
            <v>241.81414919988578</v>
          </cell>
          <cell r="P1071">
            <v>245.44192271494174</v>
          </cell>
        </row>
        <row r="1073">
          <cell r="D1073" t="str">
            <v>Bilateral</v>
          </cell>
          <cell r="Q1073">
            <v>46.456334606877562</v>
          </cell>
          <cell r="R1073">
            <v>92.606183737265411</v>
          </cell>
          <cell r="V1073">
            <v>140.875</v>
          </cell>
          <cell r="W1073">
            <v>155.67500000000001</v>
          </cell>
          <cell r="X1073">
            <v>5.3250000000000002</v>
          </cell>
        </row>
        <row r="1075">
          <cell r="D1075" t="str">
            <v>Multi-donor trust fund</v>
          </cell>
          <cell r="V1075">
            <v>2.65</v>
          </cell>
          <cell r="W1075">
            <v>2.65</v>
          </cell>
          <cell r="AA1075" t="str">
            <v>X</v>
          </cell>
        </row>
        <row r="1076">
          <cell r="AA1076" t="str">
            <v>X</v>
          </cell>
        </row>
        <row r="1077">
          <cell r="D1077" t="str">
            <v>Belgium</v>
          </cell>
          <cell r="V1077">
            <v>30</v>
          </cell>
          <cell r="W1077">
            <v>30</v>
          </cell>
          <cell r="AA1077" t="str">
            <v>X</v>
          </cell>
        </row>
        <row r="1078">
          <cell r="AA1078" t="str">
            <v>X</v>
          </cell>
        </row>
        <row r="1079">
          <cell r="D1079" t="str">
            <v>Canada</v>
          </cell>
          <cell r="V1079">
            <v>20.824999999999999</v>
          </cell>
          <cell r="W1079">
            <v>20.824999999999999</v>
          </cell>
          <cell r="X1079">
            <v>0.82499999999999996</v>
          </cell>
          <cell r="AA1079" t="str">
            <v>X</v>
          </cell>
        </row>
        <row r="1080">
          <cell r="D1080" t="str">
            <v>Training program</v>
          </cell>
          <cell r="V1080">
            <v>0.82499999999999996</v>
          </cell>
          <cell r="W1080">
            <v>0.82499999999999996</v>
          </cell>
          <cell r="X1080">
            <v>0.82499999999999996</v>
          </cell>
          <cell r="AA1080" t="str">
            <v>X</v>
          </cell>
        </row>
        <row r="1081">
          <cell r="D1081" t="str">
            <v>Airport</v>
          </cell>
          <cell r="V1081">
            <v>13.5</v>
          </cell>
          <cell r="W1081">
            <v>13.5</v>
          </cell>
          <cell r="AA1081" t="str">
            <v>X</v>
          </cell>
        </row>
        <row r="1082">
          <cell r="D1082" t="str">
            <v>Misc</v>
          </cell>
          <cell r="V1082">
            <v>6.5</v>
          </cell>
          <cell r="W1082">
            <v>6.5</v>
          </cell>
        </row>
        <row r="1083">
          <cell r="AA1083" t="str">
            <v>X</v>
          </cell>
        </row>
        <row r="1084">
          <cell r="D1084" t="str">
            <v>Germany</v>
          </cell>
          <cell r="O1084">
            <v>3.1497402500873224</v>
          </cell>
          <cell r="P1084">
            <v>18.961829628781036</v>
          </cell>
        </row>
        <row r="1086">
          <cell r="D1086" t="str">
            <v>Japan</v>
          </cell>
          <cell r="V1086">
            <v>4.5</v>
          </cell>
          <cell r="W1086">
            <v>4.5</v>
          </cell>
          <cell r="X1086">
            <v>4.5</v>
          </cell>
          <cell r="AA1086" t="str">
            <v>X</v>
          </cell>
        </row>
        <row r="1088">
          <cell r="D1088" t="str">
            <v>USA</v>
          </cell>
          <cell r="V1088">
            <v>82.9</v>
          </cell>
          <cell r="W1088">
            <v>97.7</v>
          </cell>
          <cell r="AA1088" t="str">
            <v>X</v>
          </cell>
        </row>
        <row r="1089">
          <cell r="D1089" t="str">
            <v>Humanitarian food aid</v>
          </cell>
          <cell r="V1089">
            <v>24.9</v>
          </cell>
          <cell r="W1089">
            <v>39</v>
          </cell>
          <cell r="AA1089" t="str">
            <v>X</v>
          </cell>
        </row>
        <row r="1090">
          <cell r="D1090" t="str">
            <v>Humanitaian assistance</v>
          </cell>
          <cell r="V1090">
            <v>19</v>
          </cell>
          <cell r="W1090">
            <v>20</v>
          </cell>
          <cell r="AA1090" t="str">
            <v>X</v>
          </cell>
        </row>
        <row r="1091">
          <cell r="D1091" t="str">
            <v>Development asistance</v>
          </cell>
          <cell r="V1091">
            <v>21</v>
          </cell>
          <cell r="W1091">
            <v>20.7</v>
          </cell>
          <cell r="AA1091" t="str">
            <v>X</v>
          </cell>
        </row>
        <row r="1092">
          <cell r="D1092" t="str">
            <v>Economic support funds</v>
          </cell>
          <cell r="V1092">
            <v>18</v>
          </cell>
          <cell r="W1092">
            <v>18</v>
          </cell>
          <cell r="AA1092" t="str">
            <v>X</v>
          </cell>
        </row>
        <row r="1093">
          <cell r="AA1093" t="str">
            <v>X</v>
          </cell>
        </row>
        <row r="1098">
          <cell r="AA1098" t="str">
            <v>X</v>
          </cell>
        </row>
        <row r="1099">
          <cell r="D1099" t="str">
            <v>TABLE  16 - Derived</v>
          </cell>
          <cell r="AA1099" t="str">
            <v>X</v>
          </cell>
        </row>
        <row r="1100">
          <cell r="D1100" t="str">
            <v>Debt service (millions of SDR)</v>
          </cell>
          <cell r="AA1100" t="str">
            <v>X</v>
          </cell>
        </row>
        <row r="1101">
          <cell r="E1101">
            <v>1984</v>
          </cell>
          <cell r="F1101">
            <v>1985</v>
          </cell>
          <cell r="G1101">
            <v>1986</v>
          </cell>
          <cell r="H1101">
            <v>1987</v>
          </cell>
          <cell r="I1101">
            <v>1988</v>
          </cell>
          <cell r="J1101">
            <v>1989</v>
          </cell>
          <cell r="K1101">
            <v>1990</v>
          </cell>
          <cell r="L1101">
            <v>1991</v>
          </cell>
          <cell r="M1101">
            <v>1992</v>
          </cell>
          <cell r="N1101">
            <v>1993</v>
          </cell>
          <cell r="O1101">
            <v>1994</v>
          </cell>
          <cell r="P1101">
            <v>1995</v>
          </cell>
          <cell r="Q1101">
            <v>1996</v>
          </cell>
          <cell r="R1101">
            <v>1997</v>
          </cell>
          <cell r="S1101">
            <v>1998</v>
          </cell>
          <cell r="T1101">
            <v>1999</v>
          </cell>
          <cell r="U1101">
            <v>2000</v>
          </cell>
          <cell r="V1101">
            <v>2001</v>
          </cell>
          <cell r="W1101">
            <v>2002</v>
          </cell>
          <cell r="X1101">
            <v>2003</v>
          </cell>
          <cell r="Y1101">
            <v>2004</v>
          </cell>
          <cell r="Z1101">
            <v>2005</v>
          </cell>
          <cell r="AA1101" t="str">
            <v>X</v>
          </cell>
        </row>
        <row r="1102">
          <cell r="AA1102" t="str">
            <v>X</v>
          </cell>
        </row>
        <row r="1103">
          <cell r="AA1103" t="str">
            <v>X</v>
          </cell>
        </row>
        <row r="1104">
          <cell r="B1104" t="str">
            <v>f</v>
          </cell>
          <cell r="C1104">
            <v>1.0581798328101355</v>
          </cell>
          <cell r="D1104" t="str">
            <v>Total due</v>
          </cell>
          <cell r="E1104">
            <v>898.42000000000007</v>
          </cell>
          <cell r="F1104">
            <v>952.24448700000016</v>
          </cell>
          <cell r="G1104">
            <v>897.40880494666487</v>
          </cell>
          <cell r="H1104">
            <v>923.87028516595865</v>
          </cell>
          <cell r="I1104">
            <v>942.58734644472838</v>
          </cell>
          <cell r="J1104">
            <v>978.97520945461974</v>
          </cell>
          <cell r="K1104">
            <v>971.30048423899143</v>
          </cell>
          <cell r="L1104">
            <v>911.24066267136755</v>
          </cell>
          <cell r="M1104">
            <v>804.98621833515733</v>
          </cell>
          <cell r="N1104">
            <v>747.88310419652225</v>
          </cell>
          <cell r="O1104">
            <v>768.30885384824489</v>
          </cell>
          <cell r="P1104">
            <v>634.78848409378224</v>
          </cell>
          <cell r="Q1104">
            <v>383.25069483577187</v>
          </cell>
          <cell r="R1104">
            <v>389.98374929947346</v>
          </cell>
          <cell r="S1104">
            <v>417.84120938069998</v>
          </cell>
          <cell r="T1104">
            <v>351.68049268355736</v>
          </cell>
          <cell r="U1104">
            <v>547.08965529106081</v>
          </cell>
          <cell r="V1104">
            <v>578.9192399680494</v>
          </cell>
          <cell r="W1104">
            <v>562.27629602542731</v>
          </cell>
          <cell r="X1104">
            <v>585.34220297634852</v>
          </cell>
          <cell r="Y1104">
            <v>455.8877085484616</v>
          </cell>
          <cell r="Z1104">
            <v>171.38487186979788</v>
          </cell>
          <cell r="AA1104" t="str">
            <v>X</v>
          </cell>
        </row>
        <row r="1105">
          <cell r="AA1105" t="str">
            <v>X</v>
          </cell>
        </row>
        <row r="1106">
          <cell r="B1106" t="str">
            <v>f</v>
          </cell>
          <cell r="C1106">
            <v>1.1103087447277924</v>
          </cell>
          <cell r="D1106" t="str">
            <v>Interest (scheduled) on debt LT&amp;ST sdr</v>
          </cell>
          <cell r="E1106">
            <v>415</v>
          </cell>
          <cell r="F1106">
            <v>383.90000000000003</v>
          </cell>
          <cell r="G1106">
            <v>389.2439237708503</v>
          </cell>
          <cell r="H1106">
            <v>395.86013086728258</v>
          </cell>
          <cell r="I1106">
            <v>397.0647164447285</v>
          </cell>
          <cell r="J1106">
            <v>385.9328094546197</v>
          </cell>
          <cell r="K1106">
            <v>433.78473464731883</v>
          </cell>
          <cell r="L1106">
            <v>385.33980573280735</v>
          </cell>
          <cell r="M1106">
            <v>344.51084595688303</v>
          </cell>
          <cell r="N1106">
            <v>295.07918003768975</v>
          </cell>
          <cell r="O1106">
            <v>265.93249599544907</v>
          </cell>
          <cell r="P1106">
            <v>232.74156524459659</v>
          </cell>
          <cell r="Q1106">
            <v>131.60631051325797</v>
          </cell>
          <cell r="R1106">
            <v>146.56005214023585</v>
          </cell>
          <cell r="S1106">
            <v>118.81072919917109</v>
          </cell>
          <cell r="T1106">
            <v>88.078699600219764</v>
          </cell>
          <cell r="U1106">
            <v>290.36703405382247</v>
          </cell>
          <cell r="V1106">
            <v>322.39705709063179</v>
          </cell>
          <cell r="W1106">
            <v>324.08881154419879</v>
          </cell>
          <cell r="X1106">
            <v>325.94248784443619</v>
          </cell>
          <cell r="Y1106">
            <v>327.32633680435436</v>
          </cell>
          <cell r="Z1106">
            <v>42.138900348448743</v>
          </cell>
          <cell r="AA1106" t="str">
            <v>X</v>
          </cell>
        </row>
        <row r="1107">
          <cell r="C1107">
            <v>0.96402185623619774</v>
          </cell>
          <cell r="D1107" t="str">
            <v xml:space="preserve">      Interest on public debt LT</v>
          </cell>
          <cell r="P1107">
            <v>232.74156524459659</v>
          </cell>
          <cell r="Q1107">
            <v>131.60631051325797</v>
          </cell>
          <cell r="R1107">
            <v>146.56005214023585</v>
          </cell>
          <cell r="S1107">
            <v>118.81072919917109</v>
          </cell>
          <cell r="T1107">
            <v>88.078699600219764</v>
          </cell>
          <cell r="U1107">
            <v>73.817521374742213</v>
          </cell>
          <cell r="V1107">
            <v>71.16170397843419</v>
          </cell>
          <cell r="W1107">
            <v>60.822087589552474</v>
          </cell>
          <cell r="X1107">
            <v>51.414208550803743</v>
          </cell>
          <cell r="Y1107">
            <v>45.933781790358907</v>
          </cell>
          <cell r="Z1107">
            <v>42.138900348448743</v>
          </cell>
          <cell r="AA1107" t="str">
            <v>X</v>
          </cell>
        </row>
        <row r="1108">
          <cell r="B1108" t="str">
            <v>f</v>
          </cell>
          <cell r="C1108">
            <v>0.99094216923434242</v>
          </cell>
          <cell r="D1108" t="str">
            <v xml:space="preserve">      IMF charges </v>
          </cell>
          <cell r="E1108">
            <v>54.220000000000006</v>
          </cell>
          <cell r="F1108">
            <v>56.489818000000007</v>
          </cell>
          <cell r="G1108">
            <v>55.272041999999999</v>
          </cell>
          <cell r="H1108">
            <v>47.126999999999995</v>
          </cell>
          <cell r="I1108">
            <v>42.638187000000002</v>
          </cell>
          <cell r="J1108">
            <v>44.672999999999995</v>
          </cell>
          <cell r="K1108">
            <v>35.660156999999998</v>
          </cell>
          <cell r="L1108">
            <v>26.374999999999982</v>
          </cell>
          <cell r="M1108">
            <v>20.693227</v>
          </cell>
          <cell r="N1108">
            <v>16.714166000000006</v>
          </cell>
          <cell r="O1108">
            <v>13.513335999999997</v>
          </cell>
          <cell r="P1108">
            <v>14.899999999999999</v>
          </cell>
          <cell r="Q1108">
            <v>12.234</v>
          </cell>
          <cell r="R1108">
            <v>11.532999999999999</v>
          </cell>
          <cell r="S1108">
            <v>11.987</v>
          </cell>
          <cell r="T1108">
            <v>10.262</v>
          </cell>
          <cell r="U1108">
            <v>12.917</v>
          </cell>
          <cell r="V1108">
            <v>12.8</v>
          </cell>
          <cell r="W1108">
            <v>12.1</v>
          </cell>
          <cell r="X1108">
            <v>12.1</v>
          </cell>
          <cell r="Y1108">
            <v>12.1</v>
          </cell>
          <cell r="Z1108">
            <v>12.1</v>
          </cell>
          <cell r="AA1108" t="str">
            <v>X</v>
          </cell>
        </row>
        <row r="1109">
          <cell r="B1109" t="str">
            <v>f</v>
          </cell>
          <cell r="C1109">
            <v>0.95831205810725661</v>
          </cell>
          <cell r="D1109" t="str">
            <v>Other debt</v>
          </cell>
          <cell r="E1109">
            <v>360.78</v>
          </cell>
          <cell r="F1109">
            <v>327.41018200000002</v>
          </cell>
          <cell r="G1109">
            <v>333.9718817708503</v>
          </cell>
          <cell r="H1109">
            <v>348.73313086728257</v>
          </cell>
          <cell r="I1109">
            <v>354.42652944472849</v>
          </cell>
          <cell r="J1109">
            <v>341.2598094546197</v>
          </cell>
          <cell r="K1109">
            <v>398.12457764731886</v>
          </cell>
          <cell r="L1109">
            <v>358.96480573280735</v>
          </cell>
          <cell r="M1109">
            <v>323.81761895688305</v>
          </cell>
          <cell r="N1109">
            <v>278.36501403768972</v>
          </cell>
          <cell r="O1109">
            <v>252.41915999544906</v>
          </cell>
          <cell r="P1109">
            <v>217.84156524459658</v>
          </cell>
          <cell r="Q1109">
            <v>119.37231051325797</v>
          </cell>
          <cell r="R1109">
            <v>135.02705214023587</v>
          </cell>
          <cell r="S1109">
            <v>106.8237291991711</v>
          </cell>
          <cell r="T1109">
            <v>77.816699600219764</v>
          </cell>
          <cell r="U1109">
            <v>60.900521374742219</v>
          </cell>
          <cell r="V1109">
            <v>58.361703978434186</v>
          </cell>
          <cell r="W1109">
            <v>48.722087589552473</v>
          </cell>
          <cell r="X1109">
            <v>39.314208550803741</v>
          </cell>
          <cell r="Y1109">
            <v>33.833781790358906</v>
          </cell>
          <cell r="Z1109">
            <v>30.038900348448745</v>
          </cell>
          <cell r="AA1109" t="str">
            <v>X</v>
          </cell>
        </row>
        <row r="1110">
          <cell r="C1110">
            <v>1.0088156563452111</v>
          </cell>
          <cell r="D1110" t="str">
            <v>Interest on debt ST</v>
          </cell>
          <cell r="U1110">
            <v>1.9946247972051312</v>
          </cell>
          <cell r="V1110">
            <v>2.0122087239549278</v>
          </cell>
          <cell r="W1110">
            <v>2.0892965196844195</v>
          </cell>
          <cell r="X1110">
            <v>2.1755507871520123</v>
          </cell>
          <cell r="Y1110">
            <v>2.2716081724507697</v>
          </cell>
          <cell r="Z1110">
            <v>0</v>
          </cell>
          <cell r="AA1110" t="str">
            <v>X</v>
          </cell>
        </row>
        <row r="1111">
          <cell r="C1111">
            <v>1.1615822265743694</v>
          </cell>
          <cell r="D1111" t="str">
            <v>Interest on arrears</v>
          </cell>
          <cell r="U1111">
            <v>214.55488788187512</v>
          </cell>
          <cell r="V1111">
            <v>249.22314438824267</v>
          </cell>
          <cell r="W1111">
            <v>261.17742743496188</v>
          </cell>
          <cell r="X1111">
            <v>272.35272850648045</v>
          </cell>
          <cell r="Y1111">
            <v>279.12094684154471</v>
          </cell>
          <cell r="Z1111">
            <v>0</v>
          </cell>
          <cell r="AA1111" t="str">
            <v>X</v>
          </cell>
        </row>
        <row r="1112">
          <cell r="AA1112" t="str">
            <v>X</v>
          </cell>
        </row>
        <row r="1113">
          <cell r="B1113" t="str">
            <v>f</v>
          </cell>
          <cell r="C1113">
            <v>0.99921924153448238</v>
          </cell>
          <cell r="D1113" t="str">
            <v xml:space="preserve">  Amortization (scheduled) SDR</v>
          </cell>
          <cell r="E1113">
            <v>483.42000000000007</v>
          </cell>
          <cell r="F1113">
            <v>568.34448700000007</v>
          </cell>
          <cell r="G1113">
            <v>508.16488117581457</v>
          </cell>
          <cell r="H1113">
            <v>528.01015429867607</v>
          </cell>
          <cell r="I1113">
            <v>545.52262999999994</v>
          </cell>
          <cell r="J1113">
            <v>593.04240000000004</v>
          </cell>
          <cell r="K1113">
            <v>537.5157495916726</v>
          </cell>
          <cell r="L1113">
            <v>525.9008569385602</v>
          </cell>
          <cell r="M1113">
            <v>460.4753723782743</v>
          </cell>
          <cell r="N1113">
            <v>452.80392415883256</v>
          </cell>
          <cell r="O1113">
            <v>502.37635785279582</v>
          </cell>
          <cell r="P1113">
            <v>402.04691884918572</v>
          </cell>
          <cell r="Q1113">
            <v>251.6443843225139</v>
          </cell>
          <cell r="R1113">
            <v>243.42369715923761</v>
          </cell>
          <cell r="S1113">
            <v>299.0304801815289</v>
          </cell>
          <cell r="T1113">
            <v>263.60179308333761</v>
          </cell>
          <cell r="U1113">
            <v>256.7226212372384</v>
          </cell>
          <cell r="V1113">
            <v>256.52218287741755</v>
          </cell>
          <cell r="W1113">
            <v>238.18748448122852</v>
          </cell>
          <cell r="X1113">
            <v>259.39971513191227</v>
          </cell>
          <cell r="Y1113">
            <v>128.56137174410725</v>
          </cell>
          <cell r="Z1113">
            <v>129.24597152134913</v>
          </cell>
          <cell r="AA1113" t="str">
            <v>X</v>
          </cell>
        </row>
        <row r="1114">
          <cell r="B1114" t="str">
            <v>f</v>
          </cell>
          <cell r="C1114" t="e">
            <v>#DIV/0!</v>
          </cell>
          <cell r="D1114" t="str">
            <v xml:space="preserve">      Repurchases IMF</v>
          </cell>
          <cell r="E1114">
            <v>63.420000000000009</v>
          </cell>
          <cell r="F1114">
            <v>122.34448700000002</v>
          </cell>
          <cell r="G1114">
            <v>116.0346</v>
          </cell>
          <cell r="H1114">
            <v>146.41</v>
          </cell>
          <cell r="I1114">
            <v>197.38263000000001</v>
          </cell>
          <cell r="J1114">
            <v>167.9924</v>
          </cell>
          <cell r="K1114">
            <v>139.84450000000001</v>
          </cell>
          <cell r="L1114">
            <v>78.925000000000011</v>
          </cell>
          <cell r="M1114">
            <v>38.779772999999999</v>
          </cell>
          <cell r="N1114">
            <v>57.685833999999993</v>
          </cell>
          <cell r="O1114">
            <v>55.286664000000009</v>
          </cell>
          <cell r="P1114">
            <v>29.1</v>
          </cell>
          <cell r="Q1114">
            <v>20.37</v>
          </cell>
          <cell r="R1114">
            <v>14.607339870929714</v>
          </cell>
          <cell r="S1114">
            <v>17.46</v>
          </cell>
          <cell r="T1114">
            <v>8.7289999999999992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 t="str">
            <v>X</v>
          </cell>
        </row>
        <row r="1115">
          <cell r="B1115" t="str">
            <v>f</v>
          </cell>
          <cell r="C1115">
            <v>0.99921924153448238</v>
          </cell>
          <cell r="D1115" t="str">
            <v xml:space="preserve">      Amortization</v>
          </cell>
          <cell r="E1115">
            <v>420.00000000000006</v>
          </cell>
          <cell r="F1115">
            <v>446</v>
          </cell>
          <cell r="G1115">
            <v>392.13028117581456</v>
          </cell>
          <cell r="H1115">
            <v>381.6001542986761</v>
          </cell>
          <cell r="I1115">
            <v>348.14</v>
          </cell>
          <cell r="J1115">
            <v>425.05</v>
          </cell>
          <cell r="K1115">
            <v>397.67124959167256</v>
          </cell>
          <cell r="L1115">
            <v>446.97585693856018</v>
          </cell>
          <cell r="M1115">
            <v>421.69559937827432</v>
          </cell>
          <cell r="N1115">
            <v>395.11809015883256</v>
          </cell>
          <cell r="O1115">
            <v>447.08969385279579</v>
          </cell>
          <cell r="P1115">
            <v>372.94691884918569</v>
          </cell>
          <cell r="Q1115">
            <v>231.2743843225139</v>
          </cell>
          <cell r="R1115">
            <v>228.8163572883079</v>
          </cell>
          <cell r="S1115">
            <v>281.57048018152892</v>
          </cell>
          <cell r="T1115">
            <v>254.8727930833376</v>
          </cell>
          <cell r="U1115">
            <v>256.7226212372384</v>
          </cell>
          <cell r="V1115">
            <v>256.52218287741755</v>
          </cell>
          <cell r="W1115">
            <v>238.18748448122852</v>
          </cell>
          <cell r="X1115">
            <v>259.39971513191227</v>
          </cell>
          <cell r="Y1115">
            <v>128.56137174410725</v>
          </cell>
          <cell r="Z1115">
            <v>129.24597152134913</v>
          </cell>
          <cell r="AA1115" t="str">
            <v>X</v>
          </cell>
        </row>
        <row r="1116">
          <cell r="AA1116" t="str">
            <v>X</v>
          </cell>
        </row>
        <row r="1117">
          <cell r="C1117" t="e">
            <v>#DIV/0!</v>
          </cell>
          <cell r="D1117" t="str">
            <v xml:space="preserve">      Repurchases IMF (USD)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 t="str">
            <v>X</v>
          </cell>
        </row>
        <row r="1118">
          <cell r="C1118">
            <v>0.99048744460856708</v>
          </cell>
          <cell r="D1118" t="str">
            <v xml:space="preserve">      Amortization (USD)</v>
          </cell>
          <cell r="P1118">
            <v>565.74047486376696</v>
          </cell>
          <cell r="Q1118">
            <v>335.755005752697</v>
          </cell>
          <cell r="R1118">
            <v>314.85601226051699</v>
          </cell>
          <cell r="S1118">
            <v>381.93351687089501</v>
          </cell>
          <cell r="T1118">
            <v>348.49158758193499</v>
          </cell>
          <cell r="U1118">
            <v>338.5</v>
          </cell>
          <cell r="V1118">
            <v>335.28</v>
          </cell>
          <cell r="W1118">
            <v>310.08999999999997</v>
          </cell>
          <cell r="X1118">
            <v>336.24</v>
          </cell>
          <cell r="Y1118">
            <v>165.82297236756301</v>
          </cell>
          <cell r="Z1118">
            <v>165.82297236756301</v>
          </cell>
          <cell r="AA1118" t="str">
            <v>X</v>
          </cell>
        </row>
        <row r="1119">
          <cell r="AA1119" t="str">
            <v>X</v>
          </cell>
        </row>
        <row r="1120">
          <cell r="B1120" t="str">
            <v>f</v>
          </cell>
          <cell r="C1120" t="e">
            <v>#DIV/0!</v>
          </cell>
          <cell r="D1120" t="str">
            <v>Debt relief</v>
          </cell>
          <cell r="E1120">
            <v>466</v>
          </cell>
          <cell r="F1120">
            <v>412</v>
          </cell>
          <cell r="G1120">
            <v>404.02</v>
          </cell>
          <cell r="H1120">
            <v>517.68000000000006</v>
          </cell>
          <cell r="I1120">
            <v>213.67000000000002</v>
          </cell>
          <cell r="J1120">
            <v>1029.990272</v>
          </cell>
          <cell r="K1120">
            <v>371.88852413086181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3866.1304392264328</v>
          </cell>
          <cell r="Y1120">
            <v>-62.787124257975393</v>
          </cell>
          <cell r="Z1120">
            <v>87.214243297968352</v>
          </cell>
          <cell r="AA1120" t="str">
            <v>X</v>
          </cell>
        </row>
        <row r="1121">
          <cell r="B1121" t="str">
            <v>f</v>
          </cell>
          <cell r="C1121" t="e">
            <v>#DIV/0!</v>
          </cell>
          <cell r="D1121" t="str">
            <v xml:space="preserve">  Interest</v>
          </cell>
          <cell r="E1121">
            <v>159</v>
          </cell>
          <cell r="F1121">
            <v>98.000000000000014</v>
          </cell>
          <cell r="G1121">
            <v>154.13999999999999</v>
          </cell>
          <cell r="H1121">
            <v>232.69000000000003</v>
          </cell>
          <cell r="I1121">
            <v>168.78</v>
          </cell>
          <cell r="J1121">
            <v>486.7290640042857</v>
          </cell>
          <cell r="K1121">
            <v>141.8543540103295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2084.990148828384</v>
          </cell>
          <cell r="Y1121">
            <v>-181.80233605078004</v>
          </cell>
          <cell r="Z1121">
            <v>-129.49959270296085</v>
          </cell>
          <cell r="AA1121" t="str">
            <v>X</v>
          </cell>
        </row>
        <row r="1122">
          <cell r="B1122" t="str">
            <v>f</v>
          </cell>
          <cell r="C1122" t="e">
            <v>#DIV/0!</v>
          </cell>
          <cell r="D1122" t="str">
            <v xml:space="preserve">  Amortization</v>
          </cell>
          <cell r="E1122">
            <v>307</v>
          </cell>
          <cell r="F1122">
            <v>314</v>
          </cell>
          <cell r="G1122">
            <v>249.87999999999997</v>
          </cell>
          <cell r="H1122">
            <v>284.99</v>
          </cell>
          <cell r="I1122">
            <v>44.89</v>
          </cell>
          <cell r="J1122">
            <v>543.26120799571436</v>
          </cell>
          <cell r="K1122">
            <v>230.03417012053228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1781.1402903980488</v>
          </cell>
          <cell r="Y1122">
            <v>119.01521179280465</v>
          </cell>
          <cell r="Z1122">
            <v>216.71383600092921</v>
          </cell>
          <cell r="AA1122" t="str">
            <v>X</v>
          </cell>
        </row>
        <row r="1123">
          <cell r="AA1123" t="str">
            <v>X</v>
          </cell>
        </row>
        <row r="1124">
          <cell r="B1124" t="str">
            <v>f</v>
          </cell>
          <cell r="C1124">
            <v>1.0581798328101355</v>
          </cell>
          <cell r="D1124" t="str">
            <v>Due after relief (SDR)</v>
          </cell>
          <cell r="E1124">
            <v>432.42000000000007</v>
          </cell>
          <cell r="F1124">
            <v>540.24448700000016</v>
          </cell>
          <cell r="G1124">
            <v>493.38880494666489</v>
          </cell>
          <cell r="H1124">
            <v>506.19028516595858</v>
          </cell>
          <cell r="I1124">
            <v>828.91734644472842</v>
          </cell>
          <cell r="J1124">
            <v>48.984937454619683</v>
          </cell>
          <cell r="K1124">
            <v>599.41196010812962</v>
          </cell>
          <cell r="L1124">
            <v>911.24066267136755</v>
          </cell>
          <cell r="M1124">
            <v>804.98621833515733</v>
          </cell>
          <cell r="N1124">
            <v>747.88310419652225</v>
          </cell>
          <cell r="O1124">
            <v>768.30885384824489</v>
          </cell>
          <cell r="P1124">
            <v>634.78848409378224</v>
          </cell>
          <cell r="Q1124">
            <v>383.25069483577187</v>
          </cell>
          <cell r="R1124">
            <v>389.98374929947346</v>
          </cell>
          <cell r="S1124">
            <v>417.84120938069998</v>
          </cell>
          <cell r="T1124">
            <v>351.68049268355736</v>
          </cell>
          <cell r="U1124">
            <v>547.08965529106081</v>
          </cell>
          <cell r="V1124">
            <v>578.9192399680494</v>
          </cell>
          <cell r="W1124">
            <v>562.27629602542731</v>
          </cell>
          <cell r="X1124">
            <v>-3280.7882362500845</v>
          </cell>
          <cell r="Y1124">
            <v>518.67483280643694</v>
          </cell>
          <cell r="Z1124">
            <v>84.170628571829525</v>
          </cell>
          <cell r="AA1124" t="str">
            <v>X</v>
          </cell>
        </row>
        <row r="1125">
          <cell r="B1125" t="str">
            <v>f</v>
          </cell>
          <cell r="C1125">
            <v>1.1103087447277924</v>
          </cell>
          <cell r="D1125" t="str">
            <v xml:space="preserve">  Interest</v>
          </cell>
          <cell r="E1125">
            <v>256</v>
          </cell>
          <cell r="F1125">
            <v>285.90000000000003</v>
          </cell>
          <cell r="G1125">
            <v>235.10392377085032</v>
          </cell>
          <cell r="H1125">
            <v>163.17013086728255</v>
          </cell>
          <cell r="I1125">
            <v>228.2847164447285</v>
          </cell>
          <cell r="J1125">
            <v>-100.796254549666</v>
          </cell>
          <cell r="K1125">
            <v>291.9303806369893</v>
          </cell>
          <cell r="L1125">
            <v>385.33980573280735</v>
          </cell>
          <cell r="M1125">
            <v>344.51084595688303</v>
          </cell>
          <cell r="N1125">
            <v>295.07918003768975</v>
          </cell>
          <cell r="O1125">
            <v>265.93249599544907</v>
          </cell>
          <cell r="P1125">
            <v>232.74156524459659</v>
          </cell>
          <cell r="Q1125">
            <v>131.60631051325797</v>
          </cell>
          <cell r="R1125">
            <v>146.56005214023585</v>
          </cell>
          <cell r="S1125">
            <v>118.81072919917109</v>
          </cell>
          <cell r="T1125">
            <v>88.078699600219764</v>
          </cell>
          <cell r="U1125">
            <v>290.36703405382247</v>
          </cell>
          <cell r="V1125">
            <v>322.39705709063179</v>
          </cell>
          <cell r="W1125">
            <v>324.08881154419879</v>
          </cell>
          <cell r="X1125">
            <v>-1759.0476609839479</v>
          </cell>
          <cell r="Y1125">
            <v>509.12867285513437</v>
          </cell>
          <cell r="Z1125">
            <v>171.6384930514096</v>
          </cell>
          <cell r="AA1125" t="str">
            <v>X</v>
          </cell>
        </row>
        <row r="1126">
          <cell r="B1126" t="str">
            <v>f</v>
          </cell>
          <cell r="C1126">
            <v>0.99921924153448238</v>
          </cell>
          <cell r="D1126" t="str">
            <v xml:space="preserve">  Amortization</v>
          </cell>
          <cell r="E1126">
            <v>176.42000000000007</v>
          </cell>
          <cell r="F1126">
            <v>254.34448700000007</v>
          </cell>
          <cell r="G1126">
            <v>358.28488117581458</v>
          </cell>
          <cell r="H1126">
            <v>343.02015429867606</v>
          </cell>
          <cell r="I1126">
            <v>600.63262999999995</v>
          </cell>
          <cell r="J1126">
            <v>149.78119200428569</v>
          </cell>
          <cell r="K1126">
            <v>307.48157947114032</v>
          </cell>
          <cell r="L1126">
            <v>525.9008569385602</v>
          </cell>
          <cell r="M1126">
            <v>460.4753723782743</v>
          </cell>
          <cell r="N1126">
            <v>452.80392415883256</v>
          </cell>
          <cell r="O1126">
            <v>502.37635785279582</v>
          </cell>
          <cell r="P1126">
            <v>402.04691884918572</v>
          </cell>
          <cell r="Q1126">
            <v>251.6443843225139</v>
          </cell>
          <cell r="R1126">
            <v>243.42369715923761</v>
          </cell>
          <cell r="S1126">
            <v>299.0304801815289</v>
          </cell>
          <cell r="T1126">
            <v>263.60179308333761</v>
          </cell>
          <cell r="U1126">
            <v>256.7226212372384</v>
          </cell>
          <cell r="V1126">
            <v>256.52218287741755</v>
          </cell>
          <cell r="W1126">
            <v>238.18748448122852</v>
          </cell>
          <cell r="X1126">
            <v>-1521.7405752661366</v>
          </cell>
          <cell r="Y1126">
            <v>9.5461599513025988</v>
          </cell>
          <cell r="Z1126">
            <v>-87.467864479580072</v>
          </cell>
          <cell r="AA1126" t="str">
            <v>X</v>
          </cell>
        </row>
        <row r="1127">
          <cell r="AA1127" t="str">
            <v>X</v>
          </cell>
        </row>
        <row r="1128">
          <cell r="B1128" t="str">
            <v>f</v>
          </cell>
          <cell r="C1128" t="e">
            <v>#DIV/0!</v>
          </cell>
          <cell r="D1128" t="str">
            <v>Total paid (incl. IMF)</v>
          </cell>
          <cell r="G1128">
            <v>449.93155636376548</v>
          </cell>
          <cell r="H1128">
            <v>300.8705072539982</v>
          </cell>
          <cell r="I1128">
            <v>245.05724302727998</v>
          </cell>
          <cell r="J1128">
            <v>450.14159060927898</v>
          </cell>
          <cell r="K1128">
            <v>245.80094137813825</v>
          </cell>
          <cell r="L1128">
            <v>96.519000000000005</v>
          </cell>
          <cell r="M1128">
            <v>27.404</v>
          </cell>
          <cell r="N1128">
            <v>9.2019999999999982</v>
          </cell>
          <cell r="O1128">
            <v>8.1699999999999982</v>
          </cell>
          <cell r="P1128">
            <v>14.659999999999998</v>
          </cell>
          <cell r="Q1128">
            <v>28.9</v>
          </cell>
          <cell r="R1128">
            <v>0</v>
          </cell>
          <cell r="S1128">
            <v>1.4986899999999999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 t="str">
            <v>X</v>
          </cell>
        </row>
        <row r="1129">
          <cell r="B1129" t="str">
            <v>f</v>
          </cell>
          <cell r="C1129" t="e">
            <v>#DIV/0!</v>
          </cell>
          <cell r="D1129" t="str">
            <v xml:space="preserve">    Interest</v>
          </cell>
          <cell r="G1129">
            <v>243.63981318159213</v>
          </cell>
          <cell r="H1129">
            <v>113.61180833359111</v>
          </cell>
          <cell r="I1129">
            <v>109.86171583101829</v>
          </cell>
          <cell r="J1129">
            <v>131.07919060927892</v>
          </cell>
          <cell r="K1129">
            <v>104.09094137813827</v>
          </cell>
          <cell r="L1129">
            <v>40.039000000000001</v>
          </cell>
          <cell r="M1129">
            <v>19.303999999999998</v>
          </cell>
          <cell r="N1129">
            <v>7.2019999999999991</v>
          </cell>
          <cell r="O1129">
            <v>4.234119999999999</v>
          </cell>
          <cell r="P1129">
            <v>13.794000000000002</v>
          </cell>
          <cell r="Q1129">
            <v>5.8999999999999986</v>
          </cell>
          <cell r="R1129">
            <v>0</v>
          </cell>
          <cell r="S1129">
            <v>0.95009899999999992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 t="str">
            <v>X</v>
          </cell>
        </row>
        <row r="1130">
          <cell r="B1130" t="str">
            <v>f</v>
          </cell>
          <cell r="C1130" t="e">
            <v>#DIV/0!</v>
          </cell>
          <cell r="D1130" t="str">
            <v xml:space="preserve">    Amortization</v>
          </cell>
          <cell r="G1130">
            <v>206.29174318217338</v>
          </cell>
          <cell r="H1130">
            <v>187.25869892040708</v>
          </cell>
          <cell r="I1130">
            <v>135.19552719626168</v>
          </cell>
          <cell r="J1130">
            <v>319.06240000000003</v>
          </cell>
          <cell r="K1130">
            <v>141.70999999999998</v>
          </cell>
          <cell r="L1130">
            <v>56.480000000000004</v>
          </cell>
          <cell r="M1130">
            <v>8.1000000000000014</v>
          </cell>
          <cell r="N1130">
            <v>2</v>
          </cell>
          <cell r="O1130">
            <v>3.93588</v>
          </cell>
          <cell r="P1130">
            <v>0.86599999999999544</v>
          </cell>
          <cell r="Q1130">
            <v>23</v>
          </cell>
          <cell r="R1130">
            <v>0</v>
          </cell>
          <cell r="S1130">
            <v>0.54859100000000005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 t="str">
            <v>X</v>
          </cell>
        </row>
        <row r="1131">
          <cell r="AA1131" t="str">
            <v>X</v>
          </cell>
        </row>
        <row r="1132">
          <cell r="B1132" t="str">
            <v>f</v>
          </cell>
          <cell r="C1132">
            <v>1.0405704900228419</v>
          </cell>
          <cell r="D1132" t="str">
            <v>Total due</v>
          </cell>
          <cell r="E1132">
            <v>0.43282747988630349</v>
          </cell>
          <cell r="F1132">
            <v>0.45520554854438555</v>
          </cell>
          <cell r="G1132">
            <v>0.50438894162919568</v>
          </cell>
          <cell r="H1132">
            <v>0.58409956702659072</v>
          </cell>
          <cell r="I1132">
            <v>0.46883230362831557</v>
          </cell>
          <cell r="J1132">
            <v>0.47972519696899085</v>
          </cell>
          <cell r="K1132">
            <v>0.51544283816545933</v>
          </cell>
          <cell r="L1132">
            <v>0.67703901311018888</v>
          </cell>
          <cell r="M1132">
            <v>0.83354269321162355</v>
          </cell>
          <cell r="N1132">
            <v>0.82067716909527288</v>
          </cell>
          <cell r="O1132">
            <v>0.83529990633642637</v>
          </cell>
          <cell r="P1132">
            <v>0.51250059880324761</v>
          </cell>
          <cell r="Q1132">
            <v>0.32016926926201433</v>
          </cell>
          <cell r="R1132">
            <v>0.4275400745011716</v>
          </cell>
          <cell r="S1132">
            <v>0.45695558889488863</v>
          </cell>
          <cell r="T1132">
            <v>0.48234766635441229</v>
          </cell>
          <cell r="U1132">
            <v>0.87014281828569451</v>
          </cell>
          <cell r="V1132">
            <v>0.90544493881340171</v>
          </cell>
          <cell r="W1132">
            <v>0.78577555069454008</v>
          </cell>
          <cell r="X1132">
            <v>0.77881297212593303</v>
          </cell>
          <cell r="Y1132">
            <v>0.56740811572135597</v>
          </cell>
          <cell r="Z1132">
            <v>0.19842034092872246</v>
          </cell>
          <cell r="AA1132" t="str">
            <v>X</v>
          </cell>
        </row>
        <row r="1133">
          <cell r="B1133" t="str">
            <v>f</v>
          </cell>
          <cell r="C1133">
            <v>1.0918319162347385</v>
          </cell>
          <cell r="D1133" t="str">
            <v xml:space="preserve">  Interest</v>
          </cell>
          <cell r="E1133">
            <v>0.19993255287372935</v>
          </cell>
          <cell r="F1133">
            <v>0.18351737654763614</v>
          </cell>
          <cell r="G1133">
            <v>0.21877468737120631</v>
          </cell>
          <cell r="H1133">
            <v>0.25027510328588393</v>
          </cell>
          <cell r="I1133">
            <v>0.19749550681160336</v>
          </cell>
          <cell r="J1133">
            <v>0.1891178563505756</v>
          </cell>
          <cell r="K1133">
            <v>0.23019780017369926</v>
          </cell>
          <cell r="L1133">
            <v>0.28630206318997414</v>
          </cell>
          <cell r="M1133">
            <v>0.35673219222736263</v>
          </cell>
          <cell r="N1133">
            <v>0.32380026340139334</v>
          </cell>
          <cell r="O1133">
            <v>0.28911991301962287</v>
          </cell>
          <cell r="P1133">
            <v>0.18790541187045021</v>
          </cell>
          <cell r="Q1133">
            <v>0.10994447455693598</v>
          </cell>
          <cell r="R1133">
            <v>0.16067411968700879</v>
          </cell>
          <cell r="S1133">
            <v>0.12993267659909771</v>
          </cell>
          <cell r="T1133">
            <v>0.12080441221948861</v>
          </cell>
          <cell r="U1133">
            <v>0.46182702762754957</v>
          </cell>
          <cell r="V1133">
            <v>0.50423748854358097</v>
          </cell>
          <cell r="W1133">
            <v>0.45291090192705813</v>
          </cell>
          <cell r="X1133">
            <v>0.43367492794723911</v>
          </cell>
          <cell r="Y1133">
            <v>0.40739773525258249</v>
          </cell>
          <cell r="Z1133">
            <v>4.8786190299530796E-2</v>
          </cell>
          <cell r="AA1133" t="str">
            <v>X</v>
          </cell>
        </row>
        <row r="1134">
          <cell r="B1134" t="str">
            <v>f</v>
          </cell>
          <cell r="C1134">
            <v>0.97445173934768359</v>
          </cell>
          <cell r="D1134" t="str">
            <v xml:space="preserve">      Charges IMF</v>
          </cell>
          <cell r="E1134">
            <v>2.6121308474249656E-2</v>
          </cell>
          <cell r="F1134">
            <v>2.7004071896362159E-2</v>
          </cell>
          <cell r="G1134">
            <v>3.1065671088129496E-2</v>
          </cell>
          <cell r="H1134">
            <v>2.9795157109439207E-2</v>
          </cell>
          <cell r="I1134">
            <v>2.1207752797811494E-2</v>
          </cell>
          <cell r="J1134">
            <v>2.189101778801391E-2</v>
          </cell>
          <cell r="K1134">
            <v>1.8923878688176608E-2</v>
          </cell>
          <cell r="L1134">
            <v>1.9596254537667824E-2</v>
          </cell>
          <cell r="M1134">
            <v>2.1427308656901709E-2</v>
          </cell>
          <cell r="N1134">
            <v>1.8341013936135197E-2</v>
          </cell>
          <cell r="O1134">
            <v>1.4691602522287451E-2</v>
          </cell>
          <cell r="P1134">
            <v>1.2029611616332071E-2</v>
          </cell>
          <cell r="Q1134">
            <v>1.0220335913102388E-2</v>
          </cell>
          <cell r="R1134">
            <v>1.2643654224257363E-2</v>
          </cell>
          <cell r="S1134">
            <v>1.3109110640861638E-2</v>
          </cell>
          <cell r="T1134">
            <v>1.4074854463374696E-2</v>
          </cell>
          <cell r="U1134">
            <v>2.0544411094405801E-2</v>
          </cell>
          <cell r="V1134">
            <v>2.001953712481758E-2</v>
          </cell>
          <cell r="W1134">
            <v>1.6909630070861048E-2</v>
          </cell>
          <cell r="X1134">
            <v>1.6099363611245646E-2</v>
          </cell>
          <cell r="Y1134">
            <v>1.5059932679669029E-2</v>
          </cell>
          <cell r="Z1134">
            <v>1.4008740089157399E-2</v>
          </cell>
          <cell r="AA1134" t="str">
            <v>X</v>
          </cell>
        </row>
        <row r="1135">
          <cell r="B1135" t="str">
            <v>f</v>
          </cell>
          <cell r="C1135">
            <v>0.94236463120951164</v>
          </cell>
          <cell r="D1135" t="str">
            <v xml:space="preserve">      Interest</v>
          </cell>
          <cell r="E1135">
            <v>0.1738112443994797</v>
          </cell>
          <cell r="F1135">
            <v>0.15651330465127397</v>
          </cell>
          <cell r="G1135">
            <v>0.18770901628307682</v>
          </cell>
          <cell r="H1135">
            <v>0.22047994617644467</v>
          </cell>
          <cell r="I1135">
            <v>0.17628775401379185</v>
          </cell>
          <cell r="J1135">
            <v>0.16722683856256171</v>
          </cell>
          <cell r="K1135">
            <v>0.21127392148552265</v>
          </cell>
          <cell r="L1135">
            <v>0.26670580865230631</v>
          </cell>
          <cell r="M1135">
            <v>0.33530488357046095</v>
          </cell>
          <cell r="N1135">
            <v>0.3054592494652581</v>
          </cell>
          <cell r="O1135">
            <v>0.27442831049733535</v>
          </cell>
          <cell r="P1135">
            <v>0.17587580025411811</v>
          </cell>
          <cell r="Q1135">
            <v>9.9724138643833601E-2</v>
          </cell>
          <cell r="R1135">
            <v>0.14803046546275145</v>
          </cell>
          <cell r="S1135">
            <v>0.11682356595823608</v>
          </cell>
          <cell r="T1135">
            <v>0.10672955775611391</v>
          </cell>
          <cell r="U1135">
            <v>9.6861914297929216E-2</v>
          </cell>
          <cell r="V1135">
            <v>9.1279242145615391E-2</v>
          </cell>
          <cell r="W1135">
            <v>6.8088634497472933E-2</v>
          </cell>
          <cell r="X1135">
            <v>5.2308573433696881E-2</v>
          </cell>
          <cell r="Y1135">
            <v>4.2110287277803062E-2</v>
          </cell>
          <cell r="Z1135">
            <v>3.4777450210373401E-2</v>
          </cell>
          <cell r="AA1135" t="str">
            <v>X</v>
          </cell>
        </row>
        <row r="1136">
          <cell r="B1136" t="str">
            <v>f</v>
          </cell>
          <cell r="C1136">
            <v>0.98259107154081249</v>
          </cell>
          <cell r="D1136" t="str">
            <v xml:space="preserve">  Amortization</v>
          </cell>
          <cell r="E1136">
            <v>0.23289492701257414</v>
          </cell>
          <cell r="F1136">
            <v>0.27168817199674938</v>
          </cell>
          <cell r="G1136">
            <v>0.28561425425798931</v>
          </cell>
          <cell r="H1136">
            <v>0.33382446374070684</v>
          </cell>
          <cell r="I1136">
            <v>0.27133679681671224</v>
          </cell>
          <cell r="J1136">
            <v>0.29060734061841526</v>
          </cell>
          <cell r="K1136">
            <v>0.28524503799176004</v>
          </cell>
          <cell r="L1136">
            <v>0.39073694992021474</v>
          </cell>
          <cell r="M1136">
            <v>0.47681050098426092</v>
          </cell>
          <cell r="N1136">
            <v>0.49687690569387966</v>
          </cell>
          <cell r="O1136">
            <v>0.54617999331680345</v>
          </cell>
          <cell r="P1136">
            <v>0.32459518693279749</v>
          </cell>
          <cell r="Q1136">
            <v>0.21022479470507835</v>
          </cell>
          <cell r="R1136">
            <v>0.26686595481416281</v>
          </cell>
          <cell r="S1136">
            <v>0.32702291229579095</v>
          </cell>
          <cell r="T1136">
            <v>0.36154325413492372</v>
          </cell>
          <cell r="U1136">
            <v>0.40831579065814499</v>
          </cell>
          <cell r="V1136">
            <v>0.40120745026982074</v>
          </cell>
          <cell r="W1136">
            <v>0.33286464876748195</v>
          </cell>
          <cell r="X1136">
            <v>0.34513804417869387</v>
          </cell>
          <cell r="Y1136">
            <v>0.1600103804687735</v>
          </cell>
          <cell r="Z1136">
            <v>0.14963415062919166</v>
          </cell>
          <cell r="AA1136" t="str">
            <v>X</v>
          </cell>
        </row>
        <row r="1137">
          <cell r="B1137" t="str">
            <v>f</v>
          </cell>
          <cell r="C1137" t="e">
            <v>#DIV/0!</v>
          </cell>
          <cell r="D1137" t="str">
            <v xml:space="preserve">      Repurchases IMF</v>
          </cell>
          <cell r="E1137">
            <v>3.0553548200607031E-2</v>
          </cell>
          <cell r="F1137">
            <v>5.8484863999235151E-2</v>
          </cell>
          <cell r="G1137">
            <v>6.5217288669064746E-2</v>
          </cell>
          <cell r="H1137">
            <v>9.2564961750015801E-2</v>
          </cell>
          <cell r="I1137">
            <v>9.8175891569261389E-2</v>
          </cell>
          <cell r="J1137">
            <v>8.2320968295192823E-2</v>
          </cell>
          <cell r="K1137">
            <v>7.4211685417108902E-2</v>
          </cell>
          <cell r="L1137">
            <v>5.8640166422196556E-2</v>
          </cell>
          <cell r="M1137">
            <v>4.0155465636924736E-2</v>
          </cell>
          <cell r="N1137">
            <v>6.330059694941291E-2</v>
          </cell>
          <cell r="O1137">
            <v>6.0107266797129827E-2</v>
          </cell>
          <cell r="P1137">
            <v>2.3494073693641832E-2</v>
          </cell>
          <cell r="Q1137">
            <v>1.7017185102983133E-2</v>
          </cell>
          <cell r="R1137">
            <v>1.6014060041987643E-2</v>
          </cell>
          <cell r="S1137">
            <v>1.9094441627550196E-2</v>
          </cell>
          <cell r="T1137">
            <v>1.1972267064002893E-2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 t="str">
            <v>X</v>
          </cell>
        </row>
        <row r="1138">
          <cell r="B1138" t="str">
            <v>f</v>
          </cell>
          <cell r="C1138">
            <v>0.98259107154081249</v>
          </cell>
          <cell r="D1138" t="str">
            <v xml:space="preserve">      Amortization</v>
          </cell>
          <cell r="E1138">
            <v>0.20234137881196709</v>
          </cell>
          <cell r="F1138">
            <v>0.21320330799751422</v>
          </cell>
          <cell r="G1138">
            <v>0.22039696558892455</v>
          </cell>
          <cell r="H1138">
            <v>0.2412595019906911</v>
          </cell>
          <cell r="I1138">
            <v>0.1731609052474509</v>
          </cell>
          <cell r="J1138">
            <v>0.20828637232322239</v>
          </cell>
          <cell r="K1138">
            <v>0.21103335257465114</v>
          </cell>
          <cell r="L1138">
            <v>0.33209678349801819</v>
          </cell>
          <cell r="M1138">
            <v>0.43665503534733618</v>
          </cell>
          <cell r="N1138">
            <v>0.43357630874446673</v>
          </cell>
          <cell r="O1138">
            <v>0.48607272651967365</v>
          </cell>
          <cell r="P1138">
            <v>0.30110111323915562</v>
          </cell>
          <cell r="Q1138">
            <v>0.19320760960209521</v>
          </cell>
          <cell r="R1138">
            <v>0.25085189477217518</v>
          </cell>
          <cell r="S1138">
            <v>0.30792847066824075</v>
          </cell>
          <cell r="T1138">
            <v>0.34957098707092077</v>
          </cell>
          <cell r="U1138">
            <v>0.40831579065814499</v>
          </cell>
          <cell r="V1138">
            <v>0.40120745026982074</v>
          </cell>
          <cell r="W1138">
            <v>0.33286464876748195</v>
          </cell>
          <cell r="X1138">
            <v>0.34513804417869387</v>
          </cell>
          <cell r="Y1138">
            <v>0.1600103804687735</v>
          </cell>
          <cell r="Z1138">
            <v>0.14963415062919166</v>
          </cell>
          <cell r="AA1138" t="str">
            <v>X</v>
          </cell>
        </row>
        <row r="1139">
          <cell r="AA1139" t="str">
            <v>X</v>
          </cell>
        </row>
        <row r="1140">
          <cell r="B1140" t="str">
            <v>f</v>
          </cell>
          <cell r="C1140" t="e">
            <v>#DIV/0!</v>
          </cell>
          <cell r="D1140" t="str">
            <v>Debt relief</v>
          </cell>
          <cell r="E1140">
            <v>0.22450257744375393</v>
          </cell>
          <cell r="F1140">
            <v>0.19695014102012523</v>
          </cell>
          <cell r="G1140">
            <v>0.22707958633093522</v>
          </cell>
          <cell r="H1140">
            <v>0.32729341847379406</v>
          </cell>
          <cell r="I1140">
            <v>0.10627704551106693</v>
          </cell>
          <cell r="J1140">
            <v>0.5047240025481452</v>
          </cell>
          <cell r="K1140">
            <v>0.19735115905904363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5.1439867528604291</v>
          </cell>
          <cell r="Y1140">
            <v>-7.8146269791332545E-2</v>
          </cell>
          <cell r="Z1140">
            <v>0.10097203854824598</v>
          </cell>
          <cell r="AA1140" t="str">
            <v>X</v>
          </cell>
        </row>
        <row r="1141">
          <cell r="B1141" t="str">
            <v>f</v>
          </cell>
          <cell r="C1141" t="e">
            <v>#DIV/0!</v>
          </cell>
          <cell r="D1141" t="str">
            <v xml:space="preserve">  Interest</v>
          </cell>
          <cell r="E1141">
            <v>7.6600664835958954E-2</v>
          </cell>
          <cell r="F1141">
            <v>4.6847363640709405E-2</v>
          </cell>
          <cell r="G1141">
            <v>8.6634442446043153E-2</v>
          </cell>
          <cell r="H1141">
            <v>0.14711386482898148</v>
          </cell>
          <cell r="I1141">
            <v>8.3949266351653826E-2</v>
          </cell>
          <cell r="J1141">
            <v>0.2385108364797793</v>
          </cell>
          <cell r="K1141">
            <v>7.5278260459737595E-2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2.774133432384573</v>
          </cell>
          <cell r="Y1141">
            <v>-0.22627528445713335</v>
          </cell>
          <cell r="Z1141">
            <v>-0.14992777982045644</v>
          </cell>
          <cell r="AA1141" t="str">
            <v>X</v>
          </cell>
        </row>
        <row r="1142">
          <cell r="B1142" t="str">
            <v>f</v>
          </cell>
          <cell r="C1142" t="e">
            <v>#DIV/0!</v>
          </cell>
          <cell r="D1142" t="str">
            <v xml:space="preserve">  Amortization</v>
          </cell>
          <cell r="E1142">
            <v>0.14790191260779498</v>
          </cell>
          <cell r="F1142">
            <v>0.15010277737941582</v>
          </cell>
          <cell r="G1142">
            <v>0.14044514388489207</v>
          </cell>
          <cell r="H1142">
            <v>0.18017955364481256</v>
          </cell>
          <cell r="I1142">
            <v>2.2327779159413082E-2</v>
          </cell>
          <cell r="J1142">
            <v>0.26621316606836587</v>
          </cell>
          <cell r="K1142">
            <v>0.12207289859930603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2.3698533204758556</v>
          </cell>
          <cell r="Y1142">
            <v>0.14812901466580081</v>
          </cell>
          <cell r="Z1142">
            <v>0.2508998183687024</v>
          </cell>
          <cell r="AA1142" t="str">
            <v>X</v>
          </cell>
        </row>
        <row r="1143">
          <cell r="AA1143" t="str">
            <v>X</v>
          </cell>
        </row>
        <row r="1144">
          <cell r="B1144" t="str">
            <v>f</v>
          </cell>
          <cell r="C1144">
            <v>1.0405704900228419</v>
          </cell>
          <cell r="D1144" t="str">
            <v>Due after relief</v>
          </cell>
          <cell r="E1144">
            <v>0.20832490244254956</v>
          </cell>
          <cell r="F1144">
            <v>0.25825540752426029</v>
          </cell>
          <cell r="G1144">
            <v>0.2773093552982604</v>
          </cell>
          <cell r="H1144">
            <v>0.32002926292341061</v>
          </cell>
          <cell r="I1144">
            <v>0.41229412904487867</v>
          </cell>
          <cell r="J1144">
            <v>2.4003987580055706E-2</v>
          </cell>
          <cell r="K1144">
            <v>0.31809167910641567</v>
          </cell>
          <cell r="L1144">
            <v>0.67703901311018888</v>
          </cell>
          <cell r="M1144">
            <v>0.83354269321162355</v>
          </cell>
          <cell r="N1144">
            <v>0.82067716909527288</v>
          </cell>
          <cell r="O1144">
            <v>0.83529990633642637</v>
          </cell>
          <cell r="P1144">
            <v>0.51250059880324761</v>
          </cell>
          <cell r="Q1144">
            <v>0.32016926926201433</v>
          </cell>
          <cell r="R1144">
            <v>0.4275400745011716</v>
          </cell>
          <cell r="S1144">
            <v>0.45695558889488863</v>
          </cell>
          <cell r="T1144">
            <v>0.48234766635441229</v>
          </cell>
          <cell r="U1144">
            <v>0.87014281828569451</v>
          </cell>
          <cell r="V1144">
            <v>0.90544493881340171</v>
          </cell>
          <cell r="W1144">
            <v>0.78577555069454008</v>
          </cell>
          <cell r="X1144">
            <v>-4.3651737807344961</v>
          </cell>
          <cell r="Y1144">
            <v>0.6455543855126884</v>
          </cell>
          <cell r="Z1144">
            <v>9.7448302380476484E-2</v>
          </cell>
          <cell r="AA1144" t="str">
            <v>X</v>
          </cell>
        </row>
        <row r="1145">
          <cell r="B1145" t="str">
            <v>f</v>
          </cell>
          <cell r="C1145">
            <v>1.0918319162347385</v>
          </cell>
          <cell r="D1145" t="str">
            <v xml:space="preserve">  Interest</v>
          </cell>
          <cell r="E1145">
            <v>0.1233318880377704</v>
          </cell>
          <cell r="F1145">
            <v>0.13667001290692674</v>
          </cell>
          <cell r="G1145">
            <v>0.13214024492516316</v>
          </cell>
          <cell r="H1145">
            <v>0.10316123845690241</v>
          </cell>
          <cell r="I1145">
            <v>0.11354624045994953</v>
          </cell>
          <cell r="J1145">
            <v>-4.9392980129203699E-2</v>
          </cell>
          <cell r="K1145">
            <v>0.15491953971396163</v>
          </cell>
          <cell r="L1145">
            <v>0.28630206318997414</v>
          </cell>
          <cell r="M1145">
            <v>0.35673219222736263</v>
          </cell>
          <cell r="N1145">
            <v>0.32380026340139334</v>
          </cell>
          <cell r="O1145">
            <v>0.28911991301962287</v>
          </cell>
          <cell r="P1145">
            <v>0.18790541187045021</v>
          </cell>
          <cell r="Q1145">
            <v>0.10994447455693598</v>
          </cell>
          <cell r="R1145">
            <v>0.16067411968700879</v>
          </cell>
          <cell r="S1145">
            <v>0.12993267659909771</v>
          </cell>
          <cell r="T1145">
            <v>0.12080441221948861</v>
          </cell>
          <cell r="U1145">
            <v>0.46182702762754957</v>
          </cell>
          <cell r="V1145">
            <v>0.50423748854358097</v>
          </cell>
          <cell r="W1145">
            <v>0.45291090192705813</v>
          </cell>
          <cell r="X1145">
            <v>-2.3404585044373341</v>
          </cell>
          <cell r="Y1145">
            <v>0.63367301970971579</v>
          </cell>
          <cell r="Z1145">
            <v>0.19871397011998723</v>
          </cell>
          <cell r="AA1145" t="str">
            <v>X</v>
          </cell>
        </row>
        <row r="1146">
          <cell r="B1146" t="str">
            <v>f</v>
          </cell>
          <cell r="C1146">
            <v>0.98259107154081249</v>
          </cell>
          <cell r="D1146" t="str">
            <v xml:space="preserve">  Amortization</v>
          </cell>
          <cell r="E1146">
            <v>8.4993014404779146E-2</v>
          </cell>
          <cell r="F1146">
            <v>0.12158539461733356</v>
          </cell>
          <cell r="G1146">
            <v>0.20137414634432024</v>
          </cell>
          <cell r="H1146">
            <v>0.21686802446650821</v>
          </cell>
          <cell r="I1146">
            <v>0.29874788858492912</v>
          </cell>
          <cell r="J1146">
            <v>7.3396967709259409E-2</v>
          </cell>
          <cell r="K1146">
            <v>0.16317213939245401</v>
          </cell>
          <cell r="L1146">
            <v>0.39073694992021474</v>
          </cell>
          <cell r="M1146">
            <v>0.47681050098426092</v>
          </cell>
          <cell r="N1146">
            <v>0.49687690569387966</v>
          </cell>
          <cell r="O1146">
            <v>0.54617999331680345</v>
          </cell>
          <cell r="P1146">
            <v>0.32459518693279749</v>
          </cell>
          <cell r="Q1146">
            <v>0.21022479470507835</v>
          </cell>
          <cell r="R1146">
            <v>0.26686595481416281</v>
          </cell>
          <cell r="S1146">
            <v>0.32702291229579095</v>
          </cell>
          <cell r="T1146">
            <v>0.36154325413492372</v>
          </cell>
          <cell r="U1146">
            <v>0.40831579065814499</v>
          </cell>
          <cell r="V1146">
            <v>0.40120745026982074</v>
          </cell>
          <cell r="W1146">
            <v>0.33286464876748195</v>
          </cell>
          <cell r="X1146">
            <v>-2.0247152762971621</v>
          </cell>
          <cell r="Y1146">
            <v>1.1881365802972705E-2</v>
          </cell>
          <cell r="Z1146">
            <v>-0.10126566773951073</v>
          </cell>
          <cell r="AA1146" t="str">
            <v>X</v>
          </cell>
        </row>
        <row r="1147">
          <cell r="AA1147" t="str">
            <v>X</v>
          </cell>
        </row>
        <row r="1148">
          <cell r="B1148" t="str">
            <v>f</v>
          </cell>
          <cell r="C1148" t="e">
            <v>#DIV/0!</v>
          </cell>
          <cell r="D1148" t="str">
            <v>Total paid (incl. IMF)</v>
          </cell>
          <cell r="E1148">
            <v>0.21099999999999999</v>
          </cell>
          <cell r="F1148">
            <v>0.26500000000000001</v>
          </cell>
          <cell r="G1148">
            <v>0.25288419310013799</v>
          </cell>
          <cell r="H1148">
            <v>0.19021970490864146</v>
          </cell>
          <cell r="I1148">
            <v>0.12188870580814723</v>
          </cell>
          <cell r="J1148">
            <v>0.22058195256984314</v>
          </cell>
          <cell r="K1148">
            <v>0.13043989671945355</v>
          </cell>
          <cell r="L1148">
            <v>7.1712261297484814E-2</v>
          </cell>
          <cell r="M1148">
            <v>2.837614290094698E-2</v>
          </cell>
          <cell r="N1148">
            <v>1.0097662679688355E-2</v>
          </cell>
          <cell r="O1148">
            <v>8.882365731680799E-3</v>
          </cell>
          <cell r="P1148">
            <v>1.1835846060095849E-2</v>
          </cell>
          <cell r="Q1148">
            <v>2.4143183577624572E-2</v>
          </cell>
          <cell r="R1148">
            <v>0</v>
          </cell>
          <cell r="S1148">
            <v>1.6389833174566553E-3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 t="str">
            <v>X</v>
          </cell>
        </row>
        <row r="1149">
          <cell r="B1149" t="str">
            <v>f</v>
          </cell>
          <cell r="C1149" t="e">
            <v>#DIV/0!</v>
          </cell>
          <cell r="D1149" t="str">
            <v xml:space="preserve">    Interest</v>
          </cell>
          <cell r="G1149">
            <v>0.13693784463893444</v>
          </cell>
          <cell r="H1149">
            <v>7.1828923521268961E-2</v>
          </cell>
          <cell r="I1149">
            <v>5.4643977036069782E-2</v>
          </cell>
          <cell r="J1149">
            <v>6.4232464649031665E-2</v>
          </cell>
          <cell r="K1149">
            <v>5.5238241020026682E-2</v>
          </cell>
          <cell r="L1149">
            <v>2.9748414613599335E-2</v>
          </cell>
          <cell r="M1149">
            <v>1.9988799538749106E-2</v>
          </cell>
          <cell r="N1149">
            <v>7.9029957203994271E-3</v>
          </cell>
          <cell r="O1149">
            <v>4.6033050663187641E-3</v>
          </cell>
          <cell r="P1149">
            <v>1.113667534467682E-2</v>
          </cell>
          <cell r="Q1149">
            <v>4.9288852286499983E-3</v>
          </cell>
          <cell r="R1149">
            <v>0</v>
          </cell>
          <cell r="S1149">
            <v>1.0390383674624176E-3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 t="str">
            <v>X</v>
          </cell>
        </row>
        <row r="1150">
          <cell r="B1150" t="str">
            <v>f</v>
          </cell>
          <cell r="C1150" t="e">
            <v>#DIV/0!</v>
          </cell>
          <cell r="D1150" t="str">
            <v xml:space="preserve">    Amortization</v>
          </cell>
          <cell r="G1150">
            <v>0.11594634846120355</v>
          </cell>
          <cell r="H1150">
            <v>0.1183907813873725</v>
          </cell>
          <cell r="I1150">
            <v>6.7244728772077447E-2</v>
          </cell>
          <cell r="J1150">
            <v>0.15634948792081146</v>
          </cell>
          <cell r="K1150">
            <v>7.520165569942687E-2</v>
          </cell>
          <cell r="L1150">
            <v>4.1963846683885475E-2</v>
          </cell>
          <cell r="M1150">
            <v>8.3873433621978761E-3</v>
          </cell>
          <cell r="N1150">
            <v>2.1946669592889279E-3</v>
          </cell>
          <cell r="O1150">
            <v>4.2790606653620358E-3</v>
          </cell>
          <cell r="P1150">
            <v>6.9917071541902821E-4</v>
          </cell>
          <cell r="Q1150">
            <v>1.9214298348974573E-2</v>
          </cell>
          <cell r="R1150">
            <v>0</v>
          </cell>
          <cell r="S1150">
            <v>5.9994494999423772E-4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 t="str">
            <v>X</v>
          </cell>
        </row>
        <row r="1151">
          <cell r="AA1151" t="str">
            <v>X</v>
          </cell>
        </row>
        <row r="1152">
          <cell r="B1152" t="str">
            <v>f</v>
          </cell>
          <cell r="C1152" t="e">
            <v>#DIV/0!</v>
          </cell>
          <cell r="D1152" t="str">
            <v>Memorandum items:</v>
          </cell>
          <cell r="AA1152" t="str">
            <v>X</v>
          </cell>
        </row>
        <row r="1153">
          <cell r="B1153" t="str">
            <v>f</v>
          </cell>
          <cell r="C1153">
            <v>-0.65235988368591635</v>
          </cell>
          <cell r="D1153" t="str">
            <v>Debt outstanding   *</v>
          </cell>
          <cell r="E1153">
            <v>5704.7765300000001</v>
          </cell>
          <cell r="F1153">
            <v>5733.1063570000006</v>
          </cell>
          <cell r="G1153">
            <v>5604.1908407618412</v>
          </cell>
          <cell r="H1153">
            <v>5626.0015924677482</v>
          </cell>
          <cell r="I1153">
            <v>5955.1173278122296</v>
          </cell>
          <cell r="J1153">
            <v>6964.6277933562142</v>
          </cell>
          <cell r="K1153">
            <v>7138.0488358210723</v>
          </cell>
          <cell r="L1153">
            <v>7643.8390529480612</v>
          </cell>
          <cell r="M1153">
            <v>8267.9216396454049</v>
          </cell>
          <cell r="N1153">
            <v>8436.5153572248455</v>
          </cell>
          <cell r="O1153">
            <v>8477.7833842641467</v>
          </cell>
          <cell r="P1153">
            <v>8802.648123964671</v>
          </cell>
          <cell r="Q1153">
            <v>9100.3616423796939</v>
          </cell>
          <cell r="R1153">
            <v>9363.6575099227739</v>
          </cell>
          <cell r="S1153">
            <v>9694.9499064179436</v>
          </cell>
          <cell r="T1153">
            <v>9751.1186696161349</v>
          </cell>
          <cell r="U1153">
            <v>9850.5930800532606</v>
          </cell>
          <cell r="V1153">
            <v>-6426.131755940838</v>
          </cell>
          <cell r="W1153">
            <v>-16911.806006325005</v>
          </cell>
          <cell r="X1153">
            <v>-15324.025921325298</v>
          </cell>
          <cell r="Y1153">
            <v>-18564.141119291406</v>
          </cell>
          <cell r="Z1153">
            <v>-33188.244996888316</v>
          </cell>
          <cell r="AA1153" t="str">
            <v>X</v>
          </cell>
        </row>
        <row r="1154">
          <cell r="B1154" t="str">
            <v>f</v>
          </cell>
          <cell r="C1154">
            <v>-0.68004831270501087</v>
          </cell>
          <cell r="D1154" t="str">
            <v xml:space="preserve">  (in % of GDP)</v>
          </cell>
          <cell r="E1154">
            <v>0.76567611276941028</v>
          </cell>
          <cell r="F1154">
            <v>0.77588583564069358</v>
          </cell>
          <cell r="G1154">
            <v>0.72033736132213688</v>
          </cell>
          <cell r="H1154">
            <v>0.70322648465309756</v>
          </cell>
          <cell r="I1154">
            <v>0.66891416213913157</v>
          </cell>
          <cell r="J1154">
            <v>0.81458904773690943</v>
          </cell>
          <cell r="K1154">
            <v>0.83467514655571207</v>
          </cell>
          <cell r="L1154">
            <v>0.94198186356590796</v>
          </cell>
          <cell r="M1154">
            <v>1.105303381020468</v>
          </cell>
          <cell r="N1154">
            <v>1.2533829972848589</v>
          </cell>
          <cell r="O1154">
            <v>1.3001797327086788</v>
          </cell>
          <cell r="P1154">
            <v>1.7213052327682083</v>
          </cell>
          <cell r="Q1154">
            <v>1.5770053141804581</v>
          </cell>
          <cell r="R1154">
            <v>2.4613191779521539</v>
          </cell>
          <cell r="S1154">
            <v>1.5591498017668737</v>
          </cell>
          <cell r="T1154">
            <v>2.1294878968786479</v>
          </cell>
          <cell r="U1154">
            <v>2.1697964971338481</v>
          </cell>
          <cell r="V1154">
            <v>-1.4755664467891163</v>
          </cell>
          <cell r="W1154">
            <v>-2.9247241202204965</v>
          </cell>
          <cell r="X1154">
            <v>-2.3044641489538553</v>
          </cell>
          <cell r="Y1154">
            <v>-2.4275830638175591</v>
          </cell>
          <cell r="Z1154">
            <v>-3.7738591300272</v>
          </cell>
          <cell r="AA1154" t="str">
            <v>X</v>
          </cell>
        </row>
        <row r="1155">
          <cell r="B1155" t="str">
            <v>f</v>
          </cell>
          <cell r="C1155">
            <v>1.0330346290784811</v>
          </cell>
          <cell r="D1155" t="str">
            <v xml:space="preserve">  Fund credit [1]</v>
          </cell>
          <cell r="E1155">
            <v>688.70000000000073</v>
          </cell>
          <cell r="F1155">
            <v>735.10551300000043</v>
          </cell>
          <cell r="G1155">
            <v>699.67539999999917</v>
          </cell>
          <cell r="H1155">
            <v>681.26000000000022</v>
          </cell>
          <cell r="I1155">
            <v>584.06736999999885</v>
          </cell>
          <cell r="J1155">
            <v>478.1876000000002</v>
          </cell>
          <cell r="K1155">
            <v>366.27999999999975</v>
          </cell>
          <cell r="L1155">
            <v>341.3149999999996</v>
          </cell>
          <cell r="M1155">
            <v>349.9072270000006</v>
          </cell>
          <cell r="N1155">
            <v>360.81939299999885</v>
          </cell>
          <cell r="O1155">
            <v>365.8627290000004</v>
          </cell>
          <cell r="P1155">
            <v>365.29860899999949</v>
          </cell>
          <cell r="Q1155">
            <v>354.45760899999914</v>
          </cell>
          <cell r="R1155">
            <v>374.84760900000038</v>
          </cell>
          <cell r="S1155">
            <v>384.53665099999853</v>
          </cell>
          <cell r="T1155">
            <v>396.60655799999768</v>
          </cell>
          <cell r="U1155">
            <v>408.66207300000133</v>
          </cell>
          <cell r="V1155">
            <v>422.16207299999951</v>
          </cell>
          <cell r="W1155">
            <v>435.46207299999878</v>
          </cell>
          <cell r="X1155">
            <v>0</v>
          </cell>
          <cell r="Y1155">
            <v>0</v>
          </cell>
          <cell r="Z1155">
            <v>0</v>
          </cell>
          <cell r="AA1155" t="str">
            <v>X</v>
          </cell>
        </row>
        <row r="1156">
          <cell r="B1156" t="str">
            <v>f</v>
          </cell>
          <cell r="C1156">
            <v>1.0768802221580169</v>
          </cell>
          <cell r="D1156" t="str">
            <v xml:space="preserve">    (in % of GDP)</v>
          </cell>
          <cell r="E1156">
            <v>9.243502109000111E-2</v>
          </cell>
          <cell r="F1156">
            <v>9.9484977204668659E-2</v>
          </cell>
          <cell r="G1156">
            <v>8.9933113582101945E-2</v>
          </cell>
          <cell r="H1156">
            <v>8.5154628391178461E-2</v>
          </cell>
          <cell r="I1156">
            <v>6.5605917386666518E-2</v>
          </cell>
          <cell r="J1156">
            <v>5.5929246081919876E-2</v>
          </cell>
          <cell r="K1156">
            <v>4.2830305551595352E-2</v>
          </cell>
          <cell r="L1156">
            <v>4.2061657438875188E-2</v>
          </cell>
          <cell r="M1156">
            <v>4.6777613274910541E-2</v>
          </cell>
          <cell r="N1156">
            <v>5.3605650334003066E-2</v>
          </cell>
          <cell r="O1156">
            <v>5.6109867831988368E-2</v>
          </cell>
          <cell r="P1156">
            <v>7.143195983067907E-2</v>
          </cell>
          <cell r="Q1156">
            <v>6.1424101042486377E-2</v>
          </cell>
          <cell r="R1156">
            <v>9.8531968716658092E-2</v>
          </cell>
          <cell r="S1156">
            <v>6.184149984950927E-2</v>
          </cell>
          <cell r="T1156">
            <v>8.6612510184633201E-2</v>
          </cell>
          <cell r="U1156">
            <v>9.001625864562314E-2</v>
          </cell>
          <cell r="V1156">
            <v>9.6936728608132156E-2</v>
          </cell>
          <cell r="W1156">
            <v>7.5308717937515784E-2</v>
          </cell>
          <cell r="X1156">
            <v>0</v>
          </cell>
          <cell r="Y1156">
            <v>0</v>
          </cell>
          <cell r="Z1156">
            <v>0</v>
          </cell>
          <cell r="AA1156" t="str">
            <v>X</v>
          </cell>
        </row>
        <row r="1157">
          <cell r="B1157" t="str">
            <v>f</v>
          </cell>
          <cell r="C1157">
            <v>-0.72530648908841455</v>
          </cell>
          <cell r="D1157" t="str">
            <v xml:space="preserve">  Other public debt   *</v>
          </cell>
          <cell r="E1157">
            <v>5016.0765299999994</v>
          </cell>
          <cell r="F1157">
            <v>4998.0008440000001</v>
          </cell>
          <cell r="G1157">
            <v>4904.515440761842</v>
          </cell>
          <cell r="H1157">
            <v>4944.741592467748</v>
          </cell>
          <cell r="I1157">
            <v>5371.0499578122308</v>
          </cell>
          <cell r="J1157">
            <v>6486.440193356214</v>
          </cell>
          <cell r="K1157">
            <v>6771.7688358210726</v>
          </cell>
          <cell r="L1157">
            <v>7302.5240529480616</v>
          </cell>
          <cell r="M1157">
            <v>7918.0144126454043</v>
          </cell>
          <cell r="N1157">
            <v>8075.6959642248466</v>
          </cell>
          <cell r="O1157">
            <v>8111.9206552641463</v>
          </cell>
          <cell r="P1157">
            <v>8437.3495149646715</v>
          </cell>
          <cell r="Q1157">
            <v>8745.9040333796947</v>
          </cell>
          <cell r="R1157">
            <v>8988.8099009227735</v>
          </cell>
          <cell r="S1157">
            <v>9310.413255417945</v>
          </cell>
          <cell r="T1157">
            <v>9354.5121116161372</v>
          </cell>
          <cell r="U1157">
            <v>9441.9310070532592</v>
          </cell>
          <cell r="V1157">
            <v>-6848.2938289408376</v>
          </cell>
          <cell r="W1157">
            <v>-17347.268079325004</v>
          </cell>
          <cell r="X1157">
            <v>-15324.025921325298</v>
          </cell>
          <cell r="Y1157">
            <v>-18564.141119291406</v>
          </cell>
          <cell r="Z1157">
            <v>-33188.244996888316</v>
          </cell>
          <cell r="AA1157" t="str">
            <v>X</v>
          </cell>
        </row>
        <row r="1158">
          <cell r="B1158" t="str">
            <v>f</v>
          </cell>
          <cell r="C1158">
            <v>-0.75609102649243753</v>
          </cell>
          <cell r="D1158" t="str">
            <v xml:space="preserve">    (in % of GDP)</v>
          </cell>
          <cell r="E1158">
            <v>0.67324109167940915</v>
          </cell>
          <cell r="F1158">
            <v>0.67640085843602493</v>
          </cell>
          <cell r="G1158">
            <v>0.6304042477400349</v>
          </cell>
          <cell r="H1158">
            <v>0.61807185626191907</v>
          </cell>
          <cell r="I1158">
            <v>0.60330824475246514</v>
          </cell>
          <cell r="J1158">
            <v>0.75865980165498959</v>
          </cell>
          <cell r="K1158">
            <v>0.79184484100411678</v>
          </cell>
          <cell r="L1158">
            <v>0.89992020612703283</v>
          </cell>
          <cell r="M1158">
            <v>1.0585257677455575</v>
          </cell>
          <cell r="N1158">
            <v>1.1997773469508559</v>
          </cell>
          <cell r="O1158">
            <v>1.2440698648766904</v>
          </cell>
          <cell r="P1158">
            <v>1.6498732729375294</v>
          </cell>
          <cell r="Q1158">
            <v>1.5155812131379718</v>
          </cell>
          <cell r="R1158">
            <v>2.3627872092354956</v>
          </cell>
          <cell r="S1158">
            <v>1.4973083019173643</v>
          </cell>
          <cell r="T1158">
            <v>2.0428753866940146</v>
          </cell>
          <cell r="U1158">
            <v>2.0797802384882247</v>
          </cell>
          <cell r="V1158">
            <v>-1.5725031753972483</v>
          </cell>
          <cell r="W1158">
            <v>-3.0000328381580124</v>
          </cell>
          <cell r="X1158">
            <v>-2.3044641489538553</v>
          </cell>
          <cell r="Y1158">
            <v>-2.4275830638175591</v>
          </cell>
          <cell r="Z1158">
            <v>-3.7738591300272</v>
          </cell>
          <cell r="AA1158" t="str">
            <v>X</v>
          </cell>
        </row>
        <row r="1159">
          <cell r="AA1159" t="str">
            <v>X</v>
          </cell>
        </row>
        <row r="1160">
          <cell r="D1160" t="str">
            <v>[1]  Including SAF</v>
          </cell>
          <cell r="AA1160" t="str">
            <v>X</v>
          </cell>
        </row>
        <row r="1161">
          <cell r="AA1161" t="str">
            <v>X</v>
          </cell>
        </row>
        <row r="1162">
          <cell r="D1162" t="str">
            <v>TABLE 17</v>
          </cell>
          <cell r="AA1162" t="str">
            <v>X</v>
          </cell>
        </row>
        <row r="1163">
          <cell r="D1163" t="str">
            <v>Capital and Financial Accounts USD</v>
          </cell>
          <cell r="AA1163" t="str">
            <v>X</v>
          </cell>
        </row>
        <row r="1164">
          <cell r="E1164">
            <v>1984</v>
          </cell>
          <cell r="F1164">
            <v>1985</v>
          </cell>
          <cell r="G1164">
            <v>1986</v>
          </cell>
          <cell r="H1164">
            <v>1987</v>
          </cell>
          <cell r="I1164">
            <v>1988</v>
          </cell>
          <cell r="J1164">
            <v>1989</v>
          </cell>
          <cell r="K1164">
            <v>1990</v>
          </cell>
          <cell r="L1164">
            <v>1991</v>
          </cell>
          <cell r="M1164">
            <v>1992</v>
          </cell>
          <cell r="N1164">
            <v>1993</v>
          </cell>
          <cell r="O1164">
            <v>1994</v>
          </cell>
          <cell r="P1164">
            <v>1995</v>
          </cell>
          <cell r="Q1164">
            <v>1996</v>
          </cell>
          <cell r="R1164" t="str">
            <v>"                  1997</v>
          </cell>
          <cell r="S1164" t="str">
            <v>"                  1998</v>
          </cell>
          <cell r="T1164" t="str">
            <v>"                  1999</v>
          </cell>
          <cell r="U1164" t="str">
            <v>"                  2000</v>
          </cell>
          <cell r="V1164" t="str">
            <v>"                  2001</v>
          </cell>
          <cell r="W1164" t="str">
            <v>"                  2002</v>
          </cell>
          <cell r="X1164" t="str">
            <v>"                  2003</v>
          </cell>
          <cell r="Y1164" t="str">
            <v>"                  2004</v>
          </cell>
          <cell r="Z1164" t="str">
            <v>"                  2005</v>
          </cell>
          <cell r="AA1164" t="str">
            <v>X</v>
          </cell>
        </row>
        <row r="1165">
          <cell r="AA1165" t="str">
            <v>X</v>
          </cell>
        </row>
        <row r="1166">
          <cell r="AA1166" t="str">
            <v>X</v>
          </cell>
        </row>
        <row r="1167">
          <cell r="C1167">
            <v>0.29955791445769014</v>
          </cell>
          <cell r="D1167" t="str">
            <v>Capital and financial accounts USD</v>
          </cell>
          <cell r="U1167">
            <v>-470.84307306156211</v>
          </cell>
          <cell r="V1167">
            <v>-141.04476900317138</v>
          </cell>
          <cell r="W1167">
            <v>-327.16957635106638</v>
          </cell>
          <cell r="X1167">
            <v>-362.88818328668776</v>
          </cell>
          <cell r="Y1167">
            <v>-199.68599031662089</v>
          </cell>
          <cell r="Z1167">
            <v>-207.87589499424107</v>
          </cell>
          <cell r="AA1167" t="str">
            <v>X</v>
          </cell>
        </row>
        <row r="1168">
          <cell r="AA1168" t="str">
            <v>X</v>
          </cell>
        </row>
        <row r="1169">
          <cell r="C1169">
            <v>-4.2941176470588234</v>
          </cell>
          <cell r="D1169" t="str">
            <v>Capital transfers (USD)</v>
          </cell>
          <cell r="U1169">
            <v>-10.199999999999999</v>
          </cell>
          <cell r="V1169">
            <v>43.8</v>
          </cell>
          <cell r="W1169">
            <v>25.554285695853455</v>
          </cell>
          <cell r="X1169">
            <v>25.655332263771914</v>
          </cell>
          <cell r="Y1169">
            <v>25.767161805275606</v>
          </cell>
          <cell r="Z1169">
            <v>25.894782580155528</v>
          </cell>
          <cell r="AA1169" t="str">
            <v>X</v>
          </cell>
        </row>
        <row r="1170">
          <cell r="AA1170" t="str">
            <v>X</v>
          </cell>
        </row>
        <row r="1171">
          <cell r="C1171" t="e">
            <v>#DIV/0!</v>
          </cell>
          <cell r="D1171" t="str">
            <v>Public capital transfers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 t="str">
            <v>X</v>
          </cell>
        </row>
        <row r="1172">
          <cell r="C1172" t="e">
            <v>#DIV/0!</v>
          </cell>
          <cell r="D1172" t="str">
            <v>Official grants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 t="str">
            <v>X</v>
          </cell>
        </row>
        <row r="1173">
          <cell r="C1173" t="e">
            <v>#DIV/0!</v>
          </cell>
          <cell r="D1173" t="str">
            <v>Debt cancellation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 t="str">
            <v>X</v>
          </cell>
        </row>
        <row r="1174">
          <cell r="C1174">
            <v>-4.2941176470588234</v>
          </cell>
          <cell r="D1174" t="str">
            <v>Private capital transfers</v>
          </cell>
          <cell r="U1174">
            <v>-10.199999999999999</v>
          </cell>
          <cell r="V1174">
            <v>43.8</v>
          </cell>
          <cell r="W1174">
            <v>25.554285695853455</v>
          </cell>
          <cell r="X1174">
            <v>25.655332263771914</v>
          </cell>
          <cell r="Y1174">
            <v>25.767161805275606</v>
          </cell>
          <cell r="Z1174">
            <v>25.894782580155528</v>
          </cell>
          <cell r="AA1174" t="str">
            <v>X</v>
          </cell>
        </row>
        <row r="1175">
          <cell r="C1175">
            <v>-4.2941176470588234</v>
          </cell>
          <cell r="D1175" t="str">
            <v>Private grants</v>
          </cell>
          <cell r="U1175">
            <v>-10.199999999999999</v>
          </cell>
          <cell r="V1175">
            <v>43.8</v>
          </cell>
          <cell r="W1175">
            <v>25.554285695853455</v>
          </cell>
          <cell r="X1175">
            <v>25.655332263771914</v>
          </cell>
          <cell r="Y1175">
            <v>25.767161805275606</v>
          </cell>
          <cell r="Z1175">
            <v>25.894782580155528</v>
          </cell>
          <cell r="AA1175" t="str">
            <v>X</v>
          </cell>
        </row>
        <row r="1176">
          <cell r="C1176" t="e">
            <v>#DIV/0!</v>
          </cell>
          <cell r="D1176" t="str">
            <v>Debt cancellation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 t="str">
            <v>X</v>
          </cell>
        </row>
        <row r="1177">
          <cell r="AA1177" t="str">
            <v>X</v>
          </cell>
        </row>
        <row r="1178">
          <cell r="C1178">
            <v>0.40127547729013174</v>
          </cell>
          <cell r="D1178" t="str">
            <v>Financial account (USD)</v>
          </cell>
          <cell r="U1178">
            <v>-460.64307306156212</v>
          </cell>
          <cell r="V1178">
            <v>-184.84476900317136</v>
          </cell>
          <cell r="W1178">
            <v>-352.72386204691986</v>
          </cell>
          <cell r="X1178">
            <v>-388.54351555045969</v>
          </cell>
          <cell r="Y1178">
            <v>-225.45315212189649</v>
          </cell>
          <cell r="Z1178">
            <v>-233.77067757439659</v>
          </cell>
          <cell r="AA1178" t="str">
            <v>X</v>
          </cell>
        </row>
        <row r="1179">
          <cell r="AA1179" t="str">
            <v>X</v>
          </cell>
        </row>
        <row r="1180">
          <cell r="C1180">
            <v>0.99048744460856708</v>
          </cell>
          <cell r="D1180" t="str">
            <v>Debt flows</v>
          </cell>
          <cell r="U1180">
            <v>-338.5</v>
          </cell>
          <cell r="V1180">
            <v>-335.28</v>
          </cell>
          <cell r="W1180">
            <v>-310.08999999999997</v>
          </cell>
          <cell r="X1180">
            <v>-336.24</v>
          </cell>
          <cell r="Y1180">
            <v>-165.82297236756301</v>
          </cell>
          <cell r="Z1180">
            <v>-165.82297236756301</v>
          </cell>
          <cell r="AA1180" t="str">
            <v>X</v>
          </cell>
        </row>
        <row r="1181">
          <cell r="C1181" t="e">
            <v>#DIV/0!</v>
          </cell>
          <cell r="D1181" t="str">
            <v>Debt disbursements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 t="str">
            <v>X</v>
          </cell>
        </row>
        <row r="1182">
          <cell r="C1182">
            <v>0.99048744460856708</v>
          </cell>
          <cell r="D1182" t="str">
            <v>Debt amortization</v>
          </cell>
          <cell r="U1182">
            <v>-338.5</v>
          </cell>
          <cell r="V1182">
            <v>-335.28</v>
          </cell>
          <cell r="W1182">
            <v>-310.08999999999997</v>
          </cell>
          <cell r="X1182">
            <v>-336.24</v>
          </cell>
          <cell r="Y1182">
            <v>-165.82297236756301</v>
          </cell>
          <cell r="Z1182">
            <v>-165.82297236756301</v>
          </cell>
          <cell r="AA1182" t="str">
            <v>X</v>
          </cell>
        </row>
        <row r="1183">
          <cell r="C1183">
            <v>-1.2316312929265074</v>
          </cell>
          <cell r="D1183" t="str">
            <v>Private capital flows</v>
          </cell>
          <cell r="U1183">
            <v>-122.14307306156212</v>
          </cell>
          <cell r="V1183">
            <v>150.43523099682861</v>
          </cell>
          <cell r="W1183">
            <v>-42.633862046919901</v>
          </cell>
          <cell r="X1183">
            <v>-52.30351555045965</v>
          </cell>
          <cell r="Y1183">
            <v>-59.630179754333469</v>
          </cell>
          <cell r="Z1183">
            <v>-67.947705206833575</v>
          </cell>
          <cell r="AA1183" t="str">
            <v>X</v>
          </cell>
        </row>
        <row r="1184">
          <cell r="C1184">
            <v>5.918097754293262</v>
          </cell>
          <cell r="D1184" t="str">
            <v>Private inflows</v>
          </cell>
          <cell r="U1184">
            <v>60.560000000000009</v>
          </cell>
          <cell r="V1184">
            <v>358.4</v>
          </cell>
          <cell r="W1184">
            <v>68.797774328943078</v>
          </cell>
          <cell r="X1184">
            <v>65.721451672957002</v>
          </cell>
          <cell r="Y1184">
            <v>65.350804179671968</v>
          </cell>
          <cell r="Z1184">
            <v>64.985927544194752</v>
          </cell>
          <cell r="AA1184" t="str">
            <v>X</v>
          </cell>
        </row>
        <row r="1185">
          <cell r="C1185">
            <v>1.1382663986888566</v>
          </cell>
          <cell r="D1185" t="str">
            <v>Private outflows</v>
          </cell>
          <cell r="U1185">
            <v>-182.70307306156212</v>
          </cell>
          <cell r="V1185">
            <v>-207.96476900317137</v>
          </cell>
          <cell r="W1185">
            <v>-111.43163637586298</v>
          </cell>
          <cell r="X1185">
            <v>-118.02496722341665</v>
          </cell>
          <cell r="Y1185">
            <v>-124.98098393400544</v>
          </cell>
          <cell r="Z1185">
            <v>-132.93363275102831</v>
          </cell>
          <cell r="AA1185" t="str">
            <v>X</v>
          </cell>
        </row>
        <row r="1186">
          <cell r="AA1186" t="str">
            <v>X</v>
          </cell>
        </row>
        <row r="1187">
          <cell r="C1187">
            <v>0.61413244543100254</v>
          </cell>
          <cell r="D1187" t="str">
            <v>Foreign Direct Investment USD</v>
          </cell>
          <cell r="U1187">
            <v>54.060000000000009</v>
          </cell>
          <cell r="V1187">
            <v>33.200000000000003</v>
          </cell>
          <cell r="W1187">
            <v>35.297774328943078</v>
          </cell>
          <cell r="X1187">
            <v>32.221451672957002</v>
          </cell>
          <cell r="Y1187">
            <v>31.850804179671968</v>
          </cell>
          <cell r="Z1187">
            <v>31.485927544194752</v>
          </cell>
          <cell r="AA1187" t="str">
            <v>X</v>
          </cell>
        </row>
        <row r="1188">
          <cell r="C1188">
            <v>1.2941176470588236</v>
          </cell>
          <cell r="D1188" t="str">
            <v>New FDI Disbursements</v>
          </cell>
          <cell r="U1188">
            <v>32.300000000000004</v>
          </cell>
          <cell r="V1188">
            <v>41.800000000000004</v>
          </cell>
          <cell r="W1188">
            <v>41.800000000000004</v>
          </cell>
          <cell r="X1188">
            <v>41.800000000000004</v>
          </cell>
          <cell r="Y1188">
            <v>41.800000000000004</v>
          </cell>
          <cell r="Z1188">
            <v>41.800000000000004</v>
          </cell>
          <cell r="AA1188" t="str">
            <v>X</v>
          </cell>
        </row>
        <row r="1189">
          <cell r="C1189">
            <v>5.1764705882352944</v>
          </cell>
          <cell r="D1189" t="str">
            <v>New FDI Intentions</v>
          </cell>
          <cell r="U1189">
            <v>323</v>
          </cell>
          <cell r="V1189">
            <v>1672</v>
          </cell>
          <cell r="W1189">
            <v>1672</v>
          </cell>
          <cell r="X1189">
            <v>1672</v>
          </cell>
          <cell r="Y1189">
            <v>1672</v>
          </cell>
          <cell r="Z1189">
            <v>1672</v>
          </cell>
          <cell r="AA1189" t="str">
            <v>X</v>
          </cell>
        </row>
        <row r="1190">
          <cell r="C1190">
            <v>0.88110403397027581</v>
          </cell>
          <cell r="D1190" t="str">
            <v>Petroleum companies (20% exports)</v>
          </cell>
          <cell r="U1190">
            <v>28.260000000000005</v>
          </cell>
          <cell r="V1190">
            <v>24.9</v>
          </cell>
          <cell r="W1190">
            <v>26.997774328943073</v>
          </cell>
          <cell r="X1190">
            <v>23.921451672957001</v>
          </cell>
          <cell r="Y1190">
            <v>23.550804179671967</v>
          </cell>
          <cell r="Z1190">
            <v>23.185927544194747</v>
          </cell>
          <cell r="AA1190" t="str">
            <v>X</v>
          </cell>
        </row>
        <row r="1191">
          <cell r="C1191">
            <v>5.1538461538461542</v>
          </cell>
          <cell r="D1191" t="str">
            <v>Reimboursement ELT??</v>
          </cell>
          <cell r="U1191">
            <v>-6.5</v>
          </cell>
          <cell r="V1191">
            <v>-33.5</v>
          </cell>
          <cell r="W1191">
            <v>-33.5</v>
          </cell>
          <cell r="X1191">
            <v>-33.5</v>
          </cell>
          <cell r="Y1191">
            <v>-33.5</v>
          </cell>
          <cell r="Z1191">
            <v>-33.5</v>
          </cell>
          <cell r="AA1191" t="str">
            <v>X</v>
          </cell>
        </row>
        <row r="1192">
          <cell r="C1192">
            <v>0.99013465526913136</v>
          </cell>
          <cell r="D1192" t="str">
            <v xml:space="preserve">Portfolio investments </v>
          </cell>
          <cell r="U1192">
            <v>-176.20307306156212</v>
          </cell>
          <cell r="V1192">
            <v>-174.46476900317137</v>
          </cell>
          <cell r="W1192">
            <v>-77.931636375862979</v>
          </cell>
          <cell r="X1192">
            <v>-84.524967223416652</v>
          </cell>
          <cell r="Y1192">
            <v>-91.480983934005437</v>
          </cell>
          <cell r="Z1192">
            <v>-99.433632751028327</v>
          </cell>
          <cell r="AA1192" t="str">
            <v>X</v>
          </cell>
        </row>
        <row r="1193">
          <cell r="C1193">
            <v>1.0287245940958658</v>
          </cell>
          <cell r="D1193" t="str">
            <v>G&amp;M earnings retained abroad USD</v>
          </cell>
          <cell r="U1193">
            <v>-95.103073061562128</v>
          </cell>
          <cell r="V1193">
            <v>-97.834870232524963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 t="str">
            <v>X</v>
          </cell>
        </row>
        <row r="1194">
          <cell r="C1194">
            <v>1.0287245940958658</v>
          </cell>
          <cell r="D1194" t="str">
            <v>Gercamines</v>
          </cell>
          <cell r="U1194">
            <v>95.103073061562128</v>
          </cell>
          <cell r="V1194">
            <v>97.834870232524963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 t="str">
            <v>X</v>
          </cell>
        </row>
        <row r="1195">
          <cell r="C1195">
            <v>1.0378112679442564</v>
          </cell>
          <cell r="D1195" t="str">
            <v>Export earnings</v>
          </cell>
          <cell r="U1195">
            <v>139.24395210363483</v>
          </cell>
          <cell r="V1195">
            <v>144.50894248624257</v>
          </cell>
          <cell r="W1195">
            <v>140.44406890058656</v>
          </cell>
          <cell r="X1195">
            <v>147.51326061756214</v>
          </cell>
          <cell r="Y1195">
            <v>151.68699837346401</v>
          </cell>
          <cell r="Z1195">
            <v>156.80163365286811</v>
          </cell>
          <cell r="AA1195" t="str">
            <v>X</v>
          </cell>
        </row>
        <row r="1196">
          <cell r="C1196">
            <v>1.0587071622979194</v>
          </cell>
          <cell r="D1196" t="str">
            <v>Payments</v>
          </cell>
          <cell r="U1196">
            <v>42.2</v>
          </cell>
          <cell r="V1196">
            <v>44.677442248972199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 t="str">
            <v>X</v>
          </cell>
        </row>
        <row r="1197">
          <cell r="D1197" t="str">
            <v>Ratio</v>
          </cell>
          <cell r="U1197">
            <v>0.98</v>
          </cell>
          <cell r="V1197">
            <v>0.98</v>
          </cell>
          <cell r="AA1197" t="str">
            <v>X</v>
          </cell>
        </row>
        <row r="1198">
          <cell r="C1198" t="e">
            <v>#DIV/0!</v>
          </cell>
          <cell r="D1198" t="str">
            <v>MIBA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 t="str">
            <v>X</v>
          </cell>
        </row>
        <row r="1199">
          <cell r="C1199">
            <v>0.94103967015310452</v>
          </cell>
          <cell r="D1199" t="str">
            <v>Export earnings</v>
          </cell>
          <cell r="U1199">
            <v>76.023150000000015</v>
          </cell>
          <cell r="V1199">
            <v>71.540800000000004</v>
          </cell>
          <cell r="W1199">
            <v>75.833248000000012</v>
          </cell>
          <cell r="X1199">
            <v>81.141575360000004</v>
          </cell>
          <cell r="Y1199">
            <v>87.227193512000014</v>
          </cell>
          <cell r="Z1199">
            <v>94.205368992960018</v>
          </cell>
          <cell r="AA1199" t="str">
            <v>X</v>
          </cell>
        </row>
        <row r="1200">
          <cell r="C1200" t="e">
            <v>#DIV/0!</v>
          </cell>
          <cell r="D1200" t="str">
            <v>Retention outside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 t="str">
            <v>X</v>
          </cell>
        </row>
        <row r="1201">
          <cell r="C1201">
            <v>0.93686297698653098</v>
          </cell>
          <cell r="D1201" t="str">
            <v>Parallel exports (35%=30+5)</v>
          </cell>
          <cell r="U1201">
            <v>-70.8</v>
          </cell>
          <cell r="V1201">
            <v>-66.329898770646395</v>
          </cell>
          <cell r="W1201">
            <v>-77.931636375862979</v>
          </cell>
          <cell r="X1201">
            <v>-84.524967223416652</v>
          </cell>
          <cell r="Y1201">
            <v>-91.480983934005437</v>
          </cell>
          <cell r="Z1201">
            <v>-99.433632751028327</v>
          </cell>
          <cell r="AA1201" t="str">
            <v>X</v>
          </cell>
        </row>
        <row r="1202">
          <cell r="C1202">
            <v>1</v>
          </cell>
          <cell r="D1202" t="str">
            <v>GCM related</v>
          </cell>
          <cell r="U1202">
            <v>-10.3</v>
          </cell>
          <cell r="V1202">
            <v>-10.3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 t="str">
            <v>X</v>
          </cell>
        </row>
        <row r="1203">
          <cell r="D1203" t="str">
            <v>Financing of adjustment for customs imports</v>
          </cell>
          <cell r="V1203">
            <v>291.7</v>
          </cell>
          <cell r="AA1203" t="str">
            <v>X</v>
          </cell>
        </row>
        <row r="1205">
          <cell r="D1205" t="str">
            <v>IMF Amortization (SDR)</v>
          </cell>
        </row>
        <row r="1206">
          <cell r="D1206" t="str">
            <v>Principal payments due</v>
          </cell>
          <cell r="Q1206">
            <v>20.399999999999999</v>
          </cell>
          <cell r="R1206">
            <v>14.6</v>
          </cell>
          <cell r="S1206">
            <v>17.5</v>
          </cell>
          <cell r="T1206">
            <v>8.6999999999999993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 t="str">
            <v>X</v>
          </cell>
        </row>
        <row r="1207">
          <cell r="D1207" t="str">
            <v>Principal paid (incl retro burden sharing)</v>
          </cell>
          <cell r="Q1207">
            <v>25.106000000000002</v>
          </cell>
          <cell r="R1207">
            <v>0</v>
          </cell>
          <cell r="S1207">
            <v>0.54900000000000004</v>
          </cell>
          <cell r="T1207">
            <v>0.68600000000000005</v>
          </cell>
          <cell r="U1207">
            <v>0.01</v>
          </cell>
        </row>
        <row r="1208">
          <cell r="D1208" t="str">
            <v>Net</v>
          </cell>
          <cell r="Q1208">
            <v>-4.7060000000000031</v>
          </cell>
          <cell r="R1208">
            <v>14.6</v>
          </cell>
          <cell r="S1208">
            <v>16.951000000000001</v>
          </cell>
          <cell r="T1208">
            <v>8.0139999999999993</v>
          </cell>
        </row>
        <row r="1210">
          <cell r="D1210" t="str">
            <v>IMF Amortization (USD)</v>
          </cell>
        </row>
        <row r="1211">
          <cell r="D1211" t="str">
            <v>Principal payments due</v>
          </cell>
          <cell r="Q1211">
            <v>29.615913311884444</v>
          </cell>
          <cell r="R1211">
            <v>20.089900186687593</v>
          </cell>
          <cell r="S1211">
            <v>23.737703401761376</v>
          </cell>
          <cell r="T1211">
            <v>11.895647139439793</v>
          </cell>
          <cell r="U1211">
            <v>0</v>
          </cell>
          <cell r="V1211">
            <v>0</v>
          </cell>
        </row>
        <row r="1212">
          <cell r="D1212" t="str">
            <v>Principal paid (incl retro burden sharing)</v>
          </cell>
          <cell r="Q1212">
            <v>36.447898020008381</v>
          </cell>
          <cell r="R1212">
            <v>0</v>
          </cell>
          <cell r="S1212">
            <v>0.74468566671811409</v>
          </cell>
          <cell r="T1212">
            <v>0.93797861352364365</v>
          </cell>
          <cell r="U1212">
            <v>1.3185437199443007E-2</v>
          </cell>
          <cell r="V1212">
            <v>0</v>
          </cell>
        </row>
        <row r="1213">
          <cell r="D1213" t="str">
            <v>Net</v>
          </cell>
          <cell r="Q1213">
            <v>-6.8319847081239358</v>
          </cell>
          <cell r="R1213">
            <v>20.089900186687593</v>
          </cell>
          <cell r="S1213">
            <v>22.993017735043264</v>
          </cell>
          <cell r="T1213">
            <v>10.95766852591615</v>
          </cell>
          <cell r="U1213">
            <v>0</v>
          </cell>
          <cell r="V1213">
            <v>0</v>
          </cell>
        </row>
        <row r="1216">
          <cell r="D1216" t="str">
            <v>Fund acounts</v>
          </cell>
        </row>
        <row r="1217">
          <cell r="E1217">
            <v>1984</v>
          </cell>
          <cell r="F1217">
            <v>1985</v>
          </cell>
          <cell r="G1217">
            <v>1986</v>
          </cell>
          <cell r="H1217">
            <v>1987</v>
          </cell>
          <cell r="I1217">
            <v>1988</v>
          </cell>
          <cell r="J1217">
            <v>1989</v>
          </cell>
          <cell r="K1217">
            <v>1990</v>
          </cell>
          <cell r="L1217">
            <v>1991</v>
          </cell>
          <cell r="M1217">
            <v>1992</v>
          </cell>
          <cell r="N1217">
            <v>1993</v>
          </cell>
          <cell r="O1217">
            <v>1994</v>
          </cell>
          <cell r="P1217">
            <v>1995</v>
          </cell>
          <cell r="Q1217">
            <v>1996</v>
          </cell>
          <cell r="R1217" t="str">
            <v>"                  1997</v>
          </cell>
          <cell r="S1217" t="str">
            <v>"                  1998</v>
          </cell>
          <cell r="T1217" t="str">
            <v>"                  1999</v>
          </cell>
          <cell r="U1217" t="str">
            <v>"                  2000</v>
          </cell>
          <cell r="V1217" t="str">
            <v>"                  2001</v>
          </cell>
        </row>
        <row r="1220">
          <cell r="D1220" t="str">
            <v>Charges due SDR goes nowhere</v>
          </cell>
          <cell r="E1220">
            <v>54.220000000000006</v>
          </cell>
          <cell r="F1220">
            <v>56.489818000000007</v>
          </cell>
          <cell r="G1220">
            <v>55.272041999999999</v>
          </cell>
          <cell r="H1220">
            <v>47.126999999999995</v>
          </cell>
          <cell r="I1220">
            <v>42.638187000000002</v>
          </cell>
          <cell r="J1220">
            <v>44.672999999999995</v>
          </cell>
          <cell r="K1220">
            <v>35.660156999999998</v>
          </cell>
          <cell r="L1220">
            <v>26.374999999999982</v>
          </cell>
          <cell r="M1220">
            <v>20.693227</v>
          </cell>
          <cell r="N1220">
            <v>16.714166000000006</v>
          </cell>
          <cell r="O1220">
            <v>13.513335999999997</v>
          </cell>
          <cell r="P1220">
            <v>14.899999999999999</v>
          </cell>
          <cell r="Q1220">
            <v>20.529999999999998</v>
          </cell>
          <cell r="R1220">
            <v>20.39</v>
          </cell>
          <cell r="S1220">
            <v>11.187732</v>
          </cell>
          <cell r="T1220">
            <v>12.069907000000001</v>
          </cell>
          <cell r="U1220">
            <v>16.8</v>
          </cell>
          <cell r="V1220">
            <v>12.8</v>
          </cell>
          <cell r="AA1220" t="str">
            <v>X</v>
          </cell>
        </row>
        <row r="1221">
          <cell r="D1221" t="str">
            <v>Charges due USD goes nowehere</v>
          </cell>
          <cell r="E1221">
            <v>55.576042200000003</v>
          </cell>
          <cell r="F1221">
            <v>57.356371808120002</v>
          </cell>
          <cell r="G1221">
            <v>64.843501513139998</v>
          </cell>
          <cell r="H1221">
            <v>60.938981159999997</v>
          </cell>
          <cell r="I1221">
            <v>57.302312273040002</v>
          </cell>
          <cell r="J1221">
            <v>57.260064479999997</v>
          </cell>
          <cell r="K1221">
            <v>48.381561408179998</v>
          </cell>
          <cell r="L1221">
            <v>36.085219999999978</v>
          </cell>
          <cell r="M1221">
            <v>29.143749337127229</v>
          </cell>
          <cell r="N1221">
            <v>23.33859195527522</v>
          </cell>
          <cell r="O1221">
            <v>19.347044687342727</v>
          </cell>
          <cell r="P1221">
            <v>22.60250091750699</v>
          </cell>
          <cell r="Q1221">
            <v>29.804642171224881</v>
          </cell>
          <cell r="R1221">
            <v>28.057059233326033</v>
          </cell>
          <cell r="S1221">
            <v>15.17548936882255</v>
          </cell>
          <cell r="T1221">
            <v>16.5033741009028</v>
          </cell>
          <cell r="U1221">
            <v>22.151534495064251</v>
          </cell>
          <cell r="V1221">
            <v>16.729874788453632</v>
          </cell>
          <cell r="AA1221" t="str">
            <v>X</v>
          </cell>
        </row>
        <row r="1222">
          <cell r="AA1222" t="str">
            <v>X</v>
          </cell>
        </row>
        <row r="1223">
          <cell r="D1223" t="str">
            <v>In SDRs</v>
          </cell>
        </row>
        <row r="1225">
          <cell r="D1225" t="str">
            <v>Interest charges</v>
          </cell>
          <cell r="AA1225" t="str">
            <v>X</v>
          </cell>
        </row>
        <row r="1226">
          <cell r="D1226" t="str">
            <v>Interest Charges due correct SDR (LDM)</v>
          </cell>
          <cell r="P1226">
            <v>14.9</v>
          </cell>
          <cell r="Q1226">
            <v>12.234</v>
          </cell>
          <cell r="R1226">
            <v>11.532999999999999</v>
          </cell>
          <cell r="S1226">
            <v>11.987</v>
          </cell>
          <cell r="T1226">
            <v>10.262</v>
          </cell>
          <cell r="U1226">
            <v>12.917</v>
          </cell>
          <cell r="V1226">
            <v>12.8</v>
          </cell>
          <cell r="W1226">
            <v>12.1</v>
          </cell>
          <cell r="X1226">
            <v>12.1</v>
          </cell>
          <cell r="Y1226">
            <v>12.1</v>
          </cell>
          <cell r="Z1226">
            <v>12.1</v>
          </cell>
          <cell r="AA1226" t="str">
            <v>X</v>
          </cell>
        </row>
        <row r="1227">
          <cell r="D1227" t="str">
            <v>IMF Interest Paid (SDR)</v>
          </cell>
          <cell r="Q1227">
            <v>6.2859999999999996</v>
          </cell>
          <cell r="R1227">
            <v>5.1999999999999998E-2</v>
          </cell>
          <cell r="S1227">
            <v>1.175</v>
          </cell>
          <cell r="T1227">
            <v>1.3160000000000001</v>
          </cell>
          <cell r="U1227">
            <v>3.5000000000000003E-2</v>
          </cell>
          <cell r="V1227">
            <v>4.2</v>
          </cell>
          <cell r="W1227">
            <v>7.1999999999999993</v>
          </cell>
          <cell r="AA1227" t="str">
            <v>X</v>
          </cell>
        </row>
        <row r="1228">
          <cell r="Q1228">
            <v>3.6819999999999999</v>
          </cell>
          <cell r="R1228">
            <v>5.1900000000000002E-2</v>
          </cell>
          <cell r="S1228">
            <v>0.22500000000000001</v>
          </cell>
          <cell r="T1228">
            <v>1.3149999999999999</v>
          </cell>
          <cell r="U1228">
            <v>3.5000000000000003E-2</v>
          </cell>
          <cell r="V1228">
            <v>4.2</v>
          </cell>
          <cell r="AA1228" t="str">
            <v>X</v>
          </cell>
        </row>
        <row r="1229">
          <cell r="D1229" t="str">
            <v>Net</v>
          </cell>
          <cell r="Q1229">
            <v>5.9480000000000004</v>
          </cell>
          <cell r="R1229">
            <v>11.481</v>
          </cell>
          <cell r="S1229">
            <v>10.811999999999999</v>
          </cell>
          <cell r="T1229">
            <v>8.9459999999999997</v>
          </cell>
          <cell r="U1229">
            <v>12.882</v>
          </cell>
          <cell r="V1229">
            <v>8.6000000000000014</v>
          </cell>
          <cell r="AA1229" t="str">
            <v>X</v>
          </cell>
        </row>
        <row r="1230">
          <cell r="AA1230" t="str">
            <v>X</v>
          </cell>
        </row>
        <row r="1231">
          <cell r="D1231" t="str">
            <v xml:space="preserve">IMF Amortization </v>
          </cell>
          <cell r="AA1231" t="str">
            <v>X</v>
          </cell>
        </row>
        <row r="1232">
          <cell r="D1232" t="str">
            <v>Principal payments due</v>
          </cell>
          <cell r="Q1232">
            <v>20.399999999999999</v>
          </cell>
          <cell r="R1232">
            <v>14.6</v>
          </cell>
          <cell r="S1232">
            <v>17.5</v>
          </cell>
          <cell r="T1232">
            <v>8.6999999999999993</v>
          </cell>
          <cell r="U1232">
            <v>0</v>
          </cell>
          <cell r="V1232">
            <v>0</v>
          </cell>
          <cell r="AA1232" t="str">
            <v>X</v>
          </cell>
        </row>
        <row r="1233">
          <cell r="D1233" t="str">
            <v>Principal paid (incl retro burden sharing)</v>
          </cell>
          <cell r="Q1233">
            <v>25.106000000000002</v>
          </cell>
          <cell r="R1233">
            <v>0</v>
          </cell>
          <cell r="S1233">
            <v>0.54900000000000004</v>
          </cell>
          <cell r="T1233">
            <v>0.68600000000000005</v>
          </cell>
          <cell r="U1233">
            <v>0.01</v>
          </cell>
          <cell r="V1233">
            <v>0</v>
          </cell>
          <cell r="AA1233" t="str">
            <v>X</v>
          </cell>
        </row>
        <row r="1234">
          <cell r="D1234" t="str">
            <v>Net</v>
          </cell>
          <cell r="Q1234">
            <v>-4.7060000000000031</v>
          </cell>
          <cell r="R1234">
            <v>14.6</v>
          </cell>
          <cell r="S1234">
            <v>16.951000000000001</v>
          </cell>
          <cell r="T1234">
            <v>8.0139999999999993</v>
          </cell>
          <cell r="U1234">
            <v>-0.01</v>
          </cell>
          <cell r="V1234">
            <v>0</v>
          </cell>
          <cell r="AA1234" t="str">
            <v>X</v>
          </cell>
        </row>
        <row r="1235">
          <cell r="AA1235" t="str">
            <v>X</v>
          </cell>
        </row>
        <row r="1236">
          <cell r="D1236" t="str">
            <v>Net</v>
          </cell>
          <cell r="AA1236" t="str">
            <v>X</v>
          </cell>
        </row>
        <row r="1237">
          <cell r="D1237" t="str">
            <v>Total charges SDR</v>
          </cell>
          <cell r="Q1237">
            <v>32.634</v>
          </cell>
          <cell r="R1237">
            <v>26.132999999999999</v>
          </cell>
          <cell r="S1237">
            <v>29.487000000000002</v>
          </cell>
          <cell r="T1237">
            <v>18.962</v>
          </cell>
          <cell r="U1237">
            <v>12.917</v>
          </cell>
          <cell r="V1237">
            <v>12.8</v>
          </cell>
          <cell r="AA1237" t="str">
            <v>X</v>
          </cell>
        </row>
        <row r="1238">
          <cell r="D1238" t="str">
            <v>Total  paid SDR</v>
          </cell>
          <cell r="Q1238">
            <v>31.392000000000003</v>
          </cell>
          <cell r="R1238">
            <v>5.1999999999999998E-2</v>
          </cell>
          <cell r="S1238">
            <v>1.7240000000000002</v>
          </cell>
          <cell r="T1238">
            <v>2.0020000000000002</v>
          </cell>
          <cell r="U1238">
            <v>4.5000000000000005E-2</v>
          </cell>
          <cell r="V1238">
            <v>4.2</v>
          </cell>
          <cell r="AA1238" t="str">
            <v>X</v>
          </cell>
        </row>
        <row r="1239">
          <cell r="D1239" t="str">
            <v>Net arrears SDR</v>
          </cell>
          <cell r="Q1239">
            <v>1.2419999999999973</v>
          </cell>
          <cell r="R1239">
            <v>26.081</v>
          </cell>
          <cell r="S1239">
            <v>27.763000000000002</v>
          </cell>
          <cell r="T1239">
            <v>16.96</v>
          </cell>
          <cell r="U1239">
            <v>12.872</v>
          </cell>
          <cell r="V1239">
            <v>8.6000000000000014</v>
          </cell>
          <cell r="AA1239" t="str">
            <v>X</v>
          </cell>
        </row>
        <row r="1240">
          <cell r="AA1240" t="str">
            <v>X</v>
          </cell>
        </row>
        <row r="1241">
          <cell r="D1241" t="str">
            <v>In US dollars</v>
          </cell>
          <cell r="AA1241" t="str">
            <v>X</v>
          </cell>
        </row>
        <row r="1242">
          <cell r="AA1242" t="str">
            <v>X</v>
          </cell>
        </row>
        <row r="1243">
          <cell r="D1243" t="str">
            <v>Interest charges</v>
          </cell>
          <cell r="AA1243" t="str">
            <v>X</v>
          </cell>
        </row>
        <row r="1244">
          <cell r="D1244" t="str">
            <v>Interest Charges due correct USD (LDM)</v>
          </cell>
          <cell r="P1244">
            <v>22.602500917506994</v>
          </cell>
          <cell r="Q1244">
            <v>17.760837424391877</v>
          </cell>
          <cell r="R1244">
            <v>15.869645126922467</v>
          </cell>
          <cell r="S1244">
            <v>16.259648610109352</v>
          </cell>
          <cell r="T1244">
            <v>14.031394361486342</v>
          </cell>
          <cell r="U1244">
            <v>17.031629230520529</v>
          </cell>
          <cell r="V1244">
            <v>16.729874788453632</v>
          </cell>
          <cell r="W1244">
            <v>15.752670666857396</v>
          </cell>
          <cell r="X1244">
            <v>15.684304039929449</v>
          </cell>
          <cell r="Y1244">
            <v>15.607004953565925</v>
          </cell>
          <cell r="Z1244">
            <v>15.524336596565265</v>
          </cell>
          <cell r="AA1244" t="str">
            <v>X</v>
          </cell>
        </row>
        <row r="1245">
          <cell r="D1245" t="str">
            <v>IMF Interest Paid (USD)</v>
          </cell>
          <cell r="Q1245">
            <v>9.1257662293385096</v>
          </cell>
          <cell r="R1245">
            <v>7.1553069158065405E-2</v>
          </cell>
          <cell r="S1245">
            <v>1.5938172284039782</v>
          </cell>
          <cell r="T1245">
            <v>1.7993875443106633</v>
          </cell>
          <cell r="U1245">
            <v>4.6149030198050528E-2</v>
          </cell>
          <cell r="V1245">
            <v>5.4894901649613477</v>
          </cell>
          <cell r="W1245">
            <v>9.373489983584566</v>
          </cell>
          <cell r="AA1245" t="str">
            <v>X</v>
          </cell>
        </row>
        <row r="1246">
          <cell r="Q1246">
            <v>5.3453820007038493</v>
          </cell>
          <cell r="R1246">
            <v>7.1415467101992203E-2</v>
          </cell>
          <cell r="S1246">
            <v>0.30519904373693202</v>
          </cell>
          <cell r="T1246">
            <v>1.7980202285475091</v>
          </cell>
          <cell r="U1246">
            <v>4.6149030198050528E-2</v>
          </cell>
          <cell r="V1246">
            <v>5.4894901649613477</v>
          </cell>
          <cell r="AA1246" t="str">
            <v>X</v>
          </cell>
        </row>
        <row r="1247">
          <cell r="D1247" t="str">
            <v>Net</v>
          </cell>
          <cell r="Q1247">
            <v>8.6350711950533672</v>
          </cell>
          <cell r="R1247">
            <v>15.798092057764402</v>
          </cell>
          <cell r="S1247">
            <v>14.665831381705374</v>
          </cell>
          <cell r="T1247">
            <v>12.232006817175678</v>
          </cell>
          <cell r="U1247">
            <v>16.985480200322478</v>
          </cell>
          <cell r="V1247">
            <v>11.240384623492284</v>
          </cell>
          <cell r="AA1247" t="str">
            <v>X</v>
          </cell>
        </row>
        <row r="1248">
          <cell r="AA1248" t="str">
            <v>X</v>
          </cell>
        </row>
        <row r="1249">
          <cell r="D1249" t="str">
            <v>IMF Amortization</v>
          </cell>
          <cell r="AA1249" t="str">
            <v>X</v>
          </cell>
        </row>
        <row r="1250">
          <cell r="D1250" t="str">
            <v>Principal payments due</v>
          </cell>
          <cell r="Q1250">
            <v>29.615913311884444</v>
          </cell>
          <cell r="R1250">
            <v>20.089900186687593</v>
          </cell>
          <cell r="S1250">
            <v>23.737703401761376</v>
          </cell>
          <cell r="T1250">
            <v>11.895647139439793</v>
          </cell>
          <cell r="U1250">
            <v>0</v>
          </cell>
          <cell r="V1250">
            <v>0</v>
          </cell>
          <cell r="AA1250" t="str">
            <v>X</v>
          </cell>
        </row>
        <row r="1251">
          <cell r="D1251" t="str">
            <v>Principal paid (incl retro burden sharing)</v>
          </cell>
          <cell r="Q1251">
            <v>36.447898020008381</v>
          </cell>
          <cell r="R1251">
            <v>0</v>
          </cell>
          <cell r="S1251">
            <v>0.74468566671811409</v>
          </cell>
          <cell r="T1251">
            <v>0.93797861352364365</v>
          </cell>
          <cell r="U1251">
            <v>1.3185437199443007E-2</v>
          </cell>
          <cell r="V1251">
            <v>0</v>
          </cell>
          <cell r="AA1251" t="str">
            <v>X</v>
          </cell>
        </row>
        <row r="1252">
          <cell r="D1252" t="str">
            <v>Net</v>
          </cell>
          <cell r="Q1252">
            <v>-6.8319847081239358</v>
          </cell>
          <cell r="R1252">
            <v>20.089900186687593</v>
          </cell>
          <cell r="S1252">
            <v>22.993017735043264</v>
          </cell>
          <cell r="T1252">
            <v>10.95766852591615</v>
          </cell>
          <cell r="U1252">
            <v>-1.3185437199443007E-2</v>
          </cell>
          <cell r="V1252">
            <v>0</v>
          </cell>
          <cell r="AA1252" t="str">
            <v>X</v>
          </cell>
        </row>
        <row r="1253">
          <cell r="AA1253" t="str">
            <v>X</v>
          </cell>
        </row>
        <row r="1254">
          <cell r="D1254" t="str">
            <v xml:space="preserve">Net </v>
          </cell>
          <cell r="AA1254" t="str">
            <v>X</v>
          </cell>
        </row>
        <row r="1255">
          <cell r="D1255" t="str">
            <v>Total charges USD</v>
          </cell>
          <cell r="Q1255">
            <v>47.376750736276321</v>
          </cell>
          <cell r="R1255">
            <v>35.959545313610064</v>
          </cell>
          <cell r="S1255">
            <v>39.997352011870731</v>
          </cell>
          <cell r="T1255">
            <v>25.927041500926137</v>
          </cell>
          <cell r="U1255">
            <v>17.031629230520529</v>
          </cell>
          <cell r="V1255">
            <v>16.729874788453632</v>
          </cell>
          <cell r="AA1255" t="str">
            <v>X</v>
          </cell>
        </row>
        <row r="1256">
          <cell r="D1256" t="str">
            <v>Total  paid USD</v>
          </cell>
          <cell r="Q1256">
            <v>41.793280020712231</v>
          </cell>
          <cell r="R1256">
            <v>7.1415467101992203E-2</v>
          </cell>
          <cell r="S1256">
            <v>1.0498847104550462</v>
          </cell>
          <cell r="T1256">
            <v>2.7359988420711527</v>
          </cell>
          <cell r="U1256">
            <v>5.9334467397493533E-2</v>
          </cell>
          <cell r="V1256">
            <v>5.4894901649613477</v>
          </cell>
          <cell r="AA1256" t="str">
            <v>X</v>
          </cell>
        </row>
        <row r="1257">
          <cell r="D1257" t="str">
            <v>Net arrears USD</v>
          </cell>
          <cell r="Q1257">
            <v>5.5834707155640899</v>
          </cell>
          <cell r="R1257">
            <v>35.888129846508072</v>
          </cell>
          <cell r="S1257">
            <v>38.947467301415685</v>
          </cell>
          <cell r="T1257">
            <v>23.191042658854983</v>
          </cell>
          <cell r="U1257">
            <v>16.972294763123035</v>
          </cell>
          <cell r="V1257">
            <v>11.240384623492284</v>
          </cell>
          <cell r="AA1257" t="str">
            <v>X</v>
          </cell>
        </row>
        <row r="1258">
          <cell r="AA1258" t="str">
            <v>X</v>
          </cell>
        </row>
        <row r="1259">
          <cell r="AA1259" t="str">
            <v>X</v>
          </cell>
        </row>
        <row r="1260">
          <cell r="AA1260" t="str">
            <v>X</v>
          </cell>
        </row>
        <row r="1261">
          <cell r="D1261" t="str">
            <v>TABLE  18</v>
          </cell>
          <cell r="AA1261" t="str">
            <v>X</v>
          </cell>
        </row>
        <row r="1262">
          <cell r="D1262" t="str">
            <v>Reserves - SDRs eop</v>
          </cell>
          <cell r="AA1262" t="str">
            <v>X</v>
          </cell>
        </row>
        <row r="1263">
          <cell r="E1263">
            <v>1984</v>
          </cell>
          <cell r="F1263">
            <v>1985</v>
          </cell>
          <cell r="G1263">
            <v>1986</v>
          </cell>
          <cell r="H1263">
            <v>1987</v>
          </cell>
          <cell r="I1263">
            <v>1988</v>
          </cell>
          <cell r="J1263">
            <v>1989</v>
          </cell>
          <cell r="K1263">
            <v>1990</v>
          </cell>
          <cell r="L1263">
            <v>1991</v>
          </cell>
          <cell r="M1263">
            <v>1992</v>
          </cell>
          <cell r="N1263">
            <v>1993</v>
          </cell>
          <cell r="O1263">
            <v>1994</v>
          </cell>
          <cell r="P1263">
            <v>1995</v>
          </cell>
          <cell r="Q1263">
            <v>1996</v>
          </cell>
          <cell r="R1263" t="str">
            <v>"                  1997</v>
          </cell>
          <cell r="S1263" t="str">
            <v>"                  1998</v>
          </cell>
          <cell r="T1263" t="str">
            <v>"                  1999</v>
          </cell>
          <cell r="U1263" t="str">
            <v>"                  2000</v>
          </cell>
          <cell r="V1263" t="str">
            <v>"                  2001</v>
          </cell>
          <cell r="W1263" t="str">
            <v>"                  2002</v>
          </cell>
          <cell r="X1263" t="str">
            <v>"                  2003</v>
          </cell>
          <cell r="Y1263" t="str">
            <v>"                  2004</v>
          </cell>
          <cell r="Z1263" t="str">
            <v>"                  2005</v>
          </cell>
          <cell r="AA1263" t="str">
            <v>X</v>
          </cell>
        </row>
        <row r="1264">
          <cell r="AA1264" t="str">
            <v>X</v>
          </cell>
        </row>
        <row r="1265">
          <cell r="AA1265" t="str">
            <v>X</v>
          </cell>
        </row>
        <row r="1266">
          <cell r="B1266" t="str">
            <v>f</v>
          </cell>
          <cell r="C1266">
            <v>0.61089494163424118</v>
          </cell>
          <cell r="D1266" t="str">
            <v>Gross reserves</v>
          </cell>
          <cell r="F1266">
            <v>221.2488670758016</v>
          </cell>
          <cell r="G1266">
            <v>255.27688769272578</v>
          </cell>
          <cell r="H1266">
            <v>265.73793783488196</v>
          </cell>
          <cell r="I1266">
            <v>266.8249612580542</v>
          </cell>
          <cell r="J1266">
            <v>261.60122754109676</v>
          </cell>
          <cell r="K1266">
            <v>173.95585595971266</v>
          </cell>
          <cell r="L1266">
            <v>154.38953506555424</v>
          </cell>
          <cell r="M1266">
            <v>133.59948936104772</v>
          </cell>
          <cell r="N1266">
            <v>142.18112987769365</v>
          </cell>
          <cell r="O1266">
            <v>113.08993766696349</v>
          </cell>
          <cell r="P1266">
            <v>117.52438614194418</v>
          </cell>
          <cell r="Q1266">
            <v>25.699999999999996</v>
          </cell>
          <cell r="R1266">
            <v>25</v>
          </cell>
          <cell r="S1266">
            <v>21.6</v>
          </cell>
          <cell r="T1266">
            <v>10.200000000000003</v>
          </cell>
          <cell r="U1266">
            <v>-19.274999999999995</v>
          </cell>
          <cell r="V1266">
            <v>-11.774999999999995</v>
          </cell>
          <cell r="W1266">
            <v>3.225000000000005</v>
          </cell>
          <cell r="X1266">
            <v>18.225000000000005</v>
          </cell>
          <cell r="Y1266">
            <v>33.225000000000009</v>
          </cell>
          <cell r="Z1266">
            <v>48.225000000000009</v>
          </cell>
          <cell r="AA1266" t="str">
            <v>X</v>
          </cell>
        </row>
        <row r="1267">
          <cell r="AA1267" t="str">
            <v>X</v>
          </cell>
        </row>
        <row r="1268">
          <cell r="B1268" t="str">
            <v>f</v>
          </cell>
          <cell r="C1268">
            <v>0.85453553992848641</v>
          </cell>
          <cell r="D1268" t="str">
            <v>Foreign exchange</v>
          </cell>
          <cell r="F1268">
            <v>88.767666806323604</v>
          </cell>
          <cell r="G1268">
            <v>106.03718854295468</v>
          </cell>
          <cell r="H1268">
            <v>98.389876988731388</v>
          </cell>
          <cell r="I1268">
            <v>129.66957744293939</v>
          </cell>
          <cell r="J1268">
            <v>195.68840109682816</v>
          </cell>
          <cell r="K1268">
            <v>144.27202426415644</v>
          </cell>
          <cell r="L1268">
            <v>147.22385761192143</v>
          </cell>
          <cell r="M1268">
            <v>126.69042485952374</v>
          </cell>
          <cell r="N1268">
            <v>131.91613278974955</v>
          </cell>
          <cell r="O1268">
            <v>101.37680663059113</v>
          </cell>
          <cell r="P1268">
            <v>107.50084090144637</v>
          </cell>
          <cell r="Q1268">
            <v>16.659666203059803</v>
          </cell>
          <cell r="R1268">
            <v>25</v>
          </cell>
          <cell r="S1268">
            <v>21.6</v>
          </cell>
          <cell r="T1268">
            <v>16.138712686038684</v>
          </cell>
          <cell r="U1268">
            <v>30.67781896402235</v>
          </cell>
          <cell r="V1268">
            <v>26.2152865922492</v>
          </cell>
          <cell r="W1268">
            <v>25.51476818029796</v>
          </cell>
          <cell r="X1268">
            <v>24.853206857524576</v>
          </cell>
          <cell r="Y1268">
            <v>24.223698633426693</v>
          </cell>
          <cell r="Z1268">
            <v>23.610941878141869</v>
          </cell>
          <cell r="AA1268" t="str">
            <v>X</v>
          </cell>
        </row>
        <row r="1269">
          <cell r="B1269" t="str">
            <v>f</v>
          </cell>
          <cell r="C1269">
            <v>0.8682068079050812</v>
          </cell>
          <cell r="D1269" t="str">
            <v xml:space="preserve">  Free reserves 1/</v>
          </cell>
          <cell r="F1269">
            <v>70.084031053889674</v>
          </cell>
          <cell r="G1269">
            <v>53.064587413330713</v>
          </cell>
          <cell r="H1269">
            <v>41.993260491948874</v>
          </cell>
          <cell r="I1269">
            <v>63.367557871544363</v>
          </cell>
          <cell r="J1269">
            <v>139.95437340339643</v>
          </cell>
          <cell r="K1269">
            <v>100.83050524059723</v>
          </cell>
          <cell r="L1269">
            <v>110.43768629814269</v>
          </cell>
          <cell r="M1269">
            <v>98.472350895404801</v>
          </cell>
          <cell r="N1269">
            <v>100.24752475247524</v>
          </cell>
          <cell r="O1269">
            <v>74.046167545722312</v>
          </cell>
          <cell r="P1269">
            <v>79.313824419778015</v>
          </cell>
          <cell r="Q1269">
            <v>13.391237830319886</v>
          </cell>
          <cell r="R1269">
            <v>21.738931250572204</v>
          </cell>
          <cell r="S1269">
            <v>22.01666229963303</v>
          </cell>
          <cell r="T1269">
            <v>11.043448383884963</v>
          </cell>
          <cell r="U1269">
            <v>30.194748939489138</v>
          </cell>
          <cell r="V1269">
            <v>26.2152865922492</v>
          </cell>
          <cell r="W1269">
            <v>25.51476818029796</v>
          </cell>
          <cell r="X1269">
            <v>24.853206857524576</v>
          </cell>
          <cell r="Y1269">
            <v>24.223698633426693</v>
          </cell>
          <cell r="Z1269">
            <v>23.610941878141869</v>
          </cell>
          <cell r="AA1269" t="str">
            <v>X</v>
          </cell>
        </row>
        <row r="1270">
          <cell r="B1270" t="str">
            <v>f</v>
          </cell>
          <cell r="C1270">
            <v>0.79905650564670094</v>
          </cell>
          <cell r="D1270" t="str">
            <v xml:space="preserve">   of which: untied</v>
          </cell>
          <cell r="K1270">
            <v>6.1855959962324096</v>
          </cell>
          <cell r="L1270">
            <v>2.6565438364687539</v>
          </cell>
          <cell r="M1270">
            <v>3.5636227428913112</v>
          </cell>
          <cell r="N1270">
            <v>0.94641817122888772</v>
          </cell>
          <cell r="O1270">
            <v>2.1234331118569765</v>
          </cell>
          <cell r="P1270">
            <v>3.2963336696939121</v>
          </cell>
          <cell r="Q1270">
            <v>3.2684283727399168</v>
          </cell>
          <cell r="R1270">
            <v>3.2610687494277948</v>
          </cell>
          <cell r="S1270">
            <v>3.5510745644569406</v>
          </cell>
          <cell r="T1270">
            <v>-7.848925435543058</v>
          </cell>
          <cell r="U1270">
            <v>-37.323925435543053</v>
          </cell>
          <cell r="V1270">
            <v>-29.823925435543053</v>
          </cell>
          <cell r="W1270">
            <v>-14.823925435543053</v>
          </cell>
          <cell r="X1270">
            <v>0.1760745644569468</v>
          </cell>
          <cell r="Y1270">
            <v>15.17607456445695</v>
          </cell>
          <cell r="Z1270">
            <v>30.17607456445695</v>
          </cell>
          <cell r="AA1270" t="str">
            <v>X</v>
          </cell>
        </row>
        <row r="1271">
          <cell r="B1271" t="str">
            <v>f</v>
          </cell>
          <cell r="C1271">
            <v>0.86820680790508142</v>
          </cell>
          <cell r="D1271" t="str">
            <v xml:space="preserve">  Blocked </v>
          </cell>
          <cell r="F1271">
            <v>18.683635752433922</v>
          </cell>
          <cell r="G1271">
            <v>52.972601129623968</v>
          </cell>
          <cell r="H1271">
            <v>56.396616496782514</v>
          </cell>
          <cell r="I1271">
            <v>66.302019571395022</v>
          </cell>
          <cell r="J1271">
            <v>55.734027693431734</v>
          </cell>
          <cell r="K1271">
            <v>43.441519023559216</v>
          </cell>
          <cell r="L1271">
            <v>36.786171313778731</v>
          </cell>
          <cell r="M1271">
            <v>28.218073964118954</v>
          </cell>
          <cell r="N1271">
            <v>31.668608037274321</v>
          </cell>
          <cell r="O1271">
            <v>27.330639084868825</v>
          </cell>
          <cell r="P1271">
            <v>28.187016481668348</v>
          </cell>
          <cell r="Q1271">
            <v>30.180806675938804</v>
          </cell>
          <cell r="R1271">
            <v>22.213348591137496</v>
          </cell>
          <cell r="S1271">
            <v>9.3126782491443088</v>
          </cell>
          <cell r="T1271">
            <v>5.0952643021537209</v>
          </cell>
          <cell r="U1271">
            <v>0.48307002453321229</v>
          </cell>
          <cell r="V1271">
            <v>0.41940468399460962</v>
          </cell>
          <cell r="W1271">
            <v>0.40819745564091769</v>
          </cell>
          <cell r="X1271">
            <v>0.39761348141868419</v>
          </cell>
          <cell r="Y1271">
            <v>0.3875423079882232</v>
          </cell>
          <cell r="Z1271">
            <v>0.37773913256187575</v>
          </cell>
          <cell r="AA1271" t="str">
            <v>X</v>
          </cell>
        </row>
        <row r="1272">
          <cell r="B1272" t="str">
            <v>f</v>
          </cell>
          <cell r="C1272" t="e">
            <v>#DIV/0!</v>
          </cell>
          <cell r="D1272" t="str">
            <v xml:space="preserve">    Special account 2/</v>
          </cell>
          <cell r="F1272">
            <v>4.0304436950665314</v>
          </cell>
          <cell r="G1272">
            <v>17.385407620575524</v>
          </cell>
          <cell r="H1272">
            <v>33.255832026046832</v>
          </cell>
          <cell r="I1272">
            <v>33.437133361792007</v>
          </cell>
          <cell r="J1272">
            <v>18.087029348766393</v>
          </cell>
          <cell r="K1272">
            <v>0</v>
          </cell>
          <cell r="L1272">
            <v>0</v>
          </cell>
          <cell r="M1272">
            <v>6.0363405644893637</v>
          </cell>
          <cell r="N1272">
            <v>5.6785090273733259</v>
          </cell>
          <cell r="O1272">
            <v>5.8223165970271937</v>
          </cell>
          <cell r="P1272">
            <v>6.1217625294315505</v>
          </cell>
          <cell r="Q1272">
            <v>6.1196105702364401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 t="str">
            <v>X</v>
          </cell>
        </row>
        <row r="1273">
          <cell r="B1273" t="str">
            <v>f</v>
          </cell>
          <cell r="C1273">
            <v>0.86820680790508142</v>
          </cell>
          <cell r="D1273" t="str">
            <v xml:space="preserve">    Other 3/</v>
          </cell>
          <cell r="F1273">
            <v>14.65319205736739</v>
          </cell>
          <cell r="G1273">
            <v>35.58719350904844</v>
          </cell>
          <cell r="H1273">
            <v>23.140784470735682</v>
          </cell>
          <cell r="I1273">
            <v>32.864886209603014</v>
          </cell>
          <cell r="J1273">
            <v>37.646998344665342</v>
          </cell>
          <cell r="K1273">
            <v>43.441519023559216</v>
          </cell>
          <cell r="L1273">
            <v>36.786171313778731</v>
          </cell>
          <cell r="M1273">
            <v>22.181733399629589</v>
          </cell>
          <cell r="N1273">
            <v>25.990099009900995</v>
          </cell>
          <cell r="O1273">
            <v>21.508322487841632</v>
          </cell>
          <cell r="P1273">
            <v>22.065253952236798</v>
          </cell>
          <cell r="Q1273">
            <v>24.061196105702365</v>
          </cell>
          <cell r="R1273">
            <v>22.213348591137496</v>
          </cell>
          <cell r="S1273">
            <v>9.3126782491443088</v>
          </cell>
          <cell r="T1273">
            <v>5.0952643021537209</v>
          </cell>
          <cell r="U1273">
            <v>0.48307002453321229</v>
          </cell>
          <cell r="V1273">
            <v>0.41940468399460962</v>
          </cell>
          <cell r="W1273">
            <v>0.40819745564091769</v>
          </cell>
          <cell r="X1273">
            <v>0.39761348141868419</v>
          </cell>
          <cell r="Y1273">
            <v>0.3875423079882232</v>
          </cell>
          <cell r="Z1273">
            <v>0.37773913256187575</v>
          </cell>
          <cell r="AA1273" t="str">
            <v>X</v>
          </cell>
        </row>
        <row r="1274">
          <cell r="AA1274" t="str">
            <v>X</v>
          </cell>
        </row>
        <row r="1275">
          <cell r="B1275" t="str">
            <v>f</v>
          </cell>
          <cell r="C1275" t="e">
            <v>#DIV/0!</v>
          </cell>
          <cell r="D1275" t="str">
            <v>Gold 4/</v>
          </cell>
          <cell r="F1275">
            <v>132.48120026947799</v>
          </cell>
          <cell r="G1275">
            <v>149.2396991497711</v>
          </cell>
          <cell r="H1275">
            <v>167.34806084615059</v>
          </cell>
          <cell r="I1275">
            <v>137.15538381511482</v>
          </cell>
          <cell r="J1275">
            <v>65.912826444268589</v>
          </cell>
          <cell r="K1275">
            <v>29.683831695556208</v>
          </cell>
          <cell r="L1275">
            <v>7.1656774536328234</v>
          </cell>
          <cell r="M1275">
            <v>6.9090645015239698</v>
          </cell>
          <cell r="N1275">
            <v>10.26499708794409</v>
          </cell>
          <cell r="O1275">
            <v>11.713131036372355</v>
          </cell>
          <cell r="P1275">
            <v>10.023545240497814</v>
          </cell>
          <cell r="Q1275">
            <v>9.0403337969401942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 t="str">
            <v>X</v>
          </cell>
        </row>
        <row r="1276">
          <cell r="B1276" t="str">
            <v>f</v>
          </cell>
          <cell r="C1276" t="e">
            <v>#DIV/0!</v>
          </cell>
          <cell r="D1276" t="str">
            <v xml:space="preserve">  Gold at BoZ</v>
          </cell>
          <cell r="F1276">
            <v>56.099860014731725</v>
          </cell>
          <cell r="G1276">
            <v>52.38618857099344</v>
          </cell>
          <cell r="H1276">
            <v>113.79026470807899</v>
          </cell>
          <cell r="I1276">
            <v>83.952182919480222</v>
          </cell>
          <cell r="J1276">
            <v>65.823664276289762</v>
          </cell>
          <cell r="K1276">
            <v>35.790005649003916</v>
          </cell>
          <cell r="L1276">
            <v>6.4063073930451022</v>
          </cell>
          <cell r="M1276">
            <v>6.9090645015239698</v>
          </cell>
          <cell r="N1276">
            <v>7.9353523587652885</v>
          </cell>
          <cell r="O1276">
            <v>8.8362216590177418</v>
          </cell>
          <cell r="P1276">
            <v>7.1308442650521355</v>
          </cell>
          <cell r="Q1276">
            <v>5.9805285118219746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 t="str">
            <v>X</v>
          </cell>
        </row>
        <row r="1277">
          <cell r="B1277" t="str">
            <v>f</v>
          </cell>
          <cell r="C1277" t="e">
            <v>#DIV/0!</v>
          </cell>
          <cell r="D1277" t="str">
            <v xml:space="preserve">  Gold swap</v>
          </cell>
          <cell r="F1277">
            <v>76.381340254746277</v>
          </cell>
          <cell r="G1277">
            <v>96.853510578777659</v>
          </cell>
          <cell r="H1277">
            <v>53.557796138071595</v>
          </cell>
          <cell r="I1277">
            <v>53.203200895634595</v>
          </cell>
          <cell r="J1277">
            <v>8.9162167978827256E-2</v>
          </cell>
          <cell r="K1277">
            <v>-6.1061739534477084</v>
          </cell>
          <cell r="L1277">
            <v>0.75937006058772116</v>
          </cell>
          <cell r="M1277">
            <v>0</v>
          </cell>
          <cell r="N1277">
            <v>2.3296447291788005</v>
          </cell>
          <cell r="O1277">
            <v>2.8769093773546137</v>
          </cell>
          <cell r="P1277">
            <v>2.8927009754456776</v>
          </cell>
          <cell r="Q1277">
            <v>3.05980528511822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 t="str">
            <v>X</v>
          </cell>
        </row>
        <row r="1278">
          <cell r="AA1278" t="str">
            <v>X</v>
          </cell>
        </row>
        <row r="1279">
          <cell r="B1279" t="str">
            <v>f</v>
          </cell>
          <cell r="C1279">
            <v>0.98450527573452118</v>
          </cell>
          <cell r="D1279" t="str">
            <v>Foreign liabilities</v>
          </cell>
          <cell r="F1279">
            <v>-865.79350657024702</v>
          </cell>
          <cell r="G1279">
            <v>-864.36406525696304</v>
          </cell>
          <cell r="H1279">
            <v>-790.15517812698613</v>
          </cell>
          <cell r="I1279">
            <v>-768.27619088429287</v>
          </cell>
          <cell r="J1279">
            <v>-623.09576664355131</v>
          </cell>
          <cell r="K1279">
            <v>-510.53176920930497</v>
          </cell>
          <cell r="L1279">
            <v>-544.38991866226547</v>
          </cell>
          <cell r="M1279">
            <v>-546.17973059415806</v>
          </cell>
          <cell r="N1279">
            <v>-546.30168899242869</v>
          </cell>
          <cell r="O1279">
            <v>-523.59750667853962</v>
          </cell>
          <cell r="P1279">
            <v>-557.68583921964353</v>
          </cell>
          <cell r="Q1279">
            <v>-492.62865090403341</v>
          </cell>
          <cell r="R1279">
            <v>-528.46002475872945</v>
          </cell>
          <cell r="S1279">
            <v>-522.83351892567975</v>
          </cell>
          <cell r="T1279">
            <v>-526.95674758527355</v>
          </cell>
          <cell r="U1279">
            <v>-511.15819932614784</v>
          </cell>
          <cell r="V1279">
            <v>-503.23794397155052</v>
          </cell>
          <cell r="W1279">
            <v>-496.07115976573294</v>
          </cell>
          <cell r="X1279">
            <v>-488.90239620868482</v>
          </cell>
          <cell r="Y1279">
            <v>-481.72250286253194</v>
          </cell>
          <cell r="Z1279">
            <v>-474.48174598419871</v>
          </cell>
          <cell r="AA1279" t="str">
            <v>X</v>
          </cell>
        </row>
        <row r="1280">
          <cell r="B1280" t="str">
            <v>f</v>
          </cell>
          <cell r="C1280">
            <v>1</v>
          </cell>
          <cell r="D1280" t="str">
            <v xml:space="preserve">  IMF</v>
          </cell>
          <cell r="F1280">
            <v>-654.82471855473659</v>
          </cell>
          <cell r="G1280">
            <v>-641.38586143076941</v>
          </cell>
          <cell r="H1280">
            <v>-640.41062346612523</v>
          </cell>
          <cell r="I1280">
            <v>-565.39374672178337</v>
          </cell>
          <cell r="J1280">
            <v>-476.94287912668307</v>
          </cell>
          <cell r="K1280">
            <v>-363.43897756775681</v>
          </cell>
          <cell r="L1280">
            <v>-329.9733870790821</v>
          </cell>
          <cell r="M1280">
            <v>-331.19873410463322</v>
          </cell>
          <cell r="N1280">
            <v>-332.11997670355271</v>
          </cell>
          <cell r="O1280">
            <v>-327.69367764915404</v>
          </cell>
          <cell r="P1280">
            <v>-325.46249579549277</v>
          </cell>
          <cell r="Q1280">
            <v>-313.97774687065368</v>
          </cell>
          <cell r="R1280">
            <v>-357.4</v>
          </cell>
          <cell r="S1280">
            <v>-373</v>
          </cell>
          <cell r="T1280">
            <v>-384</v>
          </cell>
          <cell r="U1280">
            <v>-373</v>
          </cell>
          <cell r="V1280">
            <v>-373</v>
          </cell>
          <cell r="W1280">
            <v>-373</v>
          </cell>
          <cell r="X1280">
            <v>-373</v>
          </cell>
          <cell r="Y1280">
            <v>-373</v>
          </cell>
          <cell r="Z1280">
            <v>-373</v>
          </cell>
          <cell r="AA1280" t="str">
            <v>X</v>
          </cell>
        </row>
        <row r="1281">
          <cell r="B1281" t="str">
            <v>f</v>
          </cell>
          <cell r="C1281">
            <v>0.86820680790508131</v>
          </cell>
          <cell r="D1281" t="str">
            <v xml:space="preserve">  Arrears provisions</v>
          </cell>
          <cell r="F1281">
            <v>-64.650274979164365</v>
          </cell>
          <cell r="G1281">
            <v>-39.55410199390198</v>
          </cell>
          <cell r="H1281">
            <v>-31.406499007190259</v>
          </cell>
          <cell r="I1281">
            <v>-25.626366545183931</v>
          </cell>
          <cell r="J1281">
            <v>-18.877060614046581</v>
          </cell>
          <cell r="K1281">
            <v>-18.521645989576236</v>
          </cell>
          <cell r="L1281">
            <v>-16.622791319520271</v>
          </cell>
          <cell r="M1281">
            <v>-16.79993578791618</v>
          </cell>
          <cell r="N1281">
            <v>-14.487478159580663</v>
          </cell>
          <cell r="O1281">
            <v>-15.069525309952736</v>
          </cell>
          <cell r="P1281">
            <v>-15.405314497140935</v>
          </cell>
          <cell r="Q1281">
            <v>-16.133518776077885</v>
          </cell>
          <cell r="R1281">
            <v>-15.718301962109404</v>
          </cell>
          <cell r="S1281">
            <v>-8.0782004429293206</v>
          </cell>
          <cell r="T1281">
            <v>-4.8197633931513639</v>
          </cell>
          <cell r="U1281">
            <v>-0.31727067298082123</v>
          </cell>
          <cell r="V1281">
            <v>-0.27545655823057574</v>
          </cell>
          <cell r="W1281">
            <v>-0.26809587613182317</v>
          </cell>
          <cell r="X1281">
            <v>-0.26114453480704425</v>
          </cell>
          <cell r="Y1281">
            <v>-0.25452999072500043</v>
          </cell>
          <cell r="Z1281">
            <v>-0.24809146234006962</v>
          </cell>
          <cell r="AA1281" t="str">
            <v>X</v>
          </cell>
        </row>
        <row r="1282">
          <cell r="B1282" t="str">
            <v>f</v>
          </cell>
          <cell r="C1282">
            <v>0.94284396284306382</v>
          </cell>
          <cell r="D1282" t="str">
            <v xml:space="preserve">  Other</v>
          </cell>
          <cell r="F1282">
            <v>-146.31851303634608</v>
          </cell>
          <cell r="G1282">
            <v>-183.42410183229163</v>
          </cell>
          <cell r="H1282">
            <v>-118.33805565367055</v>
          </cell>
          <cell r="I1282">
            <v>-177.25607761732559</v>
          </cell>
          <cell r="J1282">
            <v>-127.27582690282168</v>
          </cell>
          <cell r="K1282">
            <v>-128.5711456519719</v>
          </cell>
          <cell r="L1282">
            <v>-197.79374026366315</v>
          </cell>
          <cell r="M1282">
            <v>-194.47198396921152</v>
          </cell>
          <cell r="N1282">
            <v>-185.497961560862</v>
          </cell>
          <cell r="O1282">
            <v>-165.69628056716215</v>
          </cell>
          <cell r="P1282">
            <v>-207.60174907500843</v>
          </cell>
          <cell r="Q1282">
            <v>-157.37134909596662</v>
          </cell>
          <cell r="R1282">
            <v>-155.34172279662005</v>
          </cell>
          <cell r="S1282">
            <v>-141.7553184827504</v>
          </cell>
          <cell r="T1282">
            <v>-138.13698419212218</v>
          </cell>
          <cell r="U1282">
            <v>-137.84092865316703</v>
          </cell>
          <cell r="V1282">
            <v>-129.96248741332002</v>
          </cell>
          <cell r="W1282">
            <v>-122.80306388960116</v>
          </cell>
          <cell r="X1282">
            <v>-115.64125167387779</v>
          </cell>
          <cell r="Y1282">
            <v>-108.46797287180691</v>
          </cell>
          <cell r="Z1282">
            <v>-101.23365452185865</v>
          </cell>
          <cell r="AA1282" t="str">
            <v>X</v>
          </cell>
        </row>
        <row r="1283">
          <cell r="B1283" t="str">
            <v>f</v>
          </cell>
          <cell r="C1283" t="e">
            <v>#DIV/0!</v>
          </cell>
          <cell r="D1283" t="str">
            <v xml:space="preserve">  Foreign currency deposits</v>
          </cell>
          <cell r="M1283">
            <v>-3.7090767323970786</v>
          </cell>
          <cell r="N1283">
            <v>-14.196272568433315</v>
          </cell>
          <cell r="O1283">
            <v>-15.138023152270705</v>
          </cell>
          <cell r="P1283">
            <v>-9.216279852001346</v>
          </cell>
          <cell r="Q1283">
            <v>-5.1460361613351884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 t="str">
            <v>X</v>
          </cell>
        </row>
        <row r="1284">
          <cell r="AA1284" t="str">
            <v>X</v>
          </cell>
        </row>
        <row r="1285">
          <cell r="B1285" t="str">
            <v>f</v>
          </cell>
          <cell r="C1285" t="e">
            <v>#DIV/0!</v>
          </cell>
          <cell r="D1285" t="str">
            <v>Foreign currency deposits and</v>
          </cell>
          <cell r="AA1285" t="str">
            <v>X</v>
          </cell>
        </row>
        <row r="1286">
          <cell r="B1286" t="str">
            <v>f</v>
          </cell>
          <cell r="C1286">
            <v>0.86820680790508142</v>
          </cell>
          <cell r="D1286" t="str">
            <v xml:space="preserve">  provisions for imports</v>
          </cell>
          <cell r="F1286">
            <v>19.483062463285687</v>
          </cell>
          <cell r="G1286">
            <v>38.105531856178636</v>
          </cell>
          <cell r="H1286">
            <v>25.279543724605208</v>
          </cell>
          <cell r="I1286">
            <v>36.699735844348858</v>
          </cell>
          <cell r="J1286">
            <v>45.192444492798501</v>
          </cell>
          <cell r="K1286">
            <v>86.818980667838318</v>
          </cell>
          <cell r="L1286">
            <v>53.634167764602545</v>
          </cell>
          <cell r="M1286">
            <v>25.890810132026669</v>
          </cell>
          <cell r="N1286">
            <v>40.18637157833431</v>
          </cell>
          <cell r="O1286">
            <v>36.646345640112337</v>
          </cell>
          <cell r="P1286">
            <v>31.281533804238144</v>
          </cell>
          <cell r="Q1286">
            <v>29.207232267037554</v>
          </cell>
          <cell r="R1286">
            <v>22.213348591137496</v>
          </cell>
          <cell r="S1286">
            <v>9.3126782491443088</v>
          </cell>
          <cell r="T1286">
            <v>5.0952643021537209</v>
          </cell>
          <cell r="U1286">
            <v>0.48307002453321229</v>
          </cell>
          <cell r="V1286">
            <v>0.41940468399460962</v>
          </cell>
          <cell r="W1286">
            <v>0.40819745564091769</v>
          </cell>
          <cell r="X1286">
            <v>0.39761348141868419</v>
          </cell>
          <cell r="Y1286">
            <v>0.3875423079882232</v>
          </cell>
          <cell r="Z1286">
            <v>0.37773913256187575</v>
          </cell>
          <cell r="AA1286" t="str">
            <v>X</v>
          </cell>
        </row>
        <row r="1287">
          <cell r="AA1287" t="str">
            <v>X</v>
          </cell>
        </row>
        <row r="1288">
          <cell r="B1288" t="str">
            <v>f</v>
          </cell>
          <cell r="C1288">
            <v>1.0716663568534701</v>
          </cell>
          <cell r="D1288" t="str">
            <v>Net foreign assets (broad)</v>
          </cell>
          <cell r="F1288">
            <v>-664.0277019577311</v>
          </cell>
          <cell r="G1288">
            <v>-647.19270942041589</v>
          </cell>
          <cell r="H1288">
            <v>-549.69678401670944</v>
          </cell>
          <cell r="I1288">
            <v>-538.15096547058749</v>
          </cell>
          <cell r="J1288">
            <v>-406.68698359525308</v>
          </cell>
          <cell r="K1288">
            <v>-423.39489391743064</v>
          </cell>
          <cell r="L1288">
            <v>-443.63455136131375</v>
          </cell>
          <cell r="M1288">
            <v>-438.47105136513699</v>
          </cell>
          <cell r="N1288">
            <v>-444.30693069306938</v>
          </cell>
          <cell r="O1288">
            <v>-447.15391465168847</v>
          </cell>
          <cell r="P1288">
            <v>-471.44298688193743</v>
          </cell>
          <cell r="Q1288">
            <v>-496.13588317107093</v>
          </cell>
          <cell r="R1288">
            <v>-525.67337334986689</v>
          </cell>
          <cell r="S1288">
            <v>-510.54619717482399</v>
          </cell>
          <cell r="T1288">
            <v>-515.91329920138855</v>
          </cell>
          <cell r="U1288">
            <v>-480.96345038665868</v>
          </cell>
          <cell r="V1288">
            <v>-515.43234865554518</v>
          </cell>
          <cell r="W1288">
            <v>-493.25435722137382</v>
          </cell>
          <cell r="X1288">
            <v>-471.07500969010346</v>
          </cell>
          <cell r="Y1288">
            <v>-448.88504517052013</v>
          </cell>
          <cell r="Z1288">
            <v>-426.63448511676052</v>
          </cell>
          <cell r="AA1288" t="str">
            <v>X</v>
          </cell>
        </row>
        <row r="1289">
          <cell r="AA1289" t="str">
            <v>X</v>
          </cell>
        </row>
        <row r="1290">
          <cell r="B1290" t="str">
            <v>f</v>
          </cell>
          <cell r="C1290" t="e">
            <v>#DIV/0!</v>
          </cell>
          <cell r="D1290" t="str">
            <v xml:space="preserve">Net foreign assets (broad, </v>
          </cell>
          <cell r="AA1290" t="str">
            <v>X</v>
          </cell>
        </row>
        <row r="1291">
          <cell r="B1291" t="str">
            <v>f</v>
          </cell>
          <cell r="C1291">
            <v>1.0716663568534701</v>
          </cell>
          <cell r="D1291" t="str">
            <v xml:space="preserve">    excluding special account)</v>
          </cell>
          <cell r="F1291">
            <v>-659.99725826266456</v>
          </cell>
          <cell r="G1291">
            <v>-629.80730179984039</v>
          </cell>
          <cell r="H1291">
            <v>-516.4409519906626</v>
          </cell>
          <cell r="I1291">
            <v>-504.71383210879549</v>
          </cell>
          <cell r="J1291">
            <v>-388.59995424648667</v>
          </cell>
          <cell r="K1291">
            <v>-423.39489391743064</v>
          </cell>
          <cell r="L1291">
            <v>-443.63455136131375</v>
          </cell>
          <cell r="M1291">
            <v>-444.50739192962629</v>
          </cell>
          <cell r="N1291">
            <v>-449.98543972044268</v>
          </cell>
          <cell r="O1291">
            <v>-452.97623124871564</v>
          </cell>
          <cell r="P1291">
            <v>-477.56474941136901</v>
          </cell>
          <cell r="Q1291">
            <v>-502.25549374130736</v>
          </cell>
          <cell r="R1291">
            <v>-525.67337334986689</v>
          </cell>
          <cell r="S1291">
            <v>-510.54619717482399</v>
          </cell>
          <cell r="T1291">
            <v>-515.91329920138855</v>
          </cell>
          <cell r="U1291">
            <v>-480.96345038665868</v>
          </cell>
          <cell r="V1291">
            <v>-515.43234865554518</v>
          </cell>
          <cell r="W1291">
            <v>-493.25435722137382</v>
          </cell>
          <cell r="X1291">
            <v>-471.07500969010346</v>
          </cell>
          <cell r="Y1291">
            <v>-448.88504517052013</v>
          </cell>
          <cell r="Z1291">
            <v>-426.63448511676052</v>
          </cell>
          <cell r="AA1291" t="str">
            <v>X</v>
          </cell>
        </row>
        <row r="1292">
          <cell r="AA1292" t="str">
            <v>X</v>
          </cell>
        </row>
        <row r="1293">
          <cell r="B1293" t="str">
            <v>f</v>
          </cell>
          <cell r="C1293">
            <v>1.0718709129879533</v>
          </cell>
          <cell r="D1293" t="str">
            <v>Net foreign assets (narrow)</v>
          </cell>
          <cell r="F1293">
            <v>-644.54463949444539</v>
          </cell>
          <cell r="G1293">
            <v>-609.08717756423721</v>
          </cell>
          <cell r="H1293">
            <v>-524.41724029210422</v>
          </cell>
          <cell r="I1293">
            <v>-501.45122962623867</v>
          </cell>
          <cell r="J1293">
            <v>-361.49453910245455</v>
          </cell>
          <cell r="K1293">
            <v>-336.5759132495923</v>
          </cell>
          <cell r="L1293">
            <v>-390.00038359671123</v>
          </cell>
          <cell r="M1293">
            <v>-412.58024123311031</v>
          </cell>
          <cell r="N1293">
            <v>-404.12055911473504</v>
          </cell>
          <cell r="O1293">
            <v>-410.50756901157609</v>
          </cell>
          <cell r="P1293">
            <v>-440.16145307769926</v>
          </cell>
          <cell r="Q1293">
            <v>-466.92865090403342</v>
          </cell>
          <cell r="R1293">
            <v>-503.46002475872945</v>
          </cell>
          <cell r="S1293">
            <v>-501.23351892567973</v>
          </cell>
          <cell r="T1293">
            <v>-510.81803489923487</v>
          </cell>
          <cell r="U1293">
            <v>-480.48038036212546</v>
          </cell>
          <cell r="V1293">
            <v>-515.0129439715505</v>
          </cell>
          <cell r="W1293">
            <v>-492.84615976573292</v>
          </cell>
          <cell r="X1293">
            <v>-470.6773962086848</v>
          </cell>
          <cell r="Y1293">
            <v>-448.49750286253192</v>
          </cell>
          <cell r="Z1293">
            <v>-426.25674598419869</v>
          </cell>
          <cell r="AA1293" t="str">
            <v>X</v>
          </cell>
        </row>
        <row r="1294">
          <cell r="AA1294" t="str">
            <v>X</v>
          </cell>
        </row>
        <row r="1295">
          <cell r="B1295" t="str">
            <v>f</v>
          </cell>
          <cell r="C1295">
            <v>1.3205939353856295</v>
          </cell>
          <cell r="D1295" t="str">
            <v>Net reserves  5/</v>
          </cell>
          <cell r="F1295">
            <v>51.416847881103294</v>
          </cell>
          <cell r="G1295">
            <v>16.361846383679982</v>
          </cell>
          <cell r="H1295">
            <v>88.864506430559359</v>
          </cell>
          <cell r="I1295">
            <v>19.432014434587749</v>
          </cell>
          <cell r="J1295">
            <v>71.045926796710177</v>
          </cell>
          <cell r="K1295">
            <v>-41.434270360097557</v>
          </cell>
          <cell r="L1295">
            <v>-97.038372962711463</v>
          </cell>
          <cell r="M1295">
            <v>-86.763304740190478</v>
          </cell>
          <cell r="N1295">
            <v>-83.503203261502648</v>
          </cell>
          <cell r="O1295">
            <v>-89.252688540310984</v>
          </cell>
          <cell r="P1295">
            <v>-121.3588967373024</v>
          </cell>
          <cell r="Q1295">
            <v>-160.8785813630042</v>
          </cell>
          <cell r="R1295">
            <v>-152.55507138775755</v>
          </cell>
          <cell r="S1295">
            <v>-129.46799673189471</v>
          </cell>
          <cell r="T1295">
            <v>-127.09353580823721</v>
          </cell>
          <cell r="U1295">
            <v>-107.64617971367788</v>
          </cell>
          <cell r="V1295">
            <v>-142.1568920973146</v>
          </cell>
          <cell r="W1295">
            <v>-119.9862613452421</v>
          </cell>
          <cell r="X1295">
            <v>-97.813865155296469</v>
          </cell>
          <cell r="Y1295">
            <v>-75.630515179795111</v>
          </cell>
          <cell r="Z1295">
            <v>-53.386393654420516</v>
          </cell>
          <cell r="AA1295" t="str">
            <v>X</v>
          </cell>
        </row>
        <row r="1296">
          <cell r="AA1296" t="str">
            <v>X</v>
          </cell>
        </row>
        <row r="1297">
          <cell r="C1297" t="e">
            <v>#DIV/0!</v>
          </cell>
          <cell r="D1297" t="str">
            <v>Memorandum items:</v>
          </cell>
          <cell r="AA1297" t="str">
            <v>X</v>
          </cell>
        </row>
        <row r="1298">
          <cell r="AA1298" t="str">
            <v>X</v>
          </cell>
        </row>
        <row r="1299">
          <cell r="C1299" t="e">
            <v>#DIV/0!</v>
          </cell>
          <cell r="D1299" t="str">
            <v>Gold swaps</v>
          </cell>
          <cell r="F1299">
            <v>76.500139985268277</v>
          </cell>
          <cell r="G1299">
            <v>97.313811429006549</v>
          </cell>
          <cell r="H1299">
            <v>55.009735291921018</v>
          </cell>
          <cell r="I1299">
            <v>53.847817080519789</v>
          </cell>
          <cell r="J1299">
            <v>66.776335723710233</v>
          </cell>
          <cell r="K1299">
            <v>96.809994350996078</v>
          </cell>
          <cell r="L1299">
            <v>126.1936926069549</v>
          </cell>
          <cell r="AA1299" t="str">
            <v>X</v>
          </cell>
        </row>
        <row r="1300">
          <cell r="AA1300" t="str">
            <v>X</v>
          </cell>
        </row>
        <row r="1301">
          <cell r="C1301" t="e">
            <v>#DIV/0!</v>
          </cell>
          <cell r="D1301" t="str">
            <v>Deposit money banks (net)</v>
          </cell>
          <cell r="F1301">
            <v>24.86800077441859</v>
          </cell>
          <cell r="G1301">
            <v>20.892384686895312</v>
          </cell>
          <cell r="H1301">
            <v>25.247415996563596</v>
          </cell>
          <cell r="I1301">
            <v>11.241537657930721</v>
          </cell>
          <cell r="J1301">
            <v>30.128310964075055</v>
          </cell>
          <cell r="K1301">
            <v>12.372248648407066</v>
          </cell>
          <cell r="L1301">
            <v>8.3004162731554274</v>
          </cell>
          <cell r="M1301">
            <v>5.2469420284781592</v>
          </cell>
          <cell r="N1301">
            <v>1.9528385611670416</v>
          </cell>
          <cell r="O1301">
            <v>3.6272242039760343</v>
          </cell>
          <cell r="P1301">
            <v>0</v>
          </cell>
          <cell r="Q1301">
            <v>0</v>
          </cell>
          <cell r="R1301">
            <v>0</v>
          </cell>
          <cell r="AA1301" t="str">
            <v>X</v>
          </cell>
        </row>
        <row r="1302">
          <cell r="C1302" t="e">
            <v>#DIV/0!</v>
          </cell>
          <cell r="D1302" t="str">
            <v xml:space="preserve">  Foreign assets</v>
          </cell>
          <cell r="F1302">
            <v>70.540923456569288</v>
          </cell>
          <cell r="G1302">
            <v>85.351772994399539</v>
          </cell>
          <cell r="H1302">
            <v>88.451722156963044</v>
          </cell>
          <cell r="I1302">
            <v>70.280628918604762</v>
          </cell>
          <cell r="J1302">
            <v>132.2298092312183</v>
          </cell>
          <cell r="K1302">
            <v>92.432502756329228</v>
          </cell>
          <cell r="L1302">
            <v>60.210956140190987</v>
          </cell>
          <cell r="M1302">
            <v>49.452894582820285</v>
          </cell>
          <cell r="N1302">
            <v>45.41224311506781</v>
          </cell>
          <cell r="O1302">
            <v>55.607180681500836</v>
          </cell>
          <cell r="AA1302" t="str">
            <v>X</v>
          </cell>
        </row>
        <row r="1303">
          <cell r="C1303" t="e">
            <v>#DIV/0!</v>
          </cell>
          <cell r="D1303" t="str">
            <v xml:space="preserve">  Foreign liabilities (broad)</v>
          </cell>
          <cell r="F1303">
            <v>45.672922682150698</v>
          </cell>
          <cell r="G1303">
            <v>64.459388307504227</v>
          </cell>
          <cell r="H1303">
            <v>63.204306160399447</v>
          </cell>
          <cell r="I1303">
            <v>59.039091260674041</v>
          </cell>
          <cell r="J1303">
            <v>102.10149826714324</v>
          </cell>
          <cell r="K1303">
            <v>80.060254107922162</v>
          </cell>
          <cell r="L1303">
            <v>51.91053986703556</v>
          </cell>
          <cell r="M1303">
            <v>44.205952554342126</v>
          </cell>
          <cell r="N1303">
            <v>43.459404553900768</v>
          </cell>
          <cell r="O1303">
            <v>51.979956477524802</v>
          </cell>
          <cell r="AA1303" t="str">
            <v>X</v>
          </cell>
        </row>
        <row r="1304">
          <cell r="AA1304" t="str">
            <v>X</v>
          </cell>
        </row>
        <row r="1305">
          <cell r="B1305" t="str">
            <v>f</v>
          </cell>
          <cell r="D1305" t="str">
            <v>Gross reserves (excluding gold and</v>
          </cell>
          <cell r="AA1305" t="str">
            <v>X</v>
          </cell>
        </row>
        <row r="1306">
          <cell r="B1306" t="str">
            <v>f</v>
          </cell>
          <cell r="C1306">
            <v>0.61089494163424118</v>
          </cell>
          <cell r="D1306" t="str">
            <v xml:space="preserve">        holdings in special accounts)</v>
          </cell>
          <cell r="F1306">
            <v>84.737223111257066</v>
          </cell>
          <cell r="G1306">
            <v>88.651780922379146</v>
          </cell>
          <cell r="H1306">
            <v>65.134044962684527</v>
          </cell>
          <cell r="I1306">
            <v>96.232444081147378</v>
          </cell>
          <cell r="J1306">
            <v>177.60137174806175</v>
          </cell>
          <cell r="K1306">
            <v>144.27202426415647</v>
          </cell>
          <cell r="L1306">
            <v>147.22385761192143</v>
          </cell>
          <cell r="M1306">
            <v>120.65408429503438</v>
          </cell>
          <cell r="N1306">
            <v>126.23762376237622</v>
          </cell>
          <cell r="O1306">
            <v>95.554490033563937</v>
          </cell>
          <cell r="P1306">
            <v>101.37907837201482</v>
          </cell>
          <cell r="Q1306">
            <v>10.540055632823362</v>
          </cell>
          <cell r="R1306">
            <v>25</v>
          </cell>
          <cell r="S1306">
            <v>21.6</v>
          </cell>
          <cell r="T1306">
            <v>10.200000000000003</v>
          </cell>
          <cell r="U1306">
            <v>-19.274999999999995</v>
          </cell>
          <cell r="V1306">
            <v>-11.774999999999995</v>
          </cell>
          <cell r="W1306">
            <v>3.225000000000005</v>
          </cell>
          <cell r="X1306">
            <v>18.225000000000005</v>
          </cell>
          <cell r="Y1306">
            <v>33.225000000000009</v>
          </cell>
          <cell r="Z1306">
            <v>48.225000000000009</v>
          </cell>
          <cell r="AA1306" t="str">
            <v>X</v>
          </cell>
        </row>
        <row r="1307">
          <cell r="B1307" t="str">
            <v>f</v>
          </cell>
          <cell r="C1307">
            <v>0.72263398555392022</v>
          </cell>
          <cell r="D1307" t="str">
            <v xml:space="preserve">    In weeks of imports, f.o.b.</v>
          </cell>
          <cell r="F1307">
            <v>3.4709220967194701</v>
          </cell>
          <cell r="G1307">
            <v>3.7475754881421963</v>
          </cell>
          <cell r="H1307">
            <v>2.4693572018515573</v>
          </cell>
          <cell r="I1307">
            <v>4.177034300684193</v>
          </cell>
          <cell r="J1307">
            <v>6.1506968570757312</v>
          </cell>
          <cell r="K1307">
            <v>5.8546474650664404</v>
          </cell>
          <cell r="L1307">
            <v>8.0306730261406862</v>
          </cell>
          <cell r="M1307">
            <v>9.451660716091876</v>
          </cell>
          <cell r="N1307">
            <v>14.918991899189916</v>
          </cell>
          <cell r="O1307">
            <v>10.669601635699644</v>
          </cell>
          <cell r="P1307">
            <v>5.9187244555183272</v>
          </cell>
          <cell r="Q1307">
            <v>0.56718533657647352</v>
          </cell>
          <cell r="R1307">
            <v>1.5794694683549106</v>
          </cell>
          <cell r="S1307">
            <v>1.2386206580424348</v>
          </cell>
          <cell r="T1307">
            <v>0.63882955724062385</v>
          </cell>
          <cell r="U1307">
            <v>-1.2765541846059614</v>
          </cell>
          <cell r="V1307">
            <v>-0.92248143819734074</v>
          </cell>
          <cell r="W1307">
            <v>0.75843726311749959</v>
          </cell>
          <cell r="X1307">
            <v>3.9304130948546092</v>
          </cell>
          <cell r="Y1307">
            <v>6.3151341307414794</v>
          </cell>
          <cell r="Z1307">
            <v>8.4928318347757159</v>
          </cell>
          <cell r="AA1307" t="str">
            <v>X</v>
          </cell>
        </row>
        <row r="1308">
          <cell r="AA1308" t="str">
            <v>X</v>
          </cell>
        </row>
        <row r="1309">
          <cell r="B1309" t="str">
            <v>d</v>
          </cell>
          <cell r="C1309">
            <v>-0.2544529262086514</v>
          </cell>
          <cell r="D1309" t="str">
            <v>Change in net reserves 5/</v>
          </cell>
          <cell r="E1309">
            <v>26</v>
          </cell>
          <cell r="F1309">
            <v>-30</v>
          </cell>
          <cell r="G1309">
            <v>35.055001497423312</v>
          </cell>
          <cell r="H1309">
            <v>-72.502660046879384</v>
          </cell>
          <cell r="I1309">
            <v>69.432491995971617</v>
          </cell>
          <cell r="J1309">
            <v>-51.613912362122427</v>
          </cell>
          <cell r="K1309">
            <v>112.48019715680773</v>
          </cell>
          <cell r="L1309">
            <v>55.604102602613906</v>
          </cell>
          <cell r="M1309">
            <v>-10.275068222520986</v>
          </cell>
          <cell r="N1309">
            <v>-3.2601014786878295</v>
          </cell>
          <cell r="O1309">
            <v>5.7494852788083364</v>
          </cell>
          <cell r="P1309">
            <v>25.7</v>
          </cell>
          <cell r="Q1309">
            <v>25.3</v>
          </cell>
          <cell r="R1309">
            <v>21.6</v>
          </cell>
          <cell r="S1309">
            <v>22.3</v>
          </cell>
          <cell r="T1309">
            <v>15.2</v>
          </cell>
          <cell r="U1309">
            <v>39.299999999999997</v>
          </cell>
          <cell r="V1309">
            <v>-10</v>
          </cell>
          <cell r="W1309">
            <v>-20</v>
          </cell>
          <cell r="X1309">
            <v>-20</v>
          </cell>
          <cell r="Y1309">
            <v>-20</v>
          </cell>
          <cell r="Z1309">
            <v>-20</v>
          </cell>
          <cell r="AA1309" t="str">
            <v>X</v>
          </cell>
        </row>
        <row r="1310">
          <cell r="B1310" t="str">
            <v>f</v>
          </cell>
          <cell r="C1310">
            <v>-0.2544529262086514</v>
          </cell>
          <cell r="D1310" t="str">
            <v xml:space="preserve">    Assets</v>
          </cell>
          <cell r="E1310">
            <v>47.804878048780495</v>
          </cell>
          <cell r="F1310">
            <v>-30.541871921182263</v>
          </cell>
          <cell r="G1310">
            <v>-20.673056691415177</v>
          </cell>
          <cell r="H1310">
            <v>5.40937426331514</v>
          </cell>
          <cell r="I1310">
            <v>-0.9057220874270655</v>
          </cell>
          <cell r="J1310">
            <v>-10.12637029606816</v>
          </cell>
          <cell r="K1310">
            <v>69.558342232617704</v>
          </cell>
          <cell r="L1310">
            <v>19.566320894158423</v>
          </cell>
          <cell r="M1310">
            <v>26.82638626899589</v>
          </cell>
          <cell r="N1310">
            <v>-8.9394720537619605</v>
          </cell>
          <cell r="O1310">
            <v>29.234999780384026</v>
          </cell>
          <cell r="P1310">
            <v>-4.1350025425763279</v>
          </cell>
          <cell r="Q1310">
            <v>91.822234182749071</v>
          </cell>
          <cell r="R1310">
            <v>-5.4196105702364443</v>
          </cell>
          <cell r="S1310">
            <v>3.3999999999999986</v>
          </cell>
          <cell r="T1310">
            <v>11.399999999999999</v>
          </cell>
          <cell r="U1310">
            <v>29.474999999999998</v>
          </cell>
          <cell r="V1310">
            <v>-7.5</v>
          </cell>
          <cell r="W1310">
            <v>-15</v>
          </cell>
          <cell r="X1310">
            <v>-15</v>
          </cell>
          <cell r="Y1310">
            <v>-15</v>
          </cell>
          <cell r="Z1310">
            <v>-15</v>
          </cell>
          <cell r="AA1310" t="str">
            <v>X</v>
          </cell>
        </row>
        <row r="1311">
          <cell r="B1311" t="str">
            <v>f</v>
          </cell>
          <cell r="C1311">
            <v>-0.2544529262086514</v>
          </cell>
          <cell r="D1311" t="str">
            <v xml:space="preserve">    Liabilities</v>
          </cell>
          <cell r="E1311">
            <v>-21.804878048780495</v>
          </cell>
          <cell r="F1311">
            <v>0.54187192118226335</v>
          </cell>
          <cell r="G1311">
            <v>55.728058188838489</v>
          </cell>
          <cell r="H1311">
            <v>-77.912034310194528</v>
          </cell>
          <cell r="I1311">
            <v>70.338214083398682</v>
          </cell>
          <cell r="J1311">
            <v>-41.487542066054267</v>
          </cell>
          <cell r="K1311">
            <v>42.921854924190029</v>
          </cell>
          <cell r="L1311">
            <v>36.037781708455483</v>
          </cell>
          <cell r="M1311">
            <v>-37.101454491516876</v>
          </cell>
          <cell r="N1311">
            <v>5.679370575074131</v>
          </cell>
          <cell r="O1311">
            <v>-23.48551450157569</v>
          </cell>
          <cell r="P1311">
            <v>29.835002542576326</v>
          </cell>
          <cell r="Q1311">
            <v>-66.522234182749074</v>
          </cell>
          <cell r="R1311">
            <v>27.019610570236445</v>
          </cell>
          <cell r="S1311">
            <v>18.900000000000002</v>
          </cell>
          <cell r="T1311">
            <v>3.8000000000000007</v>
          </cell>
          <cell r="U1311">
            <v>9.8249999999999993</v>
          </cell>
          <cell r="V1311">
            <v>-2.5</v>
          </cell>
          <cell r="W1311">
            <v>-5</v>
          </cell>
          <cell r="X1311">
            <v>-5</v>
          </cell>
          <cell r="Y1311">
            <v>-5</v>
          </cell>
          <cell r="Z1311">
            <v>-5</v>
          </cell>
          <cell r="AA1311" t="str">
            <v>X</v>
          </cell>
        </row>
        <row r="1312">
          <cell r="AA1312" t="str">
            <v>X</v>
          </cell>
        </row>
        <row r="1313">
          <cell r="B1313" t="str">
            <v>f</v>
          </cell>
          <cell r="C1313">
            <v>1.1517993073711619</v>
          </cell>
          <cell r="D1313" t="str">
            <v>Z. or NZ. per SDR, end of period</v>
          </cell>
          <cell r="E1313">
            <v>39.649492410744628</v>
          </cell>
          <cell r="F1313">
            <v>61.283575379638869</v>
          </cell>
          <cell r="G1313">
            <v>86.969488032627851</v>
          </cell>
          <cell r="H1313">
            <v>186.55374477297295</v>
          </cell>
          <cell r="I1313">
            <v>368.72179999999997</v>
          </cell>
          <cell r="J1313">
            <v>597.44470977689946</v>
          </cell>
          <cell r="K1313">
            <v>2845.3194726677607</v>
          </cell>
          <cell r="L1313">
            <v>91079.769390000001</v>
          </cell>
          <cell r="M1313">
            <v>2736260.4583920185</v>
          </cell>
          <cell r="N1313">
            <v>144228000</v>
          </cell>
          <cell r="O1313">
            <v>4744.6750000000002</v>
          </cell>
          <cell r="P1313">
            <v>22046.281499999997</v>
          </cell>
          <cell r="Q1313">
            <v>161990.70000000001</v>
          </cell>
          <cell r="R1313">
            <v>141671.34626679216</v>
          </cell>
          <cell r="S1313">
            <v>337925.8808054665</v>
          </cell>
          <cell r="T1313">
            <v>617631.35597692046</v>
          </cell>
          <cell r="U1313">
            <v>6514573.1264135512</v>
          </cell>
          <cell r="V1313">
            <v>7503480.8148219129</v>
          </cell>
          <cell r="W1313">
            <v>7709491.954228011</v>
          </cell>
          <cell r="X1313">
            <v>7914709.0002369322</v>
          </cell>
          <cell r="Y1313">
            <v>8120390.8196150605</v>
          </cell>
          <cell r="Z1313">
            <v>8331133.1252779448</v>
          </cell>
          <cell r="AA1313" t="str">
            <v>X</v>
          </cell>
        </row>
        <row r="1314">
          <cell r="AA1314" t="str">
            <v>X</v>
          </cell>
        </row>
        <row r="1315">
          <cell r="AA1315" t="str">
            <v>X</v>
          </cell>
        </row>
        <row r="1316">
          <cell r="D1316" t="str">
            <v xml:space="preserve">   Sources:  Data provided by the Zaïrian authorities.</v>
          </cell>
          <cell r="AA1316" t="str">
            <v>X</v>
          </cell>
        </row>
        <row r="1317">
          <cell r="AA1317" t="str">
            <v>X</v>
          </cell>
        </row>
        <row r="1318">
          <cell r="D1318" t="str">
            <v xml:space="preserve">   1/  Including SDR holdings and reserve position in the Fund.</v>
          </cell>
          <cell r="AA1318" t="str">
            <v>X</v>
          </cell>
        </row>
        <row r="1319">
          <cell r="D1319" t="str">
            <v xml:space="preserve">   2/  Account for payments to Paris Club creditors.</v>
          </cell>
          <cell r="AA1319" t="str">
            <v>X</v>
          </cell>
        </row>
        <row r="1320">
          <cell r="D1320" t="str">
            <v xml:space="preserve">   3/  Counterpart of documentary credits for imports.</v>
          </cell>
          <cell r="AA1320" t="str">
            <v>X</v>
          </cell>
        </row>
        <row r="1321">
          <cell r="D1321" t="str">
            <v xml:space="preserve">   4/  In the monetary survey, the value of gold under gold swap arrangements is included as an offset under</v>
          </cell>
          <cell r="AA1321" t="str">
            <v>X</v>
          </cell>
        </row>
        <row r="1322">
          <cell r="D1322" t="str">
            <v>foreign liabilities.</v>
          </cell>
          <cell r="AA1322" t="str">
            <v>X</v>
          </cell>
        </row>
        <row r="1323">
          <cell r="D1323" t="str">
            <v xml:space="preserve">   5/  Corresponds to "other reserves" line in the presentation of the balance of payments</v>
          </cell>
          <cell r="AA1323" t="str">
            <v>X</v>
          </cell>
        </row>
        <row r="1324">
          <cell r="AA1324" t="str">
            <v>X</v>
          </cell>
        </row>
        <row r="1325">
          <cell r="D1325" t="str">
            <v>TABLE  19</v>
          </cell>
          <cell r="AA1325" t="str">
            <v>X</v>
          </cell>
        </row>
        <row r="1326">
          <cell r="D1326" t="str">
            <v>Reserves - US$</v>
          </cell>
          <cell r="AA1326" t="str">
            <v>X</v>
          </cell>
        </row>
        <row r="1327">
          <cell r="D1327" t="str">
            <v>(In millions of U.S. dollars; end of period)</v>
          </cell>
          <cell r="AA1327" t="str">
            <v>X</v>
          </cell>
        </row>
        <row r="1328">
          <cell r="AA1328" t="str">
            <v>X</v>
          </cell>
        </row>
        <row r="1329">
          <cell r="E1329">
            <v>1984</v>
          </cell>
          <cell r="F1329">
            <v>1985</v>
          </cell>
          <cell r="G1329">
            <v>1986</v>
          </cell>
          <cell r="H1329">
            <v>1987</v>
          </cell>
          <cell r="I1329">
            <v>1988</v>
          </cell>
          <cell r="J1329">
            <v>1989</v>
          </cell>
          <cell r="K1329">
            <v>1990</v>
          </cell>
          <cell r="L1329">
            <v>1991</v>
          </cell>
          <cell r="M1329">
            <v>1992</v>
          </cell>
          <cell r="N1329">
            <v>1993</v>
          </cell>
          <cell r="O1329">
            <v>1994</v>
          </cell>
          <cell r="P1329">
            <v>1995</v>
          </cell>
          <cell r="Q1329">
            <v>1996</v>
          </cell>
          <cell r="R1329">
            <v>1997</v>
          </cell>
          <cell r="S1329">
            <v>1998</v>
          </cell>
          <cell r="T1329">
            <v>1999</v>
          </cell>
          <cell r="U1329">
            <v>2000</v>
          </cell>
          <cell r="V1329">
            <v>2001</v>
          </cell>
          <cell r="W1329">
            <v>2002</v>
          </cell>
          <cell r="X1329">
            <v>2003</v>
          </cell>
          <cell r="Y1329">
            <v>2004</v>
          </cell>
          <cell r="Z1329">
            <v>2005</v>
          </cell>
          <cell r="AA1329" t="str">
            <v>X</v>
          </cell>
        </row>
        <row r="1330">
          <cell r="AA1330" t="str">
            <v>X</v>
          </cell>
        </row>
        <row r="1331">
          <cell r="AA1331" t="str">
            <v>X</v>
          </cell>
        </row>
        <row r="1332">
          <cell r="B1332" t="str">
            <v>d</v>
          </cell>
          <cell r="D1332" t="str">
            <v>Gross reserves</v>
          </cell>
          <cell r="E1332">
            <v>212.02418057340199</v>
          </cell>
          <cell r="F1332">
            <v>243.02418057340199</v>
          </cell>
          <cell r="G1332">
            <v>312.25468902574221</v>
          </cell>
          <cell r="H1332">
            <v>376.99178288883365</v>
          </cell>
          <cell r="I1332">
            <v>359.06635036496351</v>
          </cell>
          <cell r="J1332">
            <v>343.78586918540771</v>
          </cell>
          <cell r="K1332">
            <v>247.48003803964482</v>
          </cell>
          <cell r="L1332">
            <v>220.84342264382076</v>
          </cell>
          <cell r="M1332">
            <v>183.7</v>
          </cell>
          <cell r="N1332">
            <v>195.29999999999998</v>
          </cell>
          <cell r="O1332">
            <v>165.1</v>
          </cell>
          <cell r="P1332">
            <v>174.70000000000002</v>
          </cell>
          <cell r="Q1332">
            <v>36.956599999999995</v>
          </cell>
          <cell r="R1332">
            <v>33.7312729206648</v>
          </cell>
          <cell r="S1332">
            <v>30.413329272491989</v>
          </cell>
          <cell r="T1332">
            <v>22.150611111111115</v>
          </cell>
          <cell r="U1332">
            <v>39.970579000000001</v>
          </cell>
          <cell r="V1332">
            <v>-15.365823755570084</v>
          </cell>
          <cell r="W1332">
            <v>4.1912126280950357</v>
          </cell>
          <cell r="X1332">
            <v>23.576086744572532</v>
          </cell>
          <cell r="Y1332">
            <v>42.7595582962281</v>
          </cell>
          <cell r="Z1332">
            <v>61.735566767548512</v>
          </cell>
          <cell r="AA1332" t="str">
            <v>X</v>
          </cell>
        </row>
        <row r="1333">
          <cell r="AA1333" t="str">
            <v>X</v>
          </cell>
        </row>
        <row r="1334">
          <cell r="B1334" t="str">
            <v>f</v>
          </cell>
          <cell r="C1334">
            <v>0.85587255914232385</v>
          </cell>
          <cell r="D1334" t="str">
            <v>Foreign exchange</v>
          </cell>
          <cell r="F1334">
            <v>97.504180573401968</v>
          </cell>
          <cell r="G1334">
            <v>129.70468902574217</v>
          </cell>
          <cell r="H1334">
            <v>139.58178288883369</v>
          </cell>
          <cell r="I1334">
            <v>174.49635036496352</v>
          </cell>
          <cell r="J1334">
            <v>257.1658691854077</v>
          </cell>
          <cell r="K1334">
            <v>205.25003803964481</v>
          </cell>
          <cell r="L1334">
            <v>210.59342264382079</v>
          </cell>
          <cell r="M1334">
            <v>174.2</v>
          </cell>
          <cell r="N1334">
            <v>181.2</v>
          </cell>
          <cell r="O1334">
            <v>148</v>
          </cell>
          <cell r="P1334">
            <v>159.80000000000001</v>
          </cell>
          <cell r="Q1334">
            <v>23.956599999999995</v>
          </cell>
          <cell r="R1334">
            <v>33.7312729206648</v>
          </cell>
          <cell r="S1334">
            <v>30.413329272491989</v>
          </cell>
          <cell r="T1334">
            <v>22.150611111111115</v>
          </cell>
          <cell r="U1334">
            <v>39.970579000000001</v>
          </cell>
          <cell r="V1334">
            <v>34.20972173913043</v>
          </cell>
          <cell r="W1334">
            <v>33.159013519436293</v>
          </cell>
          <cell r="X1334">
            <v>32.150417599660038</v>
          </cell>
          <cell r="Y1334">
            <v>31.175158882355738</v>
          </cell>
          <cell r="Z1334">
            <v>30.225710290569918</v>
          </cell>
          <cell r="AA1334" t="str">
            <v>X</v>
          </cell>
        </row>
        <row r="1335">
          <cell r="B1335" t="str">
            <v>d</v>
          </cell>
          <cell r="C1335">
            <v>0.86956521739130421</v>
          </cell>
          <cell r="D1335" t="str">
            <v xml:space="preserve">  Free reserves 1/</v>
          </cell>
          <cell r="F1335">
            <v>76.981701390213487</v>
          </cell>
          <cell r="G1335">
            <v>64.908603323986128</v>
          </cell>
          <cell r="H1335">
            <v>59.574158929508194</v>
          </cell>
          <cell r="I1335">
            <v>85.273722627737243</v>
          </cell>
          <cell r="J1335">
            <v>183.92243935180744</v>
          </cell>
          <cell r="K1335">
            <v>143.44752658558807</v>
          </cell>
          <cell r="L1335">
            <v>157.97337961145226</v>
          </cell>
          <cell r="M1335">
            <v>135.4</v>
          </cell>
          <cell r="N1335">
            <v>137.69999999999999</v>
          </cell>
          <cell r="O1335">
            <v>108.1</v>
          </cell>
          <cell r="P1335">
            <v>117.9</v>
          </cell>
          <cell r="Q1335">
            <v>19.256599999999995</v>
          </cell>
          <cell r="R1335">
            <v>29.331272920664802</v>
          </cell>
          <cell r="S1335">
            <v>31</v>
          </cell>
          <cell r="T1335">
            <v>15.157288888888891</v>
          </cell>
          <cell r="U1335">
            <v>39.341180000000001</v>
          </cell>
          <cell r="V1335">
            <v>34.20972173913043</v>
          </cell>
          <cell r="W1335">
            <v>33.159013519436293</v>
          </cell>
          <cell r="X1335">
            <v>32.150417599660038</v>
          </cell>
          <cell r="Y1335">
            <v>31.175158882355738</v>
          </cell>
          <cell r="Z1335">
            <v>30.225710290569918</v>
          </cell>
          <cell r="AA1335" t="str">
            <v>X</v>
          </cell>
        </row>
        <row r="1336">
          <cell r="B1336" t="str">
            <v>d</v>
          </cell>
          <cell r="C1336">
            <v>0.80030672152547055</v>
          </cell>
          <cell r="D1336" t="str">
            <v xml:space="preserve">   of which: untied</v>
          </cell>
          <cell r="E1336">
            <v>56.174853203149972</v>
          </cell>
          <cell r="F1336">
            <v>64.388163800970091</v>
          </cell>
          <cell r="G1336">
            <v>54.290119696527277</v>
          </cell>
          <cell r="H1336">
            <v>49.828344063409389</v>
          </cell>
          <cell r="I1336">
            <v>54.558391739997539</v>
          </cell>
          <cell r="J1336">
            <v>60.22136032777275</v>
          </cell>
          <cell r="K1336">
            <v>8.8000000000000007</v>
          </cell>
          <cell r="L1336">
            <v>3.8</v>
          </cell>
          <cell r="M1336">
            <v>4.9000000000000004</v>
          </cell>
          <cell r="N1336">
            <v>1.3</v>
          </cell>
          <cell r="O1336">
            <v>3.1</v>
          </cell>
          <cell r="P1336">
            <v>4.9000000000000004</v>
          </cell>
          <cell r="Q1336">
            <v>4.7</v>
          </cell>
          <cell r="R1336">
            <v>4.4000000000000004</v>
          </cell>
          <cell r="S1336">
            <v>5</v>
          </cell>
          <cell r="T1336">
            <v>-10.772761021591556</v>
          </cell>
          <cell r="U1336">
            <v>-48.629888322930391</v>
          </cell>
          <cell r="V1336">
            <v>-38.918826491874185</v>
          </cell>
          <cell r="W1336">
            <v>-19.265185576244079</v>
          </cell>
          <cell r="X1336">
            <v>0.22777224719614839</v>
          </cell>
          <cell r="Y1336">
            <v>19.531143568000036</v>
          </cell>
          <cell r="Z1336">
            <v>38.630110234454207</v>
          </cell>
          <cell r="AA1336" t="str">
            <v>X</v>
          </cell>
        </row>
        <row r="1337">
          <cell r="B1337" t="str">
            <v>f</v>
          </cell>
          <cell r="C1337">
            <v>0</v>
          </cell>
          <cell r="D1337" t="str">
            <v xml:space="preserve">  Blocked </v>
          </cell>
          <cell r="F1337">
            <v>20.522479183188469</v>
          </cell>
          <cell r="G1337">
            <v>64.796085701756041</v>
          </cell>
          <cell r="H1337">
            <v>80.007623959325485</v>
          </cell>
          <cell r="I1337">
            <v>89.222627737226276</v>
          </cell>
          <cell r="J1337">
            <v>73.243429833600246</v>
          </cell>
          <cell r="K1337">
            <v>61.802511454056756</v>
          </cell>
          <cell r="L1337">
            <v>52.620043032368514</v>
          </cell>
          <cell r="M1337">
            <v>38.799999999999997</v>
          </cell>
          <cell r="N1337">
            <v>43.5</v>
          </cell>
          <cell r="O1337">
            <v>39.9</v>
          </cell>
          <cell r="P1337">
            <v>41.9</v>
          </cell>
          <cell r="Q1337">
            <v>43.400000000000006</v>
          </cell>
          <cell r="R1337">
            <v>29.971380952380954</v>
          </cell>
          <cell r="S1337">
            <v>13.112479166666668</v>
          </cell>
          <cell r="T1337">
            <v>6.9933222222222229</v>
          </cell>
          <cell r="U1337">
            <v>0.62939899999999993</v>
          </cell>
          <cell r="AA1337" t="str">
            <v>X</v>
          </cell>
        </row>
        <row r="1338">
          <cell r="B1338" t="str">
            <v>d</v>
          </cell>
          <cell r="C1338" t="e">
            <v>#DIV/0!</v>
          </cell>
          <cell r="D1338" t="str">
            <v xml:space="preserve">    Special account 2/</v>
          </cell>
          <cell r="F1338">
            <v>4.4271199635349792</v>
          </cell>
          <cell r="G1338">
            <v>21.265830601487981</v>
          </cell>
          <cell r="H1338">
            <v>47.178718662071603</v>
          </cell>
          <cell r="I1338">
            <v>44.996350364963497</v>
          </cell>
          <cell r="J1338">
            <v>23.769250488974844</v>
          </cell>
          <cell r="K1338">
            <v>0</v>
          </cell>
          <cell r="L1338">
            <v>0</v>
          </cell>
          <cell r="M1338">
            <v>8.3000000000000007</v>
          </cell>
          <cell r="N1338">
            <v>7.8</v>
          </cell>
          <cell r="O1338">
            <v>8.5</v>
          </cell>
          <cell r="P1338">
            <v>9.1</v>
          </cell>
          <cell r="Q1338">
            <v>8.8000000000000007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 t="str">
            <v>X</v>
          </cell>
        </row>
        <row r="1339">
          <cell r="B1339" t="str">
            <v>d</v>
          </cell>
          <cell r="C1339">
            <v>0.86956521739130443</v>
          </cell>
          <cell r="D1339" t="str">
            <v xml:space="preserve">    Other 3/</v>
          </cell>
          <cell r="F1339">
            <v>16.095359219653488</v>
          </cell>
          <cell r="G1339">
            <v>43.530255100268057</v>
          </cell>
          <cell r="H1339">
            <v>32.828905297253883</v>
          </cell>
          <cell r="I1339">
            <v>44.226277372262771</v>
          </cell>
          <cell r="J1339">
            <v>49.474179344625405</v>
          </cell>
          <cell r="K1339">
            <v>61.802511454056756</v>
          </cell>
          <cell r="L1339">
            <v>52.620043032368514</v>
          </cell>
          <cell r="M1339">
            <v>30.5</v>
          </cell>
          <cell r="N1339">
            <v>35.700000000000003</v>
          </cell>
          <cell r="O1339">
            <v>31.4</v>
          </cell>
          <cell r="P1339">
            <v>32.799999999999997</v>
          </cell>
          <cell r="Q1339">
            <v>34.6</v>
          </cell>
          <cell r="R1339">
            <v>29.971380952380954</v>
          </cell>
          <cell r="S1339">
            <v>13.112479166666668</v>
          </cell>
          <cell r="T1339">
            <v>6.9933222222222229</v>
          </cell>
          <cell r="U1339">
            <v>0.62939899999999993</v>
          </cell>
          <cell r="V1339">
            <v>0.54730347826086956</v>
          </cell>
          <cell r="W1339">
            <v>0.53049374599642629</v>
          </cell>
          <cell r="X1339">
            <v>0.51435774643283261</v>
          </cell>
          <cell r="Y1339">
            <v>0.49875509136725993</v>
          </cell>
          <cell r="Z1339">
            <v>0.48356535902518472</v>
          </cell>
          <cell r="AA1339" t="str">
            <v>X</v>
          </cell>
        </row>
        <row r="1340">
          <cell r="AA1340" t="str">
            <v>X</v>
          </cell>
        </row>
        <row r="1341">
          <cell r="B1341" t="str">
            <v>f</v>
          </cell>
          <cell r="C1341" t="e">
            <v>#DIV/0!</v>
          </cell>
          <cell r="D1341" t="str">
            <v>Gold 4/</v>
          </cell>
          <cell r="F1341">
            <v>145.52000000000001</v>
          </cell>
          <cell r="G1341">
            <v>182.55</v>
          </cell>
          <cell r="H1341">
            <v>237.41</v>
          </cell>
          <cell r="I1341">
            <v>184.57</v>
          </cell>
          <cell r="J1341">
            <v>86.62</v>
          </cell>
          <cell r="K1341">
            <v>42.23</v>
          </cell>
          <cell r="L1341">
            <v>10.25</v>
          </cell>
          <cell r="M1341">
            <v>9.5</v>
          </cell>
          <cell r="N1341">
            <v>14.100000000000001</v>
          </cell>
          <cell r="O1341">
            <v>17.100000000000001</v>
          </cell>
          <cell r="P1341">
            <v>14.899999999999999</v>
          </cell>
          <cell r="Q1341">
            <v>13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 t="str">
            <v>X</v>
          </cell>
        </row>
        <row r="1342">
          <cell r="B1342" t="str">
            <v>d</v>
          </cell>
          <cell r="C1342" t="e">
            <v>#DIV/0!</v>
          </cell>
          <cell r="D1342" t="str">
            <v xml:space="preserve">  Gold at BoZ</v>
          </cell>
          <cell r="F1342">
            <v>61.621208237381616</v>
          </cell>
          <cell r="G1342">
            <v>64.078785860039176</v>
          </cell>
          <cell r="H1342">
            <v>161.42969693076336</v>
          </cell>
          <cell r="I1342">
            <v>112.97445255474453</v>
          </cell>
          <cell r="J1342">
            <v>86.502826645328952</v>
          </cell>
          <cell r="K1342">
            <v>50.917009436611913</v>
          </cell>
          <cell r="L1342">
            <v>9.1637742842335062</v>
          </cell>
          <cell r="M1342">
            <v>9.5</v>
          </cell>
          <cell r="N1342">
            <v>10.9</v>
          </cell>
          <cell r="O1342">
            <v>12.9</v>
          </cell>
          <cell r="P1342">
            <v>10.6</v>
          </cell>
          <cell r="Q1342">
            <v>8.6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 t="str">
            <v>X</v>
          </cell>
        </row>
        <row r="1343">
          <cell r="B1343" t="str">
            <v>d</v>
          </cell>
          <cell r="C1343" t="e">
            <v>#DIV/0!</v>
          </cell>
          <cell r="D1343" t="str">
            <v xml:space="preserve">  Gold swap</v>
          </cell>
          <cell r="F1343">
            <v>83.898791762618401</v>
          </cell>
          <cell r="G1343">
            <v>118.47121413996084</v>
          </cell>
          <cell r="H1343">
            <v>75.980303069236655</v>
          </cell>
          <cell r="I1343">
            <v>71.595547445255463</v>
          </cell>
          <cell r="J1343">
            <v>0.11717335467105562</v>
          </cell>
          <cell r="K1343">
            <v>-8.6870094366119179</v>
          </cell>
          <cell r="L1343">
            <v>1.0862257157664941</v>
          </cell>
          <cell r="M1343">
            <v>0</v>
          </cell>
          <cell r="N1343">
            <v>3.2</v>
          </cell>
          <cell r="O1343">
            <v>4.2</v>
          </cell>
          <cell r="P1343">
            <v>4.3</v>
          </cell>
          <cell r="Q1343">
            <v>4.4000000000000004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 t="str">
            <v>X</v>
          </cell>
        </row>
        <row r="1344">
          <cell r="AA1344" t="str">
            <v>X</v>
          </cell>
        </row>
        <row r="1345">
          <cell r="B1345" t="str">
            <v>f</v>
          </cell>
          <cell r="C1345">
            <v>0.98604564756024027</v>
          </cell>
          <cell r="D1345" t="str">
            <v>Foreign liabilities</v>
          </cell>
          <cell r="F1345">
            <v>-951.00490348689073</v>
          </cell>
          <cell r="G1345">
            <v>-1057.2901246223173</v>
          </cell>
          <cell r="H1345">
            <v>-1120.9615450016302</v>
          </cell>
          <cell r="I1345">
            <v>-1033.8692700729928</v>
          </cell>
          <cell r="J1345">
            <v>-818.84753269228941</v>
          </cell>
          <cell r="K1345">
            <v>-726.31312678330983</v>
          </cell>
          <cell r="L1345">
            <v>-778.7116713520644</v>
          </cell>
          <cell r="M1345">
            <v>-751</v>
          </cell>
          <cell r="N1345">
            <v>-750.4</v>
          </cell>
          <cell r="O1345">
            <v>-764.4</v>
          </cell>
          <cell r="P1345">
            <v>-829</v>
          </cell>
          <cell r="Q1345">
            <v>-708.4</v>
          </cell>
          <cell r="R1345">
            <v>-713.02517291191919</v>
          </cell>
          <cell r="S1345">
            <v>-736.16240582325781</v>
          </cell>
          <cell r="T1345">
            <v>-723.25557900506737</v>
          </cell>
          <cell r="U1345">
            <v>-665.99549373521279</v>
          </cell>
          <cell r="V1345">
            <v>-656.70195789233981</v>
          </cell>
          <cell r="W1345">
            <v>-644.69448348647654</v>
          </cell>
          <cell r="X1345">
            <v>-632.45022236737009</v>
          </cell>
          <cell r="Y1345">
            <v>-619.96212020332086</v>
          </cell>
          <cell r="Z1345">
            <v>-607.41108365350931</v>
          </cell>
          <cell r="AA1345" t="str">
            <v>X</v>
          </cell>
        </row>
        <row r="1346">
          <cell r="B1346" t="str">
            <v>d</v>
          </cell>
          <cell r="C1346">
            <v>1.0015646151053581</v>
          </cell>
          <cell r="D1346" t="str">
            <v xml:space="preserve">  IMF</v>
          </cell>
          <cell r="F1346">
            <v>-719.27256735489368</v>
          </cell>
          <cell r="G1346">
            <v>-784.54318570211717</v>
          </cell>
          <cell r="H1346">
            <v>-908.52493508645318</v>
          </cell>
          <cell r="I1346">
            <v>-760.85036496350381</v>
          </cell>
          <cell r="J1346">
            <v>-626.77925403312179</v>
          </cell>
          <cell r="K1346">
            <v>-517.05009582654486</v>
          </cell>
          <cell r="L1346">
            <v>-472.00383207953143</v>
          </cell>
          <cell r="M1346">
            <v>-455.4</v>
          </cell>
          <cell r="N1346">
            <v>-456.2</v>
          </cell>
          <cell r="O1346">
            <v>-478.4</v>
          </cell>
          <cell r="P1346">
            <v>-483.8</v>
          </cell>
          <cell r="Q1346">
            <v>-451.5</v>
          </cell>
          <cell r="R1346">
            <v>-482.22227767382395</v>
          </cell>
          <cell r="S1346">
            <v>-525.19313975182922</v>
          </cell>
          <cell r="T1346">
            <v>-527.04542376697214</v>
          </cell>
          <cell r="U1346">
            <v>-485.98715523045092</v>
          </cell>
          <cell r="V1346">
            <v>-486.74753807453448</v>
          </cell>
          <cell r="W1346">
            <v>-484.75110396261891</v>
          </cell>
          <cell r="X1346">
            <v>-482.51744064337737</v>
          </cell>
          <cell r="Y1346">
            <v>-480.03958598925738</v>
          </cell>
          <cell r="Z1346">
            <v>-477.49852575003814</v>
          </cell>
          <cell r="AA1346" t="str">
            <v>X</v>
          </cell>
        </row>
        <row r="1347">
          <cell r="B1347" t="str">
            <v>d</v>
          </cell>
          <cell r="C1347">
            <v>0.86956521739130443</v>
          </cell>
          <cell r="D1347" t="str">
            <v xml:space="preserve">  Arrears provisions</v>
          </cell>
          <cell r="F1347">
            <v>-71.013155042613718</v>
          </cell>
          <cell r="G1347">
            <v>-48.382577558940902</v>
          </cell>
          <cell r="H1347">
            <v>-44.555143881540538</v>
          </cell>
          <cell r="I1347">
            <v>-34.48540145985401</v>
          </cell>
          <cell r="J1347">
            <v>-24.807477976555454</v>
          </cell>
          <cell r="K1347">
            <v>-26.350004883530527</v>
          </cell>
          <cell r="L1347">
            <v>-23.777739387181384</v>
          </cell>
          <cell r="M1347">
            <v>-23.1</v>
          </cell>
          <cell r="N1347">
            <v>-19.899999999999999</v>
          </cell>
          <cell r="O1347">
            <v>-22</v>
          </cell>
          <cell r="P1347">
            <v>-22.9</v>
          </cell>
          <cell r="Q1347">
            <v>-23.2</v>
          </cell>
          <cell r="R1347">
            <v>-21.207933333333333</v>
          </cell>
          <cell r="S1347">
            <v>-11.374304166666668</v>
          </cell>
          <cell r="T1347">
            <v>-6.6151933333333339</v>
          </cell>
          <cell r="U1347">
            <v>-0.41337659999999998</v>
          </cell>
          <cell r="V1347">
            <v>-0.35945791304347829</v>
          </cell>
          <cell r="W1347">
            <v>-0.34841761909578234</v>
          </cell>
          <cell r="X1347">
            <v>-0.3378198192308321</v>
          </cell>
          <cell r="Y1347">
            <v>-0.32757230930155157</v>
          </cell>
          <cell r="Z1347">
            <v>-0.31759599870926103</v>
          </cell>
          <cell r="AA1347" t="str">
            <v>X</v>
          </cell>
        </row>
        <row r="1348">
          <cell r="B1348" t="str">
            <v>d</v>
          </cell>
          <cell r="C1348">
            <v>0.94431915074932371</v>
          </cell>
          <cell r="D1348" t="str">
            <v xml:space="preserve">  Other</v>
          </cell>
          <cell r="F1348">
            <v>-160.71918108938326</v>
          </cell>
          <cell r="G1348">
            <v>-224.36436136125914</v>
          </cell>
          <cell r="H1348">
            <v>-167.88146603363626</v>
          </cell>
          <cell r="I1348">
            <v>-238.53350364963504</v>
          </cell>
          <cell r="J1348">
            <v>-167.26080068261214</v>
          </cell>
          <cell r="K1348">
            <v>-182.91302607323436</v>
          </cell>
          <cell r="L1348">
            <v>-282.93009988535169</v>
          </cell>
          <cell r="M1348">
            <v>-267.39999999999998</v>
          </cell>
          <cell r="N1348">
            <v>-254.8</v>
          </cell>
          <cell r="O1348">
            <v>-241.9</v>
          </cell>
          <cell r="P1348">
            <v>-308.60000000000002</v>
          </cell>
          <cell r="Q1348">
            <v>-226.3</v>
          </cell>
          <cell r="R1348">
            <v>-209.5949619047619</v>
          </cell>
          <cell r="S1348">
            <v>-199.5949619047619</v>
          </cell>
          <cell r="T1348">
            <v>-189.5949619047619</v>
          </cell>
          <cell r="U1348">
            <v>-179.5949619047619</v>
          </cell>
          <cell r="V1348">
            <v>-169.5949619047619</v>
          </cell>
          <cell r="W1348">
            <v>-159.5949619047619</v>
          </cell>
          <cell r="X1348">
            <v>-149.5949619047619</v>
          </cell>
          <cell r="Y1348">
            <v>-139.5949619047619</v>
          </cell>
          <cell r="Z1348">
            <v>-129.5949619047619</v>
          </cell>
          <cell r="AA1348" t="str">
            <v>X</v>
          </cell>
        </row>
        <row r="1349">
          <cell r="B1349" t="str">
            <v>d</v>
          </cell>
          <cell r="C1349" t="e">
            <v>#DIV/0!</v>
          </cell>
          <cell r="D1349" t="str">
            <v xml:space="preserve">  Foreign currency deposits</v>
          </cell>
          <cell r="F1349" t="str">
            <v xml:space="preserve"> ... </v>
          </cell>
          <cell r="G1349" t="str">
            <v xml:space="preserve"> ... </v>
          </cell>
          <cell r="H1349" t="str">
            <v xml:space="preserve"> ... </v>
          </cell>
          <cell r="I1349" t="str">
            <v xml:space="preserve"> ... </v>
          </cell>
          <cell r="J1349" t="str">
            <v xml:space="preserve"> ... </v>
          </cell>
          <cell r="K1349" t="str">
            <v xml:space="preserve"> ... </v>
          </cell>
          <cell r="L1349" t="str">
            <v xml:space="preserve"> ... </v>
          </cell>
          <cell r="M1349">
            <v>-5.0999999999999996</v>
          </cell>
          <cell r="N1349">
            <v>-19.5</v>
          </cell>
          <cell r="O1349">
            <v>-22.1</v>
          </cell>
          <cell r="P1349">
            <v>-13.7</v>
          </cell>
          <cell r="Q1349">
            <v>-7.4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 t="str">
            <v>X</v>
          </cell>
        </row>
        <row r="1350">
          <cell r="AA1350" t="str">
            <v>X</v>
          </cell>
        </row>
        <row r="1351">
          <cell r="C1351" t="e">
            <v>#DIV/0!</v>
          </cell>
          <cell r="D1351" t="str">
            <v>Foreign currency deposits and</v>
          </cell>
          <cell r="AA1351" t="str">
            <v>X</v>
          </cell>
        </row>
        <row r="1352">
          <cell r="B1352" t="str">
            <v>f</v>
          </cell>
          <cell r="C1352">
            <v>0.86956521739130443</v>
          </cell>
          <cell r="D1352" t="str">
            <v xml:space="preserve">  provisions for imports</v>
          </cell>
          <cell r="F1352">
            <v>21.400585470922262</v>
          </cell>
          <cell r="G1352">
            <v>46.61068656647771</v>
          </cell>
          <cell r="H1352">
            <v>35.863077500348425</v>
          </cell>
          <cell r="I1352">
            <v>49.386834525740255</v>
          </cell>
          <cell r="J1352">
            <v>59.390102854656078</v>
          </cell>
          <cell r="K1352">
            <v>123.51389103690687</v>
          </cell>
          <cell r="L1352">
            <v>76.719922595520416</v>
          </cell>
          <cell r="M1352">
            <v>35.6</v>
          </cell>
          <cell r="N1352">
            <v>55.2</v>
          </cell>
          <cell r="O1352">
            <v>53.5</v>
          </cell>
          <cell r="P1352">
            <v>46.5</v>
          </cell>
          <cell r="Q1352">
            <v>42</v>
          </cell>
          <cell r="R1352">
            <v>29.971380952380954</v>
          </cell>
          <cell r="S1352">
            <v>13.112479166666668</v>
          </cell>
          <cell r="T1352">
            <v>6.9933222222222229</v>
          </cell>
          <cell r="U1352">
            <v>0.62939899999999993</v>
          </cell>
          <cell r="V1352">
            <v>0.54730347826086956</v>
          </cell>
          <cell r="W1352">
            <v>0.53049374599642629</v>
          </cell>
          <cell r="X1352">
            <v>0.51435774643283261</v>
          </cell>
          <cell r="Y1352">
            <v>0.49875509136725993</v>
          </cell>
          <cell r="Z1352">
            <v>0.48356535902518472</v>
          </cell>
          <cell r="AA1352" t="str">
            <v>X</v>
          </cell>
        </row>
        <row r="1353">
          <cell r="AA1353" t="str">
            <v>X</v>
          </cell>
        </row>
        <row r="1354">
          <cell r="B1354" t="str">
            <v>f</v>
          </cell>
          <cell r="C1354">
            <v>1.0733431022233071</v>
          </cell>
          <cell r="D1354" t="str">
            <v>Net foreign assets (broad)</v>
          </cell>
          <cell r="F1354">
            <v>-729.381308384411</v>
          </cell>
          <cell r="G1354">
            <v>-791.64612216305272</v>
          </cell>
          <cell r="H1354">
            <v>-779.83283961314498</v>
          </cell>
          <cell r="I1354">
            <v>-724.18975423376958</v>
          </cell>
          <cell r="J1354">
            <v>-534.45176636153781</v>
          </cell>
          <cell r="K1354">
            <v>-602.34697978057193</v>
          </cell>
          <cell r="L1354">
            <v>-634.58817130376406</v>
          </cell>
          <cell r="M1354">
            <v>-602.9</v>
          </cell>
          <cell r="N1354">
            <v>-610.30000000000007</v>
          </cell>
          <cell r="O1354">
            <v>-652.79999999999995</v>
          </cell>
          <cell r="P1354">
            <v>-700.8</v>
          </cell>
          <cell r="Q1354">
            <v>-713.4434</v>
          </cell>
          <cell r="R1354">
            <v>-709.26528094363539</v>
          </cell>
          <cell r="S1354">
            <v>-718.86155571743245</v>
          </cell>
          <cell r="T1354">
            <v>-708.09829011617853</v>
          </cell>
          <cell r="U1354">
            <v>-626.65431373521278</v>
          </cell>
          <cell r="V1354">
            <v>-672.61508512617081</v>
          </cell>
          <cell r="W1354">
            <v>-641.03376460437789</v>
          </cell>
          <cell r="X1354">
            <v>-609.38849336923033</v>
          </cell>
          <cell r="Y1354">
            <v>-577.70131699846002</v>
          </cell>
          <cell r="Z1354">
            <v>-546.15908224498594</v>
          </cell>
          <cell r="AA1354" t="str">
            <v>X</v>
          </cell>
        </row>
        <row r="1355">
          <cell r="B1355" t="str">
            <v>f</v>
          </cell>
          <cell r="C1355">
            <v>1.0735479784094084</v>
          </cell>
          <cell r="D1355" t="str">
            <v>Net foreign assets (narrow)</v>
          </cell>
          <cell r="F1355">
            <v>-707.98072291348865</v>
          </cell>
          <cell r="G1355">
            <v>-745.03543559657498</v>
          </cell>
          <cell r="H1355">
            <v>-743.96976211279662</v>
          </cell>
          <cell r="I1355">
            <v>-674.80291970802932</v>
          </cell>
          <cell r="J1355">
            <v>-475.0616635068817</v>
          </cell>
          <cell r="K1355">
            <v>-478.83308874366497</v>
          </cell>
          <cell r="L1355">
            <v>-557.86824870824364</v>
          </cell>
          <cell r="M1355">
            <v>-567.29999999999995</v>
          </cell>
          <cell r="N1355">
            <v>-555.1</v>
          </cell>
          <cell r="O1355">
            <v>-599.29999999999995</v>
          </cell>
          <cell r="P1355">
            <v>-654.29999999999995</v>
          </cell>
          <cell r="Q1355">
            <v>-671.4434</v>
          </cell>
          <cell r="R1355">
            <v>-679.29389999125442</v>
          </cell>
          <cell r="S1355">
            <v>-705.74907655076584</v>
          </cell>
          <cell r="T1355">
            <v>-701.10496789395631</v>
          </cell>
          <cell r="U1355">
            <v>-626.02491473521275</v>
          </cell>
          <cell r="V1355">
            <v>-672.0677816479099</v>
          </cell>
          <cell r="W1355">
            <v>-640.50327085838148</v>
          </cell>
          <cell r="X1355">
            <v>-608.87413562279755</v>
          </cell>
          <cell r="Y1355">
            <v>-577.20256190709279</v>
          </cell>
          <cell r="Z1355">
            <v>-545.67551688596075</v>
          </cell>
          <cell r="AA1355" t="str">
            <v>X</v>
          </cell>
        </row>
        <row r="1356">
          <cell r="AA1356" t="str">
            <v>X</v>
          </cell>
        </row>
        <row r="1357">
          <cell r="C1357" t="e">
            <v>#DIV/0!</v>
          </cell>
          <cell r="D1357" t="str">
            <v>Net foreign assets (excluding</v>
          </cell>
          <cell r="AA1357" t="str">
            <v>X</v>
          </cell>
        </row>
        <row r="1358">
          <cell r="B1358" t="str">
            <v>f</v>
          </cell>
          <cell r="C1358">
            <v>1.0733431022233071</v>
          </cell>
          <cell r="D1358" t="str">
            <v xml:space="preserve">  special account)</v>
          </cell>
          <cell r="F1358">
            <v>-724.95418842087599</v>
          </cell>
          <cell r="G1358">
            <v>-770.38029156156483</v>
          </cell>
          <cell r="H1358">
            <v>-732.65412095107342</v>
          </cell>
          <cell r="I1358">
            <v>-679.19340386880606</v>
          </cell>
          <cell r="J1358">
            <v>-510.68251587256293</v>
          </cell>
          <cell r="K1358">
            <v>-602.34697978057193</v>
          </cell>
          <cell r="L1358">
            <v>-634.58817130376406</v>
          </cell>
          <cell r="M1358">
            <v>-611.19999999999993</v>
          </cell>
          <cell r="N1358">
            <v>-618.1</v>
          </cell>
          <cell r="O1358">
            <v>-661.3</v>
          </cell>
          <cell r="P1358">
            <v>-709.9</v>
          </cell>
          <cell r="Q1358">
            <v>-722.24339999999995</v>
          </cell>
          <cell r="R1358">
            <v>-709.26528094363539</v>
          </cell>
          <cell r="S1358">
            <v>-718.86155571743245</v>
          </cell>
          <cell r="T1358">
            <v>-708.09829011617853</v>
          </cell>
          <cell r="U1358">
            <v>-626.65431373521278</v>
          </cell>
          <cell r="V1358">
            <v>-672.61508512617081</v>
          </cell>
          <cell r="W1358">
            <v>-641.03376460437789</v>
          </cell>
          <cell r="X1358">
            <v>-609.38849336923033</v>
          </cell>
          <cell r="Y1358">
            <v>-577.70131699846002</v>
          </cell>
          <cell r="Z1358">
            <v>-546.15908224498594</v>
          </cell>
          <cell r="AA1358" t="str">
            <v>X</v>
          </cell>
        </row>
        <row r="1359">
          <cell r="AA1359" t="str">
            <v>X</v>
          </cell>
        </row>
        <row r="1360">
          <cell r="B1360" t="str">
            <v>f</v>
          </cell>
          <cell r="C1360">
            <v>1.3226601566049785</v>
          </cell>
          <cell r="D1360" t="str">
            <v>Net reserves  5/</v>
          </cell>
          <cell r="F1360">
            <v>56.477294049561479</v>
          </cell>
          <cell r="G1360">
            <v>20.013810496517355</v>
          </cell>
          <cell r="H1360">
            <v>126.06852069277734</v>
          </cell>
          <cell r="I1360">
            <v>26.149661824624733</v>
          </cell>
          <cell r="J1360">
            <v>93.365715159164651</v>
          </cell>
          <cell r="K1360">
            <v>-58.946879070496394</v>
          </cell>
          <cell r="L1360">
            <v>-138.80659983705138</v>
          </cell>
          <cell r="M1360">
            <v>-119.29999999999998</v>
          </cell>
          <cell r="N1360">
            <v>-114.70000000000003</v>
          </cell>
          <cell r="O1360">
            <v>-130.30000000000001</v>
          </cell>
          <cell r="P1360">
            <v>-180.4</v>
          </cell>
          <cell r="Q1360">
            <v>-231.34340000000003</v>
          </cell>
          <cell r="R1360">
            <v>-205.83506993647808</v>
          </cell>
          <cell r="S1360">
            <v>-182.2941117989366</v>
          </cell>
          <cell r="T1360">
            <v>-174.437673015873</v>
          </cell>
          <cell r="U1360">
            <v>-140.25378190476189</v>
          </cell>
          <cell r="V1360">
            <v>-185.50808913859285</v>
          </cell>
          <cell r="W1360">
            <v>-155.93424302266331</v>
          </cell>
          <cell r="X1360">
            <v>-126.5332329066222</v>
          </cell>
          <cell r="Y1360">
            <v>-97.334158699901053</v>
          </cell>
          <cell r="Z1360">
            <v>-68.342960496238575</v>
          </cell>
          <cell r="AA1360" t="str">
            <v>X</v>
          </cell>
        </row>
        <row r="1361">
          <cell r="AA1361" t="str">
            <v>X</v>
          </cell>
        </row>
        <row r="1362">
          <cell r="C1362" t="e">
            <v>#DIV/0!</v>
          </cell>
          <cell r="D1362" t="str">
            <v>Memorandum items:</v>
          </cell>
          <cell r="AA1362" t="str">
            <v>X</v>
          </cell>
        </row>
        <row r="1363">
          <cell r="AA1363" t="str">
            <v>X</v>
          </cell>
        </row>
        <row r="1364">
          <cell r="B1364" t="str">
            <v>f</v>
          </cell>
          <cell r="C1364" t="e">
            <v>#DIV/0!</v>
          </cell>
          <cell r="D1364" t="str">
            <v>Deposit money banks (net)</v>
          </cell>
          <cell r="F1364">
            <v>27.315509410636867</v>
          </cell>
          <cell r="G1364">
            <v>25.555564949010346</v>
          </cell>
          <cell r="H1364">
            <v>35.817499177684915</v>
          </cell>
          <cell r="I1364">
            <v>15.12773722627737</v>
          </cell>
          <cell r="J1364">
            <v>39.593421136548876</v>
          </cell>
          <cell r="K1364">
            <v>17.601503262142796</v>
          </cell>
          <cell r="L1364">
            <v>11.873164449609719</v>
          </cell>
          <cell r="M1364">
            <v>7.2145728643216049</v>
          </cell>
          <cell r="N1364">
            <v>2.6824190476190481</v>
          </cell>
          <cell r="O1364">
            <v>5.295384615384612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 t="str">
            <v>X</v>
          </cell>
        </row>
        <row r="1365">
          <cell r="B1365" t="str">
            <v>f</v>
          </cell>
          <cell r="C1365" t="e">
            <v>#DIV/0!</v>
          </cell>
          <cell r="D1365" t="str">
            <v xml:space="preserve">  Foreign assets</v>
          </cell>
          <cell r="F1365">
            <v>77.483561143164835</v>
          </cell>
          <cell r="G1365">
            <v>104.40228872674952</v>
          </cell>
          <cell r="H1365">
            <v>125.48292015519719</v>
          </cell>
          <cell r="I1365">
            <v>94.576642335766422</v>
          </cell>
          <cell r="J1365">
            <v>173.77112609929785</v>
          </cell>
          <cell r="K1365">
            <v>131.50002437131934</v>
          </cell>
          <cell r="L1365">
            <v>86.127557991613401</v>
          </cell>
          <cell r="M1365">
            <v>67.997989949748742</v>
          </cell>
          <cell r="N1365">
            <v>62.378257142857137</v>
          </cell>
          <cell r="O1365">
            <v>81.180923076923065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>
            <v>0</v>
          </cell>
          <cell r="Z1365">
            <v>0</v>
          </cell>
          <cell r="AA1365" t="str">
            <v>X</v>
          </cell>
        </row>
        <row r="1366">
          <cell r="B1366" t="str">
            <v>f</v>
          </cell>
          <cell r="C1366" t="e">
            <v>#DIV/0!</v>
          </cell>
          <cell r="D1366" t="str">
            <v xml:space="preserve">  Foreign liabilities (broad)</v>
          </cell>
          <cell r="F1366">
            <v>50.168051732527971</v>
          </cell>
          <cell r="G1366">
            <v>78.846723777739172</v>
          </cell>
          <cell r="H1366">
            <v>89.665420977512284</v>
          </cell>
          <cell r="I1366">
            <v>79.448905109489047</v>
          </cell>
          <cell r="J1366">
            <v>134.17770496274898</v>
          </cell>
          <cell r="K1366">
            <v>113.89852110917654</v>
          </cell>
          <cell r="L1366">
            <v>74.254393542003683</v>
          </cell>
          <cell r="M1366">
            <v>60.783417085427132</v>
          </cell>
          <cell r="N1366">
            <v>59.695838095238095</v>
          </cell>
          <cell r="O1366">
            <v>75.885538461538459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 t="str">
            <v>X</v>
          </cell>
        </row>
        <row r="1367">
          <cell r="AA1367" t="str">
            <v>X</v>
          </cell>
        </row>
        <row r="1368">
          <cell r="B1368" t="str">
            <v>f</v>
          </cell>
          <cell r="C1368" t="e">
            <v>#DIV/0!</v>
          </cell>
          <cell r="D1368" t="str">
            <v>Gross reserves (source IFS)</v>
          </cell>
          <cell r="G1368">
            <v>451.17</v>
          </cell>
          <cell r="H1368">
            <v>418.18</v>
          </cell>
          <cell r="I1368">
            <v>371.51</v>
          </cell>
          <cell r="J1368">
            <v>276.78999999999996</v>
          </cell>
          <cell r="K1368">
            <v>261.3</v>
          </cell>
          <cell r="L1368">
            <v>229.32</v>
          </cell>
          <cell r="M1368">
            <v>228.39</v>
          </cell>
          <cell r="N1368">
            <v>227.66</v>
          </cell>
          <cell r="O1368">
            <v>229.78</v>
          </cell>
          <cell r="P1368">
            <v>157.43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 t="str">
            <v>X</v>
          </cell>
        </row>
        <row r="1369">
          <cell r="B1369" t="str">
            <v>d</v>
          </cell>
          <cell r="C1369" t="e">
            <v>#DIV/0!</v>
          </cell>
          <cell r="D1369" t="str">
            <v xml:space="preserve">    Gross reserves minus gold</v>
          </cell>
          <cell r="G1369">
            <v>268.62</v>
          </cell>
          <cell r="H1369">
            <v>180.77</v>
          </cell>
          <cell r="I1369">
            <v>186.94</v>
          </cell>
          <cell r="J1369">
            <v>190.17</v>
          </cell>
          <cell r="K1369">
            <v>219.07</v>
          </cell>
          <cell r="L1369">
            <v>219.07</v>
          </cell>
          <cell r="M1369">
            <v>219.07</v>
          </cell>
          <cell r="N1369">
            <v>219.07</v>
          </cell>
          <cell r="O1369">
            <v>219.07</v>
          </cell>
          <cell r="P1369">
            <v>146.6</v>
          </cell>
          <cell r="Q1369" t="str">
            <v xml:space="preserve"> ... </v>
          </cell>
          <cell r="R1369" t="str">
            <v xml:space="preserve"> ... </v>
          </cell>
          <cell r="S1369" t="str">
            <v xml:space="preserve"> ... </v>
          </cell>
          <cell r="T1369" t="str">
            <v xml:space="preserve"> ... </v>
          </cell>
          <cell r="U1369" t="str">
            <v xml:space="preserve"> ... </v>
          </cell>
          <cell r="V1369" t="str">
            <v xml:space="preserve"> ... </v>
          </cell>
          <cell r="W1369" t="str">
            <v xml:space="preserve"> ... </v>
          </cell>
          <cell r="X1369" t="str">
            <v xml:space="preserve"> ... </v>
          </cell>
          <cell r="Y1369" t="str">
            <v xml:space="preserve"> ... </v>
          </cell>
          <cell r="Z1369" t="str">
            <v xml:space="preserve"> ... </v>
          </cell>
          <cell r="AA1369" t="str">
            <v>X</v>
          </cell>
        </row>
        <row r="1370">
          <cell r="B1370" t="str">
            <v>d</v>
          </cell>
          <cell r="C1370" t="e">
            <v>#DIV/0!</v>
          </cell>
          <cell r="D1370" t="str">
            <v xml:space="preserve">    Gold (national valuation)</v>
          </cell>
          <cell r="G1370">
            <v>182.55</v>
          </cell>
          <cell r="H1370">
            <v>237.41</v>
          </cell>
          <cell r="I1370">
            <v>184.57</v>
          </cell>
          <cell r="J1370">
            <v>86.62</v>
          </cell>
          <cell r="K1370">
            <v>42.23</v>
          </cell>
          <cell r="L1370">
            <v>10.25</v>
          </cell>
          <cell r="M1370">
            <v>9.32</v>
          </cell>
          <cell r="N1370">
            <v>8.59</v>
          </cell>
          <cell r="O1370">
            <v>10.71</v>
          </cell>
          <cell r="P1370">
            <v>10.83</v>
          </cell>
          <cell r="Q1370" t="str">
            <v xml:space="preserve"> ... </v>
          </cell>
          <cell r="R1370" t="str">
            <v xml:space="preserve"> ... </v>
          </cell>
          <cell r="S1370" t="str">
            <v xml:space="preserve"> ... </v>
          </cell>
          <cell r="T1370" t="str">
            <v xml:space="preserve"> ... </v>
          </cell>
          <cell r="U1370" t="str">
            <v xml:space="preserve"> ... </v>
          </cell>
          <cell r="V1370" t="str">
            <v xml:space="preserve"> ... </v>
          </cell>
          <cell r="W1370" t="str">
            <v xml:space="preserve"> ... </v>
          </cell>
          <cell r="X1370" t="str">
            <v xml:space="preserve"> ... </v>
          </cell>
          <cell r="Y1370" t="str">
            <v xml:space="preserve"> ... </v>
          </cell>
          <cell r="Z1370" t="str">
            <v xml:space="preserve"> ... </v>
          </cell>
          <cell r="AA1370" t="str">
            <v>X</v>
          </cell>
        </row>
        <row r="1371">
          <cell r="AA1371" t="str">
            <v>X</v>
          </cell>
        </row>
        <row r="1372">
          <cell r="AA1372" t="str">
            <v>X</v>
          </cell>
        </row>
        <row r="1373">
          <cell r="D1373" t="str">
            <v xml:space="preserve">   Sources:  Data provided by the Zaïrian authorities.</v>
          </cell>
          <cell r="AA1373" t="str">
            <v>X</v>
          </cell>
        </row>
        <row r="1374">
          <cell r="AA1374" t="str">
            <v>X</v>
          </cell>
        </row>
        <row r="1375">
          <cell r="D1375" t="str">
            <v xml:space="preserve">   1/  Including SDR holdings and reserve position in the Fund.</v>
          </cell>
          <cell r="AA1375" t="str">
            <v>X</v>
          </cell>
        </row>
        <row r="1376">
          <cell r="D1376" t="str">
            <v xml:space="preserve">   2/  Account for payments to Paris Club creditors.</v>
          </cell>
          <cell r="AA1376" t="str">
            <v>X</v>
          </cell>
        </row>
        <row r="1377">
          <cell r="D1377" t="str">
            <v xml:space="preserve">   3/  Counterpart of documentary credits for imports.</v>
          </cell>
          <cell r="AA1377" t="str">
            <v>X</v>
          </cell>
        </row>
        <row r="1378">
          <cell r="D1378" t="str">
            <v xml:space="preserve">   4/  In the monetary survey, the value of gold under gold swap arrangements is included as an offset under foreign liabilities.</v>
          </cell>
          <cell r="AA1378" t="str">
            <v>X</v>
          </cell>
        </row>
        <row r="1379">
          <cell r="D1379" t="str">
            <v xml:space="preserve">   5/  Corresponds to "other reserves" line in the presentation of the balance of payments.  Equals gross reserves minus "other" </v>
          </cell>
          <cell r="AA1379" t="str">
            <v>X</v>
          </cell>
        </row>
        <row r="1380">
          <cell r="D1380" t="str">
            <v>liabilities, foreign currency deposits, and provisions for imports.</v>
          </cell>
          <cell r="AA1380" t="str">
            <v>X</v>
          </cell>
        </row>
        <row r="1381">
          <cell r="AA1381" t="str">
            <v>X</v>
          </cell>
        </row>
        <row r="1382">
          <cell r="AA1382" t="str">
            <v>X</v>
          </cell>
        </row>
        <row r="1383">
          <cell r="AA1383" t="str">
            <v>X</v>
          </cell>
        </row>
        <row r="1384">
          <cell r="D1384" t="str">
            <v>*** Transfer blocks ***</v>
          </cell>
          <cell r="AA1384" t="str">
            <v>X</v>
          </cell>
        </row>
        <row r="1385">
          <cell r="D1385" t="str">
            <v>NOTE:  Source and destination must remain exactly identical !</v>
          </cell>
          <cell r="AA1385" t="str">
            <v>X</v>
          </cell>
        </row>
        <row r="1386">
          <cell r="AA1386" t="str">
            <v>X</v>
          </cell>
        </row>
        <row r="1387">
          <cell r="D1387" t="str">
            <v>TABLE  20</v>
          </cell>
          <cell r="AA1387" t="str">
            <v>X</v>
          </cell>
        </row>
        <row r="1388">
          <cell r="D1388" t="str">
            <v>Block BOP2CAD (range B2C, starting in 1990)</v>
          </cell>
          <cell r="AA1388" t="str">
            <v>X</v>
          </cell>
        </row>
        <row r="1389">
          <cell r="AA1389" t="str">
            <v>X</v>
          </cell>
        </row>
        <row r="1390">
          <cell r="E1390">
            <v>1984</v>
          </cell>
          <cell r="F1390">
            <v>1985</v>
          </cell>
          <cell r="G1390">
            <v>1986</v>
          </cell>
          <cell r="H1390">
            <v>1987</v>
          </cell>
          <cell r="I1390">
            <v>1988</v>
          </cell>
          <cell r="J1390">
            <v>1989</v>
          </cell>
          <cell r="K1390">
            <v>1990</v>
          </cell>
          <cell r="L1390">
            <v>1991</v>
          </cell>
          <cell r="M1390">
            <v>1992</v>
          </cell>
          <cell r="N1390">
            <v>1993</v>
          </cell>
          <cell r="O1390">
            <v>1994</v>
          </cell>
          <cell r="P1390">
            <v>1995</v>
          </cell>
          <cell r="Q1390">
            <v>1996</v>
          </cell>
          <cell r="R1390">
            <v>1997</v>
          </cell>
          <cell r="S1390">
            <v>1998</v>
          </cell>
          <cell r="T1390">
            <v>1999</v>
          </cell>
          <cell r="U1390">
            <v>2000</v>
          </cell>
          <cell r="V1390">
            <v>2001</v>
          </cell>
          <cell r="W1390">
            <v>2002</v>
          </cell>
          <cell r="X1390">
            <v>2003</v>
          </cell>
          <cell r="Y1390">
            <v>2004</v>
          </cell>
          <cell r="Z1390">
            <v>2005</v>
          </cell>
          <cell r="AA1390" t="str">
            <v>X</v>
          </cell>
        </row>
        <row r="1391">
          <cell r="AA1391" t="str">
            <v>X</v>
          </cell>
        </row>
        <row r="1392">
          <cell r="AA1392" t="str">
            <v>X</v>
          </cell>
        </row>
        <row r="1393">
          <cell r="C1393">
            <v>-0.3844283505517917</v>
          </cell>
          <cell r="D1393" t="str">
            <v>Gross internat. reserves (excl. spec. acct)</v>
          </cell>
          <cell r="E1393">
            <v>212.02418057340199</v>
          </cell>
          <cell r="F1393">
            <v>238.59706060986701</v>
          </cell>
          <cell r="G1393">
            <v>290.9888584242542</v>
          </cell>
          <cell r="H1393">
            <v>329.81306422676204</v>
          </cell>
          <cell r="I1393">
            <v>314.07</v>
          </cell>
          <cell r="J1393">
            <v>320.01661869643289</v>
          </cell>
          <cell r="K1393">
            <v>247.48003803964482</v>
          </cell>
          <cell r="L1393">
            <v>220.84342264382076</v>
          </cell>
          <cell r="M1393">
            <v>175.39999999999998</v>
          </cell>
          <cell r="N1393">
            <v>187.49999999999997</v>
          </cell>
          <cell r="O1393">
            <v>156.6</v>
          </cell>
          <cell r="P1393">
            <v>165.60000000000002</v>
          </cell>
          <cell r="Q1393">
            <v>28.156599999999994</v>
          </cell>
          <cell r="R1393">
            <v>33.7312729206648</v>
          </cell>
          <cell r="S1393">
            <v>30.413329272491989</v>
          </cell>
          <cell r="T1393">
            <v>22.150611111111115</v>
          </cell>
          <cell r="U1393">
            <v>39.970579000000001</v>
          </cell>
          <cell r="V1393">
            <v>-15.365823755570084</v>
          </cell>
          <cell r="W1393">
            <v>4.1912126280950357</v>
          </cell>
          <cell r="X1393">
            <v>23.576086744572532</v>
          </cell>
          <cell r="Y1393">
            <v>42.7595582962281</v>
          </cell>
          <cell r="Z1393">
            <v>61.735566767548512</v>
          </cell>
          <cell r="AA1393" t="str">
            <v>X</v>
          </cell>
        </row>
        <row r="1394">
          <cell r="C1394">
            <v>0.80030672152547055</v>
          </cell>
          <cell r="D1394" t="str">
            <v xml:space="preserve">   O/w:  free reserves</v>
          </cell>
          <cell r="E1394">
            <v>56.174853203149972</v>
          </cell>
          <cell r="F1394">
            <v>64.388163800970091</v>
          </cell>
          <cell r="G1394">
            <v>54.290119696527277</v>
          </cell>
          <cell r="H1394">
            <v>49.828344063409389</v>
          </cell>
          <cell r="I1394">
            <v>54.558391739997539</v>
          </cell>
          <cell r="J1394">
            <v>60.22136032777275</v>
          </cell>
          <cell r="K1394">
            <v>8.8000000000000007</v>
          </cell>
          <cell r="L1394">
            <v>3.8</v>
          </cell>
          <cell r="M1394">
            <v>4.9000000000000004</v>
          </cell>
          <cell r="N1394">
            <v>1.3</v>
          </cell>
          <cell r="O1394">
            <v>3.1</v>
          </cell>
          <cell r="P1394">
            <v>4.9000000000000004</v>
          </cell>
          <cell r="Q1394">
            <v>4.7</v>
          </cell>
          <cell r="R1394">
            <v>4.4000000000000004</v>
          </cell>
          <cell r="S1394">
            <v>5</v>
          </cell>
          <cell r="T1394">
            <v>-10.772761021591556</v>
          </cell>
          <cell r="U1394">
            <v>-48.629888322930391</v>
          </cell>
          <cell r="V1394">
            <v>-38.918826491874185</v>
          </cell>
          <cell r="W1394">
            <v>-19.265185576244079</v>
          </cell>
          <cell r="X1394">
            <v>0.22777224719614839</v>
          </cell>
          <cell r="Y1394">
            <v>19.531143568000036</v>
          </cell>
          <cell r="Z1394">
            <v>38.630110234454207</v>
          </cell>
          <cell r="AA1394" t="str">
            <v>X</v>
          </cell>
        </row>
        <row r="1395">
          <cell r="AA1395" t="str">
            <v>X</v>
          </cell>
        </row>
        <row r="1396">
          <cell r="D1396" t="str">
            <v xml:space="preserve">    BOP data - US$ millions:</v>
          </cell>
          <cell r="AA1396" t="str">
            <v>X</v>
          </cell>
        </row>
        <row r="1397">
          <cell r="C1397">
            <v>1.0124410719032981</v>
          </cell>
          <cell r="D1397" t="str">
            <v>Merchandise exports</v>
          </cell>
          <cell r="E1397">
            <v>1992.414438</v>
          </cell>
          <cell r="F1397">
            <v>2010.5762679999998</v>
          </cell>
          <cell r="G1397">
            <v>1768.5537750000001</v>
          </cell>
          <cell r="H1397">
            <v>1812.89816</v>
          </cell>
          <cell r="I1397">
            <v>2460.3143439999999</v>
          </cell>
          <cell r="J1397">
            <v>2417.0148320000003</v>
          </cell>
          <cell r="K1397">
            <v>2326.266404</v>
          </cell>
          <cell r="L1397">
            <v>1649.3168800000001</v>
          </cell>
          <cell r="M1397">
            <v>1245.8453514100411</v>
          </cell>
          <cell r="N1397">
            <v>1143.8784639186576</v>
          </cell>
          <cell r="O1397">
            <v>1255.457829682533</v>
          </cell>
          <cell r="P1397">
            <v>1652.0142390106732</v>
          </cell>
          <cell r="Q1397">
            <v>1652.0142390106732</v>
          </cell>
          <cell r="R1397">
            <v>1188.6875525652449</v>
          </cell>
          <cell r="S1397">
            <v>1180.0437398552008</v>
          </cell>
          <cell r="T1397">
            <v>933.34743513600029</v>
          </cell>
          <cell r="U1397">
            <v>760.31907989175477</v>
          </cell>
          <cell r="V1397">
            <v>769.77826423413762</v>
          </cell>
          <cell r="W1397">
            <v>844.08268984254244</v>
          </cell>
          <cell r="X1397">
            <v>873.5971476763026</v>
          </cell>
          <cell r="Y1397">
            <v>920.611346569342</v>
          </cell>
          <cell r="Z1397">
            <v>975.11710620740905</v>
          </cell>
          <cell r="AA1397" t="str">
            <v>X</v>
          </cell>
        </row>
        <row r="1398">
          <cell r="C1398">
            <v>1.0378112679442564</v>
          </cell>
          <cell r="D1398" t="str">
            <v xml:space="preserve">   O/w:  Gécamines</v>
          </cell>
          <cell r="E1398">
            <v>920.80000000000007</v>
          </cell>
          <cell r="F1398">
            <v>949.80000000000007</v>
          </cell>
          <cell r="G1398">
            <v>860.3</v>
          </cell>
          <cell r="H1398">
            <v>974.66364926839049</v>
          </cell>
          <cell r="I1398">
            <v>1423.5422486099999</v>
          </cell>
          <cell r="J1398">
            <v>1389.69919501</v>
          </cell>
          <cell r="K1398">
            <v>1265.337312618253</v>
          </cell>
          <cell r="L1398">
            <v>896.41364346015348</v>
          </cell>
          <cell r="M1398">
            <v>535.60451569925124</v>
          </cell>
          <cell r="N1398">
            <v>249.66448110689834</v>
          </cell>
          <cell r="O1398">
            <v>182.13792598160526</v>
          </cell>
          <cell r="P1398">
            <v>323.23270372452839</v>
          </cell>
          <cell r="Q1398">
            <v>412.64083400656989</v>
          </cell>
          <cell r="R1398">
            <v>202.15664473385917</v>
          </cell>
          <cell r="S1398">
            <v>198.7765589980423</v>
          </cell>
          <cell r="T1398">
            <v>125.50042689979202</v>
          </cell>
          <cell r="U1398">
            <v>139.24395210363483</v>
          </cell>
          <cell r="V1398">
            <v>144.50894248624257</v>
          </cell>
          <cell r="W1398">
            <v>140.44406890058656</v>
          </cell>
          <cell r="X1398">
            <v>147.51326061756214</v>
          </cell>
          <cell r="Y1398">
            <v>151.68699837346401</v>
          </cell>
          <cell r="Z1398">
            <v>156.80163365286811</v>
          </cell>
          <cell r="AA1398" t="str">
            <v>X</v>
          </cell>
        </row>
        <row r="1399">
          <cell r="C1399">
            <v>1.1748053786270345</v>
          </cell>
          <cell r="D1399" t="str">
            <v xml:space="preserve">   O/w:  Oil</v>
          </cell>
          <cell r="E1399">
            <v>330.3</v>
          </cell>
          <cell r="F1399">
            <v>301.2</v>
          </cell>
          <cell r="G1399">
            <v>146.30000000000001</v>
          </cell>
          <cell r="H1399">
            <v>192.23400000000001</v>
          </cell>
          <cell r="I1399">
            <v>143.56099999999998</v>
          </cell>
          <cell r="J1399">
            <v>160.37799999999999</v>
          </cell>
          <cell r="K1399">
            <v>229.57886879999998</v>
          </cell>
          <cell r="L1399">
            <v>165.15812750999999</v>
          </cell>
          <cell r="M1399">
            <v>155.84195965000001</v>
          </cell>
          <cell r="N1399">
            <v>127.22437380999999</v>
          </cell>
          <cell r="O1399">
            <v>123.50152634282799</v>
          </cell>
          <cell r="P1399">
            <v>166.15344279999999</v>
          </cell>
          <cell r="Q1399">
            <v>198.07950000000002</v>
          </cell>
          <cell r="R1399">
            <v>176.54039999999998</v>
          </cell>
          <cell r="S1399">
            <v>111.45847588868374</v>
          </cell>
          <cell r="T1399">
            <v>115.9</v>
          </cell>
          <cell r="U1399">
            <v>141.30000000000001</v>
          </cell>
          <cell r="V1399">
            <v>166</v>
          </cell>
          <cell r="W1399">
            <v>179.98516219295382</v>
          </cell>
          <cell r="X1399">
            <v>159.47634448638001</v>
          </cell>
          <cell r="Y1399">
            <v>157.00536119781313</v>
          </cell>
          <cell r="Z1399">
            <v>154.57285029463165</v>
          </cell>
          <cell r="AA1399" t="str">
            <v>X</v>
          </cell>
        </row>
        <row r="1400">
          <cell r="C1400">
            <v>0.83798516978466486</v>
          </cell>
          <cell r="D1400" t="str">
            <v>Merchandise imports</v>
          </cell>
          <cell r="E1400">
            <v>-1052.480268</v>
          </cell>
          <cell r="F1400">
            <v>-1288.9741299999998</v>
          </cell>
          <cell r="G1400">
            <v>-1443.116417</v>
          </cell>
          <cell r="H1400">
            <v>-1773.588528</v>
          </cell>
          <cell r="I1400">
            <v>-1610.0161599999999</v>
          </cell>
          <cell r="J1400">
            <v>-1924.5626400000001</v>
          </cell>
          <cell r="K1400">
            <v>-1738.5266360000003</v>
          </cell>
          <cell r="L1400">
            <v>-1304.266928</v>
          </cell>
          <cell r="M1400">
            <v>-934.87694355187102</v>
          </cell>
          <cell r="N1400">
            <v>-614.38784683131018</v>
          </cell>
          <cell r="O1400">
            <v>-666.74274293893905</v>
          </cell>
          <cell r="P1400">
            <v>-1351.1195795773358</v>
          </cell>
          <cell r="Q1400">
            <v>-1402.8660818168587</v>
          </cell>
          <cell r="R1400">
            <v>-1132.5491025887191</v>
          </cell>
          <cell r="S1400">
            <v>-1230.0405426328423</v>
          </cell>
          <cell r="T1400">
            <v>-1135.2390830340305</v>
          </cell>
          <cell r="U1400">
            <v>-1035.2685271311911</v>
          </cell>
          <cell r="V1400">
            <v>-867.53967248075116</v>
          </cell>
          <cell r="W1400">
            <v>-287.86059812460371</v>
          </cell>
          <cell r="X1400">
            <v>-312.54500659809105</v>
          </cell>
          <cell r="Y1400">
            <v>-352.87423685899489</v>
          </cell>
          <cell r="Z1400">
            <v>-378.83555769799443</v>
          </cell>
          <cell r="AA1400" t="str">
            <v>X</v>
          </cell>
        </row>
        <row r="1401">
          <cell r="C1401">
            <v>1.1088709677419355</v>
          </cell>
          <cell r="D1401" t="str">
            <v xml:space="preserve">   O/w:  Oil</v>
          </cell>
          <cell r="E1401">
            <v>-153.4</v>
          </cell>
          <cell r="F1401">
            <v>-173</v>
          </cell>
          <cell r="G1401">
            <v>-176</v>
          </cell>
          <cell r="H1401">
            <v>-153.80000000000001</v>
          </cell>
          <cell r="I1401">
            <v>-151.12</v>
          </cell>
          <cell r="J1401">
            <v>-138.87100000000001</v>
          </cell>
          <cell r="K1401">
            <v>-157.345</v>
          </cell>
          <cell r="L1401">
            <v>-133.33500000000001</v>
          </cell>
          <cell r="M1401">
            <v>-59.7</v>
          </cell>
          <cell r="N1401">
            <v>-61</v>
          </cell>
          <cell r="O1401">
            <v>-45.353999999999999</v>
          </cell>
          <cell r="P1401">
            <v>-52.082447279885095</v>
          </cell>
          <cell r="Q1401">
            <v>-79.2</v>
          </cell>
          <cell r="R1401">
            <v>-106.3</v>
          </cell>
          <cell r="S1401">
            <v>-126.3</v>
          </cell>
          <cell r="T1401">
            <v>-56.7</v>
          </cell>
          <cell r="U1401">
            <v>-49.6</v>
          </cell>
          <cell r="V1401">
            <v>-55</v>
          </cell>
          <cell r="W1401">
            <v>-73.025899719268224</v>
          </cell>
          <cell r="X1401">
            <v>-83.979784677158449</v>
          </cell>
          <cell r="Y1401">
            <v>-87.530400573435372</v>
          </cell>
          <cell r="Z1401">
            <v>-91.22612859764709</v>
          </cell>
          <cell r="AA1401" t="str">
            <v>X</v>
          </cell>
        </row>
        <row r="1402">
          <cell r="C1402">
            <v>0.9592846147813251</v>
          </cell>
          <cell r="D1402" t="str">
            <v>Services, receipts</v>
          </cell>
          <cell r="E1402">
            <v>135.19881900000001</v>
          </cell>
          <cell r="F1402">
            <v>113.41347799999998</v>
          </cell>
          <cell r="G1402">
            <v>318.75028900000001</v>
          </cell>
          <cell r="H1402">
            <v>232.36647599999998</v>
          </cell>
          <cell r="I1402">
            <v>241.63681600000001</v>
          </cell>
          <cell r="J1402">
            <v>198.6728</v>
          </cell>
          <cell r="K1402">
            <v>230.37445200000002</v>
          </cell>
          <cell r="L1402">
            <v>192.11766202624003</v>
          </cell>
          <cell r="M1402">
            <v>114.27643540801853</v>
          </cell>
          <cell r="N1402">
            <v>128.60254702991742</v>
          </cell>
          <cell r="O1402">
            <v>61.419934876702776</v>
          </cell>
          <cell r="P1402">
            <v>226.89105223086426</v>
          </cell>
          <cell r="Q1402">
            <v>85.77966281427841</v>
          </cell>
          <cell r="R1402">
            <v>66.459483682860608</v>
          </cell>
          <cell r="S1402">
            <v>60.28819840973037</v>
          </cell>
          <cell r="T1402">
            <v>63.56478146975973</v>
          </cell>
          <cell r="U1402">
            <v>68.696127809098058</v>
          </cell>
          <cell r="V1402">
            <v>65.899138502319303</v>
          </cell>
          <cell r="W1402">
            <v>87.497161451937046</v>
          </cell>
          <cell r="X1402">
            <v>100.62173566972758</v>
          </cell>
          <cell r="Y1402">
            <v>115.7149960201867</v>
          </cell>
          <cell r="Z1402">
            <v>133.07224542321472</v>
          </cell>
          <cell r="AA1402" t="str">
            <v>X</v>
          </cell>
        </row>
        <row r="1403">
          <cell r="C1403">
            <v>0.97826918486500347</v>
          </cell>
          <cell r="D1403" t="str">
            <v>Services, expenditure</v>
          </cell>
          <cell r="E1403">
            <v>-436.65425999999997</v>
          </cell>
          <cell r="F1403">
            <v>-360.85183599999993</v>
          </cell>
          <cell r="G1403">
            <v>-506.10553799999997</v>
          </cell>
          <cell r="H1403">
            <v>-700.84806692000006</v>
          </cell>
          <cell r="I1403">
            <v>-921.95582400000023</v>
          </cell>
          <cell r="J1403">
            <v>-864.90060395491241</v>
          </cell>
          <cell r="K1403">
            <v>-758.18691733115202</v>
          </cell>
          <cell r="L1403">
            <v>-761.21780209408018</v>
          </cell>
          <cell r="M1403">
            <v>-497.72469708524511</v>
          </cell>
          <cell r="N1403">
            <v>-431.32593584787628</v>
          </cell>
          <cell r="O1403">
            <v>-491.01259366803049</v>
          </cell>
          <cell r="P1403">
            <v>-669.39763786976084</v>
          </cell>
          <cell r="Q1403">
            <v>-568.00046998643813</v>
          </cell>
          <cell r="R1403">
            <v>-427.15839085052278</v>
          </cell>
          <cell r="S1403">
            <v>-407.41918930989385</v>
          </cell>
          <cell r="T1403">
            <v>-351.66280571946487</v>
          </cell>
          <cell r="U1403">
            <v>-241.72912861002274</v>
          </cell>
          <cell r="V1403">
            <v>-236.47615760345454</v>
          </cell>
          <cell r="W1403">
            <v>-165.30913664227413</v>
          </cell>
          <cell r="X1403">
            <v>-175.82058862885319</v>
          </cell>
          <cell r="Y1403">
            <v>-168.92299492038194</v>
          </cell>
          <cell r="Z1403">
            <v>-178.15026305375574</v>
          </cell>
          <cell r="AA1403" t="str">
            <v>X</v>
          </cell>
        </row>
        <row r="1404">
          <cell r="C1404">
            <v>1.0090837032575402</v>
          </cell>
          <cell r="D1404" t="str">
            <v>Income, receipts</v>
          </cell>
          <cell r="E1404">
            <v>26.650259999999999</v>
          </cell>
          <cell r="F1404">
            <v>27.414179999999998</v>
          </cell>
          <cell r="G1404">
            <v>36.016319000000003</v>
          </cell>
          <cell r="H1404">
            <v>46.550879999999999</v>
          </cell>
          <cell r="I1404">
            <v>13.573592</v>
          </cell>
          <cell r="J1404">
            <v>32.68488</v>
          </cell>
          <cell r="K1404">
            <v>27.270474000000004</v>
          </cell>
          <cell r="L1404">
            <v>34.255070676480003</v>
          </cell>
          <cell r="M1404">
            <v>21.125571186016973</v>
          </cell>
          <cell r="N1404">
            <v>22.341376248411279</v>
          </cell>
          <cell r="O1404">
            <v>5.0109503978661945</v>
          </cell>
          <cell r="P1404">
            <v>13.806757742243263</v>
          </cell>
          <cell r="Q1404">
            <v>10.116520430185171</v>
          </cell>
          <cell r="R1404">
            <v>10.394067573348625</v>
          </cell>
          <cell r="S1404">
            <v>9.9562925735205141</v>
          </cell>
          <cell r="T1404">
            <v>10.388440984747129</v>
          </cell>
          <cell r="U1404">
            <v>16.218087755314897</v>
          </cell>
          <cell r="V1404">
            <v>16.365408051888924</v>
          </cell>
          <cell r="W1404">
            <v>16.700916309178655</v>
          </cell>
          <cell r="X1404">
            <v>17.050307269098901</v>
          </cell>
          <cell r="Y1404">
            <v>17.407304995593009</v>
          </cell>
          <cell r="Z1404">
            <v>17.76630556092741</v>
          </cell>
          <cell r="AA1404" t="str">
            <v>X</v>
          </cell>
        </row>
        <row r="1405">
          <cell r="C1405">
            <v>1.0879846087946239</v>
          </cell>
          <cell r="D1405" t="str">
            <v>Income, expenditure</v>
          </cell>
          <cell r="E1405">
            <v>-597.58082999999999</v>
          </cell>
          <cell r="F1405">
            <v>-595.39537599999994</v>
          </cell>
          <cell r="G1405">
            <v>-609.16139405024842</v>
          </cell>
          <cell r="H1405">
            <v>-692.53761098186578</v>
          </cell>
          <cell r="I1405">
            <v>-763.43353372439947</v>
          </cell>
          <cell r="J1405">
            <v>-681.72685365040377</v>
          </cell>
          <cell r="K1405">
            <v>-779.67481476728801</v>
          </cell>
          <cell r="L1405">
            <v>-716.24314666447458</v>
          </cell>
          <cell r="M1405">
            <v>-615.41217589502423</v>
          </cell>
          <cell r="N1405">
            <v>-511.05941838293529</v>
          </cell>
          <cell r="O1405">
            <v>-446.32720127240151</v>
          </cell>
          <cell r="P1405">
            <v>-456.87750342622076</v>
          </cell>
          <cell r="Q1405">
            <v>-487.43309449977687</v>
          </cell>
          <cell r="R1405">
            <v>-489.64778836270085</v>
          </cell>
          <cell r="S1405">
            <v>-484.77634232880968</v>
          </cell>
          <cell r="T1405">
            <v>-439.75456686986746</v>
          </cell>
          <cell r="U1405">
            <v>-425.6830821080992</v>
          </cell>
          <cell r="V1405">
            <v>-463.13664155787006</v>
          </cell>
          <cell r="W1405">
            <v>-470.66712541077476</v>
          </cell>
          <cell r="X1405">
            <v>-474.49206882830157</v>
          </cell>
          <cell r="Y1405">
            <v>-478.23276104781542</v>
          </cell>
          <cell r="Z1405">
            <v>-114.73209351015065</v>
          </cell>
          <cell r="AA1405" t="str">
            <v>X</v>
          </cell>
        </row>
        <row r="1406">
          <cell r="C1406">
            <v>1.2899145154917473</v>
          </cell>
          <cell r="D1406" t="str">
            <v>Current transfers, official</v>
          </cell>
          <cell r="E1406">
            <v>43.562925</v>
          </cell>
          <cell r="F1406">
            <v>49.751660000000001</v>
          </cell>
          <cell r="G1406">
            <v>46.032257874999999</v>
          </cell>
          <cell r="H1406">
            <v>55.091205062380737</v>
          </cell>
          <cell r="I1406">
            <v>56.405847200000011</v>
          </cell>
          <cell r="J1406">
            <v>69.035632098798558</v>
          </cell>
          <cell r="K1406">
            <v>54.172262304628525</v>
          </cell>
          <cell r="L1406">
            <v>25.430408499999999</v>
          </cell>
          <cell r="M1406">
            <v>7.9725000000000001</v>
          </cell>
          <cell r="N1406">
            <v>6.455000000000001</v>
          </cell>
          <cell r="O1406">
            <v>98.540312762328156</v>
          </cell>
          <cell r="P1406">
            <v>340.40276549587713</v>
          </cell>
          <cell r="Q1406">
            <v>221.10304800000003</v>
          </cell>
          <cell r="R1406">
            <v>66.599367102828751</v>
          </cell>
          <cell r="S1406">
            <v>182.16991810608874</v>
          </cell>
          <cell r="T1406">
            <v>131.39904483909933</v>
          </cell>
          <cell r="U1406">
            <v>137.52410999019057</v>
          </cell>
          <cell r="V1406">
            <v>177.39434570643044</v>
          </cell>
          <cell r="W1406">
            <v>296.13362527823375</v>
          </cell>
          <cell r="X1406">
            <v>78.697005305125131</v>
          </cell>
          <cell r="Y1406">
            <v>-0.25796702402588306</v>
          </cell>
          <cell r="Z1406">
            <v>-0.25660060490190523</v>
          </cell>
          <cell r="AA1406" t="str">
            <v>X</v>
          </cell>
        </row>
        <row r="1407">
          <cell r="C1407">
            <v>0.57724056283857539</v>
          </cell>
          <cell r="D1407" t="str">
            <v>Current transfers, private</v>
          </cell>
          <cell r="E1407">
            <v>-91.225889999999993</v>
          </cell>
          <cell r="F1407">
            <v>-54.828359999999996</v>
          </cell>
          <cell r="G1407">
            <v>-62.17801</v>
          </cell>
          <cell r="H1407">
            <v>-69.30003644</v>
          </cell>
          <cell r="I1407">
            <v>-67.195999999999998</v>
          </cell>
          <cell r="J1407">
            <v>-108.9496</v>
          </cell>
          <cell r="K1407">
            <v>-81.40440000000001</v>
          </cell>
          <cell r="L1407">
            <v>-82.089600000000004</v>
          </cell>
          <cell r="M1407">
            <v>-97.177627455678078</v>
          </cell>
          <cell r="N1407">
            <v>-122.87756936626204</v>
          </cell>
          <cell r="O1407">
            <v>-98.214627798177389</v>
          </cell>
          <cell r="P1407">
            <v>-124.38960236480359</v>
          </cell>
          <cell r="Q1407">
            <v>-137.48171522722828</v>
          </cell>
          <cell r="R1407">
            <v>-114.20970654075825</v>
          </cell>
          <cell r="S1407">
            <v>-149.20842138250012</v>
          </cell>
          <cell r="T1407">
            <v>-176.79392817581214</v>
          </cell>
          <cell r="U1407">
            <v>-131.32695450645232</v>
          </cell>
          <cell r="V1407">
            <v>-75.807245135180523</v>
          </cell>
          <cell r="W1407">
            <v>-75.508669312209008</v>
          </cell>
          <cell r="X1407">
            <v>-75.180961513711409</v>
          </cell>
          <cell r="Y1407">
            <v>-74.810436967506092</v>
          </cell>
          <cell r="Z1407">
            <v>-74.414175421552514</v>
          </cell>
          <cell r="AA1407" t="str">
            <v>X</v>
          </cell>
        </row>
        <row r="1408">
          <cell r="AA1408" t="str">
            <v>X</v>
          </cell>
        </row>
        <row r="1409">
          <cell r="C1409" t="e">
            <v>#DIV/0!</v>
          </cell>
          <cell r="D1409" t="str">
            <v>Official grants</v>
          </cell>
          <cell r="E1409">
            <v>130.68877499999999</v>
          </cell>
          <cell r="F1409">
            <v>149.25498000000002</v>
          </cell>
          <cell r="G1409">
            <v>138.096773625</v>
          </cell>
          <cell r="H1409">
            <v>165.27361518714221</v>
          </cell>
          <cell r="I1409">
            <v>169.2175416</v>
          </cell>
          <cell r="J1409">
            <v>207.10689629639566</v>
          </cell>
          <cell r="K1409">
            <v>162.5167869138856</v>
          </cell>
          <cell r="L1409">
            <v>76.291225499999996</v>
          </cell>
          <cell r="M1409">
            <v>23.9175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0.94950813607043971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 t="str">
            <v>X</v>
          </cell>
        </row>
        <row r="1410">
          <cell r="C1410" t="e">
            <v>#DIV/0!</v>
          </cell>
          <cell r="D1410" t="str">
            <v>Debt cancellation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95.170680000000004</v>
          </cell>
          <cell r="K1410">
            <v>108.7155762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 t="str">
            <v>X</v>
          </cell>
        </row>
        <row r="1411">
          <cell r="AA1411" t="str">
            <v>X</v>
          </cell>
        </row>
        <row r="1412">
          <cell r="C1412" t="e">
            <v>#DIV/0!</v>
          </cell>
          <cell r="D1412" t="str">
            <v>Official capital, disbursements</v>
          </cell>
          <cell r="E1412">
            <v>135.30132</v>
          </cell>
          <cell r="F1412">
            <v>157.3777</v>
          </cell>
          <cell r="G1412">
            <v>284.23014947568998</v>
          </cell>
          <cell r="H1412">
            <v>439.89964948463381</v>
          </cell>
          <cell r="I1412">
            <v>467.5569999999999</v>
          </cell>
          <cell r="J1412">
            <v>383.45703342175062</v>
          </cell>
          <cell r="K1412">
            <v>224.23229485423107</v>
          </cell>
          <cell r="L1412">
            <v>221.47532140000001</v>
          </cell>
          <cell r="M1412">
            <v>66.897642089053761</v>
          </cell>
          <cell r="N1412">
            <v>13.96336015525705</v>
          </cell>
          <cell r="O1412">
            <v>1.5999999999999999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 t="str">
            <v>X</v>
          </cell>
        </row>
        <row r="1413">
          <cell r="C1413">
            <v>0.99048744460856708</v>
          </cell>
          <cell r="D1413" t="str">
            <v>Official capital, amortization due</v>
          </cell>
          <cell r="E1413">
            <v>-430.50420000000003</v>
          </cell>
          <cell r="F1413">
            <v>-452.84163999999998</v>
          </cell>
          <cell r="G1413">
            <v>-460.03548196703036</v>
          </cell>
          <cell r="H1413">
            <v>-493.43952752053212</v>
          </cell>
          <cell r="I1413">
            <v>-467.87230879999998</v>
          </cell>
          <cell r="J1413">
            <v>-544.81208800000002</v>
          </cell>
          <cell r="K1413">
            <v>-539.53649117100588</v>
          </cell>
          <cell r="L1413">
            <v>-611.5344884290605</v>
          </cell>
          <cell r="M1413">
            <v>-593.90402689972188</v>
          </cell>
          <cell r="N1413">
            <v>-551.7176196745105</v>
          </cell>
          <cell r="O1413">
            <v>-640.09836551244052</v>
          </cell>
          <cell r="P1413">
            <v>-565.74047486376685</v>
          </cell>
          <cell r="Q1413">
            <v>-335.755005752697</v>
          </cell>
          <cell r="R1413">
            <v>-314.85601226051728</v>
          </cell>
          <cell r="S1413">
            <v>-381.93351687089506</v>
          </cell>
          <cell r="T1413">
            <v>-348.49158758193511</v>
          </cell>
          <cell r="U1413">
            <v>-338.5</v>
          </cell>
          <cell r="V1413">
            <v>-335.28</v>
          </cell>
          <cell r="W1413">
            <v>-310.08999999999997</v>
          </cell>
          <cell r="X1413">
            <v>-336.24</v>
          </cell>
          <cell r="Y1413">
            <v>-165.82297236756301</v>
          </cell>
          <cell r="Z1413">
            <v>-165.82297236756301</v>
          </cell>
          <cell r="AA1413" t="str">
            <v>X</v>
          </cell>
        </row>
        <row r="1414">
          <cell r="C1414">
            <v>5.918097754293262</v>
          </cell>
          <cell r="D1414" t="str">
            <v>Private and s-t capital, inflows</v>
          </cell>
          <cell r="E1414">
            <v>64.780631999999997</v>
          </cell>
          <cell r="F1414">
            <v>194.53914399999996</v>
          </cell>
          <cell r="G1414">
            <v>583.65207499999997</v>
          </cell>
          <cell r="H1414">
            <v>787.48572000000001</v>
          </cell>
          <cell r="I1414">
            <v>954.989552</v>
          </cell>
          <cell r="J1414">
            <v>783.53988799999991</v>
          </cell>
          <cell r="K1414">
            <v>1099.0950740000001</v>
          </cell>
          <cell r="L1414">
            <v>1068.396144</v>
          </cell>
          <cell r="M1414">
            <v>386.45711556287046</v>
          </cell>
          <cell r="N1414">
            <v>275.07819505856389</v>
          </cell>
          <cell r="O1414">
            <v>96.210247639030925</v>
          </cell>
          <cell r="P1414">
            <v>214.23485763380796</v>
          </cell>
          <cell r="Q1414">
            <v>311.39712555461625</v>
          </cell>
          <cell r="R1414">
            <v>142.56596368287362</v>
          </cell>
          <cell r="S1414">
            <v>153.93119139978353</v>
          </cell>
          <cell r="T1414">
            <v>160.74621300797173</v>
          </cell>
          <cell r="U1414">
            <v>60.560000000000009</v>
          </cell>
          <cell r="V1414">
            <v>358.4</v>
          </cell>
          <cell r="W1414">
            <v>68.797774328943078</v>
          </cell>
          <cell r="X1414">
            <v>65.721451672957002</v>
          </cell>
          <cell r="Y1414">
            <v>65.350804179671968</v>
          </cell>
          <cell r="Z1414">
            <v>64.985927544194752</v>
          </cell>
          <cell r="AA1414" t="str">
            <v>X</v>
          </cell>
        </row>
        <row r="1415">
          <cell r="C1415">
            <v>1.1382663986888566</v>
          </cell>
          <cell r="D1415" t="str">
            <v>Private and s-t capital, outflows</v>
          </cell>
          <cell r="E1415">
            <v>-589.17574799999988</v>
          </cell>
          <cell r="F1415">
            <v>-460.25362199999995</v>
          </cell>
          <cell r="G1415">
            <v>-406.73803900000001</v>
          </cell>
          <cell r="H1415">
            <v>-673.56537200000002</v>
          </cell>
          <cell r="I1415">
            <v>-1041.000432</v>
          </cell>
          <cell r="J1415">
            <v>-975.16300799999999</v>
          </cell>
          <cell r="K1415">
            <v>-1372.4781840000001</v>
          </cell>
          <cell r="L1415">
            <v>-814.32883200000003</v>
          </cell>
          <cell r="M1415">
            <v>-49.85634799900005</v>
          </cell>
          <cell r="N1415">
            <v>-358.85835599010619</v>
          </cell>
          <cell r="O1415">
            <v>-251.97922000698577</v>
          </cell>
          <cell r="P1415">
            <v>-487.37854830118727</v>
          </cell>
          <cell r="Q1415">
            <v>-530.74050395093718</v>
          </cell>
          <cell r="R1415">
            <v>-374.47048147448794</v>
          </cell>
          <cell r="S1415">
            <v>-384.84426829995431</v>
          </cell>
          <cell r="T1415">
            <v>-368.61727741241879</v>
          </cell>
          <cell r="U1415">
            <v>-182.70307306156212</v>
          </cell>
          <cell r="V1415">
            <v>-207.96476900317137</v>
          </cell>
          <cell r="W1415">
            <v>-111.43163637586298</v>
          </cell>
          <cell r="X1415">
            <v>-118.02496722341665</v>
          </cell>
          <cell r="Y1415">
            <v>-124.98098393400544</v>
          </cell>
          <cell r="Z1415">
            <v>-132.93363275102831</v>
          </cell>
          <cell r="AA1415" t="str">
            <v>X</v>
          </cell>
        </row>
        <row r="1416">
          <cell r="AA1416" t="str">
            <v>X</v>
          </cell>
        </row>
        <row r="1417">
          <cell r="C1417">
            <v>5.3683050099510151E-3</v>
          </cell>
          <cell r="D1417" t="str">
            <v>Errors and omissions</v>
          </cell>
          <cell r="E1417">
            <v>143.62440120000011</v>
          </cell>
          <cell r="F1417">
            <v>127.36880543057997</v>
          </cell>
          <cell r="G1417">
            <v>-212.51830910314337</v>
          </cell>
          <cell r="H1417">
            <v>175.68222575926188</v>
          </cell>
          <cell r="I1417">
            <v>-257.69034139400372</v>
          </cell>
          <cell r="J1417">
            <v>404.2179914304412</v>
          </cell>
          <cell r="K1417">
            <v>149.61460108027299</v>
          </cell>
          <cell r="L1417">
            <v>-451.43689968555094</v>
          </cell>
          <cell r="M1417">
            <v>-1688.8288624544966</v>
          </cell>
          <cell r="N1417">
            <v>-129.90451239806856</v>
          </cell>
          <cell r="O1417">
            <v>-80.492962771428594</v>
          </cell>
          <cell r="P1417">
            <v>-219.16510693672285</v>
          </cell>
          <cell r="Q1417">
            <v>518.98645620531204</v>
          </cell>
          <cell r="R1417">
            <v>715.31657256923506</v>
          </cell>
          <cell r="S1417">
            <v>779.44075963375542</v>
          </cell>
          <cell r="T1417">
            <v>957.66618396257434</v>
          </cell>
          <cell r="U1417">
            <v>632.77787977064679</v>
          </cell>
          <cell r="V1417">
            <v>3.3969446621589441</v>
          </cell>
          <cell r="W1417">
            <v>-640.53846772423663</v>
          </cell>
          <cell r="X1417">
            <v>-418.44088208904344</v>
          </cell>
          <cell r="Y1417">
            <v>-357.68242490597385</v>
          </cell>
          <cell r="Z1417">
            <v>-382.34075909661459</v>
          </cell>
          <cell r="AA1417" t="str">
            <v>X</v>
          </cell>
        </row>
        <row r="1418">
          <cell r="AA1418" t="str">
            <v>X</v>
          </cell>
        </row>
        <row r="1419">
          <cell r="C1419">
            <v>1.0505444890889215</v>
          </cell>
          <cell r="D1419" t="str">
            <v>Net change in arrears</v>
          </cell>
          <cell r="E1419">
            <v>-76.106992500000004</v>
          </cell>
          <cell r="F1419">
            <v>-51.528505000000003</v>
          </cell>
          <cell r="G1419">
            <v>50.982740319999998</v>
          </cell>
          <cell r="H1419">
            <v>136.1868984223978</v>
          </cell>
          <cell r="I1419">
            <v>515.62192538477746</v>
          </cell>
          <cell r="J1419">
            <v>-513.94301734751616</v>
          </cell>
          <cell r="K1419">
            <v>490.93544859659505</v>
          </cell>
          <cell r="L1419">
            <v>1430.5476301536542</v>
          </cell>
          <cell r="M1419">
            <v>2612.4516568540171</v>
          </cell>
          <cell r="N1419">
            <v>1115.9158899603183</v>
          </cell>
          <cell r="O1419">
            <v>1140.7468451240841</v>
          </cell>
          <cell r="P1419">
            <v>1073.7488772044871</v>
          </cell>
          <cell r="Q1419">
            <v>638.30151469091982</v>
          </cell>
          <cell r="R1419">
            <v>605.1682723975257</v>
          </cell>
          <cell r="S1419">
            <v>628.05145036203191</v>
          </cell>
          <cell r="T1419">
            <v>526.1605756925328</v>
          </cell>
          <cell r="U1419">
            <v>704.32999999999993</v>
          </cell>
          <cell r="V1419">
            <v>739.93000000000006</v>
          </cell>
          <cell r="W1419">
            <v>716.26</v>
          </cell>
          <cell r="X1419">
            <v>743.05</v>
          </cell>
          <cell r="Y1419">
            <v>572.41297236756304</v>
          </cell>
          <cell r="Z1419">
            <v>204.362972367563</v>
          </cell>
          <cell r="AA1419" t="str">
            <v>X</v>
          </cell>
        </row>
        <row r="1420">
          <cell r="C1420">
            <v>0.66176431227884147</v>
          </cell>
          <cell r="D1420" t="str">
            <v>Net Fund credit</v>
          </cell>
          <cell r="E1420">
            <v>97.201698300000004</v>
          </cell>
          <cell r="F1420">
            <v>47.117373569419975</v>
          </cell>
          <cell r="G1420">
            <v>-41.570809682000004</v>
          </cell>
          <cell r="H1420">
            <v>-23.805602800000003</v>
          </cell>
          <cell r="I1420">
            <v>-130.61911930959999</v>
          </cell>
          <cell r="J1420">
            <v>-135.715825024</v>
          </cell>
          <cell r="K1420">
            <v>-151.83277339999998</v>
          </cell>
          <cell r="L1420">
            <v>-32.787954400000018</v>
          </cell>
          <cell r="M1420">
            <v>13.308021176088907</v>
          </cell>
          <cell r="N1420">
            <v>18.448623228904211</v>
          </cell>
          <cell r="O1420">
            <v>7.6500547586093575</v>
          </cell>
          <cell r="P1420">
            <v>0.36406712887259118</v>
          </cell>
          <cell r="Q1420">
            <v>-12.151235020611413</v>
          </cell>
          <cell r="R1420">
            <v>27.978158391977018</v>
          </cell>
          <cell r="S1420">
            <v>13.142606013897648</v>
          </cell>
          <cell r="T1420">
            <v>16.5033741009028</v>
          </cell>
          <cell r="U1420">
            <v>16.985480200322481</v>
          </cell>
          <cell r="V1420">
            <v>11.240384623492286</v>
          </cell>
          <cell r="W1420">
            <v>6.3791806832728302</v>
          </cell>
          <cell r="X1420">
            <v>6.3514950244342403</v>
          </cell>
          <cell r="Y1420">
            <v>6.3201920886341361</v>
          </cell>
          <cell r="Z1420">
            <v>6.2867148200966785</v>
          </cell>
          <cell r="AA1420" t="str">
            <v>X</v>
          </cell>
        </row>
        <row r="1421">
          <cell r="C1421">
            <v>0</v>
          </cell>
          <cell r="D1421" t="str">
            <v>Other reserves (increase, -)</v>
          </cell>
          <cell r="E1421">
            <v>26.650259999999999</v>
          </cell>
          <cell r="F1421">
            <v>-30.460199999999997</v>
          </cell>
          <cell r="G1421">
            <v>41.125476106732108</v>
          </cell>
          <cell r="H1421">
            <v>-93.751739653418795</v>
          </cell>
          <cell r="I1421">
            <v>93.311714643226182</v>
          </cell>
          <cell r="J1421">
            <v>-66.156648309274047</v>
          </cell>
          <cell r="K1421">
            <v>152.60638269052734</v>
          </cell>
          <cell r="L1421">
            <v>76.075309016792247</v>
          </cell>
          <cell r="M1421">
            <v>-14.471112345069864</v>
          </cell>
          <cell r="N1421">
            <v>-4.5521971089604225</v>
          </cell>
          <cell r="O1421">
            <v>8.2315387272487026</v>
          </cell>
          <cell r="P1421">
            <v>38.98552171677381</v>
          </cell>
          <cell r="Q1421">
            <v>36.72953954856257</v>
          </cell>
          <cell r="R1421">
            <v>29.722044111811787</v>
          </cell>
          <cell r="S1421">
            <v>30.248616334815928</v>
          </cell>
          <cell r="T1421">
            <v>20.78319959994079</v>
          </cell>
          <cell r="U1421">
            <v>-32</v>
          </cell>
          <cell r="V1421">
            <v>0</v>
          </cell>
          <cell r="W1421">
            <v>0</v>
          </cell>
          <cell r="X1421">
            <v>0</v>
          </cell>
          <cell r="Y1421">
            <v>0</v>
          </cell>
          <cell r="Z1421">
            <v>0</v>
          </cell>
          <cell r="AA1421" t="str">
            <v>X</v>
          </cell>
        </row>
        <row r="1422">
          <cell r="C1422" t="e">
            <v>#DIV/0!</v>
          </cell>
          <cell r="D1422" t="str">
            <v>Debt rescheduling _x001E__1_x001F_/</v>
          </cell>
          <cell r="E1422">
            <v>477.65465999999998</v>
          </cell>
          <cell r="F1422">
            <v>418.32007999999996</v>
          </cell>
          <cell r="G1422">
            <v>473.98414339999999</v>
          </cell>
          <cell r="H1422">
            <v>669.4016544000001</v>
          </cell>
          <cell r="I1422">
            <v>287.1553864</v>
          </cell>
          <cell r="J1422">
            <v>1225.02965103872</v>
          </cell>
          <cell r="K1422">
            <v>395.84046002930546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 t="str">
            <v>X</v>
          </cell>
        </row>
        <row r="1423">
          <cell r="C1423" t="e">
            <v>#DIV/0!</v>
          </cell>
          <cell r="D1423" t="str">
            <v>Financing gap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 t="str">
            <v>X</v>
          </cell>
        </row>
        <row r="1424">
          <cell r="C1424" t="e">
            <v>#DIV/0!</v>
          </cell>
          <cell r="D1424" t="str">
            <v xml:space="preserve">   O/w:  to be identified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 t="str">
            <v>X</v>
          </cell>
        </row>
        <row r="1425">
          <cell r="AA1425" t="str">
            <v>X</v>
          </cell>
        </row>
        <row r="1426">
          <cell r="C1426">
            <v>0.90460017986057195</v>
          </cell>
          <cell r="D1426" t="str">
            <v>Export unit values ($)</v>
          </cell>
          <cell r="E1426">
            <v>83.228686209969197</v>
          </cell>
          <cell r="F1426">
            <v>77.417543432255982</v>
          </cell>
          <cell r="G1426">
            <v>73.935903107718573</v>
          </cell>
          <cell r="H1426">
            <v>73.937341728408711</v>
          </cell>
          <cell r="I1426">
            <v>98.657419497707934</v>
          </cell>
          <cell r="J1426">
            <v>99.999999999999972</v>
          </cell>
          <cell r="K1426">
            <v>99.093283185382319</v>
          </cell>
          <cell r="L1426">
            <v>97.395354804317165</v>
          </cell>
          <cell r="M1426">
            <v>109.50230796267124</v>
          </cell>
          <cell r="N1426">
            <v>116.79755102776826</v>
          </cell>
          <cell r="O1426">
            <v>146.42420327589389</v>
          </cell>
          <cell r="P1426">
            <v>150.47960936058496</v>
          </cell>
          <cell r="Q1426">
            <v>148.97112356590603</v>
          </cell>
          <cell r="R1426">
            <v>126.32711281045596</v>
          </cell>
          <cell r="S1426">
            <v>117.23737273016857</v>
          </cell>
          <cell r="T1426">
            <v>118.98695170400178</v>
          </cell>
          <cell r="U1426">
            <v>111.94807459895077</v>
          </cell>
          <cell r="V1426">
            <v>101.26824841725559</v>
          </cell>
          <cell r="W1426">
            <v>129.80076361931231</v>
          </cell>
          <cell r="X1426">
            <v>133.4579347336134</v>
          </cell>
          <cell r="Y1426">
            <v>139.7139285592817</v>
          </cell>
          <cell r="Z1426">
            <v>146.85078744809599</v>
          </cell>
          <cell r="AA1426" t="str">
            <v>X</v>
          </cell>
        </row>
        <row r="1427">
          <cell r="C1427">
            <v>1.1192138741994813</v>
          </cell>
          <cell r="D1427" t="str">
            <v>Export volume</v>
          </cell>
          <cell r="E1427">
            <v>99.043807067022996</v>
          </cell>
          <cell r="F1427">
            <v>107.44886940482117</v>
          </cell>
          <cell r="G1427">
            <v>98.965442785776318</v>
          </cell>
          <cell r="H1427">
            <v>101.44490981819732</v>
          </cell>
          <cell r="I1427">
            <v>103.176675786082</v>
          </cell>
          <cell r="J1427">
            <v>100.00000000000003</v>
          </cell>
          <cell r="K1427">
            <v>97.126092157892515</v>
          </cell>
          <cell r="L1427">
            <v>70.062647510391656</v>
          </cell>
          <cell r="M1427">
            <v>47.071880419458275</v>
          </cell>
          <cell r="N1427">
            <v>40.519756916979034</v>
          </cell>
          <cell r="O1427">
            <v>35.473982254433636</v>
          </cell>
          <cell r="P1427">
            <v>45.421012983903928</v>
          </cell>
          <cell r="Q1427">
            <v>45.88094744117366</v>
          </cell>
          <cell r="R1427">
            <v>38.930665606098856</v>
          </cell>
          <cell r="S1427">
            <v>41.644026332800458</v>
          </cell>
          <cell r="T1427">
            <v>32.453734901987261</v>
          </cell>
          <cell r="U1427">
            <v>28.099587534792139</v>
          </cell>
          <cell r="V1427">
            <v>31.44944822822216</v>
          </cell>
          <cell r="W1427">
            <v>26.904717177820185</v>
          </cell>
          <cell r="X1427">
            <v>27.082421442581392</v>
          </cell>
          <cell r="Y1427">
            <v>27.261974249812003</v>
          </cell>
          <cell r="Z1427">
            <v>27.472689650025416</v>
          </cell>
          <cell r="AA1427" t="str">
            <v>X</v>
          </cell>
        </row>
        <row r="1428">
          <cell r="C1428">
            <v>1.017710175297724</v>
          </cell>
          <cell r="D1428" t="str">
            <v>Import unit values ($)</v>
          </cell>
          <cell r="E1428">
            <v>78.8191595374809</v>
          </cell>
          <cell r="F1428">
            <v>77.219927572383895</v>
          </cell>
          <cell r="G1428">
            <v>83.467910928248983</v>
          </cell>
          <cell r="H1428">
            <v>94.042462090452403</v>
          </cell>
          <cell r="I1428">
            <v>98.427111531772582</v>
          </cell>
          <cell r="J1428">
            <v>100.00000000000001</v>
          </cell>
          <cell r="K1428">
            <v>109.13707731275929</v>
          </cell>
          <cell r="L1428">
            <v>104.97841535027916</v>
          </cell>
          <cell r="M1428">
            <v>107.09606985377344</v>
          </cell>
          <cell r="N1428">
            <v>101.80709981629914</v>
          </cell>
          <cell r="O1428">
            <v>104.3665588105908</v>
          </cell>
          <cell r="P1428">
            <v>114.58402009555145</v>
          </cell>
          <cell r="Q1428">
            <v>111.54201788301229</v>
          </cell>
          <cell r="R1428">
            <v>103.64285089451597</v>
          </cell>
          <cell r="S1428">
            <v>72.291446337454943</v>
          </cell>
          <cell r="T1428">
            <v>72.620878817099964</v>
          </cell>
          <cell r="U1428">
            <v>70.965790197944301</v>
          </cell>
          <cell r="V1428">
            <v>72.222606782491397</v>
          </cell>
          <cell r="W1428">
            <v>79.949876433723446</v>
          </cell>
          <cell r="X1428">
            <v>79.739473459713835</v>
          </cell>
          <cell r="Y1428">
            <v>79.668344951156158</v>
          </cell>
          <cell r="Z1428">
            <v>80.078935550681138</v>
          </cell>
          <cell r="AA1428" t="str">
            <v>X</v>
          </cell>
        </row>
        <row r="1429">
          <cell r="C1429">
            <v>0.82340256600020567</v>
          </cell>
          <cell r="D1429" t="str">
            <v>Import volume</v>
          </cell>
          <cell r="E1429">
            <v>69.382526762615115</v>
          </cell>
          <cell r="F1429">
            <v>86.732678818051923</v>
          </cell>
          <cell r="G1429">
            <v>89.835868846177419</v>
          </cell>
          <cell r="H1429">
            <v>97.993400690399625</v>
          </cell>
          <cell r="I1429">
            <v>84.993055780923669</v>
          </cell>
          <cell r="J1429">
            <v>99.999999999999986</v>
          </cell>
          <cell r="K1429">
            <v>82.770766834895994</v>
          </cell>
          <cell r="L1429">
            <v>64.555673792039741</v>
          </cell>
          <cell r="M1429">
            <v>45.35747444202957</v>
          </cell>
          <cell r="N1429">
            <v>31.356855132244121</v>
          </cell>
          <cell r="O1429">
            <v>33.194404534816854</v>
          </cell>
          <cell r="P1429">
            <v>61.268561177840766</v>
          </cell>
          <cell r="Q1429">
            <v>65.35001132677894</v>
          </cell>
          <cell r="R1429">
            <v>56.778725368780869</v>
          </cell>
          <cell r="S1429">
            <v>88.409810866193112</v>
          </cell>
          <cell r="T1429">
            <v>81.225759911578152</v>
          </cell>
          <cell r="U1429">
            <v>75.800473315292152</v>
          </cell>
          <cell r="V1429">
            <v>62.414304231841676</v>
          </cell>
          <cell r="W1429">
            <v>18.708216006323859</v>
          </cell>
          <cell r="X1429">
            <v>20.366066159497795</v>
          </cell>
          <cell r="Y1429">
            <v>23.014529770560465</v>
          </cell>
          <cell r="Z1429">
            <v>24.581047881528573</v>
          </cell>
          <cell r="AA1429" t="str">
            <v>X</v>
          </cell>
        </row>
        <row r="1430">
          <cell r="AA1430" t="str">
            <v>X</v>
          </cell>
        </row>
        <row r="1431">
          <cell r="C1431" t="e">
            <v>#DIV/0!</v>
          </cell>
          <cell r="D1431" t="str">
            <v>Export commodity prices (%)</v>
          </cell>
          <cell r="AA1431" t="str">
            <v>X</v>
          </cell>
        </row>
        <row r="1432">
          <cell r="C1432">
            <v>2.222124273454154</v>
          </cell>
          <cell r="D1432" t="str">
            <v xml:space="preserve">   Copper</v>
          </cell>
          <cell r="E1432" t="str">
            <v xml:space="preserve"> . . . </v>
          </cell>
          <cell r="F1432">
            <v>0.99889012208656425</v>
          </cell>
          <cell r="G1432">
            <v>-1.5698587127158561</v>
          </cell>
          <cell r="H1432">
            <v>19.808612440191382</v>
          </cell>
          <cell r="I1432">
            <v>56.416400425985074</v>
          </cell>
          <cell r="J1432">
            <v>2.2127659574468055</v>
          </cell>
          <cell r="K1432">
            <v>-3.1973355537052441</v>
          </cell>
          <cell r="L1432">
            <v>-11.164630999483919</v>
          </cell>
          <cell r="M1432">
            <v>0.62935708752904418</v>
          </cell>
          <cell r="N1432">
            <v>-16.309054171076696</v>
          </cell>
          <cell r="O1432">
            <v>29.225109220510461</v>
          </cell>
          <cell r="P1432">
            <v>0.80071174377223997</v>
          </cell>
          <cell r="Q1432">
            <v>-10.944395410414828</v>
          </cell>
          <cell r="R1432">
            <v>-0.89197224975222866</v>
          </cell>
          <cell r="S1432">
            <v>-36.6</v>
          </cell>
          <cell r="T1432">
            <v>10.252365930599382</v>
          </cell>
          <cell r="U1432">
            <v>-0.14306151645207876</v>
          </cell>
          <cell r="V1432">
            <v>-0.31790046830532503</v>
          </cell>
          <cell r="W1432">
            <v>8.478547759369178</v>
          </cell>
          <cell r="X1432">
            <v>6.7415730337078514</v>
          </cell>
          <cell r="Y1432">
            <v>2.1052631578947398</v>
          </cell>
          <cell r="Z1432">
            <v>3.0927835051546424</v>
          </cell>
          <cell r="AA1432" t="str">
            <v>X</v>
          </cell>
        </row>
        <row r="1433">
          <cell r="C1433">
            <v>0.62900250646311306</v>
          </cell>
          <cell r="D1433" t="str">
            <v xml:space="preserve">   Oil</v>
          </cell>
          <cell r="E1433" t="str">
            <v xml:space="preserve"> . . . </v>
          </cell>
          <cell r="F1433">
            <v>-8.0502573418104646</v>
          </cell>
          <cell r="G1433">
            <v>-50.18217727381073</v>
          </cell>
          <cell r="H1433">
            <v>33.288227109697715</v>
          </cell>
          <cell r="I1433">
            <v>-18.946285372281594</v>
          </cell>
          <cell r="J1433">
            <v>20.451470683829584</v>
          </cell>
          <cell r="K1433">
            <v>31.986219609439161</v>
          </cell>
          <cell r="L1433">
            <v>-18.888560040235717</v>
          </cell>
          <cell r="M1433">
            <v>0.24547724928720527</v>
          </cell>
          <cell r="N1433">
            <v>-12.32451555771128</v>
          </cell>
          <cell r="O1433">
            <v>-5.4389722725141212</v>
          </cell>
          <cell r="P1433">
            <v>13.628386044935283</v>
          </cell>
          <cell r="Q1433">
            <v>12.456291516578787</v>
          </cell>
          <cell r="R1433">
            <v>-5.9459459459459651</v>
          </cell>
          <cell r="S1433">
            <v>-32.143437141605943</v>
          </cell>
          <cell r="T1433">
            <v>12.829607543833603</v>
          </cell>
          <cell r="U1433">
            <v>27.790887449712557</v>
          </cell>
          <cell r="V1433">
            <v>17.480537862703471</v>
          </cell>
          <cell r="W1433">
            <v>8.4247965017794115</v>
          </cell>
          <cell r="X1433">
            <v>-11.394726907869909</v>
          </cell>
          <cell r="Y1433">
            <v>-1.5494356210164568</v>
          </cell>
          <cell r="Z1433">
            <v>-1.5493170963230369</v>
          </cell>
          <cell r="AA1433" t="str">
            <v>X</v>
          </cell>
        </row>
        <row r="1434">
          <cell r="C1434">
            <v>1.5821834321077175</v>
          </cell>
          <cell r="D1434" t="str">
            <v xml:space="preserve">   Diamonds</v>
          </cell>
          <cell r="E1434" t="str">
            <v xml:space="preserve"> . . . </v>
          </cell>
          <cell r="F1434">
            <v>-15.008503401360542</v>
          </cell>
          <cell r="G1434">
            <v>-3.686177723887468</v>
          </cell>
          <cell r="H1434">
            <v>-2.2300558351589927</v>
          </cell>
          <cell r="I1434">
            <v>54.170164364614067</v>
          </cell>
          <cell r="J1434">
            <v>-4.0156609505605729</v>
          </cell>
          <cell r="K1434">
            <v>-6.892314762122993</v>
          </cell>
          <cell r="L1434">
            <v>-9.9569560843812468</v>
          </cell>
          <cell r="M1434">
            <v>46.21717711720683</v>
          </cell>
          <cell r="N1434">
            <v>16.838243855020636</v>
          </cell>
          <cell r="O1434">
            <v>-12.755617976618311</v>
          </cell>
          <cell r="P1434">
            <v>8.2691332561660005</v>
          </cell>
          <cell r="Q1434">
            <v>-4.6950148706235382</v>
          </cell>
          <cell r="R1434">
            <v>-6.6867404860913808</v>
          </cell>
          <cell r="S1434">
            <v>0.16843301444501435</v>
          </cell>
          <cell r="T1434">
            <v>6.0186627279143892</v>
          </cell>
          <cell r="U1434">
            <v>-11.337284284264342</v>
          </cell>
          <cell r="V1434">
            <v>-17.937663359658245</v>
          </cell>
          <cell r="W1434">
            <v>18.279860609755275</v>
          </cell>
          <cell r="X1434">
            <v>7.3483546421497152</v>
          </cell>
          <cell r="Y1434">
            <v>7.5</v>
          </cell>
          <cell r="Z1434">
            <v>8</v>
          </cell>
          <cell r="AA1434" t="str">
            <v>X</v>
          </cell>
        </row>
        <row r="1435">
          <cell r="C1435">
            <v>0.57163639790274712</v>
          </cell>
          <cell r="D1435" t="str">
            <v xml:space="preserve">   Coffee</v>
          </cell>
          <cell r="E1435" t="str">
            <v xml:space="preserve"> . . . </v>
          </cell>
          <cell r="F1435">
            <v>-13.090847608837976</v>
          </cell>
          <cell r="G1435">
            <v>28.288798753515607</v>
          </cell>
          <cell r="H1435">
            <v>-46.317010078078404</v>
          </cell>
          <cell r="I1435">
            <v>5.9942899023993448</v>
          </cell>
          <cell r="J1435">
            <v>-38.70184989440623</v>
          </cell>
          <cell r="K1435">
            <v>14.781510275713572</v>
          </cell>
          <cell r="L1435">
            <v>-5.360368443806081</v>
          </cell>
          <cell r="M1435">
            <v>-21.600555525202964</v>
          </cell>
          <cell r="N1435">
            <v>22.392537926339998</v>
          </cell>
          <cell r="O1435">
            <v>138.49060922908203</v>
          </cell>
          <cell r="P1435">
            <v>-16.134061659228351</v>
          </cell>
          <cell r="Q1435">
            <v>-3.0272397210542437</v>
          </cell>
          <cell r="R1435">
            <v>4.6746423623776394</v>
          </cell>
          <cell r="S1435">
            <v>-12.149141411890938</v>
          </cell>
          <cell r="T1435">
            <v>-15.082044851995434</v>
          </cell>
          <cell r="U1435">
            <v>-43.715070701417829</v>
          </cell>
          <cell r="V1435">
            <v>-24.989125549822404</v>
          </cell>
          <cell r="W1435">
            <v>9.4995211160706106</v>
          </cell>
          <cell r="X1435">
            <v>27.91335740072202</v>
          </cell>
          <cell r="Y1435">
            <v>18.604651162790717</v>
          </cell>
          <cell r="Z1435">
            <v>17.647058823529392</v>
          </cell>
          <cell r="AA1435" t="str">
            <v>X</v>
          </cell>
        </row>
        <row r="1436">
          <cell r="AA1436" t="str">
            <v>X</v>
          </cell>
        </row>
        <row r="1437">
          <cell r="C1437" t="e">
            <v>#DIV/0!</v>
          </cell>
          <cell r="D1437" t="str">
            <v>Export volumes</v>
          </cell>
          <cell r="AA1437" t="str">
            <v>X</v>
          </cell>
        </row>
        <row r="1438">
          <cell r="C1438">
            <v>-1.1734714176874013</v>
          </cell>
          <cell r="D1438" t="str">
            <v xml:space="preserve">   Copper</v>
          </cell>
          <cell r="E1438" t="str">
            <v xml:space="preserve"> . . . </v>
          </cell>
          <cell r="F1438">
            <v>5.1096524653571578</v>
          </cell>
          <cell r="G1438">
            <v>-0.83150608135447612</v>
          </cell>
          <cell r="H1438">
            <v>1.3164868218169232</v>
          </cell>
          <cell r="I1438">
            <v>-8.4075240544328693</v>
          </cell>
          <cell r="J1438">
            <v>-4.8503883055275026</v>
          </cell>
          <cell r="K1438">
            <v>-12.35129812319596</v>
          </cell>
          <cell r="L1438">
            <v>-33.405398303759739</v>
          </cell>
          <cell r="M1438">
            <v>-36.85740514542087</v>
          </cell>
          <cell r="N1438">
            <v>-52.036093976389751</v>
          </cell>
          <cell r="O1438">
            <v>-77.985097592494469</v>
          </cell>
          <cell r="P1438">
            <v>102.63997233644858</v>
          </cell>
          <cell r="Q1438">
            <v>14.857142857142861</v>
          </cell>
          <cell r="R1438">
            <v>-6.467661691542304</v>
          </cell>
          <cell r="S1438">
            <v>1.6040862451053783</v>
          </cell>
          <cell r="T1438">
            <v>-18.331312774093561</v>
          </cell>
          <cell r="U1438">
            <v>-7.3137175489010531</v>
          </cell>
          <cell r="V1438">
            <v>8.5824385006741437</v>
          </cell>
          <cell r="W1438">
            <v>-2.866242038216555</v>
          </cell>
          <cell r="X1438">
            <v>0</v>
          </cell>
          <cell r="Y1438">
            <v>0</v>
          </cell>
          <cell r="Z1438">
            <v>0</v>
          </cell>
          <cell r="AA1438" t="str">
            <v>X</v>
          </cell>
        </row>
        <row r="1439">
          <cell r="C1439">
            <v>0</v>
          </cell>
          <cell r="D1439" t="str">
            <v xml:space="preserve">   Oil</v>
          </cell>
          <cell r="E1439" t="str">
            <v xml:space="preserve"> . . . </v>
          </cell>
          <cell r="F1439">
            <v>-0.8264462809917319</v>
          </cell>
          <cell r="G1439">
            <v>-2.5</v>
          </cell>
          <cell r="H1439">
            <v>-1.4188034188034067</v>
          </cell>
          <cell r="I1439">
            <v>-7.8631524189353428</v>
          </cell>
          <cell r="J1439">
            <v>-7.2537814771794018</v>
          </cell>
          <cell r="K1439">
            <v>8.457235039873396</v>
          </cell>
          <cell r="L1439">
            <v>-11.307697963715185</v>
          </cell>
          <cell r="M1439">
            <v>-5.8718197961480314</v>
          </cell>
          <cell r="N1439">
            <v>-6.8875514900962855</v>
          </cell>
          <cell r="O1439">
            <v>2.6572956850995837</v>
          </cell>
          <cell r="P1439">
            <v>18.399585349178111</v>
          </cell>
          <cell r="Q1439">
            <v>6.0099009900990268</v>
          </cell>
          <cell r="R1439">
            <v>-5.2395629027738977</v>
          </cell>
          <cell r="S1439">
            <v>-6.9584072540903037</v>
          </cell>
          <cell r="T1439">
            <v>-7.8389830508474603</v>
          </cell>
          <cell r="U1439">
            <v>-4.5977011494252622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 t="str">
            <v>X</v>
          </cell>
        </row>
        <row r="1440">
          <cell r="C1440">
            <v>-1.2449123542185849</v>
          </cell>
          <cell r="D1440" t="str">
            <v xml:space="preserve">   Diamonds</v>
          </cell>
          <cell r="E1440" t="str">
            <v xml:space="preserve"> . . . </v>
          </cell>
          <cell r="F1440">
            <v>61.662928325178598</v>
          </cell>
          <cell r="G1440">
            <v>-53.122210081282226</v>
          </cell>
          <cell r="H1440">
            <v>52.780073471066459</v>
          </cell>
          <cell r="I1440">
            <v>27.70007103945963</v>
          </cell>
          <cell r="J1440">
            <v>-1.4271008191620069</v>
          </cell>
          <cell r="K1440">
            <v>2.9922210640465039</v>
          </cell>
          <cell r="L1440">
            <v>-34.48659348207201</v>
          </cell>
          <cell r="M1440">
            <v>-29.724192710354131</v>
          </cell>
          <cell r="N1440">
            <v>43.345326721372629</v>
          </cell>
          <cell r="O1440">
            <v>5.3408083277642078</v>
          </cell>
          <cell r="P1440">
            <v>13.450566203479923</v>
          </cell>
          <cell r="Q1440">
            <v>1.4071332338325675</v>
          </cell>
          <cell r="R1440">
            <v>3.4147434502930736</v>
          </cell>
          <cell r="S1440">
            <v>17.112658403610752</v>
          </cell>
          <cell r="T1440">
            <v>-24.74545687191771</v>
          </cell>
          <cell r="U1440">
            <v>-14.092452639692539</v>
          </cell>
          <cell r="V1440">
            <v>17.543868392393549</v>
          </cell>
          <cell r="W1440">
            <v>-49.661721756824633</v>
          </cell>
          <cell r="X1440">
            <v>0</v>
          </cell>
          <cell r="Y1440">
            <v>0</v>
          </cell>
          <cell r="Z1440">
            <v>0</v>
          </cell>
          <cell r="AA1440" t="str">
            <v>X</v>
          </cell>
        </row>
        <row r="1441">
          <cell r="C1441">
            <v>0.62022981009151901</v>
          </cell>
          <cell r="D1441" t="str">
            <v xml:space="preserve">   Coffee</v>
          </cell>
          <cell r="E1441" t="str">
            <v xml:space="preserve"> . . . </v>
          </cell>
          <cell r="F1441">
            <v>-15.256123202277138</v>
          </cell>
          <cell r="G1441">
            <v>112.00898200022257</v>
          </cell>
          <cell r="H1441">
            <v>-25.024971387476981</v>
          </cell>
          <cell r="I1441">
            <v>-44.812464014516188</v>
          </cell>
          <cell r="J1441">
            <v>110.77653629025423</v>
          </cell>
          <cell r="K1441">
            <v>-19.615826987818281</v>
          </cell>
          <cell r="L1441">
            <v>-6.5369511634707749</v>
          </cell>
          <cell r="M1441">
            <v>15.369152750451022</v>
          </cell>
          <cell r="N1441">
            <v>-2.8005862513464308</v>
          </cell>
          <cell r="O1441">
            <v>19.129802888545754</v>
          </cell>
          <cell r="P1441">
            <v>28.360655737704889</v>
          </cell>
          <cell r="Q1441">
            <v>-26.015028661379887</v>
          </cell>
          <cell r="R1441">
            <v>-65.475712565234858</v>
          </cell>
          <cell r="S1441">
            <v>-20</v>
          </cell>
          <cell r="T1441">
            <v>60.717756161321404</v>
          </cell>
          <cell r="U1441">
            <v>-77.390669102017654</v>
          </cell>
          <cell r="V1441">
            <v>-48</v>
          </cell>
          <cell r="W1441">
            <v>74.307692307692349</v>
          </cell>
          <cell r="X1441">
            <v>-2.9126213592233228</v>
          </cell>
          <cell r="Y1441">
            <v>0</v>
          </cell>
          <cell r="Z1441">
            <v>0</v>
          </cell>
          <cell r="AA1441" t="str">
            <v>X</v>
          </cell>
        </row>
        <row r="1442">
          <cell r="AA1442" t="str">
            <v>X</v>
          </cell>
        </row>
        <row r="1443">
          <cell r="C1443">
            <v>0.81144877321563624</v>
          </cell>
          <cell r="D1443" t="str">
            <v>Import tax base (US$)</v>
          </cell>
          <cell r="E1443">
            <v>990.06535907999989</v>
          </cell>
          <cell r="F1443">
            <v>1115.46389836</v>
          </cell>
          <cell r="G1443">
            <v>1140.73206916</v>
          </cell>
          <cell r="H1443">
            <v>1124.5638792432001</v>
          </cell>
          <cell r="I1443">
            <v>1362.9389852727272</v>
          </cell>
          <cell r="J1443">
            <v>1397.5626519999996</v>
          </cell>
          <cell r="K1443">
            <v>1447.6690144379202</v>
          </cell>
          <cell r="L1443">
            <v>1224.4208249216949</v>
          </cell>
          <cell r="M1443">
            <v>773.49986970763075</v>
          </cell>
          <cell r="N1443">
            <v>529.40168205133102</v>
          </cell>
          <cell r="O1443">
            <v>385.29866265098974</v>
          </cell>
          <cell r="P1443">
            <v>1005.1306665063943</v>
          </cell>
          <cell r="Q1443">
            <v>1104.8925831816316</v>
          </cell>
          <cell r="R1443">
            <v>1010.0633014554501</v>
          </cell>
          <cell r="S1443">
            <v>1008.075169005334</v>
          </cell>
          <cell r="T1443">
            <v>980.66947136968645</v>
          </cell>
          <cell r="U1443">
            <v>924.32674222213939</v>
          </cell>
          <cell r="V1443">
            <v>750.04380102656069</v>
          </cell>
          <cell r="W1443">
            <v>-1.2334473404217272</v>
          </cell>
          <cell r="X1443">
            <v>15.603685112735945</v>
          </cell>
          <cell r="Y1443">
            <v>112.64376516704546</v>
          </cell>
          <cell r="Z1443">
            <v>126.98904789159005</v>
          </cell>
          <cell r="AA1443" t="str">
            <v>X</v>
          </cell>
        </row>
        <row r="1444">
          <cell r="AA1444" t="str">
            <v>X</v>
          </cell>
        </row>
        <row r="1445">
          <cell r="D1445" t="str">
            <v>TABLE  21</v>
          </cell>
          <cell r="AA1445" t="str">
            <v>X</v>
          </cell>
        </row>
        <row r="1446">
          <cell r="D1446" t="str">
            <v>Block CAD2BOP (range C2B, starting in 1990)</v>
          </cell>
          <cell r="AA1446" t="str">
            <v>X</v>
          </cell>
        </row>
        <row r="1447">
          <cell r="AA1447" t="str">
            <v>X</v>
          </cell>
        </row>
        <row r="1448">
          <cell r="E1448">
            <v>1984</v>
          </cell>
          <cell r="F1448">
            <v>1985</v>
          </cell>
          <cell r="G1448">
            <v>1986</v>
          </cell>
          <cell r="H1448">
            <v>1987</v>
          </cell>
          <cell r="I1448">
            <v>1988</v>
          </cell>
          <cell r="J1448">
            <v>1989</v>
          </cell>
          <cell r="K1448">
            <v>1990</v>
          </cell>
          <cell r="L1448">
            <v>1991</v>
          </cell>
          <cell r="M1448">
            <v>1992</v>
          </cell>
          <cell r="N1448">
            <v>1993</v>
          </cell>
          <cell r="O1448">
            <v>1994</v>
          </cell>
          <cell r="P1448">
            <v>1995</v>
          </cell>
          <cell r="Q1448">
            <v>1996</v>
          </cell>
          <cell r="R1448">
            <v>1997</v>
          </cell>
          <cell r="S1448">
            <v>1998</v>
          </cell>
          <cell r="T1448">
            <v>1999</v>
          </cell>
          <cell r="U1448">
            <v>2000</v>
          </cell>
          <cell r="V1448">
            <v>2001</v>
          </cell>
          <cell r="W1448">
            <v>2002</v>
          </cell>
          <cell r="X1448">
            <v>2003</v>
          </cell>
          <cell r="Y1448">
            <v>2004</v>
          </cell>
          <cell r="Z1448">
            <v>2005</v>
          </cell>
          <cell r="AA1448" t="str">
            <v>X</v>
          </cell>
        </row>
        <row r="1449">
          <cell r="AA1449" t="str">
            <v>X</v>
          </cell>
        </row>
        <row r="1450">
          <cell r="AA1450" t="str">
            <v>X</v>
          </cell>
        </row>
        <row r="1451">
          <cell r="C1451">
            <v>0.99126138032279476</v>
          </cell>
          <cell r="D1451" t="str">
            <v>US$ per SDR, period average</v>
          </cell>
          <cell r="E1451">
            <v>1.02501</v>
          </cell>
          <cell r="F1451">
            <v>1.0153399999999999</v>
          </cell>
          <cell r="G1451">
            <v>1.17317</v>
          </cell>
          <cell r="H1451">
            <v>1.29308</v>
          </cell>
          <cell r="I1451">
            <v>1.34392</v>
          </cell>
          <cell r="J1451">
            <v>1.28176</v>
          </cell>
          <cell r="K1451">
            <v>1.3567400000000001</v>
          </cell>
          <cell r="L1451">
            <v>1.36816</v>
          </cell>
          <cell r="M1451">
            <v>1.4083714124011315</v>
          </cell>
          <cell r="N1451">
            <v>1.396336015525705</v>
          </cell>
          <cell r="O1451">
            <v>1.4317001136760554</v>
          </cell>
          <cell r="P1451">
            <v>1.5169463703024828</v>
          </cell>
          <cell r="Q1451">
            <v>1.4517604564649238</v>
          </cell>
          <cell r="R1451">
            <v>1.3760205607320271</v>
          </cell>
          <cell r="S1451">
            <v>1.3564401943863644</v>
          </cell>
          <cell r="T1451">
            <v>1.3673157631539994</v>
          </cell>
          <cell r="U1451">
            <v>1.3185437199443006</v>
          </cell>
          <cell r="V1451">
            <v>1.3070214678479399</v>
          </cell>
          <cell r="W1451">
            <v>1.3018736088311897</v>
          </cell>
          <cell r="X1451">
            <v>1.2962234743743346</v>
          </cell>
          <cell r="Y1451">
            <v>1.2898351201294154</v>
          </cell>
          <cell r="Z1451">
            <v>1.2830030245095261</v>
          </cell>
          <cell r="AA1451" t="str">
            <v>X</v>
          </cell>
        </row>
        <row r="1452">
          <cell r="C1452">
            <v>1.0015646151053581</v>
          </cell>
          <cell r="D1452" t="str">
            <v>US$ per SDR, end of period</v>
          </cell>
          <cell r="E1452">
            <v>0.98021000000000003</v>
          </cell>
          <cell r="F1452">
            <v>1.09842</v>
          </cell>
          <cell r="G1452">
            <v>1.2232000000000001</v>
          </cell>
          <cell r="H1452">
            <v>1.41866</v>
          </cell>
          <cell r="I1452">
            <v>1.3456999999999999</v>
          </cell>
          <cell r="J1452">
            <v>1.31416</v>
          </cell>
          <cell r="K1452">
            <v>1.42266</v>
          </cell>
          <cell r="L1452">
            <v>1.4304300000000001</v>
          </cell>
          <cell r="M1452">
            <v>1.375005255473376</v>
          </cell>
          <cell r="N1452">
            <v>1.3735999999999999</v>
          </cell>
          <cell r="O1452">
            <v>1.4599</v>
          </cell>
          <cell r="P1452">
            <v>1.4864999999999999</v>
          </cell>
          <cell r="Q1452">
            <v>1.4379999999999999</v>
          </cell>
          <cell r="R1452">
            <v>1.349250916826592</v>
          </cell>
          <cell r="S1452">
            <v>1.4080245033561105</v>
          </cell>
          <cell r="T1452">
            <v>1.3725141243931567</v>
          </cell>
          <cell r="U1452">
            <v>1.3029146252827102</v>
          </cell>
          <cell r="V1452">
            <v>1.3049531851864196</v>
          </cell>
          <cell r="W1452">
            <v>1.2996008149131875</v>
          </cell>
          <cell r="X1452">
            <v>1.2936124414031565</v>
          </cell>
          <cell r="Y1452">
            <v>1.2869693994350064</v>
          </cell>
          <cell r="Z1452">
            <v>1.2801569054960809</v>
          </cell>
          <cell r="AA1452" t="str">
            <v>X</v>
          </cell>
        </row>
        <row r="1453">
          <cell r="C1453">
            <v>1.1517993073711619</v>
          </cell>
          <cell r="D1453" t="str">
            <v>Z. or NZ. per SDR, end of period</v>
          </cell>
          <cell r="E1453">
            <v>39.649492410744628</v>
          </cell>
          <cell r="F1453">
            <v>61.283575379638869</v>
          </cell>
          <cell r="G1453">
            <v>86.969488032627851</v>
          </cell>
          <cell r="H1453">
            <v>186.55374477297295</v>
          </cell>
          <cell r="I1453">
            <v>368.72179999999997</v>
          </cell>
          <cell r="J1453">
            <v>597.44470977689946</v>
          </cell>
          <cell r="K1453">
            <v>2845.3194726677607</v>
          </cell>
          <cell r="L1453">
            <v>91079.769390000001</v>
          </cell>
          <cell r="M1453">
            <v>2736260.4583920185</v>
          </cell>
          <cell r="N1453">
            <v>144228000</v>
          </cell>
          <cell r="O1453">
            <v>4744.6750000000002</v>
          </cell>
          <cell r="P1453">
            <v>22046.281499999997</v>
          </cell>
          <cell r="Q1453">
            <v>161990.70000000001</v>
          </cell>
          <cell r="R1453">
            <v>141671.34626679216</v>
          </cell>
          <cell r="S1453">
            <v>337925.8808054665</v>
          </cell>
          <cell r="T1453">
            <v>617631.35597692046</v>
          </cell>
          <cell r="U1453">
            <v>6514573.1264135512</v>
          </cell>
          <cell r="V1453">
            <v>7503480.8148219129</v>
          </cell>
          <cell r="W1453">
            <v>7709491.954228011</v>
          </cell>
          <cell r="X1453">
            <v>7914709.0002369322</v>
          </cell>
          <cell r="Y1453">
            <v>8120390.8196150605</v>
          </cell>
          <cell r="Z1453">
            <v>8331133.1252779448</v>
          </cell>
          <cell r="AA1453" t="str">
            <v>X</v>
          </cell>
        </row>
        <row r="1454">
          <cell r="AA1454" t="str">
            <v>X</v>
          </cell>
        </row>
        <row r="1455">
          <cell r="C1455">
            <v>0.75823509637530528</v>
          </cell>
          <cell r="D1455" t="str">
            <v>Real GDP - industrial countries, $%</v>
          </cell>
          <cell r="E1455">
            <v>4.72</v>
          </cell>
          <cell r="F1455">
            <v>3.4354</v>
          </cell>
          <cell r="G1455">
            <v>3.2115</v>
          </cell>
          <cell r="H1455">
            <v>3.4903</v>
          </cell>
          <cell r="I1455">
            <v>4.5548000000000002</v>
          </cell>
          <cell r="J1455">
            <v>3.7315</v>
          </cell>
          <cell r="K1455">
            <v>2.7503000000000002</v>
          </cell>
          <cell r="L1455">
            <v>1.1808000000000001</v>
          </cell>
          <cell r="M1455">
            <v>1.9313</v>
          </cell>
          <cell r="N1455">
            <v>1.2336655367761833</v>
          </cell>
          <cell r="O1455">
            <v>3.1975948036869464</v>
          </cell>
          <cell r="P1455">
            <v>2.5652908143139377</v>
          </cell>
          <cell r="Q1455">
            <v>3.1852070036118687</v>
          </cell>
          <cell r="R1455">
            <v>3.3300739530563384</v>
          </cell>
          <cell r="S1455">
            <v>2.6</v>
          </cell>
          <cell r="T1455">
            <v>3.2523231747058734</v>
          </cell>
          <cell r="U1455">
            <v>4.0999999999999996</v>
          </cell>
          <cell r="V1455">
            <v>3.1087638951387513</v>
          </cell>
          <cell r="W1455">
            <v>3.0360556247361439</v>
          </cell>
          <cell r="X1455">
            <v>2.951207471770334</v>
          </cell>
          <cell r="Y1455">
            <v>2.8755430191031346</v>
          </cell>
          <cell r="Z1455">
            <v>2.8306850902485339</v>
          </cell>
          <cell r="AA1455" t="str">
            <v>X</v>
          </cell>
        </row>
        <row r="1456">
          <cell r="C1456">
            <v>1.3496365460500805</v>
          </cell>
          <cell r="D1456" t="str">
            <v>GDP deflator - industrial countries, $%</v>
          </cell>
          <cell r="E1456">
            <v>6.41</v>
          </cell>
          <cell r="F1456">
            <v>5.1650999999999998</v>
          </cell>
          <cell r="G1456">
            <v>3.8971</v>
          </cell>
          <cell r="H1456">
            <v>3.3287</v>
          </cell>
          <cell r="I1456">
            <v>3.7780999999999998</v>
          </cell>
          <cell r="J1456">
            <v>4.4062999999999999</v>
          </cell>
          <cell r="K1456">
            <v>4.6108000000000002</v>
          </cell>
          <cell r="L1456">
            <v>5.2049000000000003</v>
          </cell>
          <cell r="M1456">
            <v>3.3069999999999999</v>
          </cell>
          <cell r="N1456">
            <v>2.799731424053538</v>
          </cell>
          <cell r="O1456">
            <v>2.1950803089781266</v>
          </cell>
          <cell r="P1456">
            <v>2.1784015148736873</v>
          </cell>
          <cell r="Q1456">
            <v>1.7380875159375646</v>
          </cell>
          <cell r="R1456">
            <v>1.7087339439159568</v>
          </cell>
          <cell r="S1456">
            <v>1.4037178120935412</v>
          </cell>
          <cell r="T1456">
            <v>0.9</v>
          </cell>
          <cell r="U1456">
            <v>1.3</v>
          </cell>
          <cell r="V1456">
            <v>1.7545275098651048</v>
          </cell>
          <cell r="W1456">
            <v>1.8316357674524377</v>
          </cell>
          <cell r="X1456">
            <v>1.8632272163559942</v>
          </cell>
          <cell r="Y1456">
            <v>1.871329660225955</v>
          </cell>
          <cell r="Z1456">
            <v>1.8595245257502979</v>
          </cell>
          <cell r="AA1456" t="str">
            <v>X</v>
          </cell>
        </row>
        <row r="1457">
          <cell r="C1457">
            <v>-1.1597404428574443</v>
          </cell>
          <cell r="D1457" t="str">
            <v>Manuf. prices - industrial countries, $%</v>
          </cell>
          <cell r="E1457">
            <v>-3.17</v>
          </cell>
          <cell r="F1457">
            <v>0.2442</v>
          </cell>
          <cell r="G1457">
            <v>20.309899999999999</v>
          </cell>
          <cell r="H1457">
            <v>13.4628</v>
          </cell>
          <cell r="I1457">
            <v>6.5743</v>
          </cell>
          <cell r="J1457">
            <v>-0.61339999999999995</v>
          </cell>
          <cell r="K1457">
            <v>9.7494999999999994</v>
          </cell>
          <cell r="L1457">
            <v>-0.3488</v>
          </cell>
          <cell r="M1457">
            <v>3.5476000000000001</v>
          </cell>
          <cell r="N1457">
            <v>-5.6538732279265655</v>
          </cell>
          <cell r="O1457">
            <v>3.0324896191871922</v>
          </cell>
          <cell r="P1457">
            <v>10.25897012997458</v>
          </cell>
          <cell r="Q1457">
            <v>-3.128587303248263</v>
          </cell>
          <cell r="R1457">
            <v>-7.7873370303468503</v>
          </cell>
          <cell r="S1457">
            <v>-1.700300494065123</v>
          </cell>
          <cell r="T1457">
            <v>-1.8761748392297601</v>
          </cell>
          <cell r="U1457">
            <v>0.7</v>
          </cell>
          <cell r="V1457">
            <v>-0.81181831000021087</v>
          </cell>
          <cell r="W1457">
            <v>0.68466069347486458</v>
          </cell>
          <cell r="X1457">
            <v>0.99999999999997347</v>
          </cell>
          <cell r="Y1457">
            <v>1.0000000000000486</v>
          </cell>
          <cell r="Z1457">
            <v>0.9999999999999587</v>
          </cell>
          <cell r="AA1457" t="str">
            <v>X</v>
          </cell>
        </row>
        <row r="1458">
          <cell r="C1458">
            <v>-0.3441668672229905</v>
          </cell>
          <cell r="D1458" t="str">
            <v>Non-oil import unit values, $%</v>
          </cell>
          <cell r="E1458">
            <v>-2.91</v>
          </cell>
          <cell r="F1458">
            <v>-1.1380999999999999</v>
          </cell>
          <cell r="G1458">
            <v>17.150600000000001</v>
          </cell>
          <cell r="H1458">
            <v>11.1442</v>
          </cell>
          <cell r="I1458">
            <v>7.5632999999999999</v>
          </cell>
          <cell r="J1458">
            <v>-0.432</v>
          </cell>
          <cell r="K1458">
            <v>7.5069999999999997</v>
          </cell>
          <cell r="L1458">
            <v>-2.6970000000000001</v>
          </cell>
          <cell r="M1458">
            <v>2.4068000000000001</v>
          </cell>
          <cell r="N1458">
            <v>-4.1209235346257342</v>
          </cell>
          <cell r="O1458">
            <v>2.9020732996253984</v>
          </cell>
          <cell r="P1458">
            <v>9.2380225053681677</v>
          </cell>
          <cell r="Q1458">
            <v>-3.5239972197111817</v>
          </cell>
          <cell r="R1458">
            <v>-7.3398582817669489</v>
          </cell>
          <cell r="S1458">
            <v>-30.066539184267114</v>
          </cell>
          <cell r="T1458">
            <v>-0.84521686897703596</v>
          </cell>
          <cell r="U1458">
            <v>-3.5190437700338886</v>
          </cell>
          <cell r="V1458">
            <v>1.2111382699531452</v>
          </cell>
          <cell r="W1458">
            <v>1.7390152775067413</v>
          </cell>
          <cell r="X1458">
            <v>1.3919656516156462</v>
          </cell>
          <cell r="Y1458">
            <v>1.1544250753787018</v>
          </cell>
          <cell r="Z1458">
            <v>1.2265263721754154</v>
          </cell>
          <cell r="AA1458" t="str">
            <v>X</v>
          </cell>
        </row>
        <row r="1459">
          <cell r="C1459">
            <v>1.5443748418442673</v>
          </cell>
          <cell r="D1459" t="str">
            <v>Commodity prices - dev. countries, $%</v>
          </cell>
          <cell r="E1459">
            <v>0.08</v>
          </cell>
          <cell r="F1459">
            <v>-13.1516</v>
          </cell>
          <cell r="G1459">
            <v>-1.4621</v>
          </cell>
          <cell r="H1459">
            <v>9.2965999999999998</v>
          </cell>
          <cell r="I1459">
            <v>24.162299999999998</v>
          </cell>
          <cell r="J1459">
            <v>-1.6167</v>
          </cell>
          <cell r="K1459">
            <v>-24.370594433612894</v>
          </cell>
          <cell r="L1459">
            <v>-5.6820000000000004</v>
          </cell>
          <cell r="M1459">
            <v>0.1041</v>
          </cell>
          <cell r="N1459">
            <v>1.828535682647354</v>
          </cell>
          <cell r="O1459">
            <v>13.353128768755575</v>
          </cell>
          <cell r="P1459">
            <v>8.3751003461946674</v>
          </cell>
          <cell r="Q1459">
            <v>-1.1609348474433734</v>
          </cell>
          <cell r="R1459">
            <v>-3.1610533449681832</v>
          </cell>
          <cell r="S1459">
            <v>-14.69477705165637</v>
          </cell>
          <cell r="T1459">
            <v>-7.0525294387745534</v>
          </cell>
          <cell r="U1459">
            <v>1.8</v>
          </cell>
          <cell r="V1459">
            <v>2.7798747153196812</v>
          </cell>
          <cell r="W1459">
            <v>6.7773872436597333</v>
          </cell>
          <cell r="X1459">
            <v>4.2204850727883381</v>
          </cell>
          <cell r="Y1459">
            <v>3.1843917043975152</v>
          </cell>
          <cell r="Z1459">
            <v>3.5094776375429926</v>
          </cell>
          <cell r="AA1459" t="str">
            <v>X</v>
          </cell>
        </row>
        <row r="1460">
          <cell r="AA1460" t="str">
            <v>X</v>
          </cell>
        </row>
        <row r="1461">
          <cell r="C1461">
            <v>0.99126138032279465</v>
          </cell>
          <cell r="D1461" t="str">
            <v>Official unrequited transfers</v>
          </cell>
          <cell r="E1461">
            <v>174.2517</v>
          </cell>
          <cell r="F1461">
            <v>199.00664</v>
          </cell>
          <cell r="G1461">
            <v>184.1290315</v>
          </cell>
          <cell r="H1461">
            <v>220.36482024952295</v>
          </cell>
          <cell r="I1461">
            <v>225.62338880000001</v>
          </cell>
          <cell r="J1461">
            <v>276.14252839519423</v>
          </cell>
          <cell r="K1461">
            <v>216.6890492185141</v>
          </cell>
          <cell r="L1461">
            <v>101.72163399999999</v>
          </cell>
          <cell r="M1461">
            <v>31.89</v>
          </cell>
          <cell r="N1461">
            <v>25.82</v>
          </cell>
          <cell r="O1461">
            <v>139.1612510493126</v>
          </cell>
          <cell r="P1461">
            <v>357.14201267650401</v>
          </cell>
          <cell r="Q1461">
            <v>221.103048</v>
          </cell>
          <cell r="R1461">
            <v>68.801000000000002</v>
          </cell>
          <cell r="S1461">
            <v>183.11942624215919</v>
          </cell>
          <cell r="T1461">
            <v>131.39904483909933</v>
          </cell>
          <cell r="U1461">
            <v>137.12854687420727</v>
          </cell>
          <cell r="V1461">
            <v>135.93023265618575</v>
          </cell>
          <cell r="W1461">
            <v>135.39485531844375</v>
          </cell>
          <cell r="X1461">
            <v>134.80724133493081</v>
          </cell>
          <cell r="Y1461">
            <v>134.1428524934592</v>
          </cell>
          <cell r="Z1461">
            <v>133.43231454899072</v>
          </cell>
          <cell r="AA1461" t="str">
            <v>X</v>
          </cell>
        </row>
        <row r="1462">
          <cell r="C1462">
            <v>1.1333333333333333</v>
          </cell>
          <cell r="D1462" t="str">
            <v xml:space="preserve">    Of which:  Relief operations</v>
          </cell>
          <cell r="E1462" t="str">
            <v xml:space="preserve">            (. . .)</v>
          </cell>
          <cell r="F1462" t="str">
            <v xml:space="preserve">            (. . .)</v>
          </cell>
          <cell r="G1462" t="str">
            <v xml:space="preserve">            (. . .)</v>
          </cell>
          <cell r="H1462" t="str">
            <v xml:space="preserve">            (. . .)</v>
          </cell>
          <cell r="I1462" t="str">
            <v xml:space="preserve">            (. . .)</v>
          </cell>
          <cell r="J1462" t="str">
            <v xml:space="preserve">            (. . .)</v>
          </cell>
          <cell r="K1462" t="str">
            <v xml:space="preserve">... </v>
          </cell>
          <cell r="L1462" t="str">
            <v xml:space="preserve">... </v>
          </cell>
          <cell r="M1462" t="str">
            <v xml:space="preserve">... </v>
          </cell>
          <cell r="N1462" t="str">
            <v xml:space="preserve">... </v>
          </cell>
          <cell r="O1462">
            <v>85</v>
          </cell>
          <cell r="P1462">
            <v>85</v>
          </cell>
          <cell r="Q1462">
            <v>75</v>
          </cell>
          <cell r="R1462">
            <v>25</v>
          </cell>
          <cell r="S1462">
            <v>25</v>
          </cell>
          <cell r="T1462">
            <v>25</v>
          </cell>
          <cell r="U1462">
            <v>75</v>
          </cell>
          <cell r="V1462">
            <v>85</v>
          </cell>
          <cell r="W1462">
            <v>42.5</v>
          </cell>
          <cell r="X1462">
            <v>42.5</v>
          </cell>
          <cell r="Y1462">
            <v>42.5</v>
          </cell>
          <cell r="Z1462">
            <v>42.5</v>
          </cell>
          <cell r="AA1462" t="str">
            <v>X</v>
          </cell>
        </row>
        <row r="1463">
          <cell r="C1463" t="e">
            <v>#DIV/0!</v>
          </cell>
          <cell r="D1463" t="str">
            <v>Disbursements. of official loans</v>
          </cell>
          <cell r="E1463">
            <v>135.30132</v>
          </cell>
          <cell r="F1463">
            <v>157.3777</v>
          </cell>
          <cell r="G1463">
            <v>284.23014947568998</v>
          </cell>
          <cell r="H1463">
            <v>439.89964948463381</v>
          </cell>
          <cell r="I1463">
            <v>467.5569999999999</v>
          </cell>
          <cell r="J1463">
            <v>383.45703342175062</v>
          </cell>
          <cell r="K1463">
            <v>224.23229485423107</v>
          </cell>
          <cell r="L1463">
            <v>221.47532140000001</v>
          </cell>
          <cell r="M1463">
            <v>66.897642089053761</v>
          </cell>
          <cell r="N1463">
            <v>13.96336015525705</v>
          </cell>
          <cell r="O1463">
            <v>1.6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241.7456779708134</v>
          </cell>
          <cell r="Y1463">
            <v>248.95107653617873</v>
          </cell>
          <cell r="Z1463">
            <v>256.33489497552978</v>
          </cell>
          <cell r="AA1463" t="str">
            <v>X</v>
          </cell>
        </row>
        <row r="1464">
          <cell r="C1464" t="e">
            <v>#DIV/0!</v>
          </cell>
          <cell r="D1464" t="str">
            <v xml:space="preserve">    O/w:  Loans to Gécamines</v>
          </cell>
          <cell r="E1464">
            <v>0</v>
          </cell>
          <cell r="F1464">
            <v>0</v>
          </cell>
          <cell r="G1464">
            <v>0</v>
          </cell>
          <cell r="H1464">
            <v>7.6291719999999996</v>
          </cell>
          <cell r="I1464">
            <v>9.9550000000000054</v>
          </cell>
          <cell r="J1464">
            <v>16.718478264939989</v>
          </cell>
          <cell r="K1464">
            <v>15.999247680410219</v>
          </cell>
          <cell r="L1464">
            <v>41.062476793731456</v>
          </cell>
          <cell r="M1464">
            <v>7.3798662009819296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38.886704231230041</v>
          </cell>
          <cell r="Y1464">
            <v>38.695053603882464</v>
          </cell>
          <cell r="Z1464">
            <v>38.490090735285783</v>
          </cell>
          <cell r="AA1464" t="str">
            <v>X</v>
          </cell>
        </row>
        <row r="1465">
          <cell r="C1465" t="e">
            <v>#DIV/0!</v>
          </cell>
          <cell r="D1465" t="str">
            <v xml:space="preserve">    Program loans (identifiable)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 t="str">
            <v>X</v>
          </cell>
        </row>
        <row r="1466">
          <cell r="AA1466" t="str">
            <v>X</v>
          </cell>
        </row>
        <row r="1467">
          <cell r="C1467" t="e">
            <v>#DIV/0!</v>
          </cell>
          <cell r="D1467" t="str">
            <v>Debt relief</v>
          </cell>
          <cell r="AA1467" t="str">
            <v>X</v>
          </cell>
        </row>
        <row r="1468">
          <cell r="C1468" t="e">
            <v>#DIV/0!</v>
          </cell>
          <cell r="D1468" t="str">
            <v xml:space="preserve">  Interest   *</v>
          </cell>
          <cell r="E1468">
            <v>162.97658999999999</v>
          </cell>
          <cell r="F1468">
            <v>99.503320000000002</v>
          </cell>
          <cell r="G1468">
            <v>180.83242379999999</v>
          </cell>
          <cell r="H1468">
            <v>300.88678520000002</v>
          </cell>
          <cell r="I1468">
            <v>226.8268176</v>
          </cell>
          <cell r="J1468">
            <v>623.86984507813327</v>
          </cell>
          <cell r="K1468">
            <v>192.45947625997445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2702.6131747505888</v>
          </cell>
          <cell r="Y1468">
            <v>-234.49503795986621</v>
          </cell>
          <cell r="Z1468">
            <v>-166.14836911065052</v>
          </cell>
          <cell r="AA1468" t="str">
            <v>X</v>
          </cell>
        </row>
        <row r="1469">
          <cell r="C1469" t="e">
            <v>#DIV/0!</v>
          </cell>
          <cell r="D1469" t="str">
            <v xml:space="preserve">  Amortization   *</v>
          </cell>
          <cell r="E1469">
            <v>314.67806999999999</v>
          </cell>
          <cell r="F1469">
            <v>318.81675999999999</v>
          </cell>
          <cell r="G1469">
            <v>293.15171959999998</v>
          </cell>
          <cell r="H1469">
            <v>368.51486920000002</v>
          </cell>
          <cell r="I1469">
            <v>60.328568799999999</v>
          </cell>
          <cell r="J1469">
            <v>696.33048596058677</v>
          </cell>
          <cell r="K1469">
            <v>312.096559969331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2308.7558555678702</v>
          </cell>
          <cell r="Y1469">
            <v>153.51</v>
          </cell>
          <cell r="Z1469">
            <v>278.0445070422536</v>
          </cell>
          <cell r="AA1469" t="str">
            <v>X</v>
          </cell>
        </row>
        <row r="1470">
          <cell r="AA1470" t="str">
            <v>X</v>
          </cell>
        </row>
        <row r="1471">
          <cell r="C1471" t="e">
            <v>#DIV/0!</v>
          </cell>
          <cell r="D1471" t="str">
            <v>Debt cancellation (i+p)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95.170680000000004</v>
          </cell>
          <cell r="K1471">
            <v>108.7155762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 t="str">
            <v>X</v>
          </cell>
        </row>
        <row r="1472">
          <cell r="AA1472" t="str">
            <v>X</v>
          </cell>
        </row>
        <row r="1473">
          <cell r="C1473">
            <v>0.79062938881484124</v>
          </cell>
          <cell r="D1473" t="str">
            <v>Interest due on public debt USD</v>
          </cell>
          <cell r="E1473">
            <v>425.37914999999998</v>
          </cell>
          <cell r="F1473">
            <v>389.78902599999998</v>
          </cell>
          <cell r="G1473">
            <v>456.64929405024844</v>
          </cell>
          <cell r="H1473">
            <v>511.87881802186575</v>
          </cell>
          <cell r="I1473">
            <v>533.62321372439953</v>
          </cell>
          <cell r="J1473">
            <v>494.67323784655332</v>
          </cell>
          <cell r="K1473">
            <v>588.53310088540343</v>
          </cell>
          <cell r="L1473">
            <v>527.20650861139768</v>
          </cell>
          <cell r="M1473">
            <v>485.19922670780409</v>
          </cell>
          <cell r="N1473">
            <v>412.02968651841979</v>
          </cell>
          <cell r="O1473">
            <v>380.73558474684154</v>
          </cell>
          <cell r="P1473">
            <v>353.05647261630924</v>
          </cell>
          <cell r="Q1473">
            <v>246.35011469936316</v>
          </cell>
          <cell r="R1473">
            <v>226.95580274755287</v>
          </cell>
          <cell r="S1473">
            <v>165.95789223746453</v>
          </cell>
          <cell r="T1473">
            <v>136.54937515063</v>
          </cell>
          <cell r="U1473">
            <v>117.6442072834176</v>
          </cell>
          <cell r="V1473">
            <v>93.012967702094954</v>
          </cell>
          <cell r="W1473">
            <v>79.181272862479304</v>
          </cell>
          <cell r="X1473">
            <v>66.64803889202733</v>
          </cell>
          <cell r="Y1473">
            <v>43.643304225273269</v>
          </cell>
          <cell r="Z1473">
            <v>38.543266987441321</v>
          </cell>
          <cell r="AA1473" t="str">
            <v>X</v>
          </cell>
          <cell r="AB1473" t="str">
            <v>ok</v>
          </cell>
        </row>
        <row r="1474">
          <cell r="C1474">
            <v>0.75524676596022455</v>
          </cell>
          <cell r="D1474" t="str">
            <v xml:space="preserve">  Of which:  IMF charges USD</v>
          </cell>
          <cell r="E1474">
            <v>55.576042200000003</v>
          </cell>
          <cell r="F1474">
            <v>57.356371808120002</v>
          </cell>
          <cell r="G1474">
            <v>64.843501513139998</v>
          </cell>
          <cell r="H1474">
            <v>60.938981159999997</v>
          </cell>
          <cell r="I1474">
            <v>57.302312273040002</v>
          </cell>
          <cell r="J1474">
            <v>57.260064479999997</v>
          </cell>
          <cell r="K1474">
            <v>48.381561408179998</v>
          </cell>
          <cell r="L1474">
            <v>36.085219999999978</v>
          </cell>
          <cell r="M1474">
            <v>29.143749337127229</v>
          </cell>
          <cell r="N1474">
            <v>23.33859195527522</v>
          </cell>
          <cell r="O1474">
            <v>19.347044687342727</v>
          </cell>
          <cell r="P1474">
            <v>22.60250091750699</v>
          </cell>
          <cell r="Q1474">
            <v>29.804642171224881</v>
          </cell>
          <cell r="R1474">
            <v>28.057059233326033</v>
          </cell>
          <cell r="S1474">
            <v>15.17548936882255</v>
          </cell>
          <cell r="T1474">
            <v>16.5033741009028</v>
          </cell>
          <cell r="U1474">
            <v>22.151534495064251</v>
          </cell>
          <cell r="V1474">
            <v>16.729874788453632</v>
          </cell>
          <cell r="W1474">
            <v>15.752670666857396</v>
          </cell>
          <cell r="X1474">
            <v>15.684304039929449</v>
          </cell>
          <cell r="Y1474">
            <v>15.607004953565925</v>
          </cell>
          <cell r="Z1474">
            <v>15.524336596565265</v>
          </cell>
          <cell r="AA1474" t="str">
            <v>X</v>
          </cell>
          <cell r="AB1474" t="str">
            <v>ok</v>
          </cell>
        </row>
        <row r="1475">
          <cell r="C1475">
            <v>0.76190476190476186</v>
          </cell>
          <cell r="D1475" t="str">
            <v>IMF charges SDR</v>
          </cell>
          <cell r="U1475">
            <v>16.8</v>
          </cell>
          <cell r="V1475">
            <v>12.8</v>
          </cell>
          <cell r="W1475">
            <v>12.1</v>
          </cell>
          <cell r="X1475">
            <v>12.1</v>
          </cell>
          <cell r="Y1475">
            <v>12.1</v>
          </cell>
          <cell r="Z1475">
            <v>12.1</v>
          </cell>
          <cell r="AA1475" t="str">
            <v>X</v>
          </cell>
          <cell r="AB1475" t="str">
            <v>ok</v>
          </cell>
        </row>
        <row r="1476">
          <cell r="C1476">
            <v>1.0000736235802772</v>
          </cell>
          <cell r="D1476" t="str">
            <v>Amortization due on public debt USD</v>
          </cell>
          <cell r="E1476">
            <v>-430.50420000000003</v>
          </cell>
          <cell r="F1476">
            <v>-452.84163999999998</v>
          </cell>
          <cell r="G1476">
            <v>-460.03548196703036</v>
          </cell>
          <cell r="H1476">
            <v>-493.43952752053207</v>
          </cell>
          <cell r="I1476">
            <v>-467.87230879999998</v>
          </cell>
          <cell r="J1476">
            <v>-544.81208800000002</v>
          </cell>
          <cell r="K1476">
            <v>-539.53649117100588</v>
          </cell>
          <cell r="L1476">
            <v>-611.5344884290605</v>
          </cell>
          <cell r="M1476">
            <v>-593.90402689972188</v>
          </cell>
          <cell r="N1476">
            <v>-551.7176196745105</v>
          </cell>
          <cell r="O1476">
            <v>-640.09836551244052</v>
          </cell>
          <cell r="P1476">
            <v>-565.74047486376685</v>
          </cell>
          <cell r="Q1476">
            <v>-335.755005752697</v>
          </cell>
          <cell r="R1476">
            <v>-314.85601226051728</v>
          </cell>
          <cell r="S1476">
            <v>-381.93351687089506</v>
          </cell>
          <cell r="T1476">
            <v>-348.49158758193511</v>
          </cell>
          <cell r="U1476">
            <v>-335.27531583087</v>
          </cell>
          <cell r="V1476">
            <v>-335.3</v>
          </cell>
          <cell r="W1476">
            <v>-310.10000000000002</v>
          </cell>
          <cell r="X1476">
            <v>-336.24</v>
          </cell>
          <cell r="Y1476">
            <v>-165.82297236756301</v>
          </cell>
          <cell r="Z1476">
            <v>-165.82297236756301</v>
          </cell>
          <cell r="AA1476" t="str">
            <v>X</v>
          </cell>
          <cell r="AB1476" t="str">
            <v>ok</v>
          </cell>
        </row>
        <row r="1477">
          <cell r="AA1477" t="str">
            <v>X</v>
          </cell>
        </row>
        <row r="1478">
          <cell r="C1478" t="e">
            <v>#DIV/0!</v>
          </cell>
          <cell r="D1478" t="str">
            <v>Total debt service paid (incl. IMF)</v>
          </cell>
          <cell r="AA1478" t="str">
            <v>X</v>
          </cell>
        </row>
        <row r="1479">
          <cell r="C1479" t="e">
            <v>#DIV/0!</v>
          </cell>
          <cell r="D1479" t="str">
            <v xml:space="preserve">    Interest</v>
          </cell>
          <cell r="G1479">
            <v>285.83091963024845</v>
          </cell>
          <cell r="H1479">
            <v>146.90915712</v>
          </cell>
          <cell r="I1479">
            <v>147.64535713962209</v>
          </cell>
          <cell r="J1479">
            <v>168.01206335534937</v>
          </cell>
          <cell r="K1479">
            <v>141.22434380537533</v>
          </cell>
          <cell r="L1479">
            <v>54.77975824</v>
          </cell>
          <cell r="M1479">
            <v>27.187201744991441</v>
          </cell>
          <cell r="N1479">
            <v>10.056411983816126</v>
          </cell>
          <cell r="O1479">
            <v>6.0619900853180582</v>
          </cell>
          <cell r="P1479">
            <v>20.924758231952453</v>
          </cell>
          <cell r="Q1479">
            <v>8.5653866931430489</v>
          </cell>
          <cell r="R1479">
            <v>0</v>
          </cell>
          <cell r="S1479">
            <v>1.2887524722462904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 t="str">
            <v>X</v>
          </cell>
        </row>
        <row r="1480">
          <cell r="C1480" t="e">
            <v>#DIV/0!</v>
          </cell>
          <cell r="D1480" t="str">
            <v xml:space="preserve">    Amortization</v>
          </cell>
          <cell r="G1480">
            <v>242.01528434903034</v>
          </cell>
          <cell r="H1480">
            <v>242.14047840000001</v>
          </cell>
          <cell r="I1480">
            <v>181.6919729096</v>
          </cell>
          <cell r="J1480">
            <v>408.96142182400001</v>
          </cell>
          <cell r="K1480">
            <v>192.2636254</v>
          </cell>
          <cell r="L1480">
            <v>77.273676800000004</v>
          </cell>
          <cell r="M1480">
            <v>11.407808440449166</v>
          </cell>
          <cell r="N1480">
            <v>2.7926720310514099</v>
          </cell>
          <cell r="O1480">
            <v>5.6349998434153132</v>
          </cell>
          <cell r="P1480">
            <v>1.3136755566819431</v>
          </cell>
          <cell r="Q1480">
            <v>33.390490498693246</v>
          </cell>
          <cell r="R1480">
            <v>0</v>
          </cell>
          <cell r="S1480">
            <v>0.74413088267861016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 t="str">
            <v>X</v>
          </cell>
        </row>
        <row r="1481">
          <cell r="AA1481" t="str">
            <v>X</v>
          </cell>
        </row>
        <row r="1482">
          <cell r="AA1482" t="str">
            <v>X</v>
          </cell>
        </row>
        <row r="1483">
          <cell r="C1483">
            <v>0.66176431227884158</v>
          </cell>
          <cell r="D1483" t="str">
            <v>Net Fund credit USD</v>
          </cell>
          <cell r="E1483">
            <v>97.201698300000004</v>
          </cell>
          <cell r="F1483">
            <v>47.117373569420003</v>
          </cell>
          <cell r="G1483">
            <v>-41.570809681999997</v>
          </cell>
          <cell r="H1483">
            <v>-23.805602799999999</v>
          </cell>
          <cell r="I1483">
            <v>-130.61911930959999</v>
          </cell>
          <cell r="J1483">
            <v>-135.715825024</v>
          </cell>
          <cell r="K1483">
            <v>-151.83277339999998</v>
          </cell>
          <cell r="L1483">
            <v>-32.787954400000018</v>
          </cell>
          <cell r="M1483">
            <v>13.308021176088907</v>
          </cell>
          <cell r="N1483">
            <v>18.448623228904211</v>
          </cell>
          <cell r="O1483">
            <v>7.6500547586093575</v>
          </cell>
          <cell r="P1483">
            <v>0.36406712887259118</v>
          </cell>
          <cell r="Q1483">
            <v>-12.151235020611413</v>
          </cell>
          <cell r="R1483">
            <v>28.057059233326026</v>
          </cell>
          <cell r="S1483">
            <v>13.142606013897648</v>
          </cell>
          <cell r="T1483">
            <v>16.5033741009028</v>
          </cell>
          <cell r="U1483">
            <v>16.985480200322478</v>
          </cell>
          <cell r="V1483">
            <v>11.240384623492284</v>
          </cell>
          <cell r="W1483">
            <v>17.314918997454825</v>
          </cell>
          <cell r="X1483">
            <v>-541.8304391887475</v>
          </cell>
          <cell r="Y1483">
            <v>0</v>
          </cell>
          <cell r="Z1483">
            <v>0</v>
          </cell>
          <cell r="AA1483" t="str">
            <v>X</v>
          </cell>
        </row>
        <row r="1484">
          <cell r="C1484" t="e">
            <v>#DIV/0!</v>
          </cell>
          <cell r="D1484" t="str">
            <v xml:space="preserve">    SAF drawings</v>
          </cell>
          <cell r="E1484">
            <v>0</v>
          </cell>
          <cell r="F1484">
            <v>0</v>
          </cell>
          <cell r="G1484">
            <v>0</v>
          </cell>
          <cell r="H1484">
            <v>75.257255999999998</v>
          </cell>
          <cell r="I1484">
            <v>0</v>
          </cell>
          <cell r="J1484">
            <v>111.897648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 t="str">
            <v>X</v>
          </cell>
        </row>
        <row r="1485">
          <cell r="C1485" t="e">
            <v>#DIV/0!</v>
          </cell>
          <cell r="D1485" t="str">
            <v xml:space="preserve">    Purchases (GRA)</v>
          </cell>
          <cell r="E1485">
            <v>161.95158000000001</v>
          </cell>
          <cell r="F1485">
            <v>171.59245999999999</v>
          </cell>
          <cell r="G1485">
            <v>94.557501999999999</v>
          </cell>
          <cell r="H1485">
            <v>90.256984000000003</v>
          </cell>
          <cell r="I1485">
            <v>0</v>
          </cell>
          <cell r="J1485">
            <v>96.132000000000005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 t="str">
            <v>X</v>
          </cell>
        </row>
        <row r="1486">
          <cell r="C1486" t="e">
            <v>#DIV/0!</v>
          </cell>
          <cell r="D1486" t="str">
            <v xml:space="preserve">    Repurchases </v>
          </cell>
          <cell r="E1486">
            <v>-65.006134200000005</v>
          </cell>
          <cell r="F1486">
            <v>-124.22125143058</v>
          </cell>
          <cell r="G1486">
            <v>-136.128311682</v>
          </cell>
          <cell r="H1486">
            <v>-189.3198428</v>
          </cell>
          <cell r="I1486">
            <v>-265.26646410960001</v>
          </cell>
          <cell r="J1486">
            <v>-215.325938624</v>
          </cell>
          <cell r="K1486">
            <v>-189.73262693000001</v>
          </cell>
          <cell r="L1486">
            <v>-107.98202800000001</v>
          </cell>
          <cell r="M1486">
            <v>-54.616323672605262</v>
          </cell>
          <cell r="N1486">
            <v>-80.548807599837232</v>
          </cell>
          <cell r="O1486">
            <v>-79.15392313356989</v>
          </cell>
          <cell r="P1486">
            <v>-44.143139375802249</v>
          </cell>
          <cell r="Q1486">
            <v>-29.572360498190498</v>
          </cell>
          <cell r="R1486">
            <v>-20.100000000000001</v>
          </cell>
          <cell r="S1486">
            <v>-23.683445793985925</v>
          </cell>
          <cell r="T1486">
            <v>-11.935299296571259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 t="str">
            <v>X</v>
          </cell>
        </row>
        <row r="1487">
          <cell r="C1487" t="e">
            <v>#DIV/0!</v>
          </cell>
          <cell r="D1487" t="str">
            <v xml:space="preserve">    Burden sharing refunds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1.36816</v>
          </cell>
          <cell r="M1487">
            <v>1.2069743004277698</v>
          </cell>
          <cell r="N1487">
            <v>3.2115728357091213</v>
          </cell>
          <cell r="O1487">
            <v>0.42951003410281663</v>
          </cell>
          <cell r="P1487">
            <v>1.2135570962419864</v>
          </cell>
          <cell r="Q1487">
            <v>3.5873000879248269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 t="str">
            <v>X</v>
          </cell>
        </row>
        <row r="1488">
          <cell r="C1488">
            <v>0.66176431227884158</v>
          </cell>
          <cell r="D1488" t="str">
            <v xml:space="preserve">    Arrears </v>
          </cell>
          <cell r="E1488">
            <v>0.25625249999999999</v>
          </cell>
          <cell r="F1488">
            <v>-0.25383499999999998</v>
          </cell>
          <cell r="G1488">
            <v>0</v>
          </cell>
          <cell r="H1488">
            <v>0</v>
          </cell>
          <cell r="I1488">
            <v>134.64734480000001</v>
          </cell>
          <cell r="J1488">
            <v>-128.4195344</v>
          </cell>
          <cell r="K1488">
            <v>37.899853530000023</v>
          </cell>
          <cell r="L1488">
            <v>73.825913599999993</v>
          </cell>
          <cell r="M1488">
            <v>66.717370548266402</v>
          </cell>
          <cell r="N1488">
            <v>95.785857993032323</v>
          </cell>
          <cell r="O1488">
            <v>86.374467858076429</v>
          </cell>
          <cell r="P1488">
            <v>43.293649408432856</v>
          </cell>
          <cell r="Q1488">
            <v>13.833825389654258</v>
          </cell>
          <cell r="R1488">
            <v>48.07815839197702</v>
          </cell>
          <cell r="S1488">
            <v>36.826051807883573</v>
          </cell>
          <cell r="T1488">
            <v>28.438673397474059</v>
          </cell>
          <cell r="U1488">
            <v>16.985480200322478</v>
          </cell>
          <cell r="V1488">
            <v>11.240384623492284</v>
          </cell>
          <cell r="W1488">
            <v>17.314918997454825</v>
          </cell>
          <cell r="X1488">
            <v>-541.8304391887475</v>
          </cell>
          <cell r="Y1488">
            <v>0</v>
          </cell>
          <cell r="Z1488">
            <v>0</v>
          </cell>
          <cell r="AA1488" t="str">
            <v>X</v>
          </cell>
        </row>
        <row r="1489">
          <cell r="AA1489" t="str">
            <v>X</v>
          </cell>
        </row>
        <row r="1490">
          <cell r="C1490" t="e">
            <v>#DIV/0!</v>
          </cell>
          <cell r="D1490" t="str">
            <v>Net change in debt arrears (excl. IMF)</v>
          </cell>
          <cell r="AA1490" t="str">
            <v>X</v>
          </cell>
        </row>
        <row r="1491">
          <cell r="C1491">
            <v>0.42454904237810492</v>
          </cell>
          <cell r="D1491" t="str">
            <v xml:space="preserve">    Excluding Gécamines Trust</v>
          </cell>
          <cell r="E1491">
            <v>-76.106992500000004</v>
          </cell>
          <cell r="F1491">
            <v>-51.528505000000003</v>
          </cell>
          <cell r="G1491">
            <v>50.982740319999998</v>
          </cell>
          <cell r="H1491">
            <v>136.1868984223978</v>
          </cell>
          <cell r="I1491">
            <v>515.62192538477746</v>
          </cell>
          <cell r="J1491">
            <v>-513.94301734751616</v>
          </cell>
          <cell r="K1491">
            <v>470.17596940960311</v>
          </cell>
          <cell r="L1491">
            <v>1409.0150463575339</v>
          </cell>
          <cell r="M1491">
            <v>2600.1264988754101</v>
          </cell>
          <cell r="N1491">
            <v>1042.0474318091633</v>
          </cell>
          <cell r="O1491">
            <v>1237.5682048906865</v>
          </cell>
          <cell r="P1491">
            <v>1142.5205714446429</v>
          </cell>
          <cell r="Q1491">
            <v>-1894.1608987570276</v>
          </cell>
          <cell r="R1491">
            <v>1648.2502147034184</v>
          </cell>
          <cell r="S1491">
            <v>1865.6901928076497</v>
          </cell>
          <cell r="T1491">
            <v>1836.3935323048304</v>
          </cell>
          <cell r="U1491">
            <v>965.52142209214935</v>
          </cell>
          <cell r="V1491">
            <v>409.91119514476804</v>
          </cell>
          <cell r="W1491">
            <v>467.44121192626142</v>
          </cell>
          <cell r="X1491">
            <v>-13416.469007685082</v>
          </cell>
          <cell r="Y1491">
            <v>0</v>
          </cell>
          <cell r="Z1491">
            <v>0</v>
          </cell>
          <cell r="AA1491" t="str">
            <v>X</v>
          </cell>
        </row>
        <row r="1492">
          <cell r="C1492">
            <v>0.72469678693644235</v>
          </cell>
          <cell r="D1492" t="str">
            <v xml:space="preserve">    Including Gécamines Trust</v>
          </cell>
          <cell r="E1492">
            <v>-76.106992500000004</v>
          </cell>
          <cell r="F1492">
            <v>-51.528505000000003</v>
          </cell>
          <cell r="G1492">
            <v>50.982740319999998</v>
          </cell>
          <cell r="H1492">
            <v>136.1868984223978</v>
          </cell>
          <cell r="I1492">
            <v>515.62192538477746</v>
          </cell>
          <cell r="J1492">
            <v>-513.94301734751616</v>
          </cell>
          <cell r="K1492">
            <v>490.93544859659505</v>
          </cell>
          <cell r="L1492">
            <v>1430.5476301536542</v>
          </cell>
          <cell r="M1492">
            <v>2612.4516568540171</v>
          </cell>
          <cell r="N1492">
            <v>1124.2878250090109</v>
          </cell>
          <cell r="O1492">
            <v>1353.781957301806</v>
          </cell>
          <cell r="P1492">
            <v>1262.5542298159255</v>
          </cell>
          <cell r="Q1492">
            <v>-1576.3505951328061</v>
          </cell>
          <cell r="R1492">
            <v>1501.7496284533622</v>
          </cell>
          <cell r="S1492">
            <v>2229.3561405936389</v>
          </cell>
          <cell r="T1492">
            <v>2290.8228958476934</v>
          </cell>
          <cell r="U1492">
            <v>739.4875280051167</v>
          </cell>
          <cell r="V1492">
            <v>535.90423552488051</v>
          </cell>
          <cell r="W1492">
            <v>578.81269382427718</v>
          </cell>
          <cell r="X1492">
            <v>-1957.1584897504649</v>
          </cell>
          <cell r="Y1492">
            <v>0</v>
          </cell>
          <cell r="Z1492">
            <v>0</v>
          </cell>
          <cell r="AA1492" t="str">
            <v>X</v>
          </cell>
        </row>
        <row r="1493">
          <cell r="AA1493" t="str">
            <v>X</v>
          </cell>
        </row>
        <row r="1494">
          <cell r="C1494">
            <v>303.56355631722016</v>
          </cell>
          <cell r="D1494" t="str">
            <v>Financing gap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10.906000000000001</v>
          </cell>
          <cell r="T1494">
            <v>-139.94200000000001</v>
          </cell>
          <cell r="U1494">
            <v>-33.844000000000001</v>
          </cell>
          <cell r="V1494">
            <v>-10273.805</v>
          </cell>
          <cell r="W1494">
            <v>-11295.967000000001</v>
          </cell>
          <cell r="X1494">
            <v>-828.47</v>
          </cell>
          <cell r="Y1494">
            <v>-4176.0290000000005</v>
          </cell>
          <cell r="Z1494">
            <v>-18552.984</v>
          </cell>
          <cell r="AA1494" t="str">
            <v>X</v>
          </cell>
        </row>
        <row r="1495">
          <cell r="AA1495" t="str">
            <v>X</v>
          </cell>
        </row>
        <row r="1496">
          <cell r="C1496">
            <v>-0.65338057581406106</v>
          </cell>
          <cell r="D1496" t="str">
            <v>Outstanding debt</v>
          </cell>
          <cell r="E1496">
            <v>5591.8790024712998</v>
          </cell>
          <cell r="F1496">
            <v>6297.3586846559401</v>
          </cell>
          <cell r="G1496">
            <v>6855.0462364198847</v>
          </cell>
          <cell r="H1496">
            <v>7981.3834191702954</v>
          </cell>
          <cell r="I1496">
            <v>8013.8013880369172</v>
          </cell>
          <cell r="J1496">
            <v>9152.6352609170026</v>
          </cell>
          <cell r="K1496">
            <v>10155.016556769207</v>
          </cell>
          <cell r="L1496">
            <v>10933.976696508496</v>
          </cell>
          <cell r="M1496">
            <v>11368.435706354485</v>
          </cell>
          <cell r="N1496">
            <v>11588.397494684048</v>
          </cell>
          <cell r="O1496">
            <v>12376.715962687227</v>
          </cell>
          <cell r="P1496">
            <v>13085.136436273482</v>
          </cell>
          <cell r="Q1496">
            <v>13086.320041741999</v>
          </cell>
          <cell r="R1496">
            <v>12633.923480113506</v>
          </cell>
          <cell r="S1496">
            <v>13650.727027046496</v>
          </cell>
          <cell r="T1496">
            <v>13383.548102681953</v>
          </cell>
          <cell r="U1496">
            <v>12834.481791710052</v>
          </cell>
          <cell r="V1496">
            <v>-8385.8011033425955</v>
          </cell>
          <cell r="W1496">
            <v>-21978.596867473716</v>
          </cell>
          <cell r="X1496">
            <v>-19823.350584210872</v>
          </cell>
          <cell r="Y1496">
            <v>-23891.481547321167</v>
          </cell>
          <cell r="Z1496">
            <v>-42486.161014062331</v>
          </cell>
          <cell r="AA1496" t="str">
            <v>X</v>
          </cell>
        </row>
        <row r="1497">
          <cell r="C1497">
            <v>-0.72644131457725647</v>
          </cell>
          <cell r="D1497" t="str">
            <v xml:space="preserve">    Of which:  excluding IMF</v>
          </cell>
          <cell r="E1497">
            <v>4916.8083754712998</v>
          </cell>
          <cell r="F1497">
            <v>5489.9040870664803</v>
          </cell>
          <cell r="G1497">
            <v>5999.2032871398851</v>
          </cell>
          <cell r="H1497">
            <v>7014.9071075702959</v>
          </cell>
          <cell r="I1497">
            <v>7227.8219282279179</v>
          </cell>
          <cell r="J1497">
            <v>8524.2202445010025</v>
          </cell>
          <cell r="K1497">
            <v>9633.9246519692078</v>
          </cell>
          <cell r="L1497">
            <v>10445.749481058496</v>
          </cell>
          <cell r="M1497">
            <v>10887.311430301368</v>
          </cell>
          <cell r="N1497">
            <v>11092.775976459248</v>
          </cell>
          <cell r="O1497">
            <v>11842.592964620128</v>
          </cell>
          <cell r="P1497">
            <v>12542.120053994982</v>
          </cell>
          <cell r="Q1497">
            <v>12576.61</v>
          </cell>
          <cell r="R1497">
            <v>12128.16</v>
          </cell>
          <cell r="S1497">
            <v>13109.29</v>
          </cell>
          <cell r="T1497">
            <v>12839.2</v>
          </cell>
          <cell r="U1497">
            <v>12302.03</v>
          </cell>
          <cell r="V1497">
            <v>-8936.7028451688475</v>
          </cell>
          <cell r="W1497">
            <v>-22544.523732408299</v>
          </cell>
          <cell r="X1497">
            <v>-19823.350584210872</v>
          </cell>
          <cell r="Y1497">
            <v>-23891.481547321167</v>
          </cell>
          <cell r="Z1497">
            <v>-42486.161014062331</v>
          </cell>
          <cell r="AA1497" t="str">
            <v>X</v>
          </cell>
        </row>
        <row r="1498">
          <cell r="AA1498" t="str">
            <v>X</v>
          </cell>
        </row>
        <row r="1499">
          <cell r="C1499">
            <v>1.01</v>
          </cell>
          <cell r="D1499" t="str">
            <v>GDP at market prices</v>
          </cell>
          <cell r="E1499">
            <v>7450.6392910262321</v>
          </cell>
          <cell r="F1499">
            <v>7389.1107346557565</v>
          </cell>
          <cell r="G1499">
            <v>7779.9530354439457</v>
          </cell>
          <cell r="H1499">
            <v>8000.269778296336</v>
          </cell>
          <cell r="I1499">
            <v>8902.6629497098129</v>
          </cell>
          <cell r="J1499">
            <v>8549.8667244610479</v>
          </cell>
          <cell r="K1499">
            <v>8551.8885584125019</v>
          </cell>
          <cell r="L1499">
            <v>8114.6350567855088</v>
          </cell>
          <cell r="M1499">
            <v>7480.2283080072293</v>
          </cell>
          <cell r="N1499">
            <v>6730.9955340869055</v>
          </cell>
          <cell r="O1499">
            <v>6520.4703403600106</v>
          </cell>
          <cell r="P1499">
            <v>5113.9379329070098</v>
          </cell>
          <cell r="Q1499">
            <v>8558.9981008244649</v>
          </cell>
          <cell r="R1499">
            <v>7983.4198341828969</v>
          </cell>
          <cell r="S1499">
            <v>6693.0101533872248</v>
          </cell>
          <cell r="T1499">
            <v>6014.3461686328319</v>
          </cell>
          <cell r="U1499">
            <v>4978.3550573377452</v>
          </cell>
          <cell r="V1499">
            <v>5028.1386079111226</v>
          </cell>
          <cell r="W1499">
            <v>5782.3593990977906</v>
          </cell>
          <cell r="X1499">
            <v>6649.7133089624585</v>
          </cell>
          <cell r="Y1499">
            <v>7647.1703053068268</v>
          </cell>
          <cell r="Z1499">
            <v>8794.2458511028508</v>
          </cell>
          <cell r="AA1499" t="str">
            <v>X</v>
          </cell>
        </row>
        <row r="1500">
          <cell r="C1500">
            <v>-8.519716703663234E-2</v>
          </cell>
          <cell r="D1500" t="str">
            <v>Real GDP in Zaïre (%)</v>
          </cell>
          <cell r="E1500">
            <v>5.5481999999999996</v>
          </cell>
          <cell r="F1500">
            <v>0.4641826621502948</v>
          </cell>
          <cell r="G1500">
            <v>4.2682792682797199</v>
          </cell>
          <cell r="H1500">
            <v>2.671118530884808</v>
          </cell>
          <cell r="I1500">
            <v>0.46457607433217191</v>
          </cell>
          <cell r="J1500">
            <v>-1.2601156069364161</v>
          </cell>
          <cell r="K1500">
            <v>-6.5683175272216374</v>
          </cell>
          <cell r="L1500">
            <v>-8.4210526315789451</v>
          </cell>
          <cell r="M1500">
            <v>-10.467980295566505</v>
          </cell>
          <cell r="N1500">
            <v>-13.525905547913808</v>
          </cell>
          <cell r="O1500">
            <v>-3.8706256627783659</v>
          </cell>
          <cell r="P1500">
            <v>0.69865784151500065</v>
          </cell>
          <cell r="Q1500">
            <v>-1.0772320613474733</v>
          </cell>
          <cell r="R1500">
            <v>-5.4263565891472751</v>
          </cell>
          <cell r="S1500">
            <v>-1.7369242779078746</v>
          </cell>
          <cell r="T1500">
            <v>-11.051603577722148</v>
          </cell>
          <cell r="U1500">
            <v>-11.737479481800477</v>
          </cell>
          <cell r="V1500">
            <v>1</v>
          </cell>
          <cell r="W1500">
            <v>5</v>
          </cell>
          <cell r="X1500">
            <v>10</v>
          </cell>
          <cell r="Y1500">
            <v>10</v>
          </cell>
          <cell r="Z1500">
            <v>10</v>
          </cell>
          <cell r="AA1500" t="str">
            <v>X</v>
          </cell>
        </row>
        <row r="1501">
          <cell r="AA1501" t="str">
            <v>X</v>
          </cell>
        </row>
        <row r="1502">
          <cell r="D1502" t="str">
            <v xml:space="preserve">Government operating expenses </v>
          </cell>
          <cell r="AA1502" t="str">
            <v>X</v>
          </cell>
        </row>
        <row r="1503">
          <cell r="C1503">
            <v>0</v>
          </cell>
          <cell r="D1503" t="str">
            <v xml:space="preserve">        Operating expenses (DRC fr)</v>
          </cell>
          <cell r="F1503">
            <v>9.532</v>
          </cell>
          <cell r="G1503">
            <v>12.323</v>
          </cell>
          <cell r="H1503">
            <v>24.213000000000001</v>
          </cell>
          <cell r="I1503">
            <v>125</v>
          </cell>
          <cell r="J1503">
            <v>169.965</v>
          </cell>
          <cell r="K1503">
            <v>298.24459999999999</v>
          </cell>
          <cell r="L1503">
            <v>10811.913399999999</v>
          </cell>
          <cell r="M1503">
            <v>392797.76500000001</v>
          </cell>
          <cell r="N1503">
            <v>7802611.9000000004</v>
          </cell>
          <cell r="O1503">
            <v>149.72799999999998</v>
          </cell>
          <cell r="P1503">
            <v>892.11629999999991</v>
          </cell>
          <cell r="Q1503">
            <v>10867.973830000001</v>
          </cell>
          <cell r="R1503">
            <v>25799.0913</v>
          </cell>
          <cell r="S1503">
            <v>22152.046999999999</v>
          </cell>
          <cell r="T1503">
            <v>1875.547</v>
          </cell>
          <cell r="U1503">
            <v>5185.299</v>
          </cell>
          <cell r="AA1503" t="str">
            <v>X</v>
          </cell>
        </row>
        <row r="1504">
          <cell r="C1504">
            <v>0</v>
          </cell>
          <cell r="D1504" t="str">
            <v xml:space="preserve">        Capital expenditure (DRC fr)</v>
          </cell>
          <cell r="F1504">
            <v>0.95600000000000007</v>
          </cell>
          <cell r="G1504">
            <v>1.0389999999999999</v>
          </cell>
          <cell r="H1504">
            <v>4.1779999999999999</v>
          </cell>
          <cell r="I1504">
            <v>8.3960000000000008</v>
          </cell>
          <cell r="J1504">
            <v>19.437000000000001</v>
          </cell>
          <cell r="K1504">
            <v>62.606300000000005</v>
          </cell>
          <cell r="L1504">
            <v>2173.9880000000003</v>
          </cell>
          <cell r="M1504">
            <v>100068.1473</v>
          </cell>
          <cell r="N1504">
            <v>994312.4</v>
          </cell>
          <cell r="O1504">
            <v>40.313000000000002</v>
          </cell>
          <cell r="P1504">
            <v>105.431</v>
          </cell>
          <cell r="Q1504">
            <v>1322.3491300000001</v>
          </cell>
          <cell r="R1504">
            <v>3808.0317999999997</v>
          </cell>
          <cell r="S1504">
            <v>888.56600000000003</v>
          </cell>
          <cell r="T1504">
            <v>162.21600000000001</v>
          </cell>
          <cell r="U1504">
            <v>323.00299999999999</v>
          </cell>
          <cell r="AA1504" t="str">
            <v>X</v>
          </cell>
        </row>
        <row r="1505">
          <cell r="C1505">
            <v>0</v>
          </cell>
          <cell r="D1505" t="str">
            <v xml:space="preserve">        Operating expenses (USD)</v>
          </cell>
          <cell r="F1505">
            <v>170.84739875471831</v>
          </cell>
          <cell r="G1505">
            <v>173.31933234268283</v>
          </cell>
          <cell r="H1505">
            <v>184.12932220579296</v>
          </cell>
          <cell r="I1505">
            <v>456.20437956204387</v>
          </cell>
          <cell r="J1505">
            <v>373.86087908186278</v>
          </cell>
          <cell r="K1505">
            <v>149.12232763731706</v>
          </cell>
          <cell r="L1505">
            <v>169.80373784806747</v>
          </cell>
          <cell r="M1505">
            <v>197.38581155778894</v>
          </cell>
          <cell r="N1505">
            <v>74.310589523809526</v>
          </cell>
          <cell r="O1505">
            <v>46.070153846153836</v>
          </cell>
          <cell r="P1505">
            <v>60.15213404355741</v>
          </cell>
          <cell r="Q1505">
            <v>96.475577718597407</v>
          </cell>
          <cell r="R1505">
            <v>245.70563142857142</v>
          </cell>
          <cell r="S1505">
            <v>92.300195833333333</v>
          </cell>
          <cell r="T1505">
            <v>4.1678822222222225</v>
          </cell>
          <cell r="U1505">
            <v>1.0370598</v>
          </cell>
          <cell r="AA1505" t="str">
            <v>X</v>
          </cell>
        </row>
        <row r="1506">
          <cell r="C1506">
            <v>0</v>
          </cell>
          <cell r="D1506" t="str">
            <v xml:space="preserve">        Capital expenditure (USD)</v>
          </cell>
          <cell r="F1506">
            <v>17.134925850766965</v>
          </cell>
          <cell r="G1506">
            <v>14.613226187133606</v>
          </cell>
          <cell r="H1506">
            <v>31.771870820460208</v>
          </cell>
          <cell r="I1506">
            <v>30.642335766423358</v>
          </cell>
          <cell r="J1506">
            <v>42.754295923950032</v>
          </cell>
          <cell r="K1506">
            <v>31.303155801513807</v>
          </cell>
          <cell r="L1506">
            <v>34.143011951690674</v>
          </cell>
          <cell r="M1506">
            <v>50.285501155778896</v>
          </cell>
          <cell r="N1506">
            <v>9.4696419047619056</v>
          </cell>
          <cell r="O1506">
            <v>12.404</v>
          </cell>
          <cell r="P1506">
            <v>7.1088261074775811</v>
          </cell>
          <cell r="Q1506">
            <v>11.738563071460275</v>
          </cell>
          <cell r="R1506">
            <v>36.266969523809522</v>
          </cell>
          <cell r="S1506">
            <v>3.7023583333333336</v>
          </cell>
          <cell r="T1506">
            <v>0.36048000000000002</v>
          </cell>
          <cell r="U1506">
            <v>6.460059999999998E-2</v>
          </cell>
          <cell r="AA1506" t="str">
            <v>X</v>
          </cell>
        </row>
        <row r="1507">
          <cell r="AA1507" t="str">
            <v>X</v>
          </cell>
        </row>
        <row r="1508">
          <cell r="AA1508" t="str">
            <v>X</v>
          </cell>
        </row>
        <row r="1509">
          <cell r="D1509" t="str">
            <v>END!!!!!</v>
          </cell>
          <cell r="AA1509" t="str">
            <v>X</v>
          </cell>
        </row>
        <row r="1510">
          <cell r="D1510" t="str">
            <v>More below: Rows 1094-1193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OC_Cd-bop"/>
      <sheetName val="OUT-BOP"/>
      <sheetName val="IN-BOP"/>
      <sheetName val="CNTRL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BoP-tb16"/>
      <sheetName val="T11"/>
      <sheetName val="T12"/>
      <sheetName val="T13"/>
      <sheetName val="To Fiscal"/>
      <sheetName val="T14"/>
      <sheetName val="T15"/>
      <sheetName val="T16"/>
      <sheetName val="T17"/>
      <sheetName val="BOP-tb12"/>
      <sheetName val="BOP-tb13"/>
      <sheetName val="BoP-tb14"/>
      <sheetName val="BOP-tb15"/>
      <sheetName val="BoP-SDR"/>
      <sheetName val="BoP-CFR"/>
      <sheetName val="BoP-FR"/>
      <sheetName val="Info"/>
      <sheetName val="BoP-Q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TOC_Cd-bop"/>
      <sheetName val="OUT-BOP"/>
      <sheetName val="IN-BOP"/>
      <sheetName val="CNTRL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BoP-tb16"/>
      <sheetName val="T11"/>
      <sheetName val="T12"/>
      <sheetName val="T13"/>
      <sheetName val="To Fiscal"/>
      <sheetName val="T14"/>
      <sheetName val="T15"/>
      <sheetName val="T16"/>
      <sheetName val="T17"/>
      <sheetName val="BOP-tb12"/>
      <sheetName val="BOP-tb13"/>
      <sheetName val="BoP-tb14"/>
      <sheetName val="BOP-tb15"/>
      <sheetName val="BoP-SDR"/>
      <sheetName val="BoP-CFR"/>
      <sheetName val="BoP-FR"/>
      <sheetName val="Info"/>
      <sheetName val="BoP-Q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TOC_Cd-bop"/>
      <sheetName val="OUT-BOP"/>
      <sheetName val="IN-BOP"/>
      <sheetName val="CNTRL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BoP-tb16"/>
      <sheetName val="T11"/>
      <sheetName val="T12"/>
      <sheetName val="T13"/>
      <sheetName val="To Fiscal"/>
      <sheetName val="T14"/>
      <sheetName val="T15"/>
      <sheetName val="T16"/>
      <sheetName val="T17"/>
      <sheetName val="BOP-tb12"/>
      <sheetName val="BOP-tb13"/>
      <sheetName val="BoP-tb14"/>
      <sheetName val="BOP-tb15"/>
      <sheetName val="BoP-SDR"/>
      <sheetName val="BoP-CFR"/>
      <sheetName val="BoP-FR"/>
      <sheetName val="Info"/>
      <sheetName val="BoP-Q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assumptions"/>
      <sheetName val="real"/>
      <sheetName val="external"/>
      <sheetName val="fiscal"/>
      <sheetName val="monetary"/>
      <sheetName val="sei"/>
      <sheetName val="Module1"/>
      <sheetName val="Asm"/>
      <sheetName val="T1"/>
      <sheetName val="BDDBIL"/>
      <sheetName val="NEW-IDA"/>
      <sheetName val="Main"/>
      <sheetName val="Kin"/>
      <sheetName val="BNCBIL"/>
      <sheetName val="Projections"/>
      <sheetName val="PDVSA"/>
      <sheetName val="Gin"/>
      <sheetName val="Din"/>
      <sheetName val="ExIm bfSBA04"/>
      <sheetName val="KA bfSBA04"/>
      <sheetName val="ExIm_bfSBA04"/>
      <sheetName val="KA_bfSBA04"/>
      <sheetName val="ExIm_bfSBA043"/>
      <sheetName val="KA_bfSBA043"/>
      <sheetName val="ExIm_bfSBA041"/>
      <sheetName val="KA_bfSBA041"/>
      <sheetName val="ExIm_bfSBA042"/>
      <sheetName val="KA_bfSBA042"/>
      <sheetName val="ExIm_bfSBA044"/>
      <sheetName val="KA_bfSBA044"/>
      <sheetName val="Banks"/>
      <sheetName val="Dates"/>
      <sheetName val="Seifs"/>
      <sheetName val="T16_COMBNKS"/>
      <sheetName val="T14_BCEAO"/>
      <sheetName val="T17_T18_MSURC"/>
      <sheetName val="PRESSUP"/>
      <sheetName val="DESPESA"/>
      <sheetName val="Bal"/>
      <sheetName val="Mês"/>
      <sheetName val="CR"/>
      <sheetName val="Projecções da Dívida"/>
    </sheetNames>
    <sheetDataSet>
      <sheetData sheetId="0" refreshError="1">
        <row r="4">
          <cell r="A4">
            <v>35090.606377314813</v>
          </cell>
        </row>
        <row r="114">
          <cell r="A114" t="str">
            <v>Macros:</v>
          </cell>
        </row>
      </sheetData>
      <sheetData sheetId="1" refreshError="1">
        <row r="4">
          <cell r="A4">
            <v>35090.606377314813</v>
          </cell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G4">
            <v>1999</v>
          </cell>
          <cell r="H4">
            <v>2000</v>
          </cell>
          <cell r="I4">
            <v>2001</v>
          </cell>
          <cell r="J4">
            <v>2002</v>
          </cell>
          <cell r="K4">
            <v>2003</v>
          </cell>
          <cell r="L4">
            <v>2004</v>
          </cell>
          <cell r="M4">
            <v>2005</v>
          </cell>
        </row>
        <row r="5">
          <cell r="A5">
            <v>35090.606377314813</v>
          </cell>
        </row>
        <row r="6">
          <cell r="B6">
            <v>1420.1594834999999</v>
          </cell>
          <cell r="C6">
            <v>1840.4308249999999</v>
          </cell>
          <cell r="D6">
            <v>2508.1470345000002</v>
          </cell>
          <cell r="E6">
            <v>3179.5338916726041</v>
          </cell>
          <cell r="F6">
            <v>3791.1911800000003</v>
          </cell>
          <cell r="G6">
            <v>4560.6319999999996</v>
          </cell>
          <cell r="H6">
            <v>5298.2160129172717</v>
          </cell>
          <cell r="I6">
            <v>6069.0094274571666</v>
          </cell>
          <cell r="J6">
            <v>6838.4138263520372</v>
          </cell>
          <cell r="K6">
            <v>7618.6930465959267</v>
          </cell>
        </row>
        <row r="7">
          <cell r="A7" t="str">
            <v>Basic assumptions:</v>
          </cell>
          <cell r="B7">
            <v>8.2718280898193886</v>
          </cell>
          <cell r="C7">
            <v>38.128820185944875</v>
          </cell>
          <cell r="D7">
            <v>29.618273806469109</v>
          </cell>
          <cell r="E7">
            <v>18.738955775973775</v>
          </cell>
          <cell r="F7">
            <v>13.753359749449402</v>
          </cell>
          <cell r="G7">
            <v>16.766898457626954</v>
          </cell>
          <cell r="H7">
            <v>10.619735767276033</v>
          </cell>
          <cell r="I7">
            <v>8.7517031287820259</v>
          </cell>
          <cell r="J7">
            <v>6.8034070077222335</v>
          </cell>
          <cell r="K7">
            <v>5.1039971093365404</v>
          </cell>
        </row>
        <row r="8">
          <cell r="A8" t="str">
            <v>-----------------</v>
          </cell>
          <cell r="B8">
            <v>3.3751000000000002</v>
          </cell>
          <cell r="C8">
            <v>6.4922250000000004</v>
          </cell>
          <cell r="D8">
            <v>7.6016074694930671</v>
          </cell>
          <cell r="E8">
            <v>7.9184583333333336</v>
          </cell>
          <cell r="F8">
            <v>9.1356583333333337</v>
          </cell>
          <cell r="G8">
            <v>10.467000000000001</v>
          </cell>
          <cell r="H8">
            <v>11.365104658106446</v>
          </cell>
          <cell r="I8">
            <v>12.081428266194823</v>
          </cell>
          <cell r="J8">
            <v>12.624239828236512</v>
          </cell>
          <cell r="K8">
            <v>12.975669500921081</v>
          </cell>
        </row>
        <row r="9">
          <cell r="A9" t="str">
            <v>Nominal GDP (mill. pesos)</v>
          </cell>
          <cell r="B9">
            <v>1420159.4834999999</v>
          </cell>
          <cell r="C9">
            <v>1840430.825</v>
          </cell>
          <cell r="D9">
            <v>2508147.0345000001</v>
          </cell>
          <cell r="E9">
            <v>3179533.8916726043</v>
          </cell>
          <cell r="F9">
            <v>3791191.18</v>
          </cell>
          <cell r="G9">
            <v>4560632</v>
          </cell>
          <cell r="H9">
            <v>5298216.0129172718</v>
          </cell>
          <cell r="I9">
            <v>6069009.4274571668</v>
          </cell>
          <cell r="J9">
            <v>6838413.8263520375</v>
          </cell>
          <cell r="K9">
            <v>7618693.0465959264</v>
          </cell>
          <cell r="L9">
            <v>8409563.7742662001</v>
          </cell>
          <cell r="M9">
            <v>9260372.3486374617</v>
          </cell>
        </row>
        <row r="10">
          <cell r="A10" t="str">
            <v>Real GDP (% change)</v>
          </cell>
          <cell r="B10">
            <v>4.4153269913708826</v>
          </cell>
          <cell r="C10">
            <v>-6.1794276647163748</v>
          </cell>
          <cell r="D10">
            <v>5.1398275733348653</v>
          </cell>
          <cell r="E10">
            <v>6.7621327334587589</v>
          </cell>
          <cell r="F10">
            <v>4.8209265157837855</v>
          </cell>
          <cell r="G10">
            <v>3.02191066916222</v>
          </cell>
          <cell r="H10">
            <v>5.0199999999999996</v>
          </cell>
          <cell r="I10">
            <v>5.33</v>
          </cell>
          <cell r="J10">
            <v>5.5</v>
          </cell>
          <cell r="K10">
            <v>6</v>
          </cell>
          <cell r="L10">
            <v>6</v>
          </cell>
          <cell r="M10">
            <v>6</v>
          </cell>
        </row>
        <row r="11">
          <cell r="A11" t="str">
            <v>Inflation (average)</v>
          </cell>
          <cell r="B11">
            <v>6.97</v>
          </cell>
          <cell r="C11">
            <v>35</v>
          </cell>
          <cell r="D11">
            <v>34.38153509877997</v>
          </cell>
          <cell r="E11">
            <v>20.62</v>
          </cell>
          <cell r="F11">
            <v>15.931387068849446</v>
          </cell>
          <cell r="G11">
            <v>17.064493012564451</v>
          </cell>
          <cell r="H11">
            <v>11.156597940176095</v>
          </cell>
          <cell r="I11">
            <v>8.7477985299653227</v>
          </cell>
          <cell r="J11">
            <v>7.0007725848605782</v>
          </cell>
          <cell r="K11">
            <v>5.2505794386454339</v>
          </cell>
          <cell r="L11">
            <v>4.2502483308480432</v>
          </cell>
          <cell r="M11">
            <v>4</v>
          </cell>
        </row>
        <row r="12">
          <cell r="A12" t="str">
            <v>Inflation (eop)</v>
          </cell>
          <cell r="B12">
            <v>7.0519931574309247</v>
          </cell>
          <cell r="C12">
            <v>51.96</v>
          </cell>
          <cell r="D12">
            <v>27.71</v>
          </cell>
          <cell r="E12">
            <v>15.7</v>
          </cell>
          <cell r="F12">
            <v>18.605333217750662</v>
          </cell>
          <cell r="G12">
            <v>13</v>
          </cell>
          <cell r="H12">
            <v>9.9999931934325872</v>
          </cell>
          <cell r="I12">
            <v>8.0008829541263751</v>
          </cell>
          <cell r="J12">
            <v>6.0006622155947813</v>
          </cell>
          <cell r="K12">
            <v>4.5004966616960864</v>
          </cell>
          <cell r="L12">
            <v>4</v>
          </cell>
          <cell r="M12">
            <v>4</v>
          </cell>
        </row>
        <row r="13">
          <cell r="A13" t="str">
            <v>REER (average)</v>
          </cell>
          <cell r="B13">
            <v>122.64395904541016</v>
          </cell>
          <cell r="C13">
            <v>81.943653106689453</v>
          </cell>
          <cell r="D13">
            <v>92.615233739217118</v>
          </cell>
          <cell r="E13">
            <v>109.19180043538411</v>
          </cell>
          <cell r="F13">
            <v>110.88992779422269</v>
          </cell>
          <cell r="G13">
            <v>106.37023887580715</v>
          </cell>
          <cell r="H13">
            <v>106.37023887580715</v>
          </cell>
          <cell r="I13">
            <v>106.37023887580715</v>
          </cell>
          <cell r="J13">
            <v>106.37023887580715</v>
          </cell>
          <cell r="K13">
            <v>106.37023887580715</v>
          </cell>
          <cell r="L13">
            <v>106.37023887580715</v>
          </cell>
          <cell r="M13">
            <v>106.37023887580715</v>
          </cell>
        </row>
        <row r="14">
          <cell r="A14" t="str">
            <v xml:space="preserve">  (percent change)</v>
          </cell>
          <cell r="B14">
            <v>-3.8211794989551171</v>
          </cell>
          <cell r="C14">
            <v>-33.185740460034403</v>
          </cell>
          <cell r="D14">
            <v>13.023071620487093</v>
          </cell>
          <cell r="E14">
            <v>17.899999999999999</v>
          </cell>
          <cell r="F14">
            <v>1.5551784585175588</v>
          </cell>
          <cell r="G14">
            <v>-4.0758335840949229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 xml:space="preserve">Average exchange rate  </v>
          </cell>
          <cell r="B15">
            <v>3.3751000000000002</v>
          </cell>
          <cell r="C15">
            <v>6.4922250000000004</v>
          </cell>
          <cell r="D15">
            <v>7.6016074694930671</v>
          </cell>
          <cell r="E15">
            <v>7.9184583333333336</v>
          </cell>
          <cell r="F15">
            <v>9.1356583333333337</v>
          </cell>
          <cell r="G15">
            <v>10.467000000000001</v>
          </cell>
          <cell r="H15">
            <v>11.365104658106446</v>
          </cell>
          <cell r="I15">
            <v>12.081428266194823</v>
          </cell>
          <cell r="J15">
            <v>12.624239828236512</v>
          </cell>
          <cell r="K15">
            <v>12.975669500921081</v>
          </cell>
          <cell r="L15">
            <v>13.21012468486361</v>
          </cell>
          <cell r="M15">
            <v>13.416532883064605</v>
          </cell>
        </row>
        <row r="16">
          <cell r="A16" t="str">
            <v xml:space="preserve">  (percent change)</v>
          </cell>
          <cell r="B16">
            <v>-7.6886610767088399</v>
          </cell>
          <cell r="C16">
            <v>-48.013200405099951</v>
          </cell>
          <cell r="D16">
            <v>-14.594050981259739</v>
          </cell>
          <cell r="E16">
            <v>-4.0014211163612421</v>
          </cell>
          <cell r="F16">
            <v>-13.323615612449021</v>
          </cell>
          <cell r="G16">
            <v>-12.719419763701795</v>
          </cell>
          <cell r="H16">
            <v>-7.9022999358466102</v>
          </cell>
          <cell r="I16">
            <v>-5.9291301682660311</v>
          </cell>
          <cell r="J16">
            <v>-4.2997564164424933</v>
          </cell>
          <cell r="K16">
            <v>-2.7083741047783518</v>
          </cell>
          <cell r="L16">
            <v>-1.774814315047095</v>
          </cell>
          <cell r="M16">
            <v>-1.5384615384615457</v>
          </cell>
        </row>
        <row r="17">
          <cell r="A17" t="str">
            <v>End period exchange rate</v>
          </cell>
          <cell r="B17">
            <v>5.3250000000000002</v>
          </cell>
          <cell r="C17">
            <v>7.6425000000000001</v>
          </cell>
          <cell r="D17">
            <v>7.851</v>
          </cell>
          <cell r="E17">
            <v>8.0680999999999994</v>
          </cell>
          <cell r="F17">
            <v>9.8650000000000002</v>
          </cell>
          <cell r="G17">
            <v>10.946</v>
          </cell>
          <cell r="H17">
            <v>11.65991841660686</v>
          </cell>
          <cell r="I17">
            <v>12.352834047215667</v>
          </cell>
          <cell r="J17">
            <v>12.799954664578795</v>
          </cell>
          <cell r="K17">
            <v>13.092897092892345</v>
          </cell>
          <cell r="L17">
            <v>13.313328783964106</v>
          </cell>
          <cell r="M17">
            <v>13.519736982165103</v>
          </cell>
        </row>
        <row r="18">
          <cell r="A18" t="str">
            <v xml:space="preserve">  (percent change)</v>
          </cell>
          <cell r="B18">
            <v>-41.673239436619717</v>
          </cell>
          <cell r="C18">
            <v>-30.323846908734055</v>
          </cell>
          <cell r="D18">
            <v>-2.6557126480703084</v>
          </cell>
          <cell r="E18">
            <v>-2.6908441888424712</v>
          </cell>
          <cell r="F18">
            <v>-18.214901165737462</v>
          </cell>
          <cell r="G18">
            <v>-9.8757536999817255</v>
          </cell>
          <cell r="H18">
            <v>-6.1228422969928227</v>
          </cell>
          <cell r="I18">
            <v>-5.6093656561749938</v>
          </cell>
          <cell r="J18">
            <v>-3.4931421952644941</v>
          </cell>
          <cell r="K18">
            <v>-2.2374148840792292</v>
          </cell>
          <cell r="L18">
            <v>-1.6557218307210364</v>
          </cell>
          <cell r="M18">
            <v>-1.5267175572519285</v>
          </cell>
        </row>
        <row r="19">
          <cell r="A19" t="str">
            <v>Interest rates:   28-day CETES</v>
          </cell>
          <cell r="B19">
            <v>14.5</v>
          </cell>
          <cell r="C19">
            <v>48.4</v>
          </cell>
          <cell r="D19">
            <v>31.39</v>
          </cell>
          <cell r="E19">
            <v>19.8</v>
          </cell>
          <cell r="F19">
            <v>24.761666666666667</v>
          </cell>
          <cell r="G19">
            <v>19.29</v>
          </cell>
          <cell r="H19">
            <v>16.302833362624959</v>
          </cell>
          <cell r="I19">
            <v>14.492941977402909</v>
          </cell>
          <cell r="J19">
            <v>12.733768983052194</v>
          </cell>
          <cell r="K19">
            <v>11.956883135593785</v>
          </cell>
          <cell r="L19">
            <v>11.7125</v>
          </cell>
          <cell r="M19">
            <v>11.7125</v>
          </cell>
        </row>
        <row r="20">
          <cell r="A20" t="str">
            <v>Effective interest rate</v>
          </cell>
          <cell r="B20">
            <v>16.829053793811791</v>
          </cell>
          <cell r="C20">
            <v>100.75652276969571</v>
          </cell>
          <cell r="D20">
            <v>25.587862319822044</v>
          </cell>
          <cell r="E20">
            <v>12.668208699434416</v>
          </cell>
          <cell r="F20">
            <v>23.171679041059139</v>
          </cell>
          <cell r="G20">
            <v>17.700012374392472</v>
          </cell>
          <cell r="H20">
            <v>14.959064398969426</v>
          </cell>
          <cell r="I20">
            <v>13.298354190844147</v>
          </cell>
          <cell r="J20">
            <v>11.684181885571741</v>
          </cell>
          <cell r="K20">
            <v>10.971331231683497</v>
          </cell>
          <cell r="L20">
            <v>10.74709149481969</v>
          </cell>
          <cell r="M20">
            <v>10.74709149481969</v>
          </cell>
        </row>
        <row r="21">
          <cell r="A21" t="str">
            <v xml:space="preserve">Real interest rate </v>
          </cell>
          <cell r="B21">
            <v>5.5</v>
          </cell>
          <cell r="C21">
            <v>4.5999999999999996</v>
          </cell>
          <cell r="D21">
            <v>7.2</v>
          </cell>
          <cell r="E21">
            <v>6.3</v>
          </cell>
          <cell r="F21">
            <v>7.5</v>
          </cell>
          <cell r="G21">
            <v>7.2</v>
          </cell>
          <cell r="H21">
            <v>6.490344493230598</v>
          </cell>
          <cell r="I21">
            <v>6.490344493230598</v>
          </cell>
          <cell r="J21">
            <v>6.4403444932305982</v>
          </cell>
          <cell r="K21">
            <v>6.6403444932305984</v>
          </cell>
          <cell r="L21">
            <v>6.6403444932305984</v>
          </cell>
          <cell r="M21">
            <v>6.6403444932305984</v>
          </cell>
        </row>
        <row r="22">
          <cell r="A22" t="str">
            <v>GDP deflator</v>
          </cell>
          <cell r="B22">
            <v>8.2718280898193886</v>
          </cell>
          <cell r="C22">
            <v>38.128820185944875</v>
          </cell>
          <cell r="D22">
            <v>29.618273806469109</v>
          </cell>
          <cell r="E22">
            <v>18.738955775973775</v>
          </cell>
          <cell r="F22">
            <v>13.753359749449402</v>
          </cell>
          <cell r="G22">
            <v>16.766898457626954</v>
          </cell>
          <cell r="H22">
            <v>10.619735767276033</v>
          </cell>
          <cell r="I22">
            <v>8.7517031287820259</v>
          </cell>
          <cell r="J22">
            <v>6.8034070077222335</v>
          </cell>
          <cell r="K22">
            <v>5.1039971093365404</v>
          </cell>
          <cell r="L22">
            <v>4.1326994265055177</v>
          </cell>
          <cell r="M22">
            <v>3.88410818212227</v>
          </cell>
        </row>
        <row r="23">
          <cell r="A23" t="str">
            <v>Non-oil export unit value</v>
          </cell>
          <cell r="B23">
            <v>107.86160302896374</v>
          </cell>
          <cell r="C23">
            <v>110.66600470771681</v>
          </cell>
          <cell r="D23">
            <v>106.90972438223312</v>
          </cell>
          <cell r="E23">
            <v>102.74024513132602</v>
          </cell>
          <cell r="F23">
            <v>103.97312807290193</v>
          </cell>
          <cell r="G23">
            <v>106.05259063435997</v>
          </cell>
          <cell r="H23">
            <v>108.49180021895025</v>
          </cell>
          <cell r="I23">
            <v>110.01068542201556</v>
          </cell>
          <cell r="J23">
            <v>111.33081364707974</v>
          </cell>
          <cell r="K23">
            <v>112.6667834108447</v>
          </cell>
          <cell r="L23">
            <v>114.01878481177484</v>
          </cell>
          <cell r="M23">
            <v>115.38701022951614</v>
          </cell>
        </row>
        <row r="24">
          <cell r="A24" t="str">
            <v>Export unit value (1980=100)</v>
          </cell>
          <cell r="B24">
            <v>68.059216532588053</v>
          </cell>
          <cell r="C24">
            <v>68.00056488899925</v>
          </cell>
          <cell r="D24">
            <v>68.791908813222463</v>
          </cell>
          <cell r="E24">
            <v>65.137718996170122</v>
          </cell>
          <cell r="F24">
            <v>63.482468205529123</v>
          </cell>
          <cell r="G24">
            <v>64.197139154404951</v>
          </cell>
          <cell r="H24">
            <v>65.973536208449403</v>
          </cell>
          <cell r="I24">
            <v>67.045220860340223</v>
          </cell>
          <cell r="J24">
            <v>67.839966168169539</v>
          </cell>
          <cell r="K24">
            <v>68.645078495057064</v>
          </cell>
          <cell r="L24">
            <v>69.460570767291458</v>
          </cell>
          <cell r="M24">
            <v>70.297899898830565</v>
          </cell>
        </row>
        <row r="25">
          <cell r="A25" t="str">
            <v xml:space="preserve">     Percent change, US$</v>
          </cell>
          <cell r="B25">
            <v>4.0986491072851043</v>
          </cell>
          <cell r="C25">
            <v>-8.6177371084957169E-2</v>
          </cell>
          <cell r="D25">
            <v>1.1637313976949508</v>
          </cell>
          <cell r="E25">
            <v>-5.3119471171731334</v>
          </cell>
          <cell r="F25">
            <v>-2.5411555948686533</v>
          </cell>
          <cell r="G25">
            <v>1.1257768783690456</v>
          </cell>
          <cell r="H25">
            <v>2.7670969103029921</v>
          </cell>
          <cell r="I25">
            <v>1.6244159605220108</v>
          </cell>
          <cell r="J25">
            <v>1.1853869636507355</v>
          </cell>
          <cell r="K25">
            <v>1.1867817340765163</v>
          </cell>
          <cell r="L25">
            <v>1.1879835963668033</v>
          </cell>
          <cell r="M25">
            <v>1.2054740153868706</v>
          </cell>
        </row>
        <row r="26">
          <cell r="A26" t="str">
            <v xml:space="preserve">     Percent change, pesos</v>
          </cell>
          <cell r="B26">
            <v>12.769081590062248</v>
          </cell>
          <cell r="C26">
            <v>92.190754975262365</v>
          </cell>
          <cell r="D26">
            <v>18.450450536527651</v>
          </cell>
          <cell r="E26">
            <v>-1.3651514595860781</v>
          </cell>
          <cell r="F26">
            <v>12.439905164213361</v>
          </cell>
          <cell r="G26">
            <v>16.258179615797495</v>
          </cell>
          <cell r="H26">
            <v>11.205439606642953</v>
          </cell>
          <cell r="I26">
            <v>8.0296335542545449</v>
          </cell>
          <cell r="J26">
            <v>5.7315876895381646</v>
          </cell>
          <cell r="K26">
            <v>4.0035879789384499</v>
          </cell>
          <cell r="L26">
            <v>3.0163322072169541</v>
          </cell>
          <cell r="M26">
            <v>2.7868095468772891</v>
          </cell>
        </row>
        <row r="27">
          <cell r="A27" t="str">
            <v>Import unit value (1980=100)</v>
          </cell>
          <cell r="B27">
            <v>139.0234350322273</v>
          </cell>
          <cell r="C27">
            <v>138.75237353927142</v>
          </cell>
          <cell r="D27">
            <v>134.17354521247546</v>
          </cell>
          <cell r="E27">
            <v>128.94077694918892</v>
          </cell>
          <cell r="F27">
            <v>127.00666529495108</v>
          </cell>
          <cell r="G27">
            <v>127.76870528672079</v>
          </cell>
          <cell r="H27">
            <v>129.17416104487469</v>
          </cell>
          <cell r="I27">
            <v>129.69085768905418</v>
          </cell>
          <cell r="J27">
            <v>130.85807540825564</v>
          </cell>
          <cell r="K27">
            <v>132.03579808692993</v>
          </cell>
          <cell r="L27">
            <v>133.22412026971227</v>
          </cell>
          <cell r="M27">
            <v>134.82280971294881</v>
          </cell>
        </row>
        <row r="28">
          <cell r="A28" t="str">
            <v xml:space="preserve">     Percent change, US$</v>
          </cell>
          <cell r="B28">
            <v>0</v>
          </cell>
          <cell r="C28">
            <v>-0.194975395977696</v>
          </cell>
          <cell r="D28">
            <v>-3.3000000000000003</v>
          </cell>
          <cell r="E28">
            <v>-3.9000000000000012</v>
          </cell>
          <cell r="F28">
            <v>-1.500000000000004</v>
          </cell>
          <cell r="G28">
            <v>0.60000000000000386</v>
          </cell>
          <cell r="H28">
            <v>1.0999999999999821</v>
          </cell>
          <cell r="I28">
            <v>0.39999999999999308</v>
          </cell>
          <cell r="J28">
            <v>0.89999999999997882</v>
          </cell>
          <cell r="K28">
            <v>0.89999999999998848</v>
          </cell>
          <cell r="L28">
            <v>0.89999999999998037</v>
          </cell>
          <cell r="M28">
            <v>1.1999999999999926</v>
          </cell>
        </row>
        <row r="29">
          <cell r="A29" t="str">
            <v xml:space="preserve">     Percent change, pesos</v>
          </cell>
          <cell r="B29">
            <v>8.3290537938117915</v>
          </cell>
          <cell r="C29">
            <v>91.981474877736602</v>
          </cell>
          <cell r="D29">
            <v>13.223962863267925</v>
          </cell>
          <cell r="E29">
            <v>0.10564856015646829</v>
          </cell>
          <cell r="F29">
            <v>13.641103855443259</v>
          </cell>
          <cell r="G29">
            <v>15.653725789580818</v>
          </cell>
          <cell r="H29">
            <v>9.4014551568444737</v>
          </cell>
          <cell r="I29">
            <v>6.7280446960754636</v>
          </cell>
          <cell r="J29">
            <v>5.4333784551995334</v>
          </cell>
          <cell r="K29">
            <v>3.7088229038996445</v>
          </cell>
          <cell r="L29">
            <v>2.7231450838141269</v>
          </cell>
          <cell r="M29">
            <v>2.7812500000000018</v>
          </cell>
        </row>
        <row r="30">
          <cell r="A30" t="str">
            <v>Terms of trade</v>
          </cell>
          <cell r="B30">
            <v>48.955211412242193</v>
          </cell>
          <cell r="C30">
            <v>49.008577766601512</v>
          </cell>
          <cell r="D30">
            <v>51.270843819684799</v>
          </cell>
          <cell r="E30">
            <v>50.517548084760364</v>
          </cell>
          <cell r="F30">
            <v>49.983572167729967</v>
          </cell>
          <cell r="G30">
            <v>50.244806825225815</v>
          </cell>
          <cell r="H30">
            <v>51.073322771982554</v>
          </cell>
          <cell r="I30">
            <v>51.69618125364498</v>
          </cell>
          <cell r="J30">
            <v>51.842399451864182</v>
          </cell>
          <cell r="K30">
            <v>51.989747848430021</v>
          </cell>
          <cell r="L30">
            <v>52.138134315819471</v>
          </cell>
          <cell r="M30">
            <v>52.140954522830221</v>
          </cell>
        </row>
        <row r="31">
          <cell r="A31" t="str">
            <v>US$ Libor (3-months, in percent)</v>
          </cell>
          <cell r="B31">
            <v>5.0750000000000002</v>
          </cell>
          <cell r="C31">
            <v>6.1</v>
          </cell>
          <cell r="D31">
            <v>5.59</v>
          </cell>
          <cell r="E31">
            <v>5.86</v>
          </cell>
          <cell r="F31">
            <v>5.54</v>
          </cell>
          <cell r="G31">
            <v>5.39</v>
          </cell>
          <cell r="H31">
            <v>5</v>
          </cell>
          <cell r="I31">
            <v>5.25</v>
          </cell>
          <cell r="J31">
            <v>5.45</v>
          </cell>
          <cell r="K31">
            <v>5.65</v>
          </cell>
          <cell r="L31">
            <v>5.65</v>
          </cell>
          <cell r="M31">
            <v>5.65</v>
          </cell>
        </row>
        <row r="32">
          <cell r="A32" t="str">
            <v>Oil export price (US$/bbl)</v>
          </cell>
          <cell r="B32">
            <v>13.885401054385765</v>
          </cell>
          <cell r="C32">
            <v>15.564832490717238</v>
          </cell>
          <cell r="D32">
            <v>18.95</v>
          </cell>
          <cell r="E32">
            <v>16.46</v>
          </cell>
          <cell r="F32">
            <v>10.199999999999999</v>
          </cell>
          <cell r="G32">
            <v>9.25</v>
          </cell>
          <cell r="H32">
            <v>9.9994999999999994</v>
          </cell>
          <cell r="I32">
            <v>10.419478999999999</v>
          </cell>
          <cell r="J32">
            <v>10.523673789999998</v>
          </cell>
          <cell r="K32">
            <v>10.628910527899999</v>
          </cell>
          <cell r="L32">
            <v>10.735199633178999</v>
          </cell>
          <cell r="M32">
            <v>10.874757228410324</v>
          </cell>
        </row>
        <row r="33">
          <cell r="A33" t="str">
            <v xml:space="preserve">  (Percent change)</v>
          </cell>
          <cell r="B33">
            <v>4.4846829220780204</v>
          </cell>
          <cell r="C33">
            <v>12.09494367324031</v>
          </cell>
          <cell r="D33">
            <v>21.748820691142367</v>
          </cell>
          <cell r="E33">
            <v>-13.139841688654341</v>
          </cell>
          <cell r="F33">
            <v>-38.031591737545568</v>
          </cell>
          <cell r="G33">
            <v>-9.3137254901960667</v>
          </cell>
          <cell r="H33">
            <v>8.1027027027027021</v>
          </cell>
          <cell r="I33">
            <v>4.2000000000000037</v>
          </cell>
          <cell r="J33">
            <v>1.0000000000000009</v>
          </cell>
          <cell r="K33">
            <v>1.0000000000000009</v>
          </cell>
          <cell r="L33">
            <v>1.0000000000000009</v>
          </cell>
          <cell r="M33">
            <v>1.2999999999999901</v>
          </cell>
        </row>
        <row r="34">
          <cell r="A34" t="str">
            <v>-</v>
          </cell>
          <cell r="B34" t="str">
            <v>-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</row>
      </sheetData>
      <sheetData sheetId="2" refreshError="1"/>
      <sheetData sheetId="3" refreshError="1"/>
      <sheetData sheetId="4" refreshError="1">
        <row r="4">
          <cell r="A4">
            <v>35090.606377314813</v>
          </cell>
        </row>
        <row r="6">
          <cell r="B6">
            <v>1420.1594834999999</v>
          </cell>
          <cell r="C6">
            <v>1840.4308249999999</v>
          </cell>
          <cell r="D6">
            <v>2508.1470345000002</v>
          </cell>
          <cell r="E6">
            <v>3179.5338916726041</v>
          </cell>
          <cell r="F6">
            <v>3791.1911800000003</v>
          </cell>
          <cell r="G6">
            <v>4560.6319999999996</v>
          </cell>
          <cell r="H6">
            <v>5298.2160129172717</v>
          </cell>
          <cell r="I6">
            <v>6069.0094274571666</v>
          </cell>
          <cell r="J6">
            <v>6838.4138263520372</v>
          </cell>
          <cell r="K6">
            <v>7618.6930465959267</v>
          </cell>
        </row>
        <row r="7">
          <cell r="B7">
            <v>8.2718280898193886</v>
          </cell>
          <cell r="C7">
            <v>38.128820185944875</v>
          </cell>
          <cell r="D7">
            <v>29.618273806469109</v>
          </cell>
          <cell r="E7">
            <v>18.738955775973775</v>
          </cell>
          <cell r="F7">
            <v>13.753359749449402</v>
          </cell>
          <cell r="G7">
            <v>16.766898457626954</v>
          </cell>
          <cell r="H7">
            <v>10.619735767276033</v>
          </cell>
          <cell r="I7">
            <v>8.7517031287820259</v>
          </cell>
          <cell r="J7">
            <v>6.8034070077222335</v>
          </cell>
          <cell r="K7">
            <v>5.1039971093365404</v>
          </cell>
        </row>
        <row r="8">
          <cell r="B8">
            <v>3.3751000000000002</v>
          </cell>
          <cell r="C8">
            <v>6.4922250000000004</v>
          </cell>
          <cell r="D8">
            <v>7.6016074694930671</v>
          </cell>
          <cell r="E8">
            <v>7.9184583333333336</v>
          </cell>
          <cell r="F8">
            <v>9.1356583333333337</v>
          </cell>
          <cell r="G8">
            <v>10.467000000000001</v>
          </cell>
          <cell r="H8">
            <v>11.365104658106446</v>
          </cell>
          <cell r="I8">
            <v>12.081428266194823</v>
          </cell>
          <cell r="J8">
            <v>12.624239828236512</v>
          </cell>
          <cell r="K8">
            <v>12.975669500921081</v>
          </cell>
        </row>
        <row r="9">
          <cell r="B9">
            <v>5.3250000000000002</v>
          </cell>
          <cell r="C9">
            <v>7.6425000000000001</v>
          </cell>
          <cell r="D9">
            <v>7.851</v>
          </cell>
          <cell r="E9">
            <v>8.0680999999999994</v>
          </cell>
          <cell r="F9">
            <v>9.8650000000000002</v>
          </cell>
          <cell r="G9">
            <v>10.946</v>
          </cell>
          <cell r="H9">
            <v>11.65991841660686</v>
          </cell>
          <cell r="I9">
            <v>12.352834047215667</v>
          </cell>
          <cell r="J9">
            <v>12.799954664578795</v>
          </cell>
          <cell r="K9">
            <v>13.092897092892345</v>
          </cell>
          <cell r="L9">
            <v>8409563.7742662001</v>
          </cell>
          <cell r="M9">
            <v>9260372.3486374617</v>
          </cell>
        </row>
        <row r="10">
          <cell r="B10">
            <v>6.97</v>
          </cell>
          <cell r="C10">
            <v>35</v>
          </cell>
          <cell r="D10">
            <v>34.38153509877997</v>
          </cell>
          <cell r="E10">
            <v>20.62</v>
          </cell>
          <cell r="F10">
            <v>15.931387068849446</v>
          </cell>
          <cell r="G10">
            <v>17.064493012564451</v>
          </cell>
          <cell r="H10">
            <v>11.156597940176095</v>
          </cell>
          <cell r="I10">
            <v>8.7477985299653227</v>
          </cell>
          <cell r="J10">
            <v>7.0007725848605782</v>
          </cell>
          <cell r="K10">
            <v>5.2505794386454339</v>
          </cell>
          <cell r="L10">
            <v>6</v>
          </cell>
          <cell r="M10">
            <v>6</v>
          </cell>
        </row>
        <row r="11">
          <cell r="B11">
            <v>7.0519931574309247</v>
          </cell>
          <cell r="C11">
            <v>51.96</v>
          </cell>
          <cell r="D11">
            <v>27.71</v>
          </cell>
          <cell r="E11">
            <v>15.7</v>
          </cell>
          <cell r="F11">
            <v>18.605333217750662</v>
          </cell>
          <cell r="G11">
            <v>13.113343389060027</v>
          </cell>
          <cell r="H11">
            <v>9.9999931934325872</v>
          </cell>
          <cell r="I11">
            <v>8.0008829541263751</v>
          </cell>
          <cell r="J11">
            <v>6.0006622155947813</v>
          </cell>
          <cell r="K11">
            <v>4.5004966616960864</v>
          </cell>
          <cell r="L11">
            <v>4.2502483308480432</v>
          </cell>
          <cell r="M11">
            <v>4</v>
          </cell>
        </row>
        <row r="12">
          <cell r="B12">
            <v>14.5</v>
          </cell>
          <cell r="C12">
            <v>48.4</v>
          </cell>
          <cell r="D12">
            <v>31.39</v>
          </cell>
          <cell r="E12">
            <v>19.8</v>
          </cell>
          <cell r="F12">
            <v>24.761666666666667</v>
          </cell>
          <cell r="G12">
            <v>19.29</v>
          </cell>
          <cell r="H12">
            <v>16.302833362624959</v>
          </cell>
          <cell r="I12">
            <v>14.492941977402909</v>
          </cell>
          <cell r="J12">
            <v>12.733768983052194</v>
          </cell>
          <cell r="K12">
            <v>11.956883135593785</v>
          </cell>
          <cell r="L12">
            <v>4</v>
          </cell>
          <cell r="M12">
            <v>4</v>
          </cell>
        </row>
        <row r="13">
          <cell r="B13">
            <v>13.885401054385765</v>
          </cell>
          <cell r="C13">
            <v>15.564832490717238</v>
          </cell>
          <cell r="D13">
            <v>18.95</v>
          </cell>
          <cell r="E13">
            <v>16.46</v>
          </cell>
          <cell r="F13">
            <v>10.199999999999999</v>
          </cell>
          <cell r="G13">
            <v>9.25</v>
          </cell>
          <cell r="H13">
            <v>9.9994999999999994</v>
          </cell>
          <cell r="I13">
            <v>10.419478999999999</v>
          </cell>
          <cell r="J13">
            <v>10.523673789999998</v>
          </cell>
          <cell r="K13">
            <v>10.628910527899999</v>
          </cell>
          <cell r="L13">
            <v>106.37023887580715</v>
          </cell>
          <cell r="M13">
            <v>106.37023887580715</v>
          </cell>
        </row>
        <row r="14">
          <cell r="B14">
            <v>-3.8211794989551171</v>
          </cell>
          <cell r="C14">
            <v>-33.185740460034403</v>
          </cell>
          <cell r="D14">
            <v>13.023071620487093</v>
          </cell>
          <cell r="E14">
            <v>17.899999999999999</v>
          </cell>
          <cell r="F14">
            <v>1.5551784585175588</v>
          </cell>
          <cell r="G14">
            <v>-4.0758335840949229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3.3751000000000002</v>
          </cell>
          <cell r="C15">
            <v>6.4922250000000004</v>
          </cell>
          <cell r="D15">
            <v>7.6016074694930671</v>
          </cell>
          <cell r="E15">
            <v>7.9184583333333336</v>
          </cell>
          <cell r="F15">
            <v>9.1356583333333337</v>
          </cell>
          <cell r="G15">
            <v>10.467000000000001</v>
          </cell>
          <cell r="H15">
            <v>11.365104658106446</v>
          </cell>
          <cell r="I15">
            <v>12.081428266194823</v>
          </cell>
          <cell r="J15">
            <v>12.624239828236512</v>
          </cell>
          <cell r="K15">
            <v>12.975669500921081</v>
          </cell>
          <cell r="L15">
            <v>13.21012468486361</v>
          </cell>
          <cell r="M15">
            <v>13.416532883064605</v>
          </cell>
        </row>
        <row r="16">
          <cell r="B16">
            <v>323.71728300000001</v>
          </cell>
          <cell r="C16">
            <v>418.88258400000001</v>
          </cell>
          <cell r="D16">
            <v>580.6857</v>
          </cell>
          <cell r="E16">
            <v>726.31100000000004</v>
          </cell>
          <cell r="F16">
            <v>779.79</v>
          </cell>
          <cell r="G16">
            <v>949.82</v>
          </cell>
          <cell r="H16">
            <v>1086.6840000000002</v>
          </cell>
          <cell r="I16">
            <v>1247.5316627415764</v>
          </cell>
          <cell r="J16">
            <v>1427.7652619634612</v>
          </cell>
          <cell r="K16">
            <v>1570.1715411927025</v>
          </cell>
          <cell r="L16">
            <v>-1.774814315047095</v>
          </cell>
          <cell r="M16">
            <v>-1.5384615384615457</v>
          </cell>
        </row>
        <row r="17">
          <cell r="B17">
            <v>328.19051100000007</v>
          </cell>
          <cell r="C17">
            <v>422.056984</v>
          </cell>
          <cell r="D17">
            <v>575.56579999999997</v>
          </cell>
          <cell r="E17">
            <v>754.19869999999992</v>
          </cell>
          <cell r="F17">
            <v>823.846</v>
          </cell>
          <cell r="G17">
            <v>1012.765</v>
          </cell>
          <cell r="H17">
            <v>1147.5580000000002</v>
          </cell>
          <cell r="I17">
            <v>1302.1512309487398</v>
          </cell>
          <cell r="J17">
            <v>1468.7957449215735</v>
          </cell>
          <cell r="K17">
            <v>1600.646313379086</v>
          </cell>
          <cell r="L17">
            <v>13.313328783964106</v>
          </cell>
          <cell r="M17">
            <v>13.519736982165103</v>
          </cell>
        </row>
        <row r="18">
          <cell r="B18">
            <v>278.65991100000008</v>
          </cell>
          <cell r="C18">
            <v>368.83058399999999</v>
          </cell>
          <cell r="D18">
            <v>494.18349999999998</v>
          </cell>
          <cell r="E18">
            <v>649.49869999999987</v>
          </cell>
          <cell r="F18">
            <v>712.18200000000002</v>
          </cell>
          <cell r="G18">
            <v>893.89099999999996</v>
          </cell>
          <cell r="H18">
            <v>993.56404240951792</v>
          </cell>
          <cell r="I18">
            <v>1119.684962876202</v>
          </cell>
          <cell r="J18">
            <v>1256.3587296521348</v>
          </cell>
          <cell r="K18">
            <v>1363.9697313278573</v>
          </cell>
          <cell r="L18">
            <v>-1.6557218307210364</v>
          </cell>
          <cell r="M18">
            <v>-1.5267175572519285</v>
          </cell>
        </row>
        <row r="19">
          <cell r="B19">
            <v>243.91581100000008</v>
          </cell>
          <cell r="C19">
            <v>300.209384</v>
          </cell>
          <cell r="D19">
            <v>403.72039999999998</v>
          </cell>
          <cell r="E19">
            <v>565.46899999999982</v>
          </cell>
          <cell r="F19">
            <v>610.98900000000003</v>
          </cell>
          <cell r="G19">
            <v>733.07600000000002</v>
          </cell>
          <cell r="H19">
            <v>840.35704240951793</v>
          </cell>
          <cell r="I19">
            <v>953.45536787620199</v>
          </cell>
          <cell r="J19">
            <v>1069.0552208366637</v>
          </cell>
          <cell r="K19">
            <v>1155.2944483672927</v>
          </cell>
          <cell r="L19">
            <v>11.7125</v>
          </cell>
          <cell r="M19">
            <v>11.7125</v>
          </cell>
        </row>
        <row r="20">
          <cell r="B20">
            <v>34.744100000000003</v>
          </cell>
          <cell r="C20">
            <v>68.621200000000002</v>
          </cell>
          <cell r="D20">
            <v>90.463099999999997</v>
          </cell>
          <cell r="E20">
            <v>84.029699999999991</v>
          </cell>
          <cell r="F20">
            <v>101.193</v>
          </cell>
          <cell r="G20">
            <v>160.815</v>
          </cell>
          <cell r="H20">
            <v>153.20699999999999</v>
          </cell>
          <cell r="I20">
            <v>166.22959500000002</v>
          </cell>
          <cell r="J20">
            <v>187.30350881547096</v>
          </cell>
          <cell r="K20">
            <v>208.6752829605644</v>
          </cell>
          <cell r="L20">
            <v>10.74709149481969</v>
          </cell>
          <cell r="M20">
            <v>10.74709149481969</v>
          </cell>
        </row>
        <row r="21">
          <cell r="B21">
            <v>49.5306</v>
          </cell>
          <cell r="C21">
            <v>53.226399999999998</v>
          </cell>
          <cell r="D21">
            <v>81.382300000000001</v>
          </cell>
          <cell r="E21">
            <v>104.7</v>
          </cell>
          <cell r="F21">
            <v>111.664</v>
          </cell>
          <cell r="G21">
            <v>118.87400000000001</v>
          </cell>
          <cell r="H21">
            <v>153.99395759048235</v>
          </cell>
          <cell r="I21">
            <v>182.4662680725379</v>
          </cell>
          <cell r="J21">
            <v>212.43701526943852</v>
          </cell>
          <cell r="K21">
            <v>236.67658205122859</v>
          </cell>
          <cell r="L21">
            <v>6.6403444932305984</v>
          </cell>
          <cell r="M21">
            <v>6.6403444932305984</v>
          </cell>
        </row>
        <row r="22">
          <cell r="B22">
            <v>1.9978610000000001</v>
          </cell>
          <cell r="C22">
            <v>-0.9140839999999999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4.1326994265055177</v>
          </cell>
          <cell r="M22">
            <v>3.88410818212227</v>
          </cell>
        </row>
        <row r="23">
          <cell r="B23">
            <v>0.74086699999999994</v>
          </cell>
          <cell r="C23">
            <v>3.8877839999999999</v>
          </cell>
          <cell r="D23">
            <v>1.964</v>
          </cell>
          <cell r="E23">
            <v>-3.4765000000000001</v>
          </cell>
          <cell r="F23">
            <v>-3.3530000000000002</v>
          </cell>
          <cell r="G23">
            <v>4.6500000000000004</v>
          </cell>
          <cell r="H23">
            <v>7.9459999999999997</v>
          </cell>
          <cell r="I23">
            <v>9.1019975012346936</v>
          </cell>
          <cell r="J23">
            <v>0</v>
          </cell>
          <cell r="K23">
            <v>0</v>
          </cell>
          <cell r="L23">
            <v>114.01878481177484</v>
          </cell>
          <cell r="M23">
            <v>115.38701022951614</v>
          </cell>
        </row>
        <row r="24">
          <cell r="B24">
            <v>1.0129669999999946</v>
          </cell>
          <cell r="C24">
            <v>4.2083839999999988</v>
          </cell>
          <cell r="D24">
            <v>2.2919999999999998</v>
          </cell>
          <cell r="E24">
            <v>-3.0716000000000023</v>
          </cell>
          <cell r="F24">
            <v>2.4878999999999998</v>
          </cell>
          <cell r="G24">
            <v>4.6500000000000004</v>
          </cell>
          <cell r="H24">
            <v>8.9689999999999959</v>
          </cell>
          <cell r="I24">
            <v>9.1019975012346936</v>
          </cell>
          <cell r="J24">
            <v>0</v>
          </cell>
          <cell r="K24">
            <v>0</v>
          </cell>
          <cell r="L24">
            <v>69.460570767291458</v>
          </cell>
          <cell r="M24">
            <v>70.297899898830565</v>
          </cell>
        </row>
        <row r="25">
          <cell r="B25">
            <v>45.05737199999993</v>
          </cell>
          <cell r="C25">
            <v>50.052000000000021</v>
          </cell>
          <cell r="D25">
            <v>86.502200000000016</v>
          </cell>
          <cell r="E25">
            <v>76.812300000000164</v>
          </cell>
          <cell r="F25">
            <v>67.607999999999947</v>
          </cell>
          <cell r="G25">
            <v>55.928999999999974</v>
          </cell>
          <cell r="H25">
            <v>93.119957590482272</v>
          </cell>
          <cell r="I25">
            <v>127.84669986537438</v>
          </cell>
          <cell r="J25">
            <v>171.40653231132634</v>
          </cell>
          <cell r="K25">
            <v>206.20180986484513</v>
          </cell>
          <cell r="L25">
            <v>1.1879835963668033</v>
          </cell>
          <cell r="M25">
            <v>1.2054740153868706</v>
          </cell>
        </row>
        <row r="26">
          <cell r="B26">
            <v>31.283838999999936</v>
          </cell>
          <cell r="C26">
            <v>69.655183999999991</v>
          </cell>
          <cell r="D26">
            <v>97.875</v>
          </cell>
          <cell r="E26">
            <v>53.070400000000163</v>
          </cell>
          <cell r="F26">
            <v>59.62489999999994</v>
          </cell>
          <cell r="G26">
            <v>102.52</v>
          </cell>
          <cell r="H26">
            <v>101.30199999999996</v>
          </cell>
          <cell r="I26">
            <v>120.7120242940713</v>
          </cell>
          <cell r="J26">
            <v>146.27302585735862</v>
          </cell>
          <cell r="K26">
            <v>178.2005107741808</v>
          </cell>
          <cell r="L26">
            <v>3.0163322072169541</v>
          </cell>
          <cell r="M26">
            <v>2.7868095468772891</v>
          </cell>
        </row>
        <row r="27">
          <cell r="B27">
            <v>-1.7345000000000625</v>
          </cell>
          <cell r="C27">
            <v>-0.20069999999999144</v>
          </cell>
          <cell r="D27">
            <v>7.0839000000000301</v>
          </cell>
          <cell r="E27">
            <v>-31.364199999999883</v>
          </cell>
          <cell r="F27">
            <v>-47.409000000000042</v>
          </cell>
          <cell r="G27">
            <v>-58.295000000000051</v>
          </cell>
          <cell r="H27">
            <v>-52.928000000000026</v>
          </cell>
          <cell r="I27">
            <v>-45.517570705928719</v>
          </cell>
          <cell r="J27">
            <v>-41.030482958112316</v>
          </cell>
          <cell r="K27">
            <v>-30.474772186383596</v>
          </cell>
          <cell r="L27">
            <v>133.22412026971227</v>
          </cell>
          <cell r="M27">
            <v>134.82280971294881</v>
          </cell>
        </row>
        <row r="28">
          <cell r="B28">
            <v>0</v>
          </cell>
          <cell r="C28">
            <v>-0.194975395977696</v>
          </cell>
          <cell r="D28">
            <v>-3.3000000000000003</v>
          </cell>
          <cell r="E28">
            <v>-3.9000000000000012</v>
          </cell>
          <cell r="F28">
            <v>-1.500000000000004</v>
          </cell>
          <cell r="G28">
            <v>0.60000000000000386</v>
          </cell>
          <cell r="H28">
            <v>1.0999999999999821</v>
          </cell>
          <cell r="I28">
            <v>0.39999999999999308</v>
          </cell>
          <cell r="J28">
            <v>0.89999999999997882</v>
          </cell>
          <cell r="K28">
            <v>0.89999999999998848</v>
          </cell>
          <cell r="L28">
            <v>0.89999999999998037</v>
          </cell>
          <cell r="M28">
            <v>1.1999999999999926</v>
          </cell>
        </row>
        <row r="29">
          <cell r="B29">
            <v>8.3290537938117915</v>
          </cell>
          <cell r="C29">
            <v>91.981474877736602</v>
          </cell>
          <cell r="D29">
            <v>13.223962863267925</v>
          </cell>
          <cell r="E29">
            <v>0.10564856015646829</v>
          </cell>
          <cell r="F29">
            <v>13.641103855443259</v>
          </cell>
          <cell r="G29">
            <v>15.653725789580818</v>
          </cell>
          <cell r="H29">
            <v>9.4014551568444737</v>
          </cell>
          <cell r="I29">
            <v>6.7280446960754636</v>
          </cell>
          <cell r="J29">
            <v>5.4333784551995334</v>
          </cell>
          <cell r="K29">
            <v>3.7088229038996445</v>
          </cell>
          <cell r="L29">
            <v>2.7231450838141269</v>
          </cell>
          <cell r="M29">
            <v>2.7812500000000018</v>
          </cell>
        </row>
        <row r="30">
          <cell r="B30">
            <v>22.794431664970116</v>
          </cell>
          <cell r="C30">
            <v>22.760028701431906</v>
          </cell>
          <cell r="D30">
            <v>23.151980008052433</v>
          </cell>
          <cell r="E30">
            <v>22.843316811380859</v>
          </cell>
          <cell r="F30">
            <v>20.568469459247897</v>
          </cell>
          <cell r="G30">
            <v>20.826499485159076</v>
          </cell>
          <cell r="H30">
            <v>20.510375517921865</v>
          </cell>
          <cell r="I30">
            <v>20.55577071766513</v>
          </cell>
          <cell r="J30">
            <v>20.878602819582575</v>
          </cell>
          <cell r="K30">
            <v>20.609460593694131</v>
          </cell>
          <cell r="L30">
            <v>52.138134315819471</v>
          </cell>
          <cell r="M30">
            <v>52.140954522830221</v>
          </cell>
        </row>
        <row r="31">
          <cell r="B31">
            <v>23.109412345095969</v>
          </cell>
          <cell r="C31">
            <v>22.932510055084521</v>
          </cell>
          <cell r="D31">
            <v>22.947849232241648</v>
          </cell>
          <cell r="E31">
            <v>23.720417070416925</v>
          </cell>
          <cell r="F31">
            <v>21.730531668941051</v>
          </cell>
          <cell r="G31">
            <v>22.206681003860869</v>
          </cell>
          <cell r="H31">
            <v>21.659328294697801</v>
          </cell>
          <cell r="I31">
            <v>21.455745727755833</v>
          </cell>
          <cell r="J31">
            <v>21.478602819582576</v>
          </cell>
          <cell r="K31">
            <v>21.009460593694129</v>
          </cell>
          <cell r="L31">
            <v>5.65</v>
          </cell>
          <cell r="M31">
            <v>5.65</v>
          </cell>
        </row>
        <row r="32">
          <cell r="B32">
            <v>19.621733631862206</v>
          </cell>
          <cell r="C32">
            <v>20.040448083670846</v>
          </cell>
          <cell r="D32">
            <v>19.7031311642587</v>
          </cell>
          <cell r="E32">
            <v>20.427481578387233</v>
          </cell>
          <cell r="F32">
            <v>18.785177697105741</v>
          </cell>
          <cell r="G32">
            <v>19.600156294127657</v>
          </cell>
          <cell r="H32">
            <v>18.752803584964585</v>
          </cell>
          <cell r="I32">
            <v>18.449221018022619</v>
          </cell>
          <cell r="J32">
            <v>18.372078109849362</v>
          </cell>
          <cell r="K32">
            <v>17.902935883960915</v>
          </cell>
          <cell r="L32">
            <v>10.735199633178999</v>
          </cell>
          <cell r="M32">
            <v>10.874757228410324</v>
          </cell>
        </row>
        <row r="33">
          <cell r="B33">
            <v>17.17524079752414</v>
          </cell>
          <cell r="C33">
            <v>16.311908055549985</v>
          </cell>
          <cell r="D33">
            <v>16.096360956784249</v>
          </cell>
          <cell r="E33">
            <v>17.784650809384299</v>
          </cell>
          <cell r="F33">
            <v>16.116016602465297</v>
          </cell>
          <cell r="G33">
            <v>16.074000270138001</v>
          </cell>
          <cell r="H33">
            <v>15.861132131281405</v>
          </cell>
          <cell r="I33">
            <v>15.710230463024457</v>
          </cell>
          <cell r="J33">
            <v>15.633087554851196</v>
          </cell>
          <cell r="K33">
            <v>15.163945328962749</v>
          </cell>
          <cell r="L33">
            <v>1.0000000000000009</v>
          </cell>
          <cell r="M33">
            <v>1.2999999999999901</v>
          </cell>
        </row>
        <row r="34">
          <cell r="B34">
            <v>2.4464928343380672</v>
          </cell>
          <cell r="C34">
            <v>3.7285400281208614</v>
          </cell>
          <cell r="D34">
            <v>3.6067702074744532</v>
          </cell>
          <cell r="E34">
            <v>2.6428307690029338</v>
          </cell>
          <cell r="F34">
            <v>2.6691610946404447</v>
          </cell>
          <cell r="G34">
            <v>3.5261560239896581</v>
          </cell>
          <cell r="H34">
            <v>2.8916714536831818</v>
          </cell>
          <cell r="I34">
            <v>2.7389905549981655</v>
          </cell>
          <cell r="J34">
            <v>2.7389905549981655</v>
          </cell>
          <cell r="K34">
            <v>2.7389905549981655</v>
          </cell>
          <cell r="L34" t="str">
            <v>-</v>
          </cell>
          <cell r="M34" t="str">
            <v>-</v>
          </cell>
        </row>
        <row r="35">
          <cell r="B35">
            <v>3.487678713233759</v>
          </cell>
          <cell r="C35">
            <v>2.892061971413677</v>
          </cell>
          <cell r="D35">
            <v>3.2447180679829475</v>
          </cell>
          <cell r="E35">
            <v>3.2929354920296894</v>
          </cell>
          <cell r="F35">
            <v>2.9453539718353112</v>
          </cell>
          <cell r="G35">
            <v>2.6065247097332129</v>
          </cell>
          <cell r="H35">
            <v>2.9065247097332132</v>
          </cell>
          <cell r="I35">
            <v>3.0065247097332128</v>
          </cell>
          <cell r="J35">
            <v>3.1065247097332129</v>
          </cell>
          <cell r="K35">
            <v>3.1065247097332129</v>
          </cell>
        </row>
        <row r="36">
          <cell r="B36">
            <v>0.14067863667510414</v>
          </cell>
          <cell r="C36">
            <v>-4.9666849065082348E-2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5.2167873299280756E-2</v>
          </cell>
          <cell r="C37">
            <v>0.21124314737556082</v>
          </cell>
          <cell r="D37">
            <v>7.8304819174667084E-2</v>
          </cell>
          <cell r="E37">
            <v>-0.10933992586476807</v>
          </cell>
          <cell r="F37">
            <v>-8.8441860112156087E-2</v>
          </cell>
          <cell r="G37">
            <v>0.10195955297423692</v>
          </cell>
          <cell r="H37">
            <v>0.14997501009070452</v>
          </cell>
          <cell r="I37">
            <v>0.14997501009070452</v>
          </cell>
          <cell r="J37">
            <v>0</v>
          </cell>
          <cell r="K37">
            <v>0</v>
          </cell>
        </row>
        <row r="38">
          <cell r="B38">
            <v>7.1327693246361706E-2</v>
          </cell>
          <cell r="C38">
            <v>0.22866298166897953</v>
          </cell>
          <cell r="D38">
            <v>9.1382202417686825E-2</v>
          </cell>
          <cell r="E38">
            <v>-9.6605354893203446E-2</v>
          </cell>
          <cell r="F38">
            <v>6.5623174402932624E-2</v>
          </cell>
          <cell r="G38">
            <v>0.10195955297423692</v>
          </cell>
          <cell r="H38">
            <v>0.16928339611169493</v>
          </cell>
          <cell r="I38">
            <v>0.14997501009070452</v>
          </cell>
          <cell r="J38">
            <v>0</v>
          </cell>
          <cell r="K38">
            <v>0</v>
          </cell>
        </row>
        <row r="39">
          <cell r="B39">
            <v>3.1726980331079089</v>
          </cell>
          <cell r="C39">
            <v>2.7195806177610629</v>
          </cell>
          <cell r="D39">
            <v>3.4488488437937308</v>
          </cell>
          <cell r="E39">
            <v>2.4158352329936261</v>
          </cell>
          <cell r="F39">
            <v>1.7832917621421547</v>
          </cell>
          <cell r="G39">
            <v>1.226343191031418</v>
          </cell>
          <cell r="H39">
            <v>1.757571932957281</v>
          </cell>
          <cell r="I39">
            <v>2.1065496996425068</v>
          </cell>
          <cell r="J39">
            <v>2.5065247097332133</v>
          </cell>
          <cell r="K39">
            <v>2.7065247097332161</v>
          </cell>
        </row>
        <row r="40">
          <cell r="B40">
            <v>2.2028398474585789</v>
          </cell>
          <cell r="C40">
            <v>3.7847216561372252</v>
          </cell>
          <cell r="D40">
            <v>3.9022831857029239</v>
          </cell>
          <cell r="E40">
            <v>1.6691251550736672</v>
          </cell>
          <cell r="F40">
            <v>1.5727220593502209</v>
          </cell>
          <cell r="G40">
            <v>2.2479340582620981</v>
          </cell>
          <cell r="H40">
            <v>1.9120020730189455</v>
          </cell>
          <cell r="I40">
            <v>1.9889905549981657</v>
          </cell>
          <cell r="J40">
            <v>2.138990554998164</v>
          </cell>
          <cell r="K40">
            <v>2.3389905549981669</v>
          </cell>
        </row>
        <row r="41">
          <cell r="B41">
            <v>-0.12213417015146544</v>
          </cell>
          <cell r="C41">
            <v>-1.0905055342136614E-2</v>
          </cell>
          <cell r="D41">
            <v>0.2824355949854514</v>
          </cell>
          <cell r="E41">
            <v>-0.98644018490083285</v>
          </cell>
          <cell r="F41">
            <v>-1.2505040698053123</v>
          </cell>
          <cell r="G41">
            <v>-1.2782219657275582</v>
          </cell>
          <cell r="H41">
            <v>-0.99897776668522675</v>
          </cell>
          <cell r="I41">
            <v>-0.75</v>
          </cell>
          <cell r="J41">
            <v>-0.60000000000000142</v>
          </cell>
          <cell r="K41">
            <v>-0.39999999999999858</v>
          </cell>
        </row>
        <row r="44">
          <cell r="B44">
            <v>2.8416506770542416</v>
          </cell>
          <cell r="C44">
            <v>-6.3210282879135438</v>
          </cell>
          <cell r="D44">
            <v>6.9504444814160404</v>
          </cell>
          <cell r="E44">
            <v>5.3387753721651388</v>
          </cell>
          <cell r="F44">
            <v>-5.617645478881828</v>
          </cell>
          <cell r="G44">
            <v>4.3143134088046375</v>
          </cell>
          <cell r="H44">
            <v>3.4259088248167036</v>
          </cell>
          <cell r="I44">
            <v>5.5631247609181811</v>
          </cell>
          <cell r="J44">
            <v>7.1568966068015882</v>
          </cell>
          <cell r="K44">
            <v>4.6335735110868193</v>
          </cell>
        </row>
        <row r="45">
          <cell r="B45">
            <v>7.4207133576330353</v>
          </cell>
          <cell r="C45">
            <v>-6.8976230843337145</v>
          </cell>
          <cell r="D45">
            <v>5.2101538672095327</v>
          </cell>
          <cell r="E45">
            <v>10.356412495807232</v>
          </cell>
          <cell r="F45">
            <v>-3.9724109210636849</v>
          </cell>
          <cell r="G45">
            <v>5.2792790113000088</v>
          </cell>
          <cell r="H45">
            <v>2.4314555206916388</v>
          </cell>
          <cell r="I45">
            <v>4.339971524313313</v>
          </cell>
          <cell r="J45">
            <v>5.6123905558128628</v>
          </cell>
          <cell r="K45">
            <v>3.684715511437453</v>
          </cell>
        </row>
      </sheetData>
      <sheetData sheetId="5" refreshError="1"/>
      <sheetData sheetId="6" refreshError="1">
        <row r="61">
          <cell r="A61" t="str">
            <v>Table 2:  Selected Economic and Financial Indicators</v>
          </cell>
        </row>
        <row r="63">
          <cell r="A63">
            <v>36420.714661342594</v>
          </cell>
          <cell r="E63" t="str">
            <v>Prel.</v>
          </cell>
          <cell r="F63" t="str">
            <v>Est.</v>
          </cell>
          <cell r="G63" t="str">
            <v xml:space="preserve">                                          Projections</v>
          </cell>
        </row>
        <row r="64">
          <cell r="A64">
            <v>36420.714661342594</v>
          </cell>
          <cell r="B64">
            <v>1994</v>
          </cell>
          <cell r="C64">
            <v>1995</v>
          </cell>
          <cell r="D64">
            <v>1996</v>
          </cell>
          <cell r="E64">
            <v>1997</v>
          </cell>
          <cell r="F64">
            <v>1998</v>
          </cell>
          <cell r="G64">
            <v>1999</v>
          </cell>
          <cell r="H64">
            <v>2000</v>
          </cell>
          <cell r="I64">
            <v>2001</v>
          </cell>
        </row>
        <row r="66">
          <cell r="A66" t="str">
            <v>(Annual percentage change, unless otherwise indicated)</v>
          </cell>
        </row>
        <row r="67">
          <cell r="A67" t="str">
            <v>National income and prices</v>
          </cell>
        </row>
        <row r="68">
          <cell r="A68" t="str">
            <v xml:space="preserve">Real GDP                               </v>
          </cell>
          <cell r="B68">
            <v>4.4153269913708826</v>
          </cell>
          <cell r="C68">
            <v>-6.1794276647163748</v>
          </cell>
          <cell r="D68">
            <v>5.1398275733348653</v>
          </cell>
          <cell r="E68">
            <v>6.7621327334587589</v>
          </cell>
          <cell r="F68">
            <v>4.8209265157837855</v>
          </cell>
          <cell r="G68">
            <v>3.02191066916222</v>
          </cell>
          <cell r="H68">
            <v>5.0199999999999996</v>
          </cell>
          <cell r="I68">
            <v>5.33</v>
          </cell>
        </row>
        <row r="69">
          <cell r="A69" t="str">
            <v>Real GDP per capita</v>
          </cell>
          <cell r="B69">
            <v>2.6153269913708828</v>
          </cell>
          <cell r="C69">
            <v>-7.9794276647163747</v>
          </cell>
          <cell r="D69">
            <v>3.3398275733348655</v>
          </cell>
          <cell r="E69">
            <v>4.962132733458759</v>
          </cell>
          <cell r="F69">
            <v>3.0209265157837857</v>
          </cell>
          <cell r="G69">
            <v>1.2219106691622199</v>
          </cell>
          <cell r="H69">
            <v>3.2199999999999998</v>
          </cell>
          <cell r="I69">
            <v>3.5300000000000002</v>
          </cell>
        </row>
        <row r="70">
          <cell r="A70" t="str">
            <v xml:space="preserve">GDP deflator                           </v>
          </cell>
          <cell r="B70">
            <v>8.2718280898193886</v>
          </cell>
          <cell r="C70">
            <v>38.128820185944875</v>
          </cell>
          <cell r="D70">
            <v>29.618273806469109</v>
          </cell>
          <cell r="E70">
            <v>18.738955775973775</v>
          </cell>
          <cell r="F70">
            <v>13.753359749449402</v>
          </cell>
          <cell r="G70">
            <v>16.766898457626954</v>
          </cell>
          <cell r="H70">
            <v>10.619735767276033</v>
          </cell>
          <cell r="I70">
            <v>8.7517031287820259</v>
          </cell>
        </row>
        <row r="71">
          <cell r="A71" t="str">
            <v xml:space="preserve">Consumer prices (end of year)               </v>
          </cell>
          <cell r="B71">
            <v>7.0519931574309247</v>
          </cell>
          <cell r="C71">
            <v>51.96</v>
          </cell>
          <cell r="D71">
            <v>27.71</v>
          </cell>
          <cell r="E71">
            <v>15.7</v>
          </cell>
          <cell r="F71">
            <v>18.605333217750662</v>
          </cell>
          <cell r="G71">
            <v>13</v>
          </cell>
          <cell r="H71">
            <v>9.9999931934325872</v>
          </cell>
          <cell r="I71">
            <v>8.0008829541263751</v>
          </cell>
        </row>
        <row r="72">
          <cell r="A72" t="str">
            <v xml:space="preserve">Consumer prices (average)              </v>
          </cell>
          <cell r="B72">
            <v>6.97</v>
          </cell>
          <cell r="C72">
            <v>35</v>
          </cell>
          <cell r="D72">
            <v>34.38153509877997</v>
          </cell>
          <cell r="E72">
            <v>20.62</v>
          </cell>
          <cell r="F72">
            <v>15.931387068849446</v>
          </cell>
          <cell r="G72">
            <v>17.064493012564451</v>
          </cell>
          <cell r="H72">
            <v>11.156597940176095</v>
          </cell>
          <cell r="I72">
            <v>8.7477985299653227</v>
          </cell>
        </row>
        <row r="73">
          <cell r="A73" t="str">
            <v/>
          </cell>
        </row>
        <row r="74">
          <cell r="A74" t="str">
            <v>External sector</v>
          </cell>
        </row>
        <row r="75">
          <cell r="A75" t="str">
            <v xml:space="preserve">Exports, f.o.b.                   </v>
          </cell>
          <cell r="B75">
            <v>14</v>
          </cell>
          <cell r="C75">
            <v>32.034174668880325</v>
          </cell>
          <cell r="D75">
            <v>22.735313739159114</v>
          </cell>
          <cell r="E75">
            <v>13.137644094969092</v>
          </cell>
          <cell r="F75">
            <v>1.1394138961801303</v>
          </cell>
          <cell r="G75">
            <v>7.2996890647440082</v>
          </cell>
          <cell r="H75">
            <v>10.352648449844448</v>
          </cell>
          <cell r="I75">
            <v>10.382838026519202</v>
          </cell>
        </row>
        <row r="76">
          <cell r="A76" t="str">
            <v xml:space="preserve">  Export volume                        </v>
          </cell>
          <cell r="B76">
            <v>12.188974309463552</v>
          </cell>
          <cell r="C76">
            <v>26.945025245835641</v>
          </cell>
          <cell r="D76">
            <v>21.3234348352197</v>
          </cell>
          <cell r="E76">
            <v>19.484603020586921</v>
          </cell>
          <cell r="F76">
            <v>3.776537176809569</v>
          </cell>
          <cell r="G76">
            <v>6.105181465058851</v>
          </cell>
          <cell r="H76">
            <v>7.3813037125708192</v>
          </cell>
          <cell r="I76">
            <v>8.6184230268044892</v>
          </cell>
        </row>
        <row r="77">
          <cell r="A77" t="str">
            <v>Imports, f.o.b.</v>
          </cell>
          <cell r="B77">
            <v>20.399999999999999</v>
          </cell>
          <cell r="C77">
            <v>-21.409076472876031</v>
          </cell>
          <cell r="D77">
            <v>27.423547945827153</v>
          </cell>
          <cell r="E77">
            <v>24.610907314789831</v>
          </cell>
          <cell r="F77">
            <v>12.535164687100631</v>
          </cell>
          <cell r="G77">
            <v>1.8763531644194975</v>
          </cell>
          <cell r="H77">
            <v>12.037640867945543</v>
          </cell>
          <cell r="I77">
            <v>11.196978411795344</v>
          </cell>
        </row>
        <row r="78">
          <cell r="A78" t="str">
            <v xml:space="preserve">  Import volume                        </v>
          </cell>
          <cell r="B78">
            <v>19.158714144640477</v>
          </cell>
          <cell r="C78">
            <v>-23.325928266220508</v>
          </cell>
          <cell r="D78">
            <v>31.772024763006357</v>
          </cell>
          <cell r="E78">
            <v>29.667957663673093</v>
          </cell>
          <cell r="F78">
            <v>14.248898159493017</v>
          </cell>
          <cell r="G78">
            <v>1.2695868775091212</v>
          </cell>
          <cell r="H78">
            <v>10.823924801636556</v>
          </cell>
          <cell r="I78">
            <v>10.760746941634126</v>
          </cell>
        </row>
        <row r="79">
          <cell r="A79" t="str">
            <v xml:space="preserve">Terms of trade (deterioration -)            </v>
          </cell>
          <cell r="B79">
            <v>0.6</v>
          </cell>
          <cell r="C79">
            <v>1.4721362225848855</v>
          </cell>
          <cell r="D79">
            <v>4.6160614247103826</v>
          </cell>
          <cell r="E79">
            <v>-1.4692477806172</v>
          </cell>
          <cell r="F79">
            <v>-1.0570107562118292</v>
          </cell>
          <cell r="G79">
            <v>0.52264103217600777</v>
          </cell>
          <cell r="H79">
            <v>1.6489583682522291</v>
          </cell>
          <cell r="I79">
            <v>1.2195378092848763</v>
          </cell>
        </row>
        <row r="81">
          <cell r="A81" t="str">
            <v>Exchange rates</v>
          </cell>
        </row>
        <row r="82">
          <cell r="A82" t="str">
            <v xml:space="preserve">Nominal exchange rate </v>
          </cell>
        </row>
        <row r="83">
          <cell r="A83" t="str">
            <v xml:space="preserve">  (average, depreciation -)</v>
          </cell>
          <cell r="B83">
            <v>-8.1999999999999993</v>
          </cell>
          <cell r="C83">
            <v>-48.013200405099944</v>
          </cell>
          <cell r="D83">
            <v>-14.594050981259743</v>
          </cell>
          <cell r="E83">
            <v>-4.0014211163612483</v>
          </cell>
          <cell r="F83">
            <v>-13.323615612449025</v>
          </cell>
          <cell r="G83">
            <v>-12.71941976370179</v>
          </cell>
          <cell r="H83">
            <v>-7.9022999358466128</v>
          </cell>
          <cell r="I83">
            <v>-5.9291301682660276</v>
          </cell>
        </row>
        <row r="84">
          <cell r="A84" t="str">
            <v>Real effective exchange rate (CPI based)</v>
          </cell>
        </row>
        <row r="85">
          <cell r="A85" t="str">
            <v xml:space="preserve">  (average, depreciation -)            </v>
          </cell>
          <cell r="B85">
            <v>-3.8211794989551171</v>
          </cell>
          <cell r="C85">
            <v>-33.185740460034403</v>
          </cell>
          <cell r="D85">
            <v>13.023071620487093</v>
          </cell>
          <cell r="E85">
            <v>17.899999999999999</v>
          </cell>
          <cell r="F85">
            <v>1.5551784585175588</v>
          </cell>
          <cell r="G85">
            <v>-4.0758335840949229</v>
          </cell>
          <cell r="H85">
            <v>0</v>
          </cell>
          <cell r="I85">
            <v>0</v>
          </cell>
        </row>
        <row r="86">
          <cell r="A86" t="str">
            <v>Real effective exchange rate (ULC based)</v>
          </cell>
        </row>
        <row r="87">
          <cell r="A87" t="str">
            <v xml:space="preserve">  (average, depreciation -)            </v>
          </cell>
          <cell r="B87">
            <v>-3.2</v>
          </cell>
          <cell r="C87">
            <v>-40.799999999999997</v>
          </cell>
          <cell r="D87">
            <v>-6</v>
          </cell>
          <cell r="E87">
            <v>13.6</v>
          </cell>
          <cell r="F87">
            <v>2.5</v>
          </cell>
          <cell r="G87" t="str">
            <v>...</v>
          </cell>
          <cell r="H87" t="str">
            <v>...</v>
          </cell>
          <cell r="I87" t="str">
            <v>...</v>
          </cell>
        </row>
        <row r="88">
          <cell r="A88" t="str">
            <v/>
          </cell>
        </row>
        <row r="89">
          <cell r="A89" t="str">
            <v>Nonfinancial public sector</v>
          </cell>
        </row>
        <row r="90">
          <cell r="A90" t="str">
            <v>Real budgetary revenue</v>
          </cell>
          <cell r="B90">
            <v>2.8</v>
          </cell>
          <cell r="C90">
            <v>-6.3210282879135438</v>
          </cell>
          <cell r="D90">
            <v>6.9504444814160404</v>
          </cell>
          <cell r="E90">
            <v>5.3387753721651388</v>
          </cell>
          <cell r="F90">
            <v>-5.617645478881828</v>
          </cell>
          <cell r="G90">
            <v>4.3143134088046375</v>
          </cell>
          <cell r="H90">
            <v>3.4259088248167036</v>
          </cell>
          <cell r="I90">
            <v>5.5631247609181811</v>
          </cell>
        </row>
        <row r="91">
          <cell r="A91" t="str">
            <v>Real budgetary expenditure</v>
          </cell>
          <cell r="B91">
            <v>7.4</v>
          </cell>
          <cell r="C91">
            <v>-6.8976230843337145</v>
          </cell>
          <cell r="D91">
            <v>5.2101538672095327</v>
          </cell>
          <cell r="E91">
            <v>10.356412495807232</v>
          </cell>
          <cell r="F91">
            <v>-3.9724109210636849</v>
          </cell>
          <cell r="G91">
            <v>5.2792790113000088</v>
          </cell>
          <cell r="H91">
            <v>2.4314555206916388</v>
          </cell>
          <cell r="I91">
            <v>4.339971524313313</v>
          </cell>
        </row>
        <row r="93">
          <cell r="A93" t="str">
            <v>Money and credit</v>
          </cell>
        </row>
        <row r="94">
          <cell r="A94" t="str">
            <v>Broad money (M2)</v>
          </cell>
          <cell r="B94">
            <v>22.8</v>
          </cell>
          <cell r="C94">
            <v>34.990599540421982</v>
          </cell>
          <cell r="D94">
            <v>25.487465181058489</v>
          </cell>
          <cell r="E94">
            <v>22.098902454063385</v>
          </cell>
          <cell r="F94">
            <v>22.735077264922744</v>
          </cell>
          <cell r="G94">
            <v>18.137580181375789</v>
          </cell>
          <cell r="H94">
            <v>17.832432708777791</v>
          </cell>
          <cell r="I94">
            <v>16.032476615892932</v>
          </cell>
        </row>
        <row r="95">
          <cell r="A95" t="str">
            <v xml:space="preserve">Monetary base                          </v>
          </cell>
          <cell r="B95">
            <v>20.6</v>
          </cell>
          <cell r="C95">
            <v>17.340522692145566</v>
          </cell>
          <cell r="D95">
            <v>25.731563112754287</v>
          </cell>
          <cell r="E95">
            <v>29.924231188142848</v>
          </cell>
          <cell r="F95">
            <v>20.133204891642453</v>
          </cell>
          <cell r="G95">
            <v>18.13758018137581</v>
          </cell>
          <cell r="H95">
            <v>17.832432708777791</v>
          </cell>
          <cell r="I95">
            <v>16.032476615892932</v>
          </cell>
        </row>
        <row r="96">
          <cell r="A96" t="str">
            <v>Monetary base end-period velocity</v>
          </cell>
          <cell r="B96">
            <v>-6.7</v>
          </cell>
          <cell r="C96">
            <v>20.399999999999999</v>
          </cell>
          <cell r="D96">
            <v>9.3000000000000007</v>
          </cell>
          <cell r="E96">
            <v>-4.3</v>
          </cell>
          <cell r="F96">
            <v>3.4877986382830128</v>
          </cell>
          <cell r="G96">
            <v>-1.4583176010355525</v>
          </cell>
          <cell r="H96">
            <v>-1.9607843137255054</v>
          </cell>
          <cell r="I96">
            <v>-1.9607843137254943</v>
          </cell>
        </row>
        <row r="97">
          <cell r="A97" t="str">
            <v>Treasury bill rate (28-day cetes, in percent, annual average)</v>
          </cell>
          <cell r="B97">
            <v>14.5</v>
          </cell>
          <cell r="C97">
            <v>48.4</v>
          </cell>
          <cell r="D97">
            <v>31.39</v>
          </cell>
          <cell r="E97">
            <v>19.8</v>
          </cell>
          <cell r="F97">
            <v>24.761666666666667</v>
          </cell>
          <cell r="G97">
            <v>19.29</v>
          </cell>
          <cell r="H97">
            <v>16.302833362624959</v>
          </cell>
          <cell r="I97">
            <v>14.492941977402909</v>
          </cell>
        </row>
        <row r="98">
          <cell r="A98" t="str">
            <v xml:space="preserve">Real interest rate (in percent, annual average) </v>
          </cell>
          <cell r="B98">
            <v>5.5</v>
          </cell>
          <cell r="C98">
            <v>4.5999999999999996</v>
          </cell>
          <cell r="D98">
            <v>7.2</v>
          </cell>
          <cell r="E98">
            <v>6.3</v>
          </cell>
          <cell r="F98">
            <v>7.5</v>
          </cell>
          <cell r="G98">
            <v>7.2</v>
          </cell>
          <cell r="H98">
            <v>6.490344493230598</v>
          </cell>
          <cell r="I98">
            <v>6.490344493230598</v>
          </cell>
        </row>
        <row r="100">
          <cell r="A100" t="str">
            <v>(In percent of GDP)</v>
          </cell>
        </row>
        <row r="102">
          <cell r="A102" t="str">
            <v>Nonfinancial public sector 1/</v>
          </cell>
        </row>
        <row r="103">
          <cell r="A103" t="str">
            <v>Budgetary revenue</v>
          </cell>
          <cell r="B103">
            <v>22.794431664970116</v>
          </cell>
          <cell r="C103">
            <v>22.760028701431906</v>
          </cell>
          <cell r="D103">
            <v>23.151980008052433</v>
          </cell>
          <cell r="E103">
            <v>22.843316811380859</v>
          </cell>
          <cell r="F103">
            <v>20.568469459247897</v>
          </cell>
          <cell r="G103">
            <v>20.826499485159076</v>
          </cell>
          <cell r="H103">
            <v>20.510375517921865</v>
          </cell>
          <cell r="I103">
            <v>20.55577071766513</v>
          </cell>
        </row>
        <row r="104">
          <cell r="A104" t="str">
            <v>Total expenditure 2/</v>
          </cell>
          <cell r="B104">
            <v>22.916565835121581</v>
          </cell>
          <cell r="C104">
            <v>22.770933756774042</v>
          </cell>
          <cell r="D104">
            <v>22.869544413066979</v>
          </cell>
          <cell r="E104">
            <v>23.829756996281692</v>
          </cell>
          <cell r="F104">
            <v>21.818973529053206</v>
          </cell>
          <cell r="G104">
            <v>22.104721450886633</v>
          </cell>
          <cell r="H104">
            <v>21.509353284607098</v>
          </cell>
          <cell r="I104">
            <v>21.30577071766513</v>
          </cell>
        </row>
        <row r="105">
          <cell r="A105" t="str">
            <v>Primary balance 3/</v>
          </cell>
          <cell r="B105">
            <v>2.2028398474585789</v>
          </cell>
          <cell r="C105">
            <v>3.7847216561372252</v>
          </cell>
          <cell r="D105">
            <v>3.9022831857029239</v>
          </cell>
          <cell r="E105">
            <v>1.6691251550736672</v>
          </cell>
          <cell r="F105">
            <v>1.5727220593502209</v>
          </cell>
          <cell r="G105">
            <v>2.2479340582620981</v>
          </cell>
          <cell r="H105">
            <v>1.9120020730189455</v>
          </cell>
          <cell r="I105">
            <v>1.9889905549981657</v>
          </cell>
        </row>
        <row r="106">
          <cell r="A106" t="str">
            <v xml:space="preserve">Overall balance </v>
          </cell>
          <cell r="B106">
            <v>-0.12213417015146544</v>
          </cell>
          <cell r="C106">
            <v>-1.0905055342136614E-2</v>
          </cell>
          <cell r="D106">
            <v>0.2824355949854514</v>
          </cell>
          <cell r="E106">
            <v>-0.98644018490083285</v>
          </cell>
          <cell r="F106">
            <v>-1.2505040698053123</v>
          </cell>
          <cell r="G106">
            <v>-1.2782219657275582</v>
          </cell>
          <cell r="H106">
            <v>-0.99897776668522675</v>
          </cell>
          <cell r="I106">
            <v>-0.75</v>
          </cell>
        </row>
        <row r="107">
          <cell r="A107" t="str">
            <v>Operational balance</v>
          </cell>
          <cell r="B107">
            <v>0.62498410756472467</v>
          </cell>
          <cell r="C107">
            <v>1.480115424907833</v>
          </cell>
          <cell r="D107">
            <v>0.80196256333153171</v>
          </cell>
          <cell r="E107">
            <v>-9.3740767182742157E-2</v>
          </cell>
          <cell r="F107">
            <v>-0.43039999571796717</v>
          </cell>
          <cell r="G107">
            <v>-0.41143320426131158</v>
          </cell>
          <cell r="H107">
            <v>-0.18779309691489754</v>
          </cell>
          <cell r="I107">
            <v>-1.5970073408733132E-2</v>
          </cell>
        </row>
        <row r="108">
          <cell r="A108" t="str">
            <v/>
          </cell>
        </row>
        <row r="109">
          <cell r="A109" t="str">
            <v>Savings and investment</v>
          </cell>
        </row>
        <row r="110">
          <cell r="A110" t="str">
            <v xml:space="preserve">Gross domestic investment              </v>
          </cell>
          <cell r="B110">
            <v>21.735991174684152</v>
          </cell>
          <cell r="C110">
            <v>19.96874324249595</v>
          </cell>
          <cell r="D110">
            <v>23.394155881972477</v>
          </cell>
          <cell r="E110">
            <v>25.380722564763708</v>
          </cell>
          <cell r="F110">
            <v>24.632110021576466</v>
          </cell>
          <cell r="G110">
            <v>24.127062008287446</v>
          </cell>
          <cell r="H110">
            <v>25.272679460751057</v>
          </cell>
          <cell r="I110">
            <v>26.261501750837585</v>
          </cell>
        </row>
        <row r="111">
          <cell r="A111" t="str">
            <v>Public investment</v>
          </cell>
          <cell r="B111">
            <v>3.756565415351818</v>
          </cell>
          <cell r="C111">
            <v>3.3126406150038266</v>
          </cell>
          <cell r="D111">
            <v>3.7500530354174493</v>
          </cell>
          <cell r="E111">
            <v>3.6250047625492687</v>
          </cell>
          <cell r="F111">
            <v>3.2468011570082314</v>
          </cell>
          <cell r="G111">
            <v>2.9590854951682131</v>
          </cell>
          <cell r="H111">
            <v>2.9678291639419276</v>
          </cell>
          <cell r="I111">
            <v>2.9581268927970705</v>
          </cell>
        </row>
        <row r="112">
          <cell r="A112" t="str">
            <v>Private fixed  investment</v>
          </cell>
          <cell r="B112">
            <v>15.597693257244655</v>
          </cell>
          <cell r="C112">
            <v>12.809030407323242</v>
          </cell>
          <cell r="D112">
            <v>14.189451300288194</v>
          </cell>
          <cell r="E112">
            <v>15.964435552312295</v>
          </cell>
          <cell r="F112">
            <v>18.116865528888084</v>
          </cell>
          <cell r="G112">
            <v>17.899533177439082</v>
          </cell>
          <cell r="H112">
            <v>19.036406961128979</v>
          </cell>
          <cell r="I112">
            <v>20.034931522360363</v>
          </cell>
        </row>
        <row r="113">
          <cell r="A113" t="str">
            <v>Change in inventories</v>
          </cell>
          <cell r="B113">
            <v>2.3817325020876785</v>
          </cell>
          <cell r="C113">
            <v>3.847072220168883</v>
          </cell>
          <cell r="D113">
            <v>5.4546515462668346</v>
          </cell>
          <cell r="E113">
            <v>5.7912822499021432</v>
          </cell>
          <cell r="F113">
            <v>3.2684433356801517</v>
          </cell>
          <cell r="G113">
            <v>3.2684433356801517</v>
          </cell>
          <cell r="H113">
            <v>3.2684433356801517</v>
          </cell>
          <cell r="I113">
            <v>3.2684433356801517</v>
          </cell>
        </row>
        <row r="114">
          <cell r="A114" t="str">
            <v xml:space="preserve">Gross national savings                 </v>
          </cell>
          <cell r="B114">
            <v>14.686555537830905</v>
          </cell>
          <cell r="C114">
            <v>19.412623850586723</v>
          </cell>
          <cell r="D114">
            <v>22.851436563352671</v>
          </cell>
          <cell r="E114">
            <v>23.555486604144804</v>
          </cell>
          <cell r="F114">
            <v>20.750333743749092</v>
          </cell>
          <cell r="G114">
            <v>21.878060355751167</v>
          </cell>
          <cell r="H114">
            <v>22.505693562790437</v>
          </cell>
          <cell r="I114">
            <v>23.259468657221234</v>
          </cell>
        </row>
        <row r="115">
          <cell r="A115" t="str">
            <v xml:space="preserve">Public savings </v>
          </cell>
          <cell r="B115">
            <v>4.3815495229165426</v>
          </cell>
          <cell r="C115">
            <v>4.7927560399116595</v>
          </cell>
          <cell r="D115">
            <v>4.552015598748981</v>
          </cell>
          <cell r="E115">
            <v>3.5312639953665266</v>
          </cell>
          <cell r="F115">
            <v>2.8164011612902642</v>
          </cell>
          <cell r="G115">
            <v>2.5476522909069015</v>
          </cell>
          <cell r="H115">
            <v>2.7800360670270301</v>
          </cell>
          <cell r="I115">
            <v>2.9421568193883374</v>
          </cell>
        </row>
        <row r="116">
          <cell r="A116" t="str">
            <v>Private savings</v>
          </cell>
          <cell r="B116">
            <v>10.362613927934365</v>
          </cell>
          <cell r="C116">
            <v>14.619867810675061</v>
          </cell>
          <cell r="D116">
            <v>18.299420964603691</v>
          </cell>
          <cell r="E116">
            <v>20.024222608778278</v>
          </cell>
          <cell r="F116">
            <v>17.933932582458826</v>
          </cell>
          <cell r="G116">
            <v>19.330408064844264</v>
          </cell>
          <cell r="H116">
            <v>19.725657495763407</v>
          </cell>
          <cell r="I116">
            <v>20.317311837832897</v>
          </cell>
        </row>
        <row r="117">
          <cell r="A117" t="str">
            <v xml:space="preserve">External current account balance            </v>
          </cell>
          <cell r="B117">
            <v>-7.0494356368532474</v>
          </cell>
          <cell r="C117">
            <v>-0.55611939190922688</v>
          </cell>
          <cell r="D117">
            <v>-0.54271931861980649</v>
          </cell>
          <cell r="E117">
            <v>-1.8252359606189046</v>
          </cell>
          <cell r="F117">
            <v>-3.8817762778273748</v>
          </cell>
          <cell r="G117">
            <v>-2.2490016525362808</v>
          </cell>
          <cell r="H117">
            <v>-2.7669858979606188</v>
          </cell>
          <cell r="I117">
            <v>-3.0020330936163502</v>
          </cell>
        </row>
        <row r="118">
          <cell r="A118" t="str">
            <v/>
          </cell>
        </row>
        <row r="119">
          <cell r="A119" t="str">
            <v xml:space="preserve">Net public external debt (including IMF, end of period)                </v>
          </cell>
          <cell r="B119">
            <v>19.190517196584985</v>
          </cell>
          <cell r="C119">
            <v>37.95584519035102</v>
          </cell>
          <cell r="D119">
            <v>31.224577739530318</v>
          </cell>
          <cell r="E119">
            <v>21.607758087025172</v>
          </cell>
          <cell r="F119">
            <v>21.220652846034547</v>
          </cell>
          <cell r="G119">
            <v>19.636162077613299</v>
          </cell>
          <cell r="H119">
            <v>18.141631500831803</v>
          </cell>
          <cell r="I119">
            <v>17.552207097272486</v>
          </cell>
        </row>
        <row r="120">
          <cell r="A120" t="str">
            <v>Domestic nonfinancial public debt (end of period)</v>
          </cell>
          <cell r="B120">
            <v>13.760123582627189</v>
          </cell>
          <cell r="C120">
            <v>9.7919681387644655</v>
          </cell>
          <cell r="D120">
            <v>8.6524751944322258</v>
          </cell>
          <cell r="E120">
            <v>9.511202393282721</v>
          </cell>
          <cell r="F120">
            <v>10.876870101370633</v>
          </cell>
          <cell r="G120">
            <v>9.1398637853448612</v>
          </cell>
          <cell r="H120">
            <v>7.5489172998014684</v>
          </cell>
          <cell r="I120">
            <v>1.7158130457144303</v>
          </cell>
        </row>
        <row r="121">
          <cell r="A121" t="str">
            <v>Domestic financial public debt (end of period)</v>
          </cell>
          <cell r="B121">
            <v>0</v>
          </cell>
          <cell r="C121">
            <v>5.8029146404848531</v>
          </cell>
          <cell r="D121">
            <v>13.486594622426798</v>
          </cell>
          <cell r="E121">
            <v>15.466284002526972</v>
          </cell>
          <cell r="F121">
            <v>15.420746995934929</v>
          </cell>
          <cell r="G121">
            <v>15.189094897011932</v>
          </cell>
          <cell r="H121">
            <v>14.49820330979643</v>
          </cell>
          <cell r="I121">
            <v>13.733759520971663</v>
          </cell>
        </row>
        <row r="122">
          <cell r="A122" t="str">
            <v/>
          </cell>
        </row>
        <row r="123">
          <cell r="A123" t="str">
            <v>(In percent of exports of goods, nonfactor services, and transfers)</v>
          </cell>
        </row>
        <row r="124">
          <cell r="A124" t="str">
            <v/>
          </cell>
        </row>
        <row r="125">
          <cell r="A125" t="str">
            <v>Public external debt service (including IMF)</v>
          </cell>
          <cell r="B125">
            <v>33.380367749192189</v>
          </cell>
          <cell r="C125">
            <v>32.144285675899184</v>
          </cell>
          <cell r="D125">
            <v>45.683187826480825</v>
          </cell>
          <cell r="E125">
            <v>40.49903102216679</v>
          </cell>
          <cell r="F125">
            <v>23.949469270503503</v>
          </cell>
          <cell r="G125">
            <v>24.438085719191221</v>
          </cell>
          <cell r="H125">
            <v>22.118968790157144</v>
          </cell>
          <cell r="I125">
            <v>14.480344096978925</v>
          </cell>
        </row>
        <row r="126">
          <cell r="A126" t="str">
            <v/>
          </cell>
        </row>
        <row r="127">
          <cell r="A127" t="str">
            <v>(In billions of U.S. dollars, unless otherwise indicated)</v>
          </cell>
        </row>
        <row r="128">
          <cell r="A128" t="str">
            <v/>
          </cell>
        </row>
        <row r="129">
          <cell r="A129" t="str">
            <v xml:space="preserve">Change in reserves (increase -) </v>
          </cell>
          <cell r="B129">
            <v>17.9193</v>
          </cell>
          <cell r="C129">
            <v>2.8584999999999998</v>
          </cell>
          <cell r="D129">
            <v>-6.3473000000000006</v>
          </cell>
          <cell r="E129">
            <v>-13.511043000000001</v>
          </cell>
          <cell r="F129">
            <v>-3.7</v>
          </cell>
          <cell r="G129">
            <v>0</v>
          </cell>
          <cell r="H129">
            <v>-1.5</v>
          </cell>
          <cell r="I129">
            <v>-1.5</v>
          </cell>
        </row>
        <row r="130">
          <cell r="A130" t="str">
            <v>Gross official reserves in months of imports</v>
          </cell>
          <cell r="B130">
            <v>1.3116303242034182</v>
          </cell>
          <cell r="C130">
            <v>4.4860775250085894</v>
          </cell>
          <cell r="D130">
            <v>3.9884607752853003</v>
          </cell>
          <cell r="E130">
            <v>4.7199278128687441</v>
          </cell>
          <cell r="F130">
            <v>4.6295624410420135</v>
          </cell>
          <cell r="G130">
            <v>4.0517190433340087</v>
          </cell>
          <cell r="H130">
            <v>3.6470055532603425</v>
          </cell>
          <cell r="I130">
            <v>3.6500738106961985</v>
          </cell>
        </row>
        <row r="131">
          <cell r="A131" t="str">
            <v>Gross reserves/base money (in percent)</v>
          </cell>
          <cell r="B131">
            <v>60.190569235632985</v>
          </cell>
          <cell r="C131">
            <v>197.89006234190006</v>
          </cell>
          <cell r="D131">
            <v>183.1713071428571</v>
          </cell>
          <cell r="E131">
            <v>213.64841414519918</v>
          </cell>
          <cell r="F131">
            <v>240.02433090024329</v>
          </cell>
          <cell r="G131">
            <v>201.00104619304835</v>
          </cell>
          <cell r="H131">
            <v>183.24604045464562</v>
          </cell>
          <cell r="I131">
            <v>186.20199974103372</v>
          </cell>
        </row>
        <row r="132">
          <cell r="A132" t="str">
            <v>Gross external debt (end of period)</v>
          </cell>
          <cell r="B132">
            <v>142.1979</v>
          </cell>
          <cell r="C132">
            <v>169.84870000000001</v>
          </cell>
          <cell r="D132">
            <v>164.2046566436</v>
          </cell>
          <cell r="E132">
            <v>153.46946200361398</v>
          </cell>
          <cell r="F132">
            <v>158.86111121642</v>
          </cell>
          <cell r="G132">
            <v>160.50980869887999</v>
          </cell>
          <cell r="H132">
            <v>165.63045502345997</v>
          </cell>
          <cell r="I132">
            <v>175.16091720601</v>
          </cell>
        </row>
        <row r="133">
          <cell r="A133" t="str">
            <v>Oil export price (US$/bbl)</v>
          </cell>
          <cell r="B133">
            <v>13.885401054385765</v>
          </cell>
          <cell r="C133">
            <v>15.564832490717238</v>
          </cell>
          <cell r="D133">
            <v>18.95</v>
          </cell>
          <cell r="E133">
            <v>16.46</v>
          </cell>
          <cell r="F133">
            <v>10.199999999999999</v>
          </cell>
          <cell r="G133">
            <v>9.25</v>
          </cell>
          <cell r="H133">
            <v>9.9994999999999994</v>
          </cell>
          <cell r="I133">
            <v>10.419478999999999</v>
          </cell>
        </row>
        <row r="135">
          <cell r="A135" t="str">
            <v>Sources:  INEGI; Bank of Mexico; Secretariat of Finance and Public Credit; and Fund staff estimates.</v>
          </cell>
        </row>
        <row r="137">
          <cell r="A137" t="str">
            <v xml:space="preserve">   1/   Includes privatization proceeds, except for those due to TELMEX and commercial banks.</v>
          </cell>
        </row>
        <row r="138">
          <cell r="A138" t="str">
            <v xml:space="preserve">   2/   Includes extrabudgetary balance.</v>
          </cell>
        </row>
        <row r="139">
          <cell r="A139" t="str">
            <v xml:space="preserve">   3/   Treats bank restructuring transfers as noninterest expenditure.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assumptions"/>
      <sheetName val="real"/>
      <sheetName val="external"/>
      <sheetName val="fiscal"/>
      <sheetName val="monetary"/>
      <sheetName val="sei"/>
      <sheetName val="Module1"/>
    </sheetNames>
    <sheetDataSet>
      <sheetData sheetId="0" refreshError="1">
        <row r="114">
          <cell r="A114" t="str">
            <v>Macros:</v>
          </cell>
        </row>
      </sheetData>
      <sheetData sheetId="1" refreshError="1">
        <row r="4">
          <cell r="A4">
            <v>35090.606377314813</v>
          </cell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G4">
            <v>1999</v>
          </cell>
          <cell r="H4">
            <v>2000</v>
          </cell>
          <cell r="I4">
            <v>2001</v>
          </cell>
          <cell r="J4">
            <v>2002</v>
          </cell>
          <cell r="K4">
            <v>2003</v>
          </cell>
          <cell r="L4">
            <v>2004</v>
          </cell>
          <cell r="M4">
            <v>2005</v>
          </cell>
        </row>
        <row r="5">
          <cell r="A5">
            <v>35090.606377314813</v>
          </cell>
        </row>
        <row r="7">
          <cell r="A7" t="str">
            <v>Basic assumptions:</v>
          </cell>
        </row>
        <row r="8">
          <cell r="A8" t="str">
            <v>-----------------</v>
          </cell>
        </row>
        <row r="9">
          <cell r="A9" t="str">
            <v>Nominal GDP (mill. pesos)</v>
          </cell>
          <cell r="B9">
            <v>1420159.4834999999</v>
          </cell>
          <cell r="C9">
            <v>1840430.825</v>
          </cell>
          <cell r="D9">
            <v>2508147.0345000001</v>
          </cell>
          <cell r="E9">
            <v>3179533.8916726043</v>
          </cell>
          <cell r="F9">
            <v>3791191.18</v>
          </cell>
          <cell r="G9">
            <v>4560632</v>
          </cell>
          <cell r="H9">
            <v>5298216.0129172718</v>
          </cell>
          <cell r="I9">
            <v>6069009.4274571668</v>
          </cell>
          <cell r="J9">
            <v>6838413.8263520375</v>
          </cell>
          <cell r="K9">
            <v>7618693.0465959264</v>
          </cell>
          <cell r="L9">
            <v>8409563.7742662001</v>
          </cell>
          <cell r="M9">
            <v>9260372.3486374617</v>
          </cell>
        </row>
        <row r="10">
          <cell r="A10" t="str">
            <v>Real GDP (% change)</v>
          </cell>
          <cell r="B10">
            <v>4.4153269913708826</v>
          </cell>
          <cell r="C10">
            <v>-6.1794276647163748</v>
          </cell>
          <cell r="D10">
            <v>5.1398275733348653</v>
          </cell>
          <cell r="E10">
            <v>6.7621327334587589</v>
          </cell>
          <cell r="F10">
            <v>4.8209265157837855</v>
          </cell>
          <cell r="G10">
            <v>3.02191066916222</v>
          </cell>
          <cell r="H10">
            <v>5.0199999999999996</v>
          </cell>
          <cell r="I10">
            <v>5.33</v>
          </cell>
          <cell r="J10">
            <v>5.5</v>
          </cell>
          <cell r="K10">
            <v>6</v>
          </cell>
          <cell r="L10">
            <v>6</v>
          </cell>
          <cell r="M10">
            <v>6</v>
          </cell>
        </row>
        <row r="11">
          <cell r="A11" t="str">
            <v>Inflation (average)</v>
          </cell>
          <cell r="B11">
            <v>6.97</v>
          </cell>
          <cell r="C11">
            <v>35</v>
          </cell>
          <cell r="D11">
            <v>34.38153509877997</v>
          </cell>
          <cell r="E11">
            <v>20.62</v>
          </cell>
          <cell r="F11">
            <v>15.931387068849446</v>
          </cell>
          <cell r="G11">
            <v>17.064493012564451</v>
          </cell>
          <cell r="H11">
            <v>11.156597940176095</v>
          </cell>
          <cell r="I11">
            <v>8.7477985299653227</v>
          </cell>
          <cell r="J11">
            <v>7.0007725848605782</v>
          </cell>
          <cell r="K11">
            <v>5.2505794386454339</v>
          </cell>
          <cell r="L11">
            <v>4.2502483308480432</v>
          </cell>
          <cell r="M11">
            <v>4</v>
          </cell>
        </row>
        <row r="12">
          <cell r="A12" t="str">
            <v>Inflation (eop)</v>
          </cell>
          <cell r="B12">
            <v>7.0519931574309247</v>
          </cell>
          <cell r="C12">
            <v>51.96</v>
          </cell>
          <cell r="D12">
            <v>27.71</v>
          </cell>
          <cell r="E12">
            <v>15.7</v>
          </cell>
          <cell r="F12">
            <v>18.605333217750662</v>
          </cell>
          <cell r="G12">
            <v>13</v>
          </cell>
          <cell r="H12">
            <v>9.9999931934325872</v>
          </cell>
          <cell r="I12">
            <v>8.0008829541263751</v>
          </cell>
          <cell r="J12">
            <v>6.0006622155947813</v>
          </cell>
          <cell r="K12">
            <v>4.5004966616960864</v>
          </cell>
          <cell r="L12">
            <v>4</v>
          </cell>
          <cell r="M12">
            <v>4</v>
          </cell>
        </row>
        <row r="13">
          <cell r="A13" t="str">
            <v>REER (average)</v>
          </cell>
          <cell r="B13">
            <v>122.64395904541016</v>
          </cell>
          <cell r="C13">
            <v>81.943653106689453</v>
          </cell>
          <cell r="D13">
            <v>92.615233739217118</v>
          </cell>
          <cell r="E13">
            <v>109.19180043538411</v>
          </cell>
          <cell r="F13">
            <v>110.88992779422269</v>
          </cell>
          <cell r="G13">
            <v>106.37023887580715</v>
          </cell>
          <cell r="H13">
            <v>106.37023887580715</v>
          </cell>
          <cell r="I13">
            <v>106.37023887580715</v>
          </cell>
          <cell r="J13">
            <v>106.37023887580715</v>
          </cell>
          <cell r="K13">
            <v>106.37023887580715</v>
          </cell>
          <cell r="L13">
            <v>106.37023887580715</v>
          </cell>
          <cell r="M13">
            <v>106.37023887580715</v>
          </cell>
        </row>
        <row r="14">
          <cell r="A14" t="str">
            <v xml:space="preserve">  (percent change)</v>
          </cell>
          <cell r="B14">
            <v>-3.8211794989551171</v>
          </cell>
          <cell r="C14">
            <v>-33.185740460034403</v>
          </cell>
          <cell r="D14">
            <v>13.023071620487093</v>
          </cell>
          <cell r="E14">
            <v>17.899999999999999</v>
          </cell>
          <cell r="F14">
            <v>1.5551784585175588</v>
          </cell>
          <cell r="G14">
            <v>-4.0758335840949229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 xml:space="preserve">Average exchange rate  </v>
          </cell>
          <cell r="B15">
            <v>3.3751000000000002</v>
          </cell>
          <cell r="C15">
            <v>6.4922250000000004</v>
          </cell>
          <cell r="D15">
            <v>7.6016074694930671</v>
          </cell>
          <cell r="E15">
            <v>7.9184583333333336</v>
          </cell>
          <cell r="F15">
            <v>9.1356583333333337</v>
          </cell>
          <cell r="G15">
            <v>10.467000000000001</v>
          </cell>
          <cell r="H15">
            <v>11.365104658106446</v>
          </cell>
          <cell r="I15">
            <v>12.081428266194823</v>
          </cell>
          <cell r="J15">
            <v>12.624239828236512</v>
          </cell>
          <cell r="K15">
            <v>12.975669500921081</v>
          </cell>
          <cell r="L15">
            <v>13.21012468486361</v>
          </cell>
          <cell r="M15">
            <v>13.416532883064605</v>
          </cell>
        </row>
        <row r="16">
          <cell r="A16" t="str">
            <v xml:space="preserve">  (percent change)</v>
          </cell>
          <cell r="B16">
            <v>-7.6886610767088399</v>
          </cell>
          <cell r="C16">
            <v>-48.013200405099951</v>
          </cell>
          <cell r="D16">
            <v>-14.594050981259739</v>
          </cell>
          <cell r="E16">
            <v>-4.0014211163612421</v>
          </cell>
          <cell r="F16">
            <v>-13.323615612449021</v>
          </cell>
          <cell r="G16">
            <v>-12.719419763701795</v>
          </cell>
          <cell r="H16">
            <v>-7.9022999358466102</v>
          </cell>
          <cell r="I16">
            <v>-5.9291301682660311</v>
          </cell>
          <cell r="J16">
            <v>-4.2997564164424933</v>
          </cell>
          <cell r="K16">
            <v>-2.7083741047783518</v>
          </cell>
          <cell r="L16">
            <v>-1.774814315047095</v>
          </cell>
          <cell r="M16">
            <v>-1.5384615384615457</v>
          </cell>
        </row>
        <row r="17">
          <cell r="A17" t="str">
            <v>End period exchange rate</v>
          </cell>
          <cell r="B17">
            <v>5.3250000000000002</v>
          </cell>
          <cell r="C17">
            <v>7.6425000000000001</v>
          </cell>
          <cell r="D17">
            <v>7.851</v>
          </cell>
          <cell r="E17">
            <v>8.0680999999999994</v>
          </cell>
          <cell r="F17">
            <v>9.8650000000000002</v>
          </cell>
          <cell r="G17">
            <v>10.946</v>
          </cell>
          <cell r="H17">
            <v>11.65991841660686</v>
          </cell>
          <cell r="I17">
            <v>12.352834047215667</v>
          </cell>
          <cell r="J17">
            <v>12.799954664578795</v>
          </cell>
          <cell r="K17">
            <v>13.092897092892345</v>
          </cell>
          <cell r="L17">
            <v>13.313328783964106</v>
          </cell>
          <cell r="M17">
            <v>13.519736982165103</v>
          </cell>
        </row>
        <row r="18">
          <cell r="A18" t="str">
            <v xml:space="preserve">  (percent change)</v>
          </cell>
          <cell r="B18">
            <v>-41.673239436619717</v>
          </cell>
          <cell r="C18">
            <v>-30.323846908734055</v>
          </cell>
          <cell r="D18">
            <v>-2.6557126480703084</v>
          </cell>
          <cell r="E18">
            <v>-2.6908441888424712</v>
          </cell>
          <cell r="F18">
            <v>-18.214901165737462</v>
          </cell>
          <cell r="G18">
            <v>-9.8757536999817255</v>
          </cell>
          <cell r="H18">
            <v>-6.1228422969928227</v>
          </cell>
          <cell r="I18">
            <v>-5.6093656561749938</v>
          </cell>
          <cell r="J18">
            <v>-3.4931421952644941</v>
          </cell>
          <cell r="K18">
            <v>-2.2374148840792292</v>
          </cell>
          <cell r="L18">
            <v>-1.6557218307210364</v>
          </cell>
          <cell r="M18">
            <v>-1.5267175572519285</v>
          </cell>
        </row>
        <row r="19">
          <cell r="A19" t="str">
            <v>Interest rates:   28-day CETES</v>
          </cell>
          <cell r="B19">
            <v>14.5</v>
          </cell>
          <cell r="C19">
            <v>48.4</v>
          </cell>
          <cell r="D19">
            <v>31.39</v>
          </cell>
          <cell r="E19">
            <v>19.8</v>
          </cell>
          <cell r="F19">
            <v>24.761666666666667</v>
          </cell>
          <cell r="G19">
            <v>19.29</v>
          </cell>
          <cell r="H19">
            <v>16.302833362624959</v>
          </cell>
          <cell r="I19">
            <v>14.492941977402909</v>
          </cell>
          <cell r="J19">
            <v>12.733768983052194</v>
          </cell>
          <cell r="K19">
            <v>11.956883135593785</v>
          </cell>
          <cell r="L19">
            <v>11.7125</v>
          </cell>
          <cell r="M19">
            <v>11.7125</v>
          </cell>
        </row>
        <row r="20">
          <cell r="A20" t="str">
            <v>Effective interest rate</v>
          </cell>
          <cell r="B20">
            <v>16.829053793811791</v>
          </cell>
          <cell r="C20">
            <v>100.75652276969571</v>
          </cell>
          <cell r="D20">
            <v>25.587862319822044</v>
          </cell>
          <cell r="E20">
            <v>12.668208699434416</v>
          </cell>
          <cell r="F20">
            <v>23.171679041059139</v>
          </cell>
          <cell r="G20">
            <v>17.700012374392472</v>
          </cell>
          <cell r="H20">
            <v>14.959064398969426</v>
          </cell>
          <cell r="I20">
            <v>13.298354190844147</v>
          </cell>
          <cell r="J20">
            <v>11.684181885571741</v>
          </cell>
          <cell r="K20">
            <v>10.971331231683497</v>
          </cell>
          <cell r="L20">
            <v>10.74709149481969</v>
          </cell>
          <cell r="M20">
            <v>10.74709149481969</v>
          </cell>
        </row>
        <row r="21">
          <cell r="A21" t="str">
            <v xml:space="preserve">Real interest rate </v>
          </cell>
          <cell r="B21">
            <v>5.5</v>
          </cell>
          <cell r="C21">
            <v>4.5999999999999996</v>
          </cell>
          <cell r="D21">
            <v>7.2</v>
          </cell>
          <cell r="E21">
            <v>6.3</v>
          </cell>
          <cell r="F21">
            <v>7.5</v>
          </cell>
          <cell r="G21">
            <v>7.2</v>
          </cell>
          <cell r="H21">
            <v>6.490344493230598</v>
          </cell>
          <cell r="I21">
            <v>6.490344493230598</v>
          </cell>
          <cell r="J21">
            <v>6.4403444932305982</v>
          </cell>
          <cell r="K21">
            <v>6.6403444932305984</v>
          </cell>
          <cell r="L21">
            <v>6.6403444932305984</v>
          </cell>
          <cell r="M21">
            <v>6.6403444932305984</v>
          </cell>
        </row>
        <row r="22">
          <cell r="A22" t="str">
            <v>GDP deflator</v>
          </cell>
          <cell r="B22">
            <v>8.2718280898193886</v>
          </cell>
          <cell r="C22">
            <v>38.128820185944875</v>
          </cell>
          <cell r="D22">
            <v>29.618273806469109</v>
          </cell>
          <cell r="E22">
            <v>18.738955775973775</v>
          </cell>
          <cell r="F22">
            <v>13.753359749449402</v>
          </cell>
          <cell r="G22">
            <v>16.766898457626954</v>
          </cell>
          <cell r="H22">
            <v>10.619735767276033</v>
          </cell>
          <cell r="I22">
            <v>8.7517031287820259</v>
          </cell>
          <cell r="J22">
            <v>6.8034070077222335</v>
          </cell>
          <cell r="K22">
            <v>5.1039971093365404</v>
          </cell>
          <cell r="L22">
            <v>4.1326994265055177</v>
          </cell>
          <cell r="M22">
            <v>3.88410818212227</v>
          </cell>
        </row>
        <row r="23">
          <cell r="A23" t="str">
            <v>Non-oil export unit value</v>
          </cell>
          <cell r="B23">
            <v>107.86160302896374</v>
          </cell>
          <cell r="C23">
            <v>110.66600470771681</v>
          </cell>
          <cell r="D23">
            <v>106.90972438223312</v>
          </cell>
          <cell r="E23">
            <v>102.74024513132602</v>
          </cell>
          <cell r="F23">
            <v>103.97312807290193</v>
          </cell>
          <cell r="G23">
            <v>106.05259063435997</v>
          </cell>
          <cell r="H23">
            <v>108.49180021895025</v>
          </cell>
          <cell r="I23">
            <v>110.01068542201556</v>
          </cell>
          <cell r="J23">
            <v>111.33081364707974</v>
          </cell>
          <cell r="K23">
            <v>112.6667834108447</v>
          </cell>
          <cell r="L23">
            <v>114.01878481177484</v>
          </cell>
          <cell r="M23">
            <v>115.38701022951614</v>
          </cell>
        </row>
        <row r="24">
          <cell r="A24" t="str">
            <v>Export unit value (1980=100)</v>
          </cell>
          <cell r="B24">
            <v>68.059216532588053</v>
          </cell>
          <cell r="C24">
            <v>68.00056488899925</v>
          </cell>
          <cell r="D24">
            <v>68.791908813222463</v>
          </cell>
          <cell r="E24">
            <v>65.137718996170122</v>
          </cell>
          <cell r="F24">
            <v>63.482468205529123</v>
          </cell>
          <cell r="G24">
            <v>64.197139154404951</v>
          </cell>
          <cell r="H24">
            <v>65.973536208449403</v>
          </cell>
          <cell r="I24">
            <v>67.045220860340223</v>
          </cell>
          <cell r="J24">
            <v>67.839966168169539</v>
          </cell>
          <cell r="K24">
            <v>68.645078495057064</v>
          </cell>
          <cell r="L24">
            <v>69.460570767291458</v>
          </cell>
          <cell r="M24">
            <v>70.297899898830565</v>
          </cell>
        </row>
        <row r="25">
          <cell r="A25" t="str">
            <v xml:space="preserve">     Percent change, US$</v>
          </cell>
          <cell r="B25">
            <v>4.0986491072851043</v>
          </cell>
          <cell r="C25">
            <v>-8.6177371084957169E-2</v>
          </cell>
          <cell r="D25">
            <v>1.1637313976949508</v>
          </cell>
          <cell r="E25">
            <v>-5.3119471171731334</v>
          </cell>
          <cell r="F25">
            <v>-2.5411555948686533</v>
          </cell>
          <cell r="G25">
            <v>1.1257768783690456</v>
          </cell>
          <cell r="H25">
            <v>2.7670969103029921</v>
          </cell>
          <cell r="I25">
            <v>1.6244159605220108</v>
          </cell>
          <cell r="J25">
            <v>1.1853869636507355</v>
          </cell>
          <cell r="K25">
            <v>1.1867817340765163</v>
          </cell>
          <cell r="L25">
            <v>1.1879835963668033</v>
          </cell>
          <cell r="M25">
            <v>1.2054740153868706</v>
          </cell>
        </row>
        <row r="26">
          <cell r="A26" t="str">
            <v xml:space="preserve">     Percent change, pesos</v>
          </cell>
          <cell r="B26">
            <v>12.769081590062248</v>
          </cell>
          <cell r="C26">
            <v>92.190754975262365</v>
          </cell>
          <cell r="D26">
            <v>18.450450536527651</v>
          </cell>
          <cell r="E26">
            <v>-1.3651514595860781</v>
          </cell>
          <cell r="F26">
            <v>12.439905164213361</v>
          </cell>
          <cell r="G26">
            <v>16.258179615797495</v>
          </cell>
          <cell r="H26">
            <v>11.205439606642953</v>
          </cell>
          <cell r="I26">
            <v>8.0296335542545449</v>
          </cell>
          <cell r="J26">
            <v>5.7315876895381646</v>
          </cell>
          <cell r="K26">
            <v>4.0035879789384499</v>
          </cell>
          <cell r="L26">
            <v>3.0163322072169541</v>
          </cell>
          <cell r="M26">
            <v>2.7868095468772891</v>
          </cell>
        </row>
        <row r="27">
          <cell r="A27" t="str">
            <v>Import unit value (1980=100)</v>
          </cell>
          <cell r="B27">
            <v>139.0234350322273</v>
          </cell>
          <cell r="C27">
            <v>138.75237353927142</v>
          </cell>
          <cell r="D27">
            <v>134.17354521247546</v>
          </cell>
          <cell r="E27">
            <v>128.94077694918892</v>
          </cell>
          <cell r="F27">
            <v>127.00666529495108</v>
          </cell>
          <cell r="G27">
            <v>127.76870528672079</v>
          </cell>
          <cell r="H27">
            <v>129.17416104487469</v>
          </cell>
          <cell r="I27">
            <v>129.69085768905418</v>
          </cell>
          <cell r="J27">
            <v>130.85807540825564</v>
          </cell>
          <cell r="K27">
            <v>132.03579808692993</v>
          </cell>
          <cell r="L27">
            <v>133.22412026971227</v>
          </cell>
          <cell r="M27">
            <v>134.82280971294881</v>
          </cell>
        </row>
        <row r="28">
          <cell r="A28" t="str">
            <v xml:space="preserve">     Percent change, US$</v>
          </cell>
          <cell r="B28">
            <v>0</v>
          </cell>
          <cell r="C28">
            <v>-0.194975395977696</v>
          </cell>
          <cell r="D28">
            <v>-3.3000000000000003</v>
          </cell>
          <cell r="E28">
            <v>-3.9000000000000012</v>
          </cell>
          <cell r="F28">
            <v>-1.500000000000004</v>
          </cell>
          <cell r="G28">
            <v>0.60000000000000386</v>
          </cell>
          <cell r="H28">
            <v>1.0999999999999821</v>
          </cell>
          <cell r="I28">
            <v>0.39999999999999308</v>
          </cell>
          <cell r="J28">
            <v>0.89999999999997882</v>
          </cell>
          <cell r="K28">
            <v>0.89999999999998848</v>
          </cell>
          <cell r="L28">
            <v>0.89999999999998037</v>
          </cell>
          <cell r="M28">
            <v>1.1999999999999926</v>
          </cell>
        </row>
        <row r="29">
          <cell r="A29" t="str">
            <v xml:space="preserve">     Percent change, pesos</v>
          </cell>
          <cell r="B29">
            <v>8.3290537938117915</v>
          </cell>
          <cell r="C29">
            <v>91.981474877736602</v>
          </cell>
          <cell r="D29">
            <v>13.223962863267925</v>
          </cell>
          <cell r="E29">
            <v>0.10564856015646829</v>
          </cell>
          <cell r="F29">
            <v>13.641103855443259</v>
          </cell>
          <cell r="G29">
            <v>15.653725789580818</v>
          </cell>
          <cell r="H29">
            <v>9.4014551568444737</v>
          </cell>
          <cell r="I29">
            <v>6.7280446960754636</v>
          </cell>
          <cell r="J29">
            <v>5.4333784551995334</v>
          </cell>
          <cell r="K29">
            <v>3.7088229038996445</v>
          </cell>
          <cell r="L29">
            <v>2.7231450838141269</v>
          </cell>
          <cell r="M29">
            <v>2.7812500000000018</v>
          </cell>
        </row>
        <row r="30">
          <cell r="A30" t="str">
            <v>Terms of trade</v>
          </cell>
          <cell r="B30">
            <v>48.955211412242193</v>
          </cell>
          <cell r="C30">
            <v>49.008577766601512</v>
          </cell>
          <cell r="D30">
            <v>51.270843819684799</v>
          </cell>
          <cell r="E30">
            <v>50.517548084760364</v>
          </cell>
          <cell r="F30">
            <v>49.983572167729967</v>
          </cell>
          <cell r="G30">
            <v>50.244806825225815</v>
          </cell>
          <cell r="H30">
            <v>51.073322771982554</v>
          </cell>
          <cell r="I30">
            <v>51.69618125364498</v>
          </cell>
          <cell r="J30">
            <v>51.842399451864182</v>
          </cell>
          <cell r="K30">
            <v>51.989747848430021</v>
          </cell>
          <cell r="L30">
            <v>52.138134315819471</v>
          </cell>
          <cell r="M30">
            <v>52.140954522830221</v>
          </cell>
        </row>
        <row r="31">
          <cell r="A31" t="str">
            <v>US$ Libor (3-months, in percent)</v>
          </cell>
          <cell r="B31">
            <v>5.0750000000000002</v>
          </cell>
          <cell r="C31">
            <v>6.1</v>
          </cell>
          <cell r="D31">
            <v>5.59</v>
          </cell>
          <cell r="E31">
            <v>5.86</v>
          </cell>
          <cell r="F31">
            <v>5.54</v>
          </cell>
          <cell r="G31">
            <v>5.39</v>
          </cell>
          <cell r="H31">
            <v>5</v>
          </cell>
          <cell r="I31">
            <v>5.25</v>
          </cell>
          <cell r="J31">
            <v>5.45</v>
          </cell>
          <cell r="K31">
            <v>5.65</v>
          </cell>
          <cell r="L31">
            <v>5.65</v>
          </cell>
          <cell r="M31">
            <v>5.65</v>
          </cell>
        </row>
        <row r="32">
          <cell r="A32" t="str">
            <v>Oil export price (US$/bbl)</v>
          </cell>
          <cell r="B32">
            <v>13.885401054385765</v>
          </cell>
          <cell r="C32">
            <v>15.564832490717238</v>
          </cell>
          <cell r="D32">
            <v>18.95</v>
          </cell>
          <cell r="E32">
            <v>16.46</v>
          </cell>
          <cell r="F32">
            <v>10.199999999999999</v>
          </cell>
          <cell r="G32">
            <v>9.25</v>
          </cell>
          <cell r="H32">
            <v>9.9994999999999994</v>
          </cell>
          <cell r="I32">
            <v>10.419478999999999</v>
          </cell>
          <cell r="J32">
            <v>10.523673789999998</v>
          </cell>
          <cell r="K32">
            <v>10.628910527899999</v>
          </cell>
          <cell r="L32">
            <v>10.735199633178999</v>
          </cell>
          <cell r="M32">
            <v>10.874757228410324</v>
          </cell>
        </row>
        <row r="33">
          <cell r="A33" t="str">
            <v xml:space="preserve">  (Percent change)</v>
          </cell>
          <cell r="B33">
            <v>4.4846829220780204</v>
          </cell>
          <cell r="C33">
            <v>12.09494367324031</v>
          </cell>
          <cell r="D33">
            <v>21.748820691142367</v>
          </cell>
          <cell r="E33">
            <v>-13.139841688654341</v>
          </cell>
          <cell r="F33">
            <v>-38.031591737545568</v>
          </cell>
          <cell r="G33">
            <v>-9.3137254901960667</v>
          </cell>
          <cell r="H33">
            <v>8.1027027027027021</v>
          </cell>
          <cell r="I33">
            <v>4.2000000000000037</v>
          </cell>
          <cell r="J33">
            <v>1.0000000000000009</v>
          </cell>
          <cell r="K33">
            <v>1.0000000000000009</v>
          </cell>
          <cell r="L33">
            <v>1.0000000000000009</v>
          </cell>
          <cell r="M33">
            <v>1.2999999999999901</v>
          </cell>
        </row>
        <row r="34">
          <cell r="A34" t="str">
            <v>-</v>
          </cell>
          <cell r="B34" t="str">
            <v>-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</row>
      </sheetData>
      <sheetData sheetId="2" refreshError="1"/>
      <sheetData sheetId="3" refreshError="1"/>
      <sheetData sheetId="4" refreshError="1">
        <row r="6">
          <cell r="B6">
            <v>1420.1594834999999</v>
          </cell>
          <cell r="C6">
            <v>1840.4308249999999</v>
          </cell>
          <cell r="D6">
            <v>2508.1470345000002</v>
          </cell>
          <cell r="E6">
            <v>3179.5338916726041</v>
          </cell>
          <cell r="F6">
            <v>3791.1911800000003</v>
          </cell>
          <cell r="G6">
            <v>4560.6319999999996</v>
          </cell>
          <cell r="H6">
            <v>5298.2160129172717</v>
          </cell>
          <cell r="I6">
            <v>6069.0094274571666</v>
          </cell>
          <cell r="J6">
            <v>6838.4138263520372</v>
          </cell>
          <cell r="K6">
            <v>7618.6930465959267</v>
          </cell>
        </row>
        <row r="7">
          <cell r="B7">
            <v>8.2718280898193886</v>
          </cell>
          <cell r="C7">
            <v>38.128820185944875</v>
          </cell>
          <cell r="D7">
            <v>29.618273806469109</v>
          </cell>
          <cell r="E7">
            <v>18.738955775973775</v>
          </cell>
          <cell r="F7">
            <v>13.753359749449402</v>
          </cell>
          <cell r="G7">
            <v>16.766898457626954</v>
          </cell>
          <cell r="H7">
            <v>10.619735767276033</v>
          </cell>
          <cell r="I7">
            <v>8.7517031287820259</v>
          </cell>
          <cell r="J7">
            <v>6.8034070077222335</v>
          </cell>
          <cell r="K7">
            <v>5.1039971093365404</v>
          </cell>
        </row>
        <row r="8">
          <cell r="B8">
            <v>3.3751000000000002</v>
          </cell>
          <cell r="C8">
            <v>6.4922250000000004</v>
          </cell>
          <cell r="D8">
            <v>7.6016074694930671</v>
          </cell>
          <cell r="E8">
            <v>7.9184583333333336</v>
          </cell>
          <cell r="F8">
            <v>9.1356583333333337</v>
          </cell>
          <cell r="G8">
            <v>10.467000000000001</v>
          </cell>
          <cell r="H8">
            <v>11.365104658106446</v>
          </cell>
          <cell r="I8">
            <v>12.081428266194823</v>
          </cell>
          <cell r="J8">
            <v>12.624239828236512</v>
          </cell>
          <cell r="K8">
            <v>12.975669500921081</v>
          </cell>
        </row>
        <row r="9">
          <cell r="B9">
            <v>5.3250000000000002</v>
          </cell>
          <cell r="C9">
            <v>7.6425000000000001</v>
          </cell>
          <cell r="D9">
            <v>7.851</v>
          </cell>
          <cell r="E9">
            <v>8.0680999999999994</v>
          </cell>
          <cell r="F9">
            <v>9.8650000000000002</v>
          </cell>
          <cell r="G9">
            <v>10.946</v>
          </cell>
          <cell r="H9">
            <v>11.65991841660686</v>
          </cell>
          <cell r="I9">
            <v>12.352834047215667</v>
          </cell>
          <cell r="J9">
            <v>12.799954664578795</v>
          </cell>
          <cell r="K9">
            <v>13.092897092892345</v>
          </cell>
        </row>
        <row r="10">
          <cell r="B10">
            <v>6.97</v>
          </cell>
          <cell r="C10">
            <v>35</v>
          </cell>
          <cell r="D10">
            <v>34.38153509877997</v>
          </cell>
          <cell r="E10">
            <v>20.62</v>
          </cell>
          <cell r="F10">
            <v>15.931387068849446</v>
          </cell>
          <cell r="G10">
            <v>17.064493012564451</v>
          </cell>
          <cell r="H10">
            <v>11.156597940176095</v>
          </cell>
          <cell r="I10">
            <v>8.7477985299653227</v>
          </cell>
          <cell r="J10">
            <v>7.0007725848605782</v>
          </cell>
          <cell r="K10">
            <v>5.2505794386454339</v>
          </cell>
        </row>
        <row r="11">
          <cell r="B11">
            <v>7.0519931574309247</v>
          </cell>
          <cell r="C11">
            <v>51.96</v>
          </cell>
          <cell r="D11">
            <v>27.71</v>
          </cell>
          <cell r="E11">
            <v>15.7</v>
          </cell>
          <cell r="F11">
            <v>18.605333217750662</v>
          </cell>
          <cell r="G11">
            <v>13.113343389060027</v>
          </cell>
          <cell r="H11">
            <v>9.9999931934325872</v>
          </cell>
          <cell r="I11">
            <v>8.0008829541263751</v>
          </cell>
          <cell r="J11">
            <v>6.0006622155947813</v>
          </cell>
          <cell r="K11">
            <v>4.5004966616960864</v>
          </cell>
        </row>
        <row r="12">
          <cell r="B12">
            <v>14.5</v>
          </cell>
          <cell r="C12">
            <v>48.4</v>
          </cell>
          <cell r="D12">
            <v>31.39</v>
          </cell>
          <cell r="E12">
            <v>19.8</v>
          </cell>
          <cell r="F12">
            <v>24.761666666666667</v>
          </cell>
          <cell r="G12">
            <v>19.29</v>
          </cell>
          <cell r="H12">
            <v>16.302833362624959</v>
          </cell>
          <cell r="I12">
            <v>14.492941977402909</v>
          </cell>
          <cell r="J12">
            <v>12.733768983052194</v>
          </cell>
          <cell r="K12">
            <v>11.956883135593785</v>
          </cell>
        </row>
        <row r="13">
          <cell r="B13">
            <v>13.885401054385765</v>
          </cell>
          <cell r="C13">
            <v>15.564832490717238</v>
          </cell>
          <cell r="D13">
            <v>18.95</v>
          </cell>
          <cell r="E13">
            <v>16.46</v>
          </cell>
          <cell r="F13">
            <v>10.199999999999999</v>
          </cell>
          <cell r="G13">
            <v>9.25</v>
          </cell>
          <cell r="H13">
            <v>9.9994999999999994</v>
          </cell>
          <cell r="I13">
            <v>10.419478999999999</v>
          </cell>
          <cell r="J13">
            <v>10.523673789999998</v>
          </cell>
          <cell r="K13">
            <v>10.628910527899999</v>
          </cell>
        </row>
        <row r="16">
          <cell r="B16">
            <v>323.71728300000001</v>
          </cell>
          <cell r="C16">
            <v>418.88258400000001</v>
          </cell>
          <cell r="D16">
            <v>580.6857</v>
          </cell>
          <cell r="E16">
            <v>726.31100000000004</v>
          </cell>
          <cell r="F16">
            <v>779.79</v>
          </cell>
          <cell r="G16">
            <v>949.82</v>
          </cell>
          <cell r="H16">
            <v>1086.6840000000002</v>
          </cell>
          <cell r="I16">
            <v>1247.5316627415764</v>
          </cell>
          <cell r="J16">
            <v>1427.7652619634612</v>
          </cell>
          <cell r="K16">
            <v>1570.1715411927025</v>
          </cell>
        </row>
        <row r="17">
          <cell r="B17">
            <v>328.19051100000007</v>
          </cell>
          <cell r="C17">
            <v>422.056984</v>
          </cell>
          <cell r="D17">
            <v>575.56579999999997</v>
          </cell>
          <cell r="E17">
            <v>754.19869999999992</v>
          </cell>
          <cell r="F17">
            <v>823.846</v>
          </cell>
          <cell r="G17">
            <v>1012.765</v>
          </cell>
          <cell r="H17">
            <v>1147.5580000000002</v>
          </cell>
          <cell r="I17">
            <v>1302.1512309487398</v>
          </cell>
          <cell r="J17">
            <v>1468.7957449215735</v>
          </cell>
          <cell r="K17">
            <v>1600.646313379086</v>
          </cell>
        </row>
        <row r="18">
          <cell r="B18">
            <v>278.65991100000008</v>
          </cell>
          <cell r="C18">
            <v>368.83058399999999</v>
          </cell>
          <cell r="D18">
            <v>494.18349999999998</v>
          </cell>
          <cell r="E18">
            <v>649.49869999999987</v>
          </cell>
          <cell r="F18">
            <v>712.18200000000002</v>
          </cell>
          <cell r="G18">
            <v>893.89099999999996</v>
          </cell>
          <cell r="H18">
            <v>993.56404240951792</v>
          </cell>
          <cell r="I18">
            <v>1119.684962876202</v>
          </cell>
          <cell r="J18">
            <v>1256.3587296521348</v>
          </cell>
          <cell r="K18">
            <v>1363.9697313278573</v>
          </cell>
        </row>
        <row r="19">
          <cell r="B19">
            <v>243.91581100000008</v>
          </cell>
          <cell r="C19">
            <v>300.209384</v>
          </cell>
          <cell r="D19">
            <v>403.72039999999998</v>
          </cell>
          <cell r="E19">
            <v>565.46899999999982</v>
          </cell>
          <cell r="F19">
            <v>610.98900000000003</v>
          </cell>
          <cell r="G19">
            <v>733.07600000000002</v>
          </cell>
          <cell r="H19">
            <v>840.35704240951793</v>
          </cell>
          <cell r="I19">
            <v>953.45536787620199</v>
          </cell>
          <cell r="J19">
            <v>1069.0552208366637</v>
          </cell>
          <cell r="K19">
            <v>1155.2944483672927</v>
          </cell>
        </row>
        <row r="20">
          <cell r="B20">
            <v>34.744100000000003</v>
          </cell>
          <cell r="C20">
            <v>68.621200000000002</v>
          </cell>
          <cell r="D20">
            <v>90.463099999999997</v>
          </cell>
          <cell r="E20">
            <v>84.029699999999991</v>
          </cell>
          <cell r="F20">
            <v>101.193</v>
          </cell>
          <cell r="G20">
            <v>160.815</v>
          </cell>
          <cell r="H20">
            <v>153.20699999999999</v>
          </cell>
          <cell r="I20">
            <v>166.22959500000002</v>
          </cell>
          <cell r="J20">
            <v>187.30350881547096</v>
          </cell>
          <cell r="K20">
            <v>208.6752829605644</v>
          </cell>
        </row>
        <row r="21">
          <cell r="B21">
            <v>49.5306</v>
          </cell>
          <cell r="C21">
            <v>53.226399999999998</v>
          </cell>
          <cell r="D21">
            <v>81.382300000000001</v>
          </cell>
          <cell r="E21">
            <v>104.7</v>
          </cell>
          <cell r="F21">
            <v>111.664</v>
          </cell>
          <cell r="G21">
            <v>118.87400000000001</v>
          </cell>
          <cell r="H21">
            <v>153.99395759048235</v>
          </cell>
          <cell r="I21">
            <v>182.4662680725379</v>
          </cell>
          <cell r="J21">
            <v>212.43701526943852</v>
          </cell>
          <cell r="K21">
            <v>236.67658205122859</v>
          </cell>
        </row>
        <row r="22">
          <cell r="B22">
            <v>1.9978610000000001</v>
          </cell>
          <cell r="C22">
            <v>-0.9140839999999999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0.74086699999999994</v>
          </cell>
          <cell r="C23">
            <v>3.8877839999999999</v>
          </cell>
          <cell r="D23">
            <v>1.964</v>
          </cell>
          <cell r="E23">
            <v>-3.4765000000000001</v>
          </cell>
          <cell r="F23">
            <v>-3.3530000000000002</v>
          </cell>
          <cell r="G23">
            <v>4.6500000000000004</v>
          </cell>
          <cell r="H23">
            <v>7.9459999999999997</v>
          </cell>
          <cell r="I23">
            <v>9.1019975012346936</v>
          </cell>
          <cell r="J23">
            <v>0</v>
          </cell>
          <cell r="K23">
            <v>0</v>
          </cell>
        </row>
        <row r="24">
          <cell r="B24">
            <v>1.0129669999999946</v>
          </cell>
          <cell r="C24">
            <v>4.2083839999999988</v>
          </cell>
          <cell r="D24">
            <v>2.2919999999999998</v>
          </cell>
          <cell r="E24">
            <v>-3.0716000000000023</v>
          </cell>
          <cell r="F24">
            <v>2.4878999999999998</v>
          </cell>
          <cell r="G24">
            <v>4.6500000000000004</v>
          </cell>
          <cell r="H24">
            <v>8.9689999999999959</v>
          </cell>
          <cell r="I24">
            <v>9.1019975012346936</v>
          </cell>
          <cell r="J24">
            <v>0</v>
          </cell>
          <cell r="K24">
            <v>0</v>
          </cell>
        </row>
        <row r="25">
          <cell r="B25">
            <v>45.05737199999993</v>
          </cell>
          <cell r="C25">
            <v>50.052000000000021</v>
          </cell>
          <cell r="D25">
            <v>86.502200000000016</v>
          </cell>
          <cell r="E25">
            <v>76.812300000000164</v>
          </cell>
          <cell r="F25">
            <v>67.607999999999947</v>
          </cell>
          <cell r="G25">
            <v>55.928999999999974</v>
          </cell>
          <cell r="H25">
            <v>93.119957590482272</v>
          </cell>
          <cell r="I25">
            <v>127.84669986537438</v>
          </cell>
          <cell r="J25">
            <v>171.40653231132634</v>
          </cell>
          <cell r="K25">
            <v>206.20180986484513</v>
          </cell>
        </row>
        <row r="26">
          <cell r="B26">
            <v>31.283838999999936</v>
          </cell>
          <cell r="C26">
            <v>69.655183999999991</v>
          </cell>
          <cell r="D26">
            <v>97.875</v>
          </cell>
          <cell r="E26">
            <v>53.070400000000163</v>
          </cell>
          <cell r="F26">
            <v>59.62489999999994</v>
          </cell>
          <cell r="G26">
            <v>102.52</v>
          </cell>
          <cell r="H26">
            <v>101.30199999999996</v>
          </cell>
          <cell r="I26">
            <v>120.7120242940713</v>
          </cell>
          <cell r="J26">
            <v>146.27302585735862</v>
          </cell>
          <cell r="K26">
            <v>178.2005107741808</v>
          </cell>
        </row>
        <row r="27">
          <cell r="B27">
            <v>-1.7345000000000625</v>
          </cell>
          <cell r="C27">
            <v>-0.20069999999999144</v>
          </cell>
          <cell r="D27">
            <v>7.0839000000000301</v>
          </cell>
          <cell r="E27">
            <v>-31.364199999999883</v>
          </cell>
          <cell r="F27">
            <v>-47.409000000000042</v>
          </cell>
          <cell r="G27">
            <v>-58.295000000000051</v>
          </cell>
          <cell r="H27">
            <v>-52.928000000000026</v>
          </cell>
          <cell r="I27">
            <v>-45.517570705928719</v>
          </cell>
          <cell r="J27">
            <v>-41.030482958112316</v>
          </cell>
          <cell r="K27">
            <v>-30.474772186383596</v>
          </cell>
        </row>
        <row r="30">
          <cell r="B30">
            <v>22.794431664970116</v>
          </cell>
          <cell r="C30">
            <v>22.760028701431906</v>
          </cell>
          <cell r="D30">
            <v>23.151980008052433</v>
          </cell>
          <cell r="E30">
            <v>22.843316811380859</v>
          </cell>
          <cell r="F30">
            <v>20.568469459247897</v>
          </cell>
          <cell r="G30">
            <v>20.826499485159076</v>
          </cell>
          <cell r="H30">
            <v>20.510375517921865</v>
          </cell>
          <cell r="I30">
            <v>20.55577071766513</v>
          </cell>
          <cell r="J30">
            <v>20.878602819582575</v>
          </cell>
          <cell r="K30">
            <v>20.609460593694131</v>
          </cell>
        </row>
        <row r="31">
          <cell r="B31">
            <v>23.109412345095969</v>
          </cell>
          <cell r="C31">
            <v>22.932510055084521</v>
          </cell>
          <cell r="D31">
            <v>22.947849232241648</v>
          </cell>
          <cell r="E31">
            <v>23.720417070416925</v>
          </cell>
          <cell r="F31">
            <v>21.730531668941051</v>
          </cell>
          <cell r="G31">
            <v>22.206681003860869</v>
          </cell>
          <cell r="H31">
            <v>21.659328294697801</v>
          </cell>
          <cell r="I31">
            <v>21.455745727755833</v>
          </cell>
          <cell r="J31">
            <v>21.478602819582576</v>
          </cell>
          <cell r="K31">
            <v>21.009460593694129</v>
          </cell>
        </row>
        <row r="32">
          <cell r="B32">
            <v>19.621733631862206</v>
          </cell>
          <cell r="C32">
            <v>20.040448083670846</v>
          </cell>
          <cell r="D32">
            <v>19.7031311642587</v>
          </cell>
          <cell r="E32">
            <v>20.427481578387233</v>
          </cell>
          <cell r="F32">
            <v>18.785177697105741</v>
          </cell>
          <cell r="G32">
            <v>19.600156294127657</v>
          </cell>
          <cell r="H32">
            <v>18.752803584964585</v>
          </cell>
          <cell r="I32">
            <v>18.449221018022619</v>
          </cell>
          <cell r="J32">
            <v>18.372078109849362</v>
          </cell>
          <cell r="K32">
            <v>17.902935883960915</v>
          </cell>
        </row>
        <row r="33">
          <cell r="B33">
            <v>17.17524079752414</v>
          </cell>
          <cell r="C33">
            <v>16.311908055549985</v>
          </cell>
          <cell r="D33">
            <v>16.096360956784249</v>
          </cell>
          <cell r="E33">
            <v>17.784650809384299</v>
          </cell>
          <cell r="F33">
            <v>16.116016602465297</v>
          </cell>
          <cell r="G33">
            <v>16.074000270138001</v>
          </cell>
          <cell r="H33">
            <v>15.861132131281405</v>
          </cell>
          <cell r="I33">
            <v>15.710230463024457</v>
          </cell>
          <cell r="J33">
            <v>15.633087554851196</v>
          </cell>
          <cell r="K33">
            <v>15.163945328962749</v>
          </cell>
        </row>
        <row r="34">
          <cell r="B34">
            <v>2.4464928343380672</v>
          </cell>
          <cell r="C34">
            <v>3.7285400281208614</v>
          </cell>
          <cell r="D34">
            <v>3.6067702074744532</v>
          </cell>
          <cell r="E34">
            <v>2.6428307690029338</v>
          </cell>
          <cell r="F34">
            <v>2.6691610946404447</v>
          </cell>
          <cell r="G34">
            <v>3.5261560239896581</v>
          </cell>
          <cell r="H34">
            <v>2.8916714536831818</v>
          </cell>
          <cell r="I34">
            <v>2.7389905549981655</v>
          </cell>
          <cell r="J34">
            <v>2.7389905549981655</v>
          </cell>
          <cell r="K34">
            <v>2.7389905549981655</v>
          </cell>
        </row>
        <row r="35">
          <cell r="B35">
            <v>3.487678713233759</v>
          </cell>
          <cell r="C35">
            <v>2.892061971413677</v>
          </cell>
          <cell r="D35">
            <v>3.2447180679829475</v>
          </cell>
          <cell r="E35">
            <v>3.2929354920296894</v>
          </cell>
          <cell r="F35">
            <v>2.9453539718353112</v>
          </cell>
          <cell r="G35">
            <v>2.6065247097332129</v>
          </cell>
          <cell r="H35">
            <v>2.9065247097332132</v>
          </cell>
          <cell r="I35">
            <v>3.0065247097332128</v>
          </cell>
          <cell r="J35">
            <v>3.1065247097332129</v>
          </cell>
          <cell r="K35">
            <v>3.1065247097332129</v>
          </cell>
        </row>
        <row r="36">
          <cell r="B36">
            <v>0.14067863667510414</v>
          </cell>
          <cell r="C36">
            <v>-4.9666849065082348E-2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5.2167873299280756E-2</v>
          </cell>
          <cell r="C37">
            <v>0.21124314737556082</v>
          </cell>
          <cell r="D37">
            <v>7.8304819174667084E-2</v>
          </cell>
          <cell r="E37">
            <v>-0.10933992586476807</v>
          </cell>
          <cell r="F37">
            <v>-8.8441860112156087E-2</v>
          </cell>
          <cell r="G37">
            <v>0.10195955297423692</v>
          </cell>
          <cell r="H37">
            <v>0.14997501009070452</v>
          </cell>
          <cell r="I37">
            <v>0.14997501009070452</v>
          </cell>
          <cell r="J37">
            <v>0</v>
          </cell>
          <cell r="K37">
            <v>0</v>
          </cell>
        </row>
        <row r="38">
          <cell r="B38">
            <v>7.1327693246361706E-2</v>
          </cell>
          <cell r="C38">
            <v>0.22866298166897953</v>
          </cell>
          <cell r="D38">
            <v>9.1382202417686825E-2</v>
          </cell>
          <cell r="E38">
            <v>-9.6605354893203446E-2</v>
          </cell>
          <cell r="F38">
            <v>6.5623174402932624E-2</v>
          </cell>
          <cell r="G38">
            <v>0.10195955297423692</v>
          </cell>
          <cell r="H38">
            <v>0.16928339611169493</v>
          </cell>
          <cell r="I38">
            <v>0.14997501009070452</v>
          </cell>
          <cell r="J38">
            <v>0</v>
          </cell>
          <cell r="K38">
            <v>0</v>
          </cell>
        </row>
        <row r="39">
          <cell r="B39">
            <v>3.1726980331079089</v>
          </cell>
          <cell r="C39">
            <v>2.7195806177610629</v>
          </cell>
          <cell r="D39">
            <v>3.4488488437937308</v>
          </cell>
          <cell r="E39">
            <v>2.4158352329936261</v>
          </cell>
          <cell r="F39">
            <v>1.7832917621421547</v>
          </cell>
          <cell r="G39">
            <v>1.226343191031418</v>
          </cell>
          <cell r="H39">
            <v>1.757571932957281</v>
          </cell>
          <cell r="I39">
            <v>2.1065496996425068</v>
          </cell>
          <cell r="J39">
            <v>2.5065247097332133</v>
          </cell>
          <cell r="K39">
            <v>2.7065247097332161</v>
          </cell>
        </row>
        <row r="40">
          <cell r="B40">
            <v>2.2028398474585789</v>
          </cell>
          <cell r="C40">
            <v>3.7847216561372252</v>
          </cell>
          <cell r="D40">
            <v>3.9022831857029239</v>
          </cell>
          <cell r="E40">
            <v>1.6691251550736672</v>
          </cell>
          <cell r="F40">
            <v>1.5727220593502209</v>
          </cell>
          <cell r="G40">
            <v>2.2479340582620981</v>
          </cell>
          <cell r="H40">
            <v>1.9120020730189455</v>
          </cell>
          <cell r="I40">
            <v>1.9889905549981657</v>
          </cell>
          <cell r="J40">
            <v>2.138990554998164</v>
          </cell>
          <cell r="K40">
            <v>2.3389905549981669</v>
          </cell>
        </row>
        <row r="41">
          <cell r="B41">
            <v>-0.12213417015146544</v>
          </cell>
          <cell r="C41">
            <v>-1.0905055342136614E-2</v>
          </cell>
          <cell r="D41">
            <v>0.2824355949854514</v>
          </cell>
          <cell r="E41">
            <v>-0.98644018490083285</v>
          </cell>
          <cell r="F41">
            <v>-1.2505040698053123</v>
          </cell>
          <cell r="G41">
            <v>-1.2782219657275582</v>
          </cell>
          <cell r="H41">
            <v>-0.99897776668522675</v>
          </cell>
          <cell r="I41">
            <v>-0.75</v>
          </cell>
          <cell r="J41">
            <v>-0.60000000000000142</v>
          </cell>
          <cell r="K41">
            <v>-0.39999999999999858</v>
          </cell>
        </row>
        <row r="44">
          <cell r="B44">
            <v>2.8416506770542416</v>
          </cell>
          <cell r="C44">
            <v>-6.3210282879135438</v>
          </cell>
          <cell r="D44">
            <v>6.9504444814160404</v>
          </cell>
          <cell r="E44">
            <v>5.3387753721651388</v>
          </cell>
          <cell r="F44">
            <v>-5.617645478881828</v>
          </cell>
          <cell r="G44">
            <v>4.3143134088046375</v>
          </cell>
          <cell r="H44">
            <v>3.4259088248167036</v>
          </cell>
          <cell r="I44">
            <v>5.5631247609181811</v>
          </cell>
          <cell r="J44">
            <v>7.1568966068015882</v>
          </cell>
          <cell r="K44">
            <v>4.6335735110868193</v>
          </cell>
        </row>
        <row r="45">
          <cell r="B45">
            <v>7.4207133576330353</v>
          </cell>
          <cell r="C45">
            <v>-6.8976230843337145</v>
          </cell>
          <cell r="D45">
            <v>5.2101538672095327</v>
          </cell>
          <cell r="E45">
            <v>10.356412495807232</v>
          </cell>
          <cell r="F45">
            <v>-3.9724109210636849</v>
          </cell>
          <cell r="G45">
            <v>5.2792790113000088</v>
          </cell>
          <cell r="H45">
            <v>2.4314555206916388</v>
          </cell>
          <cell r="I45">
            <v>4.339971524313313</v>
          </cell>
          <cell r="J45">
            <v>5.6123905558128628</v>
          </cell>
          <cell r="K45">
            <v>3.684715511437453</v>
          </cell>
        </row>
      </sheetData>
      <sheetData sheetId="5" refreshError="1"/>
      <sheetData sheetId="6" refreshError="1">
        <row r="61">
          <cell r="A61" t="str">
            <v>Table 2:  Selected Economic and Financial Indicators</v>
          </cell>
        </row>
        <row r="63">
          <cell r="A63">
            <v>36420.714661342594</v>
          </cell>
          <cell r="E63" t="str">
            <v>Prel.</v>
          </cell>
          <cell r="F63" t="str">
            <v>Est.</v>
          </cell>
          <cell r="G63" t="str">
            <v xml:space="preserve">                                          Projections</v>
          </cell>
        </row>
        <row r="64">
          <cell r="A64">
            <v>36420.714661342594</v>
          </cell>
          <cell r="B64">
            <v>1994</v>
          </cell>
          <cell r="C64">
            <v>1995</v>
          </cell>
          <cell r="D64">
            <v>1996</v>
          </cell>
          <cell r="E64">
            <v>1997</v>
          </cell>
          <cell r="F64">
            <v>1998</v>
          </cell>
          <cell r="G64">
            <v>1999</v>
          </cell>
          <cell r="H64">
            <v>2000</v>
          </cell>
          <cell r="I64">
            <v>2001</v>
          </cell>
        </row>
        <row r="66">
          <cell r="A66" t="str">
            <v>(Annual percentage change, unless otherwise indicated)</v>
          </cell>
        </row>
        <row r="67">
          <cell r="A67" t="str">
            <v>National income and prices</v>
          </cell>
        </row>
        <row r="68">
          <cell r="A68" t="str">
            <v xml:space="preserve">Real GDP                               </v>
          </cell>
          <cell r="B68">
            <v>4.4153269913708826</v>
          </cell>
          <cell r="C68">
            <v>-6.1794276647163748</v>
          </cell>
          <cell r="D68">
            <v>5.1398275733348653</v>
          </cell>
          <cell r="E68">
            <v>6.7621327334587589</v>
          </cell>
          <cell r="F68">
            <v>4.8209265157837855</v>
          </cell>
          <cell r="G68">
            <v>3.02191066916222</v>
          </cell>
          <cell r="H68">
            <v>5.0199999999999996</v>
          </cell>
          <cell r="I68">
            <v>5.33</v>
          </cell>
        </row>
        <row r="69">
          <cell r="A69" t="str">
            <v>Real GDP per capita</v>
          </cell>
          <cell r="B69">
            <v>2.6153269913708828</v>
          </cell>
          <cell r="C69">
            <v>-7.9794276647163747</v>
          </cell>
          <cell r="D69">
            <v>3.3398275733348655</v>
          </cell>
          <cell r="E69">
            <v>4.962132733458759</v>
          </cell>
          <cell r="F69">
            <v>3.0209265157837857</v>
          </cell>
          <cell r="G69">
            <v>1.2219106691622199</v>
          </cell>
          <cell r="H69">
            <v>3.2199999999999998</v>
          </cell>
          <cell r="I69">
            <v>3.5300000000000002</v>
          </cell>
        </row>
        <row r="70">
          <cell r="A70" t="str">
            <v xml:space="preserve">GDP deflator                           </v>
          </cell>
          <cell r="B70">
            <v>8.2718280898193886</v>
          </cell>
          <cell r="C70">
            <v>38.128820185944875</v>
          </cell>
          <cell r="D70">
            <v>29.618273806469109</v>
          </cell>
          <cell r="E70">
            <v>18.738955775973775</v>
          </cell>
          <cell r="F70">
            <v>13.753359749449402</v>
          </cell>
          <cell r="G70">
            <v>16.766898457626954</v>
          </cell>
          <cell r="H70">
            <v>10.619735767276033</v>
          </cell>
          <cell r="I70">
            <v>8.7517031287820259</v>
          </cell>
        </row>
        <row r="71">
          <cell r="A71" t="str">
            <v xml:space="preserve">Consumer prices (end of year)               </v>
          </cell>
          <cell r="B71">
            <v>7.0519931574309247</v>
          </cell>
          <cell r="C71">
            <v>51.96</v>
          </cell>
          <cell r="D71">
            <v>27.71</v>
          </cell>
          <cell r="E71">
            <v>15.7</v>
          </cell>
          <cell r="F71">
            <v>18.605333217750662</v>
          </cell>
          <cell r="G71">
            <v>13</v>
          </cell>
          <cell r="H71">
            <v>9.9999931934325872</v>
          </cell>
          <cell r="I71">
            <v>8.0008829541263751</v>
          </cell>
        </row>
        <row r="72">
          <cell r="A72" t="str">
            <v xml:space="preserve">Consumer prices (average)              </v>
          </cell>
          <cell r="B72">
            <v>6.97</v>
          </cell>
          <cell r="C72">
            <v>35</v>
          </cell>
          <cell r="D72">
            <v>34.38153509877997</v>
          </cell>
          <cell r="E72">
            <v>20.62</v>
          </cell>
          <cell r="F72">
            <v>15.931387068849446</v>
          </cell>
          <cell r="G72">
            <v>17.064493012564451</v>
          </cell>
          <cell r="H72">
            <v>11.156597940176095</v>
          </cell>
          <cell r="I72">
            <v>8.7477985299653227</v>
          </cell>
        </row>
        <row r="73">
          <cell r="A73" t="str">
            <v/>
          </cell>
        </row>
        <row r="74">
          <cell r="A74" t="str">
            <v>External sector</v>
          </cell>
        </row>
        <row r="75">
          <cell r="A75" t="str">
            <v xml:space="preserve">Exports, f.o.b.                   </v>
          </cell>
          <cell r="B75">
            <v>14</v>
          </cell>
          <cell r="C75">
            <v>32.034174668880325</v>
          </cell>
          <cell r="D75">
            <v>22.735313739159114</v>
          </cell>
          <cell r="E75">
            <v>13.137644094969092</v>
          </cell>
          <cell r="F75">
            <v>1.1394138961801303</v>
          </cell>
          <cell r="G75">
            <v>7.2996890647440082</v>
          </cell>
          <cell r="H75">
            <v>10.352648449844448</v>
          </cell>
          <cell r="I75">
            <v>10.382838026519202</v>
          </cell>
        </row>
        <row r="76">
          <cell r="A76" t="str">
            <v xml:space="preserve">  Export volume                        </v>
          </cell>
          <cell r="B76">
            <v>12.188974309463552</v>
          </cell>
          <cell r="C76">
            <v>26.945025245835641</v>
          </cell>
          <cell r="D76">
            <v>21.3234348352197</v>
          </cell>
          <cell r="E76">
            <v>19.484603020586921</v>
          </cell>
          <cell r="F76">
            <v>3.776537176809569</v>
          </cell>
          <cell r="G76">
            <v>6.105181465058851</v>
          </cell>
          <cell r="H76">
            <v>7.3813037125708192</v>
          </cell>
          <cell r="I76">
            <v>8.6184230268044892</v>
          </cell>
        </row>
        <row r="77">
          <cell r="A77" t="str">
            <v>Imports, f.o.b.</v>
          </cell>
          <cell r="B77">
            <v>20.399999999999999</v>
          </cell>
          <cell r="C77">
            <v>-21.409076472876031</v>
          </cell>
          <cell r="D77">
            <v>27.423547945827153</v>
          </cell>
          <cell r="E77">
            <v>24.610907314789831</v>
          </cell>
          <cell r="F77">
            <v>12.535164687100631</v>
          </cell>
          <cell r="G77">
            <v>1.8763531644194975</v>
          </cell>
          <cell r="H77">
            <v>12.037640867945543</v>
          </cell>
          <cell r="I77">
            <v>11.196978411795344</v>
          </cell>
        </row>
        <row r="78">
          <cell r="A78" t="str">
            <v xml:space="preserve">  Import volume                        </v>
          </cell>
          <cell r="B78">
            <v>19.158714144640477</v>
          </cell>
          <cell r="C78">
            <v>-23.325928266220508</v>
          </cell>
          <cell r="D78">
            <v>31.772024763006357</v>
          </cell>
          <cell r="E78">
            <v>29.667957663673093</v>
          </cell>
          <cell r="F78">
            <v>14.248898159493017</v>
          </cell>
          <cell r="G78">
            <v>1.2695868775091212</v>
          </cell>
          <cell r="H78">
            <v>10.823924801636556</v>
          </cell>
          <cell r="I78">
            <v>10.760746941634126</v>
          </cell>
        </row>
        <row r="79">
          <cell r="A79" t="str">
            <v xml:space="preserve">Terms of trade (deterioration -)            </v>
          </cell>
          <cell r="B79">
            <v>0.6</v>
          </cell>
          <cell r="C79">
            <v>1.4721362225848855</v>
          </cell>
          <cell r="D79">
            <v>4.6160614247103826</v>
          </cell>
          <cell r="E79">
            <v>-1.4692477806172</v>
          </cell>
          <cell r="F79">
            <v>-1.0570107562118292</v>
          </cell>
          <cell r="G79">
            <v>0.52264103217600777</v>
          </cell>
          <cell r="H79">
            <v>1.6489583682522291</v>
          </cell>
          <cell r="I79">
            <v>1.2195378092848763</v>
          </cell>
        </row>
        <row r="81">
          <cell r="A81" t="str">
            <v>Exchange rates</v>
          </cell>
        </row>
        <row r="82">
          <cell r="A82" t="str">
            <v xml:space="preserve">Nominal exchange rate </v>
          </cell>
        </row>
        <row r="83">
          <cell r="A83" t="str">
            <v xml:space="preserve">  (average, depreciation -)</v>
          </cell>
          <cell r="B83">
            <v>-8.1999999999999993</v>
          </cell>
          <cell r="C83">
            <v>-48.013200405099944</v>
          </cell>
          <cell r="D83">
            <v>-14.594050981259743</v>
          </cell>
          <cell r="E83">
            <v>-4.0014211163612483</v>
          </cell>
          <cell r="F83">
            <v>-13.323615612449025</v>
          </cell>
          <cell r="G83">
            <v>-12.71941976370179</v>
          </cell>
          <cell r="H83">
            <v>-7.9022999358466128</v>
          </cell>
          <cell r="I83">
            <v>-5.9291301682660276</v>
          </cell>
        </row>
        <row r="84">
          <cell r="A84" t="str">
            <v>Real effective exchange rate (CPI based)</v>
          </cell>
        </row>
        <row r="85">
          <cell r="A85" t="str">
            <v xml:space="preserve">  (average, depreciation -)            </v>
          </cell>
          <cell r="B85">
            <v>-3.8211794989551171</v>
          </cell>
          <cell r="C85">
            <v>-33.185740460034403</v>
          </cell>
          <cell r="D85">
            <v>13.023071620487093</v>
          </cell>
          <cell r="E85">
            <v>17.899999999999999</v>
          </cell>
          <cell r="F85">
            <v>1.5551784585175588</v>
          </cell>
          <cell r="G85">
            <v>-4.0758335840949229</v>
          </cell>
          <cell r="H85">
            <v>0</v>
          </cell>
          <cell r="I85">
            <v>0</v>
          </cell>
        </row>
        <row r="86">
          <cell r="A86" t="str">
            <v>Real effective exchange rate (ULC based)</v>
          </cell>
        </row>
        <row r="87">
          <cell r="A87" t="str">
            <v xml:space="preserve">  (average, depreciation -)            </v>
          </cell>
          <cell r="B87">
            <v>-3.2</v>
          </cell>
          <cell r="C87">
            <v>-40.799999999999997</v>
          </cell>
          <cell r="D87">
            <v>-6</v>
          </cell>
          <cell r="E87">
            <v>13.6</v>
          </cell>
          <cell r="F87">
            <v>2.5</v>
          </cell>
          <cell r="G87" t="str">
            <v>...</v>
          </cell>
          <cell r="H87" t="str">
            <v>...</v>
          </cell>
          <cell r="I87" t="str">
            <v>...</v>
          </cell>
        </row>
        <row r="88">
          <cell r="A88" t="str">
            <v/>
          </cell>
        </row>
        <row r="89">
          <cell r="A89" t="str">
            <v>Nonfinancial public sector</v>
          </cell>
        </row>
        <row r="90">
          <cell r="A90" t="str">
            <v>Real budgetary revenue</v>
          </cell>
          <cell r="B90">
            <v>2.8</v>
          </cell>
          <cell r="C90">
            <v>-6.3210282879135438</v>
          </cell>
          <cell r="D90">
            <v>6.9504444814160404</v>
          </cell>
          <cell r="E90">
            <v>5.3387753721651388</v>
          </cell>
          <cell r="F90">
            <v>-5.617645478881828</v>
          </cell>
          <cell r="G90">
            <v>4.3143134088046375</v>
          </cell>
          <cell r="H90">
            <v>3.4259088248167036</v>
          </cell>
          <cell r="I90">
            <v>5.5631247609181811</v>
          </cell>
        </row>
        <row r="91">
          <cell r="A91" t="str">
            <v>Real budgetary expenditure</v>
          </cell>
          <cell r="B91">
            <v>7.4</v>
          </cell>
          <cell r="C91">
            <v>-6.8976230843337145</v>
          </cell>
          <cell r="D91">
            <v>5.2101538672095327</v>
          </cell>
          <cell r="E91">
            <v>10.356412495807232</v>
          </cell>
          <cell r="F91">
            <v>-3.9724109210636849</v>
          </cell>
          <cell r="G91">
            <v>5.2792790113000088</v>
          </cell>
          <cell r="H91">
            <v>2.4314555206916388</v>
          </cell>
          <cell r="I91">
            <v>4.339971524313313</v>
          </cell>
        </row>
        <row r="93">
          <cell r="A93" t="str">
            <v>Money and credit</v>
          </cell>
        </row>
        <row r="94">
          <cell r="A94" t="str">
            <v>Broad money (M2)</v>
          </cell>
          <cell r="B94">
            <v>22.8</v>
          </cell>
          <cell r="C94">
            <v>34.990599540421982</v>
          </cell>
          <cell r="D94">
            <v>25.487465181058489</v>
          </cell>
          <cell r="E94">
            <v>22.098902454063385</v>
          </cell>
          <cell r="F94">
            <v>22.735077264922744</v>
          </cell>
          <cell r="G94">
            <v>18.137580181375789</v>
          </cell>
          <cell r="H94">
            <v>17.832432708777791</v>
          </cell>
          <cell r="I94">
            <v>16.032476615892932</v>
          </cell>
        </row>
        <row r="95">
          <cell r="A95" t="str">
            <v xml:space="preserve">Monetary base                          </v>
          </cell>
          <cell r="B95">
            <v>20.6</v>
          </cell>
          <cell r="C95">
            <v>17.340522692145566</v>
          </cell>
          <cell r="D95">
            <v>25.731563112754287</v>
          </cell>
          <cell r="E95">
            <v>29.924231188142848</v>
          </cell>
          <cell r="F95">
            <v>20.133204891642453</v>
          </cell>
          <cell r="G95">
            <v>18.13758018137581</v>
          </cell>
          <cell r="H95">
            <v>17.832432708777791</v>
          </cell>
          <cell r="I95">
            <v>16.032476615892932</v>
          </cell>
        </row>
        <row r="96">
          <cell r="A96" t="str">
            <v>Monetary base end-period velocity</v>
          </cell>
          <cell r="B96">
            <v>-6.7</v>
          </cell>
          <cell r="C96">
            <v>20.399999999999999</v>
          </cell>
          <cell r="D96">
            <v>9.3000000000000007</v>
          </cell>
          <cell r="E96">
            <v>-4.3</v>
          </cell>
          <cell r="F96">
            <v>3.4877986382830128</v>
          </cell>
          <cell r="G96">
            <v>-1.4583176010355525</v>
          </cell>
          <cell r="H96">
            <v>-1.9607843137255054</v>
          </cell>
          <cell r="I96">
            <v>-1.9607843137254943</v>
          </cell>
        </row>
        <row r="97">
          <cell r="A97" t="str">
            <v>Treasury bill rate (28-day cetes, in percent, annual average)</v>
          </cell>
          <cell r="B97">
            <v>14.5</v>
          </cell>
          <cell r="C97">
            <v>48.4</v>
          </cell>
          <cell r="D97">
            <v>31.39</v>
          </cell>
          <cell r="E97">
            <v>19.8</v>
          </cell>
          <cell r="F97">
            <v>24.761666666666667</v>
          </cell>
          <cell r="G97">
            <v>19.29</v>
          </cell>
          <cell r="H97">
            <v>16.302833362624959</v>
          </cell>
          <cell r="I97">
            <v>14.492941977402909</v>
          </cell>
        </row>
        <row r="98">
          <cell r="A98" t="str">
            <v xml:space="preserve">Real interest rate (in percent, annual average) </v>
          </cell>
          <cell r="B98">
            <v>5.5</v>
          </cell>
          <cell r="C98">
            <v>4.5999999999999996</v>
          </cell>
          <cell r="D98">
            <v>7.2</v>
          </cell>
          <cell r="E98">
            <v>6.3</v>
          </cell>
          <cell r="F98">
            <v>7.5</v>
          </cell>
          <cell r="G98">
            <v>7.2</v>
          </cell>
          <cell r="H98">
            <v>6.490344493230598</v>
          </cell>
          <cell r="I98">
            <v>6.490344493230598</v>
          </cell>
        </row>
        <row r="100">
          <cell r="A100" t="str">
            <v>(In percent of GDP)</v>
          </cell>
        </row>
        <row r="102">
          <cell r="A102" t="str">
            <v>Nonfinancial public sector 1/</v>
          </cell>
        </row>
        <row r="103">
          <cell r="A103" t="str">
            <v>Budgetary revenue</v>
          </cell>
          <cell r="B103">
            <v>22.794431664970116</v>
          </cell>
          <cell r="C103">
            <v>22.760028701431906</v>
          </cell>
          <cell r="D103">
            <v>23.151980008052433</v>
          </cell>
          <cell r="E103">
            <v>22.843316811380859</v>
          </cell>
          <cell r="F103">
            <v>20.568469459247897</v>
          </cell>
          <cell r="G103">
            <v>20.826499485159076</v>
          </cell>
          <cell r="H103">
            <v>20.510375517921865</v>
          </cell>
          <cell r="I103">
            <v>20.55577071766513</v>
          </cell>
        </row>
        <row r="104">
          <cell r="A104" t="str">
            <v>Total expenditure 2/</v>
          </cell>
          <cell r="B104">
            <v>22.916565835121581</v>
          </cell>
          <cell r="C104">
            <v>22.770933756774042</v>
          </cell>
          <cell r="D104">
            <v>22.869544413066979</v>
          </cell>
          <cell r="E104">
            <v>23.829756996281692</v>
          </cell>
          <cell r="F104">
            <v>21.818973529053206</v>
          </cell>
          <cell r="G104">
            <v>22.104721450886633</v>
          </cell>
          <cell r="H104">
            <v>21.509353284607098</v>
          </cell>
          <cell r="I104">
            <v>21.30577071766513</v>
          </cell>
        </row>
        <row r="105">
          <cell r="A105" t="str">
            <v>Primary balance 3/</v>
          </cell>
          <cell r="B105">
            <v>2.2028398474585789</v>
          </cell>
          <cell r="C105">
            <v>3.7847216561372252</v>
          </cell>
          <cell r="D105">
            <v>3.9022831857029239</v>
          </cell>
          <cell r="E105">
            <v>1.6691251550736672</v>
          </cell>
          <cell r="F105">
            <v>1.5727220593502209</v>
          </cell>
          <cell r="G105">
            <v>2.2479340582620981</v>
          </cell>
          <cell r="H105">
            <v>1.9120020730189455</v>
          </cell>
          <cell r="I105">
            <v>1.9889905549981657</v>
          </cell>
        </row>
        <row r="106">
          <cell r="A106" t="str">
            <v xml:space="preserve">Overall balance </v>
          </cell>
          <cell r="B106">
            <v>-0.12213417015146544</v>
          </cell>
          <cell r="C106">
            <v>-1.0905055342136614E-2</v>
          </cell>
          <cell r="D106">
            <v>0.2824355949854514</v>
          </cell>
          <cell r="E106">
            <v>-0.98644018490083285</v>
          </cell>
          <cell r="F106">
            <v>-1.2505040698053123</v>
          </cell>
          <cell r="G106">
            <v>-1.2782219657275582</v>
          </cell>
          <cell r="H106">
            <v>-0.99897776668522675</v>
          </cell>
          <cell r="I106">
            <v>-0.75</v>
          </cell>
        </row>
        <row r="107">
          <cell r="A107" t="str">
            <v>Operational balance</v>
          </cell>
          <cell r="B107">
            <v>0.62498410756472467</v>
          </cell>
          <cell r="C107">
            <v>1.480115424907833</v>
          </cell>
          <cell r="D107">
            <v>0.80196256333153171</v>
          </cell>
          <cell r="E107">
            <v>-9.3740767182742157E-2</v>
          </cell>
          <cell r="F107">
            <v>-0.43039999571796717</v>
          </cell>
          <cell r="G107">
            <v>-0.41143320426131158</v>
          </cell>
          <cell r="H107">
            <v>-0.18779309691489754</v>
          </cell>
          <cell r="I107">
            <v>-1.5970073408733132E-2</v>
          </cell>
        </row>
        <row r="108">
          <cell r="A108" t="str">
            <v/>
          </cell>
        </row>
        <row r="109">
          <cell r="A109" t="str">
            <v>Savings and investment</v>
          </cell>
        </row>
        <row r="110">
          <cell r="A110" t="str">
            <v xml:space="preserve">Gross domestic investment              </v>
          </cell>
          <cell r="B110">
            <v>21.735991174684152</v>
          </cell>
          <cell r="C110">
            <v>19.96874324249595</v>
          </cell>
          <cell r="D110">
            <v>23.394155881972477</v>
          </cell>
          <cell r="E110">
            <v>25.380722564763708</v>
          </cell>
          <cell r="F110">
            <v>24.632110021576466</v>
          </cell>
          <cell r="G110">
            <v>24.127062008287446</v>
          </cell>
          <cell r="H110">
            <v>25.272679460751057</v>
          </cell>
          <cell r="I110">
            <v>26.261501750837585</v>
          </cell>
        </row>
        <row r="111">
          <cell r="A111" t="str">
            <v>Public investment</v>
          </cell>
          <cell r="B111">
            <v>3.756565415351818</v>
          </cell>
          <cell r="C111">
            <v>3.3126406150038266</v>
          </cell>
          <cell r="D111">
            <v>3.7500530354174493</v>
          </cell>
          <cell r="E111">
            <v>3.6250047625492687</v>
          </cell>
          <cell r="F111">
            <v>3.2468011570082314</v>
          </cell>
          <cell r="G111">
            <v>2.9590854951682131</v>
          </cell>
          <cell r="H111">
            <v>2.9678291639419276</v>
          </cell>
          <cell r="I111">
            <v>2.9581268927970705</v>
          </cell>
        </row>
        <row r="112">
          <cell r="A112" t="str">
            <v>Private fixed  investment</v>
          </cell>
          <cell r="B112">
            <v>15.597693257244655</v>
          </cell>
          <cell r="C112">
            <v>12.809030407323242</v>
          </cell>
          <cell r="D112">
            <v>14.189451300288194</v>
          </cell>
          <cell r="E112">
            <v>15.964435552312295</v>
          </cell>
          <cell r="F112">
            <v>18.116865528888084</v>
          </cell>
          <cell r="G112">
            <v>17.899533177439082</v>
          </cell>
          <cell r="H112">
            <v>19.036406961128979</v>
          </cell>
          <cell r="I112">
            <v>20.034931522360363</v>
          </cell>
        </row>
        <row r="113">
          <cell r="A113" t="str">
            <v>Change in inventories</v>
          </cell>
          <cell r="B113">
            <v>2.3817325020876785</v>
          </cell>
          <cell r="C113">
            <v>3.847072220168883</v>
          </cell>
          <cell r="D113">
            <v>5.4546515462668346</v>
          </cell>
          <cell r="E113">
            <v>5.7912822499021432</v>
          </cell>
          <cell r="F113">
            <v>3.2684433356801517</v>
          </cell>
          <cell r="G113">
            <v>3.2684433356801517</v>
          </cell>
          <cell r="H113">
            <v>3.2684433356801517</v>
          </cell>
          <cell r="I113">
            <v>3.2684433356801517</v>
          </cell>
        </row>
        <row r="114">
          <cell r="A114" t="str">
            <v xml:space="preserve">Gross national savings                 </v>
          </cell>
          <cell r="B114">
            <v>14.686555537830905</v>
          </cell>
          <cell r="C114">
            <v>19.412623850586723</v>
          </cell>
          <cell r="D114">
            <v>22.851436563352671</v>
          </cell>
          <cell r="E114">
            <v>23.555486604144804</v>
          </cell>
          <cell r="F114">
            <v>20.750333743749092</v>
          </cell>
          <cell r="G114">
            <v>21.878060355751167</v>
          </cell>
          <cell r="H114">
            <v>22.505693562790437</v>
          </cell>
          <cell r="I114">
            <v>23.259468657221234</v>
          </cell>
        </row>
        <row r="115">
          <cell r="A115" t="str">
            <v xml:space="preserve">Public savings </v>
          </cell>
          <cell r="B115">
            <v>4.3815495229165426</v>
          </cell>
          <cell r="C115">
            <v>4.7927560399116595</v>
          </cell>
          <cell r="D115">
            <v>4.552015598748981</v>
          </cell>
          <cell r="E115">
            <v>3.5312639953665266</v>
          </cell>
          <cell r="F115">
            <v>2.8164011612902642</v>
          </cell>
          <cell r="G115">
            <v>2.5476522909069015</v>
          </cell>
          <cell r="H115">
            <v>2.7800360670270301</v>
          </cell>
          <cell r="I115">
            <v>2.9421568193883374</v>
          </cell>
        </row>
        <row r="116">
          <cell r="A116" t="str">
            <v>Private savings</v>
          </cell>
          <cell r="B116">
            <v>10.362613927934365</v>
          </cell>
          <cell r="C116">
            <v>14.619867810675061</v>
          </cell>
          <cell r="D116">
            <v>18.299420964603691</v>
          </cell>
          <cell r="E116">
            <v>20.024222608778278</v>
          </cell>
          <cell r="F116">
            <v>17.933932582458826</v>
          </cell>
          <cell r="G116">
            <v>19.330408064844264</v>
          </cell>
          <cell r="H116">
            <v>19.725657495763407</v>
          </cell>
          <cell r="I116">
            <v>20.317311837832897</v>
          </cell>
        </row>
        <row r="117">
          <cell r="A117" t="str">
            <v xml:space="preserve">External current account balance            </v>
          </cell>
          <cell r="B117">
            <v>-7.0494356368532474</v>
          </cell>
          <cell r="C117">
            <v>-0.55611939190922688</v>
          </cell>
          <cell r="D117">
            <v>-0.54271931861980649</v>
          </cell>
          <cell r="E117">
            <v>-1.8252359606189046</v>
          </cell>
          <cell r="F117">
            <v>-3.8817762778273748</v>
          </cell>
          <cell r="G117">
            <v>-2.2490016525362808</v>
          </cell>
          <cell r="H117">
            <v>-2.7669858979606188</v>
          </cell>
          <cell r="I117">
            <v>-3.0020330936163502</v>
          </cell>
        </row>
        <row r="118">
          <cell r="A118" t="str">
            <v/>
          </cell>
        </row>
        <row r="119">
          <cell r="A119" t="str">
            <v xml:space="preserve">Net public external debt (including IMF, end of period)                </v>
          </cell>
          <cell r="B119">
            <v>19.190517196584985</v>
          </cell>
          <cell r="C119">
            <v>37.95584519035102</v>
          </cell>
          <cell r="D119">
            <v>31.224577739530318</v>
          </cell>
          <cell r="E119">
            <v>21.607758087025172</v>
          </cell>
          <cell r="F119">
            <v>21.220652846034547</v>
          </cell>
          <cell r="G119">
            <v>19.636162077613299</v>
          </cell>
          <cell r="H119">
            <v>18.141631500831803</v>
          </cell>
          <cell r="I119">
            <v>17.552207097272486</v>
          </cell>
        </row>
        <row r="120">
          <cell r="A120" t="str">
            <v>Domestic nonfinancial public debt (end of period)</v>
          </cell>
          <cell r="B120">
            <v>13.760123582627189</v>
          </cell>
          <cell r="C120">
            <v>9.7919681387644655</v>
          </cell>
          <cell r="D120">
            <v>8.6524751944322258</v>
          </cell>
          <cell r="E120">
            <v>9.511202393282721</v>
          </cell>
          <cell r="F120">
            <v>10.876870101370633</v>
          </cell>
          <cell r="G120">
            <v>9.1398637853448612</v>
          </cell>
          <cell r="H120">
            <v>7.5489172998014684</v>
          </cell>
          <cell r="I120">
            <v>1.7158130457144303</v>
          </cell>
        </row>
        <row r="121">
          <cell r="A121" t="str">
            <v>Domestic financial public debt (end of period)</v>
          </cell>
          <cell r="B121">
            <v>0</v>
          </cell>
          <cell r="C121">
            <v>5.8029146404848531</v>
          </cell>
          <cell r="D121">
            <v>13.486594622426798</v>
          </cell>
          <cell r="E121">
            <v>15.466284002526972</v>
          </cell>
          <cell r="F121">
            <v>15.420746995934929</v>
          </cell>
          <cell r="G121">
            <v>15.189094897011932</v>
          </cell>
          <cell r="H121">
            <v>14.49820330979643</v>
          </cell>
          <cell r="I121">
            <v>13.733759520971663</v>
          </cell>
        </row>
        <row r="122">
          <cell r="A122" t="str">
            <v/>
          </cell>
        </row>
        <row r="123">
          <cell r="A123" t="str">
            <v>(In percent of exports of goods, nonfactor services, and transfers)</v>
          </cell>
        </row>
        <row r="124">
          <cell r="A124" t="str">
            <v/>
          </cell>
        </row>
        <row r="125">
          <cell r="A125" t="str">
            <v>Public external debt service (including IMF)</v>
          </cell>
          <cell r="B125">
            <v>33.380367749192189</v>
          </cell>
          <cell r="C125">
            <v>32.144285675899184</v>
          </cell>
          <cell r="D125">
            <v>45.683187826480825</v>
          </cell>
          <cell r="E125">
            <v>40.49903102216679</v>
          </cell>
          <cell r="F125">
            <v>23.949469270503503</v>
          </cell>
          <cell r="G125">
            <v>24.438085719191221</v>
          </cell>
          <cell r="H125">
            <v>22.118968790157144</v>
          </cell>
          <cell r="I125">
            <v>14.480344096978925</v>
          </cell>
        </row>
        <row r="126">
          <cell r="A126" t="str">
            <v/>
          </cell>
        </row>
        <row r="127">
          <cell r="A127" t="str">
            <v>(In billions of U.S. dollars, unless otherwise indicated)</v>
          </cell>
        </row>
        <row r="128">
          <cell r="A128" t="str">
            <v/>
          </cell>
        </row>
        <row r="129">
          <cell r="A129" t="str">
            <v xml:space="preserve">Change in reserves (increase -) </v>
          </cell>
          <cell r="B129">
            <v>17.9193</v>
          </cell>
          <cell r="C129">
            <v>2.8584999999999998</v>
          </cell>
          <cell r="D129">
            <v>-6.3473000000000006</v>
          </cell>
          <cell r="E129">
            <v>-13.511043000000001</v>
          </cell>
          <cell r="F129">
            <v>-3.7</v>
          </cell>
          <cell r="G129">
            <v>0</v>
          </cell>
          <cell r="H129">
            <v>-1.5</v>
          </cell>
          <cell r="I129">
            <v>-1.5</v>
          </cell>
        </row>
        <row r="130">
          <cell r="A130" t="str">
            <v>Gross official reserves in months of imports</v>
          </cell>
          <cell r="B130">
            <v>1.3116303242034182</v>
          </cell>
          <cell r="C130">
            <v>4.4860775250085894</v>
          </cell>
          <cell r="D130">
            <v>3.9884607752853003</v>
          </cell>
          <cell r="E130">
            <v>4.7199278128687441</v>
          </cell>
          <cell r="F130">
            <v>4.6295624410420135</v>
          </cell>
          <cell r="G130">
            <v>4.0517190433340087</v>
          </cell>
          <cell r="H130">
            <v>3.6470055532603425</v>
          </cell>
          <cell r="I130">
            <v>3.6500738106961985</v>
          </cell>
        </row>
        <row r="131">
          <cell r="A131" t="str">
            <v>Gross reserves/base money (in percent)</v>
          </cell>
          <cell r="B131">
            <v>60.190569235632985</v>
          </cell>
          <cell r="C131">
            <v>197.89006234190006</v>
          </cell>
          <cell r="D131">
            <v>183.1713071428571</v>
          </cell>
          <cell r="E131">
            <v>213.64841414519918</v>
          </cell>
          <cell r="F131">
            <v>240.02433090024329</v>
          </cell>
          <cell r="G131">
            <v>201.00104619304835</v>
          </cell>
          <cell r="H131">
            <v>183.24604045464562</v>
          </cell>
          <cell r="I131">
            <v>186.20199974103372</v>
          </cell>
        </row>
        <row r="132">
          <cell r="A132" t="str">
            <v>Gross external debt (end of period)</v>
          </cell>
          <cell r="B132">
            <v>142.1979</v>
          </cell>
          <cell r="C132">
            <v>169.84870000000001</v>
          </cell>
          <cell r="D132">
            <v>164.2046566436</v>
          </cell>
          <cell r="E132">
            <v>153.46946200361398</v>
          </cell>
          <cell r="F132">
            <v>158.86111121642</v>
          </cell>
          <cell r="G132">
            <v>160.50980869887999</v>
          </cell>
          <cell r="H132">
            <v>165.63045502345997</v>
          </cell>
          <cell r="I132">
            <v>175.16091720601</v>
          </cell>
        </row>
        <row r="133">
          <cell r="A133" t="str">
            <v>Oil export price (US$/bbl)</v>
          </cell>
          <cell r="B133">
            <v>13.885401054385765</v>
          </cell>
          <cell r="C133">
            <v>15.564832490717238</v>
          </cell>
          <cell r="D133">
            <v>18.95</v>
          </cell>
          <cell r="E133">
            <v>16.46</v>
          </cell>
          <cell r="F133">
            <v>10.199999999999999</v>
          </cell>
          <cell r="G133">
            <v>9.25</v>
          </cell>
          <cell r="H133">
            <v>9.9994999999999994</v>
          </cell>
          <cell r="I133">
            <v>10.419478999999999</v>
          </cell>
        </row>
        <row r="135">
          <cell r="A135" t="str">
            <v>Sources:  INEGI; Bank of Mexico; Secretariat of Finance and Public Credit; and Fund staff estimates.</v>
          </cell>
        </row>
        <row r="137">
          <cell r="A137" t="str">
            <v xml:space="preserve">   1/   Includes privatization proceeds, except for those due to TELMEX and commercial banks.</v>
          </cell>
        </row>
        <row r="138">
          <cell r="A138" t="str">
            <v xml:space="preserve">   2/   Includes extrabudgetary balance.</v>
          </cell>
        </row>
        <row r="139">
          <cell r="A139" t="str">
            <v xml:space="preserve">   3/   Treats bank restructuring transfers as noninterest expenditure.</v>
          </cell>
        </row>
      </sheetData>
      <sheetData sheetId="7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  <sheetName val="NEW-IDA"/>
      <sheetName val="OUT_WETA"/>
      <sheetName val="CIRRs"/>
      <sheetName val="SIMONIT-_01"/>
      <sheetName val="ACCES_AUX__FEUILLES"/>
      <sheetName val="MS-proj_"/>
      <sheetName val="Titre_-_simonit"/>
      <sheetName val="BNCCLE_bis"/>
      <sheetName val="BDDCLE_bis"/>
      <sheetName val="SIMONIT-NV_avec_effet_"/>
      <sheetName val="BNCCLE_sans_effet_txchge"/>
      <sheetName val="BDDCLE_sans_effet_txchge"/>
      <sheetName val="SIMONIT-NV_sans_effet_NlleVer"/>
      <sheetName val="SIMONIT-NV_sans_effet_NlleV_(2)"/>
      <sheetName val="SIMONIT_sans_effet__(2)"/>
      <sheetName val="SIMONIT-NV_(avec&amp;sans_effet)_"/>
      <sheetName val="SIMONIT_sans_effet_"/>
      <sheetName val="SIMONIT-NV_(2)"/>
      <sheetName val="SIMONIT-NV_sans_effet_NlleV_(3)"/>
      <sheetName val="FMI_1"/>
      <sheetName val="FMI_2"/>
      <sheetName val="SIMONIT-NV_-VAR_FC"/>
      <sheetName val="SIMONIT-_ANALYSES"/>
      <sheetName val="SIMONIT-_EN_DTS"/>
      <sheetName val="SIMONIT-_EN_DTS_-Variations"/>
      <sheetName val="Actif-98_-99_(2)"/>
      <sheetName val="Formulaire__10_R-_Actif"/>
      <sheetName val="Formulaire_10_R-Passif"/>
      <sheetName val="SIMONIT-AV_"/>
      <sheetName val="Titre_-FORMULAIRE"/>
      <sheetName val="BULLETIN_(2)"/>
      <sheetName val="Actif-98_-99-00"/>
      <sheetName val="Actif-98_-99-00_(2)"/>
      <sheetName val="Titre_-_couverture"/>
      <sheetName val="Titre_-_couverture_(2)"/>
      <sheetName val="SIMONIT-NV_sans_effet_Taux"/>
      <sheetName val="SIMONIT-NV_avec_effet_Taux_"/>
      <sheetName val="MS-proj_(2)"/>
      <sheetName val="PNB"/>
      <sheetName val="WAEMU"/>
      <sheetName val="SIMONIT-_011"/>
      <sheetName val="ACCES_AUX__FEUILLES1"/>
      <sheetName val="MS-proj_1"/>
      <sheetName val="Titre_-_simonit1"/>
      <sheetName val="BNCCLE_bis1"/>
      <sheetName val="BDDCLE_bis1"/>
      <sheetName val="SIMONIT-NV_avec_effet_1"/>
      <sheetName val="BNCCLE_sans_effet_txchge1"/>
      <sheetName val="BDDCLE_sans_effet_txchge1"/>
      <sheetName val="SIMONIT-NV_sans_effet_NlleVer1"/>
      <sheetName val="SIMONIT-NV_sans_effet_NlleV_(21"/>
      <sheetName val="SIMONIT_sans_effet__(2)1"/>
      <sheetName val="SIMONIT-NV_(avec&amp;sans_effet)_1"/>
      <sheetName val="SIMONIT_sans_effet_1"/>
      <sheetName val="SIMONIT-NV_(2)1"/>
      <sheetName val="SIMONIT-NV_sans_effet_NlleV_(31"/>
      <sheetName val="FMI_11"/>
      <sheetName val="FMI_21"/>
      <sheetName val="SIMONIT-NV_-VAR_FC1"/>
      <sheetName val="SIMONIT-_ANALYSES1"/>
      <sheetName val="SIMONIT-_EN_DTS1"/>
      <sheetName val="SIMONIT-_EN_DTS_-Variations1"/>
      <sheetName val="Actif-98_-99_(2)1"/>
      <sheetName val="Formulaire__10_R-_Actif1"/>
      <sheetName val="Formulaire_10_R-Passif1"/>
      <sheetName val="SIMONIT-AV_1"/>
      <sheetName val="Titre_-FORMULAIRE1"/>
      <sheetName val="BULLETIN_(2)1"/>
      <sheetName val="Actif-98_-99-001"/>
      <sheetName val="Actif-98_-99-00_(2)1"/>
      <sheetName val="Titre_-_couverture1"/>
      <sheetName val="Titre_-_couverture_(2)1"/>
      <sheetName val="SIMONIT-NV_sans_effet_Taux1"/>
      <sheetName val="SIMONIT-NV_avec_effet_Taux_1"/>
      <sheetName val="MS-proj_(2)1"/>
      <sheetName val="assumptions"/>
      <sheetName val="fiscal"/>
      <sheetName val="contents"/>
      <sheetName val="sei"/>
      <sheetName val="Main"/>
      <sheetName val="Kin"/>
      <sheetName val="DABbop_new"/>
      <sheetName val="SIMONIT-_012"/>
      <sheetName val="ACCES_AUX__FEUILLES2"/>
      <sheetName val="MS-proj_2"/>
      <sheetName val="Titre_-_simonit2"/>
      <sheetName val="BNCCLE_bis2"/>
      <sheetName val="BDDCLE_bis2"/>
      <sheetName val="SIMONIT-NV_avec_effet_2"/>
      <sheetName val="BNCCLE_sans_effet_txchge2"/>
      <sheetName val="BDDCLE_sans_effet_txchge2"/>
      <sheetName val="SIMONIT-NV_sans_effet_NlleVer2"/>
      <sheetName val="SIMONIT-NV_sans_effet_NlleV_(22"/>
      <sheetName val="SIMONIT_sans_effet__(2)2"/>
      <sheetName val="SIMONIT-NV_(avec&amp;sans_effet)_2"/>
      <sheetName val="SIMONIT_sans_effet_2"/>
      <sheetName val="SIMONIT-NV_(2)2"/>
      <sheetName val="SIMONIT-NV_sans_effet_NlleV_(32"/>
      <sheetName val="FMI_12"/>
      <sheetName val="FMI_22"/>
      <sheetName val="SIMONIT-NV_-VAR_FC2"/>
      <sheetName val="SIMONIT-_ANALYSES2"/>
      <sheetName val="SIMONIT-_EN_DTS2"/>
      <sheetName val="SIMONIT-_EN_DTS_-Variations2"/>
      <sheetName val="Actif-98_-99_(2)2"/>
      <sheetName val="Formulaire__10_R-_Actif2"/>
      <sheetName val="Formulaire_10_R-Passif2"/>
      <sheetName val="SIMONIT-AV_2"/>
      <sheetName val="Titre_-FORMULAIRE2"/>
      <sheetName val="BULLETIN_(2)2"/>
      <sheetName val="Actif-98_-99-002"/>
      <sheetName val="Actif-98_-99-00_(2)2"/>
      <sheetName val="Titre_-_couverture2"/>
      <sheetName val="Titre_-_couverture_(2)2"/>
      <sheetName val="SIMONIT-NV_sans_effet_Taux2"/>
      <sheetName val="SIMONIT-NV_avec_effet_Taux_2"/>
      <sheetName val="MS-proj_(2)2"/>
      <sheetName val="weo"/>
      <sheetName val="SIMONIT-2001"/>
      <sheetName val="SIMONIT-_015"/>
      <sheetName val="ACCES_AUX__FEUILLES5"/>
      <sheetName val="MS-proj_5"/>
      <sheetName val="Titre_-_simonit5"/>
      <sheetName val="BNCCLE_bis5"/>
      <sheetName val="BDDCLE_bis5"/>
      <sheetName val="SIMONIT-NV_avec_effet_5"/>
      <sheetName val="BNCCLE_sans_effet_txchge5"/>
      <sheetName val="BDDCLE_sans_effet_txchge5"/>
      <sheetName val="SIMONIT-NV_sans_effet_NlleVer5"/>
      <sheetName val="SIMONIT-NV_sans_effet_NlleV_(25"/>
      <sheetName val="SIMONIT_sans_effet__(2)5"/>
      <sheetName val="SIMONIT-NV_(avec&amp;sans_effet)_5"/>
      <sheetName val="SIMONIT_sans_effet_5"/>
      <sheetName val="SIMONIT-NV_(2)5"/>
      <sheetName val="SIMONIT-NV_sans_effet_NlleV_(35"/>
      <sheetName val="FMI_15"/>
      <sheetName val="FMI_25"/>
      <sheetName val="SIMONIT-NV_-VAR_FC5"/>
      <sheetName val="SIMONIT-_ANALYSES5"/>
      <sheetName val="SIMONIT-_EN_DTS5"/>
      <sheetName val="SIMONIT-_EN_DTS_-Variations5"/>
      <sheetName val="Actif-98_-99_(2)5"/>
      <sheetName val="Formulaire__10_R-_Actif5"/>
      <sheetName val="Formulaire_10_R-Passif5"/>
      <sheetName val="SIMONIT-AV_5"/>
      <sheetName val="Titre_-FORMULAIRE5"/>
      <sheetName val="BULLETIN_(2)5"/>
      <sheetName val="Actif-98_-99-005"/>
      <sheetName val="Actif-98_-99-00_(2)5"/>
      <sheetName val="Titre_-_couverture5"/>
      <sheetName val="Titre_-_couverture_(2)5"/>
      <sheetName val="SIMONIT-NV_sans_effet_Taux5"/>
      <sheetName val="SIMONIT-NV_avec_effet_Taux_5"/>
      <sheetName val="MS-proj_(2)5"/>
      <sheetName val="SIMONIT-_013"/>
      <sheetName val="ACCES_AUX__FEUILLES3"/>
      <sheetName val="MS-proj_3"/>
      <sheetName val="Titre_-_simonit3"/>
      <sheetName val="BNCCLE_bis3"/>
      <sheetName val="BDDCLE_bis3"/>
      <sheetName val="SIMONIT-NV_avec_effet_3"/>
      <sheetName val="BNCCLE_sans_effet_txchge3"/>
      <sheetName val="BDDCLE_sans_effet_txchge3"/>
      <sheetName val="SIMONIT-NV_sans_effet_NlleVer3"/>
      <sheetName val="SIMONIT-NV_sans_effet_NlleV_(23"/>
      <sheetName val="SIMONIT_sans_effet__(2)3"/>
      <sheetName val="SIMONIT-NV_(avec&amp;sans_effet)_3"/>
      <sheetName val="SIMONIT_sans_effet_3"/>
      <sheetName val="SIMONIT-NV_(2)3"/>
      <sheetName val="SIMONIT-NV_sans_effet_NlleV_(33"/>
      <sheetName val="FMI_13"/>
      <sheetName val="FMI_23"/>
      <sheetName val="SIMONIT-NV_-VAR_FC3"/>
      <sheetName val="SIMONIT-_ANALYSES3"/>
      <sheetName val="SIMONIT-_EN_DTS3"/>
      <sheetName val="SIMONIT-_EN_DTS_-Variations3"/>
      <sheetName val="Actif-98_-99_(2)3"/>
      <sheetName val="Formulaire__10_R-_Actif3"/>
      <sheetName val="Formulaire_10_R-Passif3"/>
      <sheetName val="SIMONIT-AV_3"/>
      <sheetName val="Titre_-FORMULAIRE3"/>
      <sheetName val="BULLETIN_(2)3"/>
      <sheetName val="Actif-98_-99-003"/>
      <sheetName val="Actif-98_-99-00_(2)3"/>
      <sheetName val="Titre_-_couverture3"/>
      <sheetName val="Titre_-_couverture_(2)3"/>
      <sheetName val="SIMONIT-NV_sans_effet_Taux3"/>
      <sheetName val="SIMONIT-NV_avec_effet_Taux_3"/>
      <sheetName val="MS-proj_(2)3"/>
      <sheetName val="SIMONIT-_014"/>
      <sheetName val="ACCES_AUX__FEUILLES4"/>
      <sheetName val="MS-proj_4"/>
      <sheetName val="Titre_-_simonit4"/>
      <sheetName val="BNCCLE_bis4"/>
      <sheetName val="BDDCLE_bis4"/>
      <sheetName val="SIMONIT-NV_avec_effet_4"/>
      <sheetName val="BNCCLE_sans_effet_txchge4"/>
      <sheetName val="BDDCLE_sans_effet_txchge4"/>
      <sheetName val="SIMONIT-NV_sans_effet_NlleVer4"/>
      <sheetName val="SIMONIT-NV_sans_effet_NlleV_(24"/>
      <sheetName val="SIMONIT_sans_effet__(2)4"/>
      <sheetName val="SIMONIT-NV_(avec&amp;sans_effet)_4"/>
      <sheetName val="SIMONIT_sans_effet_4"/>
      <sheetName val="SIMONIT-NV_(2)4"/>
      <sheetName val="SIMONIT-NV_sans_effet_NlleV_(34"/>
      <sheetName val="FMI_14"/>
      <sheetName val="FMI_24"/>
      <sheetName val="SIMONIT-NV_-VAR_FC4"/>
      <sheetName val="SIMONIT-_ANALYSES4"/>
      <sheetName val="SIMONIT-_EN_DTS4"/>
      <sheetName val="SIMONIT-_EN_DTS_-Variations4"/>
      <sheetName val="Actif-98_-99_(2)4"/>
      <sheetName val="Formulaire__10_R-_Actif4"/>
      <sheetName val="Formulaire_10_R-Passif4"/>
      <sheetName val="SIMONIT-AV_4"/>
      <sheetName val="Titre_-FORMULAIRE4"/>
      <sheetName val="BULLETIN_(2)4"/>
      <sheetName val="Actif-98_-99-004"/>
      <sheetName val="Actif-98_-99-00_(2)4"/>
      <sheetName val="Titre_-_couverture4"/>
      <sheetName val="Titre_-_couverture_(2)4"/>
      <sheetName val="SIMONIT-NV_sans_effet_Taux4"/>
      <sheetName val="SIMONIT-NV_avec_effet_Taux_4"/>
      <sheetName val="MS-proj_(2)4"/>
      <sheetName val="SIMONIT-_016"/>
      <sheetName val="ACCES_AUX__FEUILLES6"/>
      <sheetName val="MS-proj_6"/>
      <sheetName val="Titre_-_simonit6"/>
      <sheetName val="BNCCLE_bis6"/>
      <sheetName val="BDDCLE_bis6"/>
      <sheetName val="SIMONIT-NV_avec_effet_6"/>
      <sheetName val="BNCCLE_sans_effet_txchge6"/>
      <sheetName val="BDDCLE_sans_effet_txchge6"/>
      <sheetName val="SIMONIT-NV_sans_effet_NlleVer6"/>
      <sheetName val="SIMONIT-NV_sans_effet_NlleV_(26"/>
      <sheetName val="SIMONIT_sans_effet__(2)6"/>
      <sheetName val="SIMONIT-NV_(avec&amp;sans_effet)_6"/>
      <sheetName val="SIMONIT_sans_effet_6"/>
      <sheetName val="SIMONIT-NV_(2)6"/>
      <sheetName val="SIMONIT-NV_sans_effet_NlleV_(36"/>
      <sheetName val="FMI_16"/>
      <sheetName val="FMI_26"/>
      <sheetName val="SIMONIT-NV_-VAR_FC6"/>
      <sheetName val="SIMONIT-_ANALYSES6"/>
      <sheetName val="SIMONIT-_EN_DTS6"/>
      <sheetName val="SIMONIT-_EN_DTS_-Variations6"/>
      <sheetName val="Actif-98_-99_(2)6"/>
      <sheetName val="Formulaire__10_R-_Actif6"/>
      <sheetName val="Formulaire_10_R-Passif6"/>
      <sheetName val="SIMONIT-AV_6"/>
      <sheetName val="Titre_-FORMULAIRE6"/>
      <sheetName val="BULLETIN_(2)6"/>
      <sheetName val="Actif-98_-99-006"/>
      <sheetName val="Actif-98_-99-00_(2)6"/>
      <sheetName val="Titre_-_couverture6"/>
      <sheetName val="Titre_-_couverture_(2)6"/>
      <sheetName val="SIMONIT-NV_sans_effet_Taux6"/>
      <sheetName val="SIMONIT-NV_avec_effet_Taux_6"/>
      <sheetName val="MS-proj_(2)6"/>
      <sheetName val="Table 2b"/>
      <sheetName val="WETA submission"/>
      <sheetName val="PC Table-Fr"/>
      <sheetName val="BDDCLE-Octobre 04 pgmé"/>
      <sheetName val="C"/>
      <sheetName val="WETA_submission"/>
      <sheetName val="PC_Table-Fr"/>
      <sheetName val="BDDCLE-Octobre_04_pgmé"/>
      <sheetName val="WETA_submission1"/>
      <sheetName val="PC_Table-Fr1"/>
      <sheetName val="BDDCLE-Octobre_04_pgmé1"/>
      <sheetName val="WETA_submission2"/>
      <sheetName val="PC_Table-Fr2"/>
      <sheetName val="BDDCLE-Octobre_04_pgmé2"/>
      <sheetName val="WETA_submission3"/>
      <sheetName val="PC_Table-Fr3"/>
      <sheetName val="BDDCLE-Octobre_04_pgmé3"/>
      <sheetName val="WETA_submission4"/>
      <sheetName val="PC_Table-Fr4"/>
      <sheetName val="BDDCLE-Octobre_04_pgmé4"/>
      <sheetName val="WETA_submission5"/>
      <sheetName val="PC_Table-Fr5"/>
      <sheetName val="BDDCLE-Octobre_04_pgmé5"/>
      <sheetName val="WETA Data"/>
      <sheetName val="REER"/>
      <sheetName val="report1"/>
      <sheetName val="input-a"/>
      <sheetName val="a"/>
      <sheetName val="Relief"/>
      <sheetName val="t1"/>
      <sheetName val="Constants"/>
      <sheetName val="WETA_Data"/>
      <sheetName val="WETA_Data1"/>
      <sheetName val="WETA_submission6"/>
      <sheetName val="PC_Table-Fr6"/>
      <sheetName val="BDDCLE-Octobre_04_pgmé6"/>
      <sheetName val="WETA_Data2"/>
      <sheetName val="SIMONIT-_017"/>
      <sheetName val="ACCES_AUX__FEUILLES7"/>
      <sheetName val="MS-proj_7"/>
      <sheetName val="Titre_-_simonit7"/>
      <sheetName val="BNCCLE_bis7"/>
      <sheetName val="BDDCLE_bis7"/>
      <sheetName val="SIMONIT-NV_avec_effet_7"/>
      <sheetName val="BNCCLE_sans_effet_txchge7"/>
      <sheetName val="BDDCLE_sans_effet_txchge7"/>
      <sheetName val="SIMONIT-NV_sans_effet_NlleVer7"/>
      <sheetName val="SIMONIT-NV_sans_effet_NlleV_(27"/>
      <sheetName val="SIMONIT_sans_effet__(2)7"/>
      <sheetName val="SIMONIT-NV_(avec&amp;sans_effet)_7"/>
      <sheetName val="SIMONIT_sans_effet_7"/>
      <sheetName val="SIMONIT-NV_(2)7"/>
      <sheetName val="SIMONIT-NV_sans_effet_NlleV_(37"/>
      <sheetName val="FMI_17"/>
      <sheetName val="FMI_27"/>
      <sheetName val="SIMONIT-NV_-VAR_FC7"/>
      <sheetName val="SIMONIT-_ANALYSES7"/>
      <sheetName val="SIMONIT-_EN_DTS7"/>
      <sheetName val="SIMONIT-_EN_DTS_-Variations7"/>
      <sheetName val="Actif-98_-99_(2)7"/>
      <sheetName val="Formulaire__10_R-_Actif7"/>
      <sheetName val="Formulaire_10_R-Passif7"/>
      <sheetName val="SIMONIT-AV_7"/>
      <sheetName val="Titre_-FORMULAIRE7"/>
      <sheetName val="BULLETIN_(2)7"/>
      <sheetName val="Actif-98_-99-007"/>
      <sheetName val="Actif-98_-99-00_(2)7"/>
      <sheetName val="Titre_-_couverture7"/>
      <sheetName val="Titre_-_couverture_(2)7"/>
      <sheetName val="SIMONIT-NV_sans_effet_Taux7"/>
      <sheetName val="SIMONIT-NV_avec_effet_Taux_7"/>
      <sheetName val="MS-proj_(2)7"/>
      <sheetName val="WETA_submission7"/>
      <sheetName val="PC_Table-Fr7"/>
      <sheetName val="BDDCLE-Octobre_04_pgmé7"/>
      <sheetName val="WETA_Dat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FW1" t="str">
            <v>BANQUE  CENTRALE DU CONGO</v>
          </cell>
          <cell r="FX1" t="str">
            <v/>
          </cell>
        </row>
        <row r="2">
          <cell r="FW2" t="str">
            <v xml:space="preserve">       DIRECTION DES ETUDES</v>
          </cell>
          <cell r="GF2" t="str">
            <v>ACTIF</v>
          </cell>
        </row>
        <row r="3">
          <cell r="FX3" t="str">
            <v>BILAN  CONSOLIDE   DE BANQUES  CREATRICES  DE MONNAIES</v>
          </cell>
        </row>
        <row r="4">
          <cell r="FW4" t="str">
            <v/>
          </cell>
        </row>
        <row r="5">
          <cell r="FW5" t="str">
            <v>DECEMBRE2001</v>
          </cell>
          <cell r="GF5" t="str">
            <v>DECEMBRE2001</v>
          </cell>
        </row>
        <row r="7">
          <cell r="FY7">
            <v>1</v>
          </cell>
          <cell r="FZ7">
            <v>2</v>
          </cell>
          <cell r="GA7">
            <v>3</v>
          </cell>
          <cell r="GB7">
            <v>4</v>
          </cell>
          <cell r="GC7">
            <v>5</v>
          </cell>
          <cell r="GD7" t="str">
            <v>6=(2+4)</v>
          </cell>
          <cell r="GE7" t="str">
            <v>7=(3+5)</v>
          </cell>
          <cell r="GF7" t="str">
            <v>8=(6+7)</v>
          </cell>
        </row>
        <row r="8">
          <cell r="FW8" t="str">
            <v>ACTIF</v>
          </cell>
          <cell r="FY8" t="str">
            <v>PROVISIONS</v>
          </cell>
          <cell r="FZ8" t="str">
            <v>ZAIRE</v>
          </cell>
          <cell r="GB8" t="str">
            <v>MONNAIES ETRANGERES</v>
          </cell>
          <cell r="GD8" t="str">
            <v>TOTAL</v>
          </cell>
          <cell r="GE8" t="str">
            <v>TOTAL</v>
          </cell>
          <cell r="GF8" t="str">
            <v>TOTAL</v>
          </cell>
        </row>
        <row r="9">
          <cell r="FX9" t="str">
            <v>CODE</v>
          </cell>
          <cell r="FY9" t="str">
            <v>ET</v>
          </cell>
          <cell r="FZ9" t="str">
            <v>Résidents</v>
          </cell>
          <cell r="GA9" t="str">
            <v>Non Résidents</v>
          </cell>
          <cell r="GB9" t="str">
            <v>Résidents</v>
          </cell>
          <cell r="GC9" t="str">
            <v>Non Résidents</v>
          </cell>
          <cell r="GD9" t="str">
            <v>Résidents</v>
          </cell>
          <cell r="GE9" t="str">
            <v>Non Résident</v>
          </cell>
        </row>
        <row r="10">
          <cell r="FY10" t="str">
            <v>Amortissements</v>
          </cell>
        </row>
        <row r="12">
          <cell r="FW12" t="str">
            <v>CAISSE</v>
          </cell>
          <cell r="FX12">
            <v>10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3236882</v>
          </cell>
          <cell r="GF12">
            <v>0</v>
          </cell>
        </row>
        <row r="14">
          <cell r="FW14" t="str">
            <v xml:space="preserve"> Billets</v>
          </cell>
          <cell r="FX14">
            <v>101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1853928</v>
          </cell>
          <cell r="GE14">
            <v>0</v>
          </cell>
          <cell r="GF14">
            <v>0</v>
          </cell>
        </row>
        <row r="15">
          <cell r="FW15" t="str">
            <v xml:space="preserve"> Bons du Trésor et Obligations échus àencaisser</v>
          </cell>
          <cell r="FX15">
            <v>104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179120</v>
          </cell>
          <cell r="GE15">
            <v>0</v>
          </cell>
          <cell r="GF15">
            <v>0</v>
          </cell>
        </row>
        <row r="16">
          <cell r="GD16" t="str">
            <v/>
          </cell>
          <cell r="GE16" t="str">
            <v/>
          </cell>
          <cell r="GF16" t="str">
            <v/>
          </cell>
        </row>
        <row r="17">
          <cell r="FW17" t="str">
            <v>BANQUES CENTRALES</v>
          </cell>
          <cell r="FX17">
            <v>11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</row>
        <row r="19">
          <cell r="FW19" t="str">
            <v>Comptes disponibles</v>
          </cell>
          <cell r="FX19">
            <v>111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3046008</v>
          </cell>
          <cell r="GE19">
            <v>0</v>
          </cell>
          <cell r="GF19">
            <v>0</v>
          </cell>
        </row>
        <row r="20">
          <cell r="FW20" t="str">
            <v>Valeurs assimilées</v>
          </cell>
          <cell r="FX20">
            <v>112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216834</v>
          </cell>
          <cell r="GE20">
            <v>0</v>
          </cell>
          <cell r="GF20">
            <v>0</v>
          </cell>
        </row>
        <row r="21">
          <cell r="FW21" t="str">
            <v>Comptes court terme</v>
          </cell>
          <cell r="FX21">
            <v>113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196000</v>
          </cell>
          <cell r="GE21">
            <v>0</v>
          </cell>
          <cell r="GF21">
            <v>0</v>
          </cell>
        </row>
        <row r="22">
          <cell r="FW22" t="str">
            <v>Comptes à M T + L T</v>
          </cell>
          <cell r="FX22">
            <v>114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</row>
        <row r="23">
          <cell r="FW23" t="str">
            <v>Comptes indisponibles et réserves Oblig,</v>
          </cell>
          <cell r="FX23">
            <v>116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312042</v>
          </cell>
          <cell r="GE23">
            <v>0</v>
          </cell>
          <cell r="GF23">
            <v>0</v>
          </cell>
        </row>
        <row r="24">
          <cell r="GD24" t="str">
            <v/>
          </cell>
          <cell r="GE24" t="str">
            <v/>
          </cell>
          <cell r="GF24" t="str">
            <v/>
          </cell>
        </row>
        <row r="25">
          <cell r="FW25" t="str">
            <v>INTERVENTIONS SUR MARCHE MONETAIRE</v>
          </cell>
          <cell r="FX25">
            <v>12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</row>
        <row r="27">
          <cell r="FW27" t="str">
            <v>Prêts au jour le jour</v>
          </cell>
          <cell r="FX27">
            <v>121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</row>
        <row r="28">
          <cell r="FW28" t="str">
            <v>Prêts à court terme</v>
          </cell>
          <cell r="FX28">
            <v>122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</row>
        <row r="29">
          <cell r="FW29" t="str">
            <v>Prêts à M T et L T</v>
          </cell>
          <cell r="FX29">
            <v>123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</row>
        <row r="30">
          <cell r="GD30" t="str">
            <v/>
          </cell>
          <cell r="GE30" t="str">
            <v/>
          </cell>
          <cell r="GF30" t="str">
            <v/>
          </cell>
        </row>
        <row r="31">
          <cell r="FW31" t="str">
            <v>MARCHE INTERBANCAIRE</v>
          </cell>
          <cell r="FX31">
            <v>13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39000</v>
          </cell>
          <cell r="GE31">
            <v>0</v>
          </cell>
          <cell r="GF31">
            <v>0</v>
          </cell>
        </row>
        <row r="33">
          <cell r="FW33" t="str">
            <v>Prêts au jour le jour contre garantie d'effets publics ou privés</v>
          </cell>
          <cell r="FX33">
            <v>131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</row>
        <row r="34">
          <cell r="FW34" t="str">
            <v>Prêts à court terme contre garantie d'effets publis ou privés</v>
          </cell>
          <cell r="FX34">
            <v>132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</row>
        <row r="35">
          <cell r="FW35" t="str">
            <v>Prêts à M T et L T contre garantie d'effets publics ou privés</v>
          </cell>
          <cell r="FX35">
            <v>133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</row>
        <row r="36">
          <cell r="GD36" t="str">
            <v/>
          </cell>
          <cell r="GE36" t="str">
            <v/>
          </cell>
          <cell r="GF36" t="str">
            <v/>
          </cell>
        </row>
        <row r="37">
          <cell r="FW37" t="str">
            <v>BANQUES ET AUTRES INSTUTITIONS FINANCIAIRES PRIVEES</v>
          </cell>
          <cell r="FX37">
            <v>14</v>
          </cell>
          <cell r="FZ37">
            <v>27380</v>
          </cell>
          <cell r="GA37">
            <v>0</v>
          </cell>
          <cell r="GB37">
            <v>875131</v>
          </cell>
          <cell r="GC37">
            <v>0</v>
          </cell>
          <cell r="GD37">
            <v>902511</v>
          </cell>
          <cell r="GE37">
            <v>24015080</v>
          </cell>
          <cell r="GF37">
            <v>0</v>
          </cell>
        </row>
        <row r="38">
          <cell r="GA38" t="str">
            <v/>
          </cell>
        </row>
        <row r="39">
          <cell r="FW39" t="str">
            <v>Comptes ordinaires</v>
          </cell>
          <cell r="FX39">
            <v>141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</row>
        <row r="40">
          <cell r="FW40" t="str">
            <v>Crédits aux banques ou comptes à court terme</v>
          </cell>
          <cell r="FX40">
            <v>142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</row>
        <row r="41">
          <cell r="FW41" t="str">
            <v>Crédits aux banques comptes à M et  L T</v>
          </cell>
          <cell r="FX41">
            <v>143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</row>
        <row r="42">
          <cell r="FW42" t="str">
            <v>Prorogés court treme</v>
          </cell>
          <cell r="FX42">
            <v>144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</row>
        <row r="43">
          <cell r="FW43" t="str">
            <v>Prorogés à M T et L T</v>
          </cell>
          <cell r="FX43">
            <v>145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</row>
        <row r="44">
          <cell r="FW44" t="str">
            <v>Douteux et Litegieux</v>
          </cell>
          <cell r="FX44">
            <v>146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</row>
        <row r="45">
          <cell r="FW45" t="str">
            <v>Couvertures de change pour Crédocs</v>
          </cell>
          <cell r="FX45">
            <v>147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</row>
        <row r="46">
          <cell r="FW46" t="str">
            <v>Fonds reçus de B Z aides étrangères</v>
          </cell>
          <cell r="FX46">
            <v>148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</row>
        <row r="47">
          <cell r="FW47" t="str">
            <v>Autres</v>
          </cell>
          <cell r="FX47">
            <v>149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</row>
        <row r="48">
          <cell r="GD48" t="str">
            <v/>
          </cell>
          <cell r="GE48" t="str">
            <v/>
          </cell>
          <cell r="GF48" t="str">
            <v/>
          </cell>
        </row>
        <row r="49">
          <cell r="FW49" t="str">
            <v>TRESOR - ETABLISSEMENTS PUBLICS</v>
          </cell>
          <cell r="FX49">
            <v>16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</row>
        <row r="51">
          <cell r="FW51" t="str">
            <v>Opérations en transit pour le compte du Trésor</v>
          </cell>
          <cell r="FX51">
            <v>161</v>
          </cell>
          <cell r="FY51" t="str">
            <v/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1</v>
          </cell>
          <cell r="GE51">
            <v>0</v>
          </cell>
          <cell r="GF51">
            <v>0</v>
          </cell>
        </row>
        <row r="52">
          <cell r="FW52" t="str">
            <v>Office des chèques postaux</v>
          </cell>
          <cell r="FX52">
            <v>162</v>
          </cell>
          <cell r="FY52" t="str">
            <v/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</row>
        <row r="53">
          <cell r="FW53" t="str">
            <v>Autres établissements financiers publics C T</v>
          </cell>
          <cell r="FX53">
            <v>163</v>
          </cell>
          <cell r="FY53" t="str">
            <v/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</row>
        <row r="54">
          <cell r="FW54" t="str">
            <v>Autres établissements publics MT - LT</v>
          </cell>
          <cell r="FX54">
            <v>164</v>
          </cell>
          <cell r="FY54" t="str">
            <v/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</row>
        <row r="55">
          <cell r="FW55" t="str">
            <v>Avances sur impôts</v>
          </cell>
          <cell r="FX55">
            <v>165</v>
          </cell>
          <cell r="FY55" t="str">
            <v/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292406</v>
          </cell>
          <cell r="GE55">
            <v>0</v>
          </cell>
          <cell r="GF55">
            <v>0</v>
          </cell>
        </row>
        <row r="56">
          <cell r="FW56" t="str">
            <v>Timbres fiscaux</v>
          </cell>
          <cell r="FX56">
            <v>167</v>
          </cell>
          <cell r="FY56" t="str">
            <v/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200</v>
          </cell>
          <cell r="GE56">
            <v>0</v>
          </cell>
          <cell r="GF56">
            <v>0</v>
          </cell>
        </row>
        <row r="57">
          <cell r="FW57" t="str">
            <v>Org,Adm, non Prod C T</v>
          </cell>
          <cell r="FX57">
            <v>168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21712</v>
          </cell>
          <cell r="GE57">
            <v>0</v>
          </cell>
          <cell r="GF57">
            <v>0</v>
          </cell>
        </row>
        <row r="58">
          <cell r="FW58" t="str">
            <v>Org.Adm non Prod. M T + LT</v>
          </cell>
          <cell r="FX58">
            <v>169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</row>
        <row r="59">
          <cell r="FZ59" t="str">
            <v/>
          </cell>
          <cell r="GD59" t="str">
            <v/>
          </cell>
          <cell r="GE59" t="str">
            <v/>
          </cell>
          <cell r="GF59" t="str">
            <v/>
          </cell>
        </row>
        <row r="60">
          <cell r="FW60" t="str">
            <v>BONS DE TRESOR ET VALEURS ASSIMILEES</v>
          </cell>
          <cell r="FX60">
            <v>17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543068</v>
          </cell>
          <cell r="GE60">
            <v>0</v>
          </cell>
          <cell r="GF60">
            <v>0</v>
          </cell>
        </row>
        <row r="61">
          <cell r="FW61" t="str">
            <v>CREDITS A LA CLIENTELE</v>
          </cell>
          <cell r="FX61" t="str">
            <v/>
          </cell>
          <cell r="GD61" t="str">
            <v/>
          </cell>
          <cell r="GE61" t="str">
            <v/>
          </cell>
          <cell r="GF61" t="str">
            <v/>
          </cell>
        </row>
        <row r="62">
          <cell r="FW62" t="str">
            <v>COURT TERME</v>
          </cell>
          <cell r="FX62">
            <v>20</v>
          </cell>
          <cell r="FZ62">
            <v>3240217</v>
          </cell>
          <cell r="GA62">
            <v>0</v>
          </cell>
          <cell r="GB62">
            <v>2842328</v>
          </cell>
          <cell r="GC62">
            <v>0</v>
          </cell>
          <cell r="GD62">
            <v>6082545</v>
          </cell>
          <cell r="GE62">
            <v>315</v>
          </cell>
          <cell r="GF62">
            <v>0</v>
          </cell>
        </row>
        <row r="64">
          <cell r="FW64" t="str">
            <v>Comptes ordinaires Découverts - sociétés</v>
          </cell>
          <cell r="FX64">
            <v>201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</row>
        <row r="65">
          <cell r="FW65" t="str">
            <v>Comptes ordinaires Découverts particuliers</v>
          </cell>
          <cell r="FX65">
            <v>203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</row>
        <row r="66">
          <cell r="FW66" t="str">
            <v>Effets commreciaux réescomptables</v>
          </cell>
          <cell r="FX66">
            <v>204</v>
          </cell>
          <cell r="FZ66">
            <v>0</v>
          </cell>
          <cell r="GA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</row>
        <row r="67">
          <cell r="FW67" t="str">
            <v>Effets commerciaux non réescomptables</v>
          </cell>
          <cell r="FX67">
            <v>205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</row>
        <row r="68">
          <cell r="FW68" t="str">
            <v>Autres crédits à court terme crédits répartis</v>
          </cell>
          <cell r="FX68">
            <v>206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</row>
        <row r="69">
          <cell r="FW69" t="str">
            <v xml:space="preserve">Autres crédits à court terme crédits non répartis </v>
          </cell>
          <cell r="FX69">
            <v>207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</row>
        <row r="70">
          <cell r="FZ70" t="str">
            <v/>
          </cell>
          <cell r="GA70" t="str">
            <v/>
          </cell>
          <cell r="GB70" t="str">
            <v/>
          </cell>
          <cell r="GC70" t="str">
            <v/>
          </cell>
          <cell r="GD70" t="str">
            <v/>
          </cell>
          <cell r="GE70" t="str">
            <v/>
          </cell>
          <cell r="GF70" t="str">
            <v/>
          </cell>
        </row>
        <row r="71">
          <cell r="FW71" t="str">
            <v xml:space="preserve">MOYEN TERME </v>
          </cell>
          <cell r="FX71">
            <v>21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</row>
        <row r="72">
          <cell r="FW72" t="str">
            <v>LONG TERME</v>
          </cell>
          <cell r="FX72">
            <v>22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</row>
        <row r="74">
          <cell r="FW74" t="str">
            <v>ORGANISME PUBLICS PRODUCTIFS NON FINACIERS</v>
          </cell>
          <cell r="FX74">
            <v>23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395105</v>
          </cell>
          <cell r="GE74">
            <v>0</v>
          </cell>
          <cell r="GF74">
            <v>0</v>
          </cell>
        </row>
        <row r="75">
          <cell r="FW75" t="str">
            <v/>
          </cell>
          <cell r="GD75" t="str">
            <v/>
          </cell>
          <cell r="GE75" t="str">
            <v/>
          </cell>
          <cell r="GF75" t="str">
            <v/>
          </cell>
        </row>
        <row r="76">
          <cell r="FW76" t="str">
            <v>Court terme</v>
          </cell>
          <cell r="FX76">
            <v>231</v>
          </cell>
          <cell r="FZ76">
            <v>341436</v>
          </cell>
          <cell r="GA76">
            <v>0</v>
          </cell>
          <cell r="GB76">
            <v>53669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</row>
        <row r="77">
          <cell r="FW77" t="str">
            <v>Moyen terme</v>
          </cell>
          <cell r="FX77">
            <v>232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</row>
        <row r="78">
          <cell r="FW78" t="str">
            <v>Long terme</v>
          </cell>
          <cell r="FX78">
            <v>233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</row>
        <row r="79">
          <cell r="GD79" t="str">
            <v/>
          </cell>
          <cell r="GE79" t="str">
            <v/>
          </cell>
          <cell r="GF79" t="str">
            <v/>
          </cell>
        </row>
        <row r="80">
          <cell r="FW80" t="str">
            <v>PROROGES</v>
          </cell>
          <cell r="FX80">
            <v>24</v>
          </cell>
          <cell r="FZ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</row>
        <row r="82">
          <cell r="FW82" t="str">
            <v>Court terme</v>
          </cell>
          <cell r="FX82">
            <v>241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</row>
        <row r="83">
          <cell r="FW83" t="str">
            <v>Moyen et log terme</v>
          </cell>
          <cell r="FX83">
            <v>242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</row>
        <row r="84">
          <cell r="GD84" t="str">
            <v/>
          </cell>
          <cell r="GE84" t="str">
            <v/>
          </cell>
          <cell r="GF84" t="str">
            <v/>
          </cell>
        </row>
        <row r="85">
          <cell r="FW85" t="str">
            <v>CREDITS  SPECIAUX</v>
          </cell>
          <cell r="FX85">
            <v>25</v>
          </cell>
          <cell r="FZ85">
            <v>209702</v>
          </cell>
          <cell r="GA85">
            <v>0</v>
          </cell>
          <cell r="GB85">
            <v>5257</v>
          </cell>
          <cell r="GC85">
            <v>0</v>
          </cell>
          <cell r="GD85">
            <v>214959</v>
          </cell>
          <cell r="GE85">
            <v>0</v>
          </cell>
          <cell r="GF85">
            <v>0</v>
          </cell>
        </row>
        <row r="87">
          <cell r="FW87" t="str">
            <v>Financement des ventes à crédit court terme</v>
          </cell>
          <cell r="FX87">
            <v>251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</row>
        <row r="88">
          <cell r="FW88" t="str">
            <v>Financement des ventes à crédits M  et L T</v>
          </cell>
          <cell r="FX88">
            <v>252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</row>
        <row r="89">
          <cell r="FW89" t="str">
            <v>Entreprises fiscales ou contrôlées à C T terme</v>
          </cell>
          <cell r="FX89">
            <v>253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</row>
        <row r="90">
          <cell r="FW90" t="str">
            <v>Entreprises fiscales ou contrôlées à M / L T</v>
          </cell>
          <cell r="FX90">
            <v>254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</row>
        <row r="91">
          <cell r="FW91" t="str">
            <v>Administrateurs et Diercteurs  C T</v>
          </cell>
          <cell r="FX91">
            <v>255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</row>
        <row r="92">
          <cell r="FW92" t="str">
            <v>Administrateurs et Directeurs M / L termes</v>
          </cell>
          <cell r="FX92">
            <v>256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</row>
        <row r="93">
          <cell r="FW93" t="str">
            <v>Personnel à court terme</v>
          </cell>
          <cell r="FX93">
            <v>257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</row>
        <row r="94">
          <cell r="FW94" t="str">
            <v>Personnel à moyen et long terme</v>
          </cell>
          <cell r="FX94">
            <v>258</v>
          </cell>
          <cell r="FZ94">
            <v>0</v>
          </cell>
          <cell r="GA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</row>
        <row r="95">
          <cell r="FW95" t="str">
            <v>Valeurs à imputer</v>
          </cell>
          <cell r="FX95">
            <v>259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</row>
        <row r="96">
          <cell r="GD96" t="str">
            <v/>
          </cell>
          <cell r="GE96" t="str">
            <v/>
          </cell>
          <cell r="GF96" t="str">
            <v/>
          </cell>
        </row>
        <row r="97">
          <cell r="FW97" t="str">
            <v>LITIGIEUX</v>
          </cell>
          <cell r="FX97">
            <v>26</v>
          </cell>
          <cell r="FZ97">
            <v>2929740</v>
          </cell>
          <cell r="GA97">
            <v>0</v>
          </cell>
          <cell r="GB97">
            <v>416528</v>
          </cell>
          <cell r="GC97">
            <v>0</v>
          </cell>
          <cell r="GD97">
            <v>3346268</v>
          </cell>
          <cell r="GE97">
            <v>0</v>
          </cell>
          <cell r="GF97">
            <v>0</v>
          </cell>
        </row>
        <row r="99">
          <cell r="FW99" t="str">
            <v>Impayés sur effets commerciaux</v>
          </cell>
          <cell r="FX99">
            <v>261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</row>
        <row r="100">
          <cell r="FW100" t="str">
            <v>Impayés sur ventes à crédit</v>
          </cell>
          <cell r="FX100">
            <v>262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</row>
        <row r="101">
          <cell r="FW101" t="str">
            <v>Autres crédits échus et non réglés</v>
          </cell>
          <cell r="FX101">
            <v>263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</row>
        <row r="102">
          <cell r="FW102" t="str">
            <v>Douteux et contentieux</v>
          </cell>
          <cell r="FX102">
            <v>264</v>
          </cell>
          <cell r="FZ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</row>
        <row r="103">
          <cell r="FZ103" t="str">
            <v/>
          </cell>
          <cell r="GD103" t="str">
            <v/>
          </cell>
          <cell r="GE103" t="str">
            <v/>
          </cell>
          <cell r="GF103" t="str">
            <v/>
          </cell>
        </row>
        <row r="104">
          <cell r="FW104" t="str">
            <v>DEBITEURS DIVERS</v>
          </cell>
          <cell r="FX104">
            <v>30</v>
          </cell>
          <cell r="FZ104">
            <v>1769473</v>
          </cell>
          <cell r="GA104">
            <v>0</v>
          </cell>
          <cell r="GB104">
            <v>94374</v>
          </cell>
          <cell r="GC104">
            <v>0</v>
          </cell>
          <cell r="GD104">
            <v>1863847</v>
          </cell>
          <cell r="GE104">
            <v>62338</v>
          </cell>
          <cell r="GF104">
            <v>0</v>
          </cell>
        </row>
        <row r="106">
          <cell r="FW106" t="str">
            <v>Capital non libéré</v>
          </cell>
          <cell r="FX106">
            <v>301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</row>
        <row r="107">
          <cell r="FW107" t="str">
            <v>Charges à étaler (Frais d'établissement)</v>
          </cell>
          <cell r="FX107">
            <v>302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</row>
        <row r="108">
          <cell r="FW108" t="str">
            <v>Acomptes</v>
          </cell>
          <cell r="FX108">
            <v>303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</row>
        <row r="109">
          <cell r="FW109" t="str">
            <v>Autres facturactions et frais</v>
          </cell>
          <cell r="FX109">
            <v>304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</row>
        <row r="110">
          <cell r="FW110" t="str">
            <v>Dépôts et cautionnement</v>
          </cell>
          <cell r="FX110">
            <v>305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</row>
        <row r="111">
          <cell r="FW111" t="str">
            <v>Economat</v>
          </cell>
          <cell r="FX111">
            <v>306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</row>
        <row r="112">
          <cell r="FW112" t="str">
            <v>Autres divers</v>
          </cell>
          <cell r="FX112">
            <v>309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</row>
        <row r="113">
          <cell r="GD113" t="str">
            <v/>
          </cell>
          <cell r="GE113" t="str">
            <v/>
          </cell>
          <cell r="GF113" t="str">
            <v/>
          </cell>
        </row>
        <row r="114">
          <cell r="FW114" t="str">
            <v>VALEURS EN RECOUVREMENT</v>
          </cell>
          <cell r="FX114">
            <v>32</v>
          </cell>
          <cell r="FZ114">
            <v>116930</v>
          </cell>
          <cell r="GA114">
            <v>0</v>
          </cell>
          <cell r="GB114">
            <v>1159173</v>
          </cell>
          <cell r="GC114">
            <v>0</v>
          </cell>
          <cell r="GD114">
            <v>1276103</v>
          </cell>
          <cell r="GE114">
            <v>654066</v>
          </cell>
          <cell r="GF114">
            <v>0</v>
          </cell>
        </row>
        <row r="116">
          <cell r="FW116" t="str">
            <v>Chambre de compensation</v>
          </cell>
          <cell r="FX116">
            <v>321</v>
          </cell>
          <cell r="FZ116">
            <v>0</v>
          </cell>
          <cell r="GA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0</v>
          </cell>
        </row>
        <row r="117">
          <cell r="FW117" t="str">
            <v>Valeurs àrecouvrer</v>
          </cell>
          <cell r="FX117">
            <v>322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</row>
        <row r="118">
          <cell r="FW118" t="str">
            <v>Chèques à recouvrer</v>
          </cell>
          <cell r="FX118">
            <v>323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</row>
        <row r="119">
          <cell r="FW119" t="str">
            <v>Effts remis par les correspondants à recouvrer</v>
          </cell>
          <cell r="FX119">
            <v>324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</row>
        <row r="120">
          <cell r="FW120" t="str">
            <v>Effets à l'encaissement déposés par la clientèle</v>
          </cell>
          <cell r="FX120">
            <v>325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</row>
        <row r="121">
          <cell r="GD121">
            <v>0</v>
          </cell>
          <cell r="GE121" t="str">
            <v/>
          </cell>
          <cell r="GF121" t="str">
            <v/>
          </cell>
        </row>
        <row r="122">
          <cell r="FW122" t="str">
            <v>SIEGE,SUCCURSALES ET AGENCES</v>
          </cell>
          <cell r="FX122">
            <v>34</v>
          </cell>
          <cell r="FZ122">
            <v>1064354</v>
          </cell>
          <cell r="GA122">
            <v>0</v>
          </cell>
          <cell r="GB122">
            <v>349146</v>
          </cell>
          <cell r="GC122">
            <v>0</v>
          </cell>
          <cell r="GD122">
            <v>1413500</v>
          </cell>
          <cell r="GE122">
            <v>0</v>
          </cell>
          <cell r="GF122">
            <v>0</v>
          </cell>
        </row>
        <row r="123">
          <cell r="FW123" t="str">
            <v>COMPTES DE REGULARISATION ACTIF</v>
          </cell>
          <cell r="FX123">
            <v>35</v>
          </cell>
          <cell r="FZ123">
            <v>1103151</v>
          </cell>
          <cell r="GA123">
            <v>0</v>
          </cell>
          <cell r="GB123">
            <v>4118746</v>
          </cell>
          <cell r="GC123">
            <v>0</v>
          </cell>
          <cell r="GD123">
            <v>5221897</v>
          </cell>
          <cell r="GE123">
            <v>277336</v>
          </cell>
          <cell r="GF123">
            <v>0</v>
          </cell>
        </row>
        <row r="124">
          <cell r="FZ124" t="str">
            <v/>
          </cell>
        </row>
        <row r="125">
          <cell r="FW125" t="str">
            <v>Ajustements devises en perte</v>
          </cell>
          <cell r="FX125">
            <v>351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</row>
        <row r="126">
          <cell r="FW126" t="str">
            <v>Charges payées d'avance</v>
          </cell>
          <cell r="FX126">
            <v>352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</row>
        <row r="127">
          <cell r="FW127" t="str">
            <v>Produits à recevoir</v>
          </cell>
          <cell r="FX127">
            <v>353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</row>
        <row r="128">
          <cell r="FW128" t="str">
            <v>Ecritures à régulariser</v>
          </cell>
          <cell r="FX128">
            <v>354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</row>
        <row r="129">
          <cell r="GD129" t="str">
            <v/>
          </cell>
          <cell r="GE129" t="str">
            <v/>
          </cell>
          <cell r="GF129" t="str">
            <v/>
          </cell>
        </row>
        <row r="130">
          <cell r="FW130" t="str">
            <v>OPERATION SUR TITRES</v>
          </cell>
          <cell r="FX130">
            <v>37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689200</v>
          </cell>
          <cell r="GE130">
            <v>0</v>
          </cell>
          <cell r="GF130">
            <v>0</v>
          </cell>
        </row>
        <row r="132">
          <cell r="FW132" t="str">
            <v>Coupons et titres échus remboursés à payer</v>
          </cell>
          <cell r="FX132">
            <v>371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</row>
        <row r="133">
          <cell r="FW133" t="str">
            <v>Prises fermes : Avances sur émissions</v>
          </cell>
          <cell r="FX133">
            <v>372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</row>
        <row r="134">
          <cell r="FW134" t="str">
            <v>Intermédiaires divers</v>
          </cell>
          <cell r="FX134">
            <v>373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</row>
        <row r="135">
          <cell r="GD135" t="str">
            <v/>
          </cell>
          <cell r="GE135" t="str">
            <v/>
          </cell>
          <cell r="GF135" t="str">
            <v/>
          </cell>
        </row>
        <row r="136">
          <cell r="FW136" t="str">
            <v>FONDS COMMUN DU PERSONNEL</v>
          </cell>
          <cell r="FX136">
            <v>38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</row>
        <row r="137">
          <cell r="FW137" t="str">
            <v>PORTEFEUILLE - TITRES</v>
          </cell>
          <cell r="FX137">
            <v>40</v>
          </cell>
          <cell r="FZ137">
            <v>36934</v>
          </cell>
          <cell r="GA137">
            <v>0</v>
          </cell>
          <cell r="GB137">
            <v>385</v>
          </cell>
          <cell r="GC137">
            <v>0</v>
          </cell>
          <cell r="GD137">
            <v>37319</v>
          </cell>
          <cell r="GE137">
            <v>0</v>
          </cell>
          <cell r="GF137">
            <v>0</v>
          </cell>
        </row>
        <row r="139">
          <cell r="FW139" t="str">
            <v>Fonds Publics</v>
          </cell>
          <cell r="FX139">
            <v>401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</row>
        <row r="140">
          <cell r="FW140" t="str">
            <v>Emprunts garantis par l'Etat</v>
          </cell>
          <cell r="FX140">
            <v>402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</row>
        <row r="141">
          <cell r="FW141" t="str">
            <v>Placements</v>
          </cell>
          <cell r="FX141">
            <v>403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</row>
        <row r="142">
          <cell r="FW142" t="str">
            <v>Participations filiales</v>
          </cell>
          <cell r="FX142">
            <v>404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</row>
        <row r="143">
          <cell r="FW143" t="str">
            <v>Titres détenus mions d' un an</v>
          </cell>
          <cell r="FX143">
            <v>405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</row>
        <row r="144">
          <cell r="FW144" t="str">
            <v>Monnaie et Médailles</v>
          </cell>
          <cell r="FX144">
            <v>406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</row>
        <row r="145">
          <cell r="GD145" t="str">
            <v/>
          </cell>
          <cell r="GE145" t="str">
            <v/>
          </cell>
          <cell r="GF145" t="str">
            <v/>
          </cell>
        </row>
        <row r="146">
          <cell r="FW146" t="str">
            <v>IMMOBILISATIONS</v>
          </cell>
          <cell r="FX146">
            <v>45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2152020</v>
          </cell>
          <cell r="GE146">
            <v>0</v>
          </cell>
          <cell r="GF146">
            <v>0</v>
          </cell>
        </row>
        <row r="148">
          <cell r="FW148" t="str">
            <v>Immeubles d'exploitation</v>
          </cell>
          <cell r="FX148">
            <v>451</v>
          </cell>
          <cell r="FZ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</row>
        <row r="149">
          <cell r="FW149" t="str">
            <v>Immeubles hors exploitation</v>
          </cell>
          <cell r="FX149">
            <v>452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</row>
        <row r="150">
          <cell r="FW150" t="str">
            <v>Immeubles à réaliser dans un délai de 2 ans</v>
          </cell>
          <cell r="FX150">
            <v>453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</row>
        <row r="151">
          <cell r="FW151" t="str">
            <v>Immobilisations en cours</v>
          </cell>
          <cell r="FX151">
            <v>454</v>
          </cell>
          <cell r="FZ151">
            <v>0</v>
          </cell>
          <cell r="GA151">
            <v>0</v>
          </cell>
          <cell r="GB151">
            <v>0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</row>
        <row r="152">
          <cell r="FW152" t="str">
            <v>Matériel et mobilier</v>
          </cell>
          <cell r="FX152">
            <v>455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</row>
        <row r="153">
          <cell r="FW153" t="str">
            <v>Autres immobilisations</v>
          </cell>
          <cell r="FX153">
            <v>456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</row>
        <row r="154">
          <cell r="GD154" t="str">
            <v/>
          </cell>
          <cell r="GE154" t="str">
            <v/>
          </cell>
          <cell r="GF154" t="str">
            <v/>
          </cell>
        </row>
        <row r="155">
          <cell r="FW155" t="str">
            <v>RESULTATS DE L'EXERCICE EN COURS ( EXCEDENT</v>
          </cell>
          <cell r="FZ155" t="str">
            <v/>
          </cell>
          <cell r="GD155" t="str">
            <v/>
          </cell>
          <cell r="GE155" t="str">
            <v/>
          </cell>
          <cell r="GF155" t="str">
            <v/>
          </cell>
        </row>
        <row r="156">
          <cell r="FW156" t="str">
            <v>CHARGES/ PRODUITS)</v>
          </cell>
          <cell r="FX156">
            <v>80</v>
          </cell>
          <cell r="FZ156">
            <v>0</v>
          </cell>
          <cell r="GA156">
            <v>0</v>
          </cell>
          <cell r="GB156">
            <v>0</v>
          </cell>
          <cell r="GC156">
            <v>0</v>
          </cell>
          <cell r="GD156">
            <v>56772</v>
          </cell>
          <cell r="GE156">
            <v>0</v>
          </cell>
          <cell r="GF156">
            <v>0</v>
          </cell>
        </row>
        <row r="157">
          <cell r="FW157" t="str">
            <v>RESULTATS NON APPROUVES NEGATIFS</v>
          </cell>
          <cell r="FX157">
            <v>83</v>
          </cell>
          <cell r="FZ157">
            <v>0</v>
          </cell>
          <cell r="GA157">
            <v>0</v>
          </cell>
          <cell r="GB157">
            <v>0</v>
          </cell>
          <cell r="GC157">
            <v>0</v>
          </cell>
          <cell r="GD157">
            <v>219036</v>
          </cell>
          <cell r="GE157">
            <v>0</v>
          </cell>
          <cell r="GF157">
            <v>0</v>
          </cell>
        </row>
        <row r="158">
          <cell r="FW158" t="str">
            <v>TOTAL  ACTIF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390">
          <cell r="C1390">
            <v>7435627</v>
          </cell>
        </row>
        <row r="1392">
          <cell r="C1392" t="str">
            <v>DECEMBRE</v>
          </cell>
        </row>
        <row r="1393">
          <cell r="A1393" t="str">
            <v>00000 à 00009</v>
          </cell>
          <cell r="B1393" t="str">
            <v>OR  EN DEPOT</v>
          </cell>
          <cell r="C1393">
            <v>7435627</v>
          </cell>
        </row>
        <row r="1394">
          <cell r="C1394">
            <v>52452012</v>
          </cell>
        </row>
        <row r="1395">
          <cell r="A1395" t="str">
            <v>07111  à    07135</v>
          </cell>
          <cell r="B1395" t="str">
            <v>GARANTIES EMBALLAGES IMPRIMES</v>
          </cell>
          <cell r="C1395">
            <v>5425428</v>
          </cell>
        </row>
        <row r="1396">
          <cell r="C1396">
            <v>398949987</v>
          </cell>
        </row>
        <row r="1397">
          <cell r="A1397" t="str">
            <v>07137  à 07198</v>
          </cell>
          <cell r="B1397" t="str">
            <v>CHARGES ET FRAIS</v>
          </cell>
          <cell r="C1397">
            <v>52452012</v>
          </cell>
        </row>
        <row r="1398">
          <cell r="C1398" t="str">
            <v>DECEMBRE</v>
          </cell>
        </row>
        <row r="1399">
          <cell r="A1399" t="str">
            <v>07200  à  07271</v>
          </cell>
          <cell r="B1399" t="str">
            <v>COMPTES TRANSITOIRES</v>
          </cell>
          <cell r="C1399">
            <v>7435627</v>
          </cell>
        </row>
        <row r="1400">
          <cell r="C1400">
            <v>-40488131</v>
          </cell>
        </row>
        <row r="1401">
          <cell r="A1401" t="str">
            <v>13031  à  13050</v>
          </cell>
          <cell r="B1401" t="str">
            <v>OPERATIONS SUR ACHAT OR BRUT</v>
          </cell>
          <cell r="C1401">
            <v>5425428</v>
          </cell>
        </row>
        <row r="1402">
          <cell r="C1402">
            <v>226407</v>
          </cell>
        </row>
        <row r="1403">
          <cell r="A1403" t="str">
            <v>13151  à  13166</v>
          </cell>
          <cell r="B1403" t="str">
            <v>ORDONNACES CHEQUES ETC.....</v>
          </cell>
          <cell r="C1403">
            <v>52452012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">
          <cell r="A1" t="str">
            <v>BANQUE  CENTRALE  DU CONGO</v>
          </cell>
        </row>
        <row r="2">
          <cell r="A2" t="str">
            <v>DIRECTION DES ETUDES</v>
          </cell>
        </row>
        <row r="3">
          <cell r="D3" t="str">
            <v>SITUATION   MONETAIRE  INTEGREE</v>
          </cell>
        </row>
        <row r="4">
          <cell r="D4" t="str">
            <v>( en FC )</v>
          </cell>
        </row>
        <row r="6">
          <cell r="B6">
            <v>2000</v>
          </cell>
          <cell r="C6">
            <v>2001</v>
          </cell>
          <cell r="E6">
            <v>2001</v>
          </cell>
          <cell r="F6" t="str">
            <v/>
          </cell>
        </row>
        <row r="7">
          <cell r="B7" t="str">
            <v>DECEMBRE</v>
          </cell>
          <cell r="C7" t="str">
            <v>JANVIER</v>
          </cell>
          <cell r="D7" t="str">
            <v>FEVRIER</v>
          </cell>
          <cell r="E7" t="str">
            <v>MARS</v>
          </cell>
          <cell r="F7" t="str">
            <v>AVRIL</v>
          </cell>
          <cell r="G7" t="str">
            <v>MAI</v>
          </cell>
          <cell r="H7" t="str">
            <v>JUIN</v>
          </cell>
          <cell r="I7" t="str">
            <v>JUILLET</v>
          </cell>
          <cell r="J7" t="str">
            <v>AOUT</v>
          </cell>
          <cell r="K7" t="str">
            <v>SEPTEMBRE</v>
          </cell>
          <cell r="L7" t="str">
            <v>OCTOBRE (1)</v>
          </cell>
          <cell r="M7" t="str">
            <v>NOVEMBRE</v>
          </cell>
          <cell r="N7" t="str">
            <v>DECEMBRE</v>
          </cell>
        </row>
        <row r="9">
          <cell r="A9" t="str">
            <v>1. AVOIRS EXTERIEURS  NETS</v>
          </cell>
          <cell r="B9">
            <v>-23077857.465000004</v>
          </cell>
          <cell r="C9">
            <v>-23127095.231999997</v>
          </cell>
          <cell r="D9">
            <v>-22961392.563950002</v>
          </cell>
          <cell r="E9">
            <v>-21812488.509999998</v>
          </cell>
          <cell r="F9">
            <v>-21912663.858999997</v>
          </cell>
          <cell r="G9">
            <v>-152631110.204</v>
          </cell>
          <cell r="H9">
            <v>-133741986.41599999</v>
          </cell>
          <cell r="I9">
            <v>-102990484.96370001</v>
          </cell>
          <cell r="J9">
            <v>-137868172.47429001</v>
          </cell>
          <cell r="K9">
            <v>-141181031.35300004</v>
          </cell>
          <cell r="L9">
            <v>-143914032</v>
          </cell>
          <cell r="M9">
            <v>0</v>
          </cell>
          <cell r="N9">
            <v>0</v>
          </cell>
        </row>
        <row r="11">
          <cell r="A11" t="str">
            <v xml:space="preserve">              - Avoirs</v>
          </cell>
          <cell r="B11">
            <v>6343376.9810000006</v>
          </cell>
          <cell r="C11">
            <v>6139100.0170000009</v>
          </cell>
          <cell r="D11">
            <v>6586126.7200499997</v>
          </cell>
          <cell r="E11">
            <v>6712127.2550000008</v>
          </cell>
          <cell r="F11">
            <v>7405185.3109999998</v>
          </cell>
          <cell r="G11">
            <v>45268477.532000005</v>
          </cell>
          <cell r="H11">
            <v>46216127.897</v>
          </cell>
          <cell r="I11">
            <v>38059212.870839998</v>
          </cell>
          <cell r="J11">
            <v>43493165.125489995</v>
          </cell>
          <cell r="K11">
            <v>48646010.218999997</v>
          </cell>
          <cell r="L11">
            <v>46930527</v>
          </cell>
          <cell r="M11">
            <v>0</v>
          </cell>
          <cell r="N11">
            <v>0</v>
          </cell>
        </row>
        <row r="12">
          <cell r="A12" t="str">
            <v xml:space="preserve">              -  Engagements</v>
          </cell>
          <cell r="B12">
            <v>29421234.446000002</v>
          </cell>
          <cell r="C12">
            <v>29266195.248999998</v>
          </cell>
          <cell r="D12">
            <v>29547519.284000002</v>
          </cell>
          <cell r="E12">
            <v>28524615.765000001</v>
          </cell>
          <cell r="F12">
            <v>29317849.169999998</v>
          </cell>
          <cell r="G12">
            <v>197899587.736</v>
          </cell>
          <cell r="H12">
            <v>179958114.31299999</v>
          </cell>
          <cell r="I12">
            <v>141049697.83454001</v>
          </cell>
          <cell r="J12">
            <v>181361337.59977999</v>
          </cell>
          <cell r="K12">
            <v>189827041.57200003</v>
          </cell>
          <cell r="L12">
            <v>190844559</v>
          </cell>
          <cell r="M12">
            <v>0</v>
          </cell>
          <cell r="N12">
            <v>0</v>
          </cell>
        </row>
        <row r="14">
          <cell r="A14" t="str">
            <v>2. CREDITS   INTERIEURS</v>
          </cell>
          <cell r="B14">
            <v>16677832.891999999</v>
          </cell>
          <cell r="C14">
            <v>16558370.081</v>
          </cell>
          <cell r="D14">
            <v>18490166.600999996</v>
          </cell>
          <cell r="E14">
            <v>21016538.824999996</v>
          </cell>
          <cell r="F14">
            <v>22521903.068999998</v>
          </cell>
          <cell r="G14">
            <v>25666332.634</v>
          </cell>
          <cell r="H14">
            <v>29612275.707000002</v>
          </cell>
          <cell r="I14">
            <v>29417055.927099995</v>
          </cell>
          <cell r="J14">
            <v>30627091.244999997</v>
          </cell>
          <cell r="K14">
            <v>28120389.553999998</v>
          </cell>
          <cell r="L14">
            <v>26085284</v>
          </cell>
          <cell r="M14">
            <v>0</v>
          </cell>
          <cell r="N14">
            <v>0</v>
          </cell>
        </row>
        <row r="15"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</row>
        <row r="16">
          <cell r="A16" t="str">
            <v xml:space="preserve">      a/ Créances nettes sur l' Etat</v>
          </cell>
          <cell r="B16">
            <v>13729729.816</v>
          </cell>
          <cell r="C16">
            <v>13779746.18</v>
          </cell>
          <cell r="D16">
            <v>15409677.783999998</v>
          </cell>
          <cell r="E16">
            <v>17288605.027999997</v>
          </cell>
          <cell r="F16">
            <v>18419188.794999998</v>
          </cell>
          <cell r="G16">
            <v>17171551.976999998</v>
          </cell>
          <cell r="H16">
            <v>17687584.465000004</v>
          </cell>
          <cell r="I16">
            <v>18676733.650049999</v>
          </cell>
          <cell r="J16">
            <v>17702619.868999995</v>
          </cell>
          <cell r="K16">
            <v>14423368.280000001</v>
          </cell>
          <cell r="L16">
            <v>11774490</v>
          </cell>
          <cell r="M16">
            <v>0</v>
          </cell>
          <cell r="N16">
            <v>0</v>
          </cell>
        </row>
        <row r="17">
          <cell r="A17" t="str">
            <v xml:space="preserve">      b/ Crédits à l' économie</v>
          </cell>
          <cell r="B17">
            <v>2948103.0759999999</v>
          </cell>
          <cell r="C17">
            <v>2778623.9009999996</v>
          </cell>
          <cell r="D17">
            <v>3080488.8169999998</v>
          </cell>
          <cell r="E17">
            <v>3727933.7969999998</v>
          </cell>
          <cell r="F17">
            <v>4102714.2739999997</v>
          </cell>
          <cell r="G17">
            <v>8494780.6570000015</v>
          </cell>
          <cell r="H17">
            <v>11924691.242000001</v>
          </cell>
          <cell r="I17">
            <v>10740322.277049998</v>
          </cell>
          <cell r="J17">
            <v>12924471.376</v>
          </cell>
          <cell r="K17">
            <v>13697021.273999998</v>
          </cell>
          <cell r="L17">
            <v>14310794</v>
          </cell>
          <cell r="M17">
            <v>0</v>
          </cell>
          <cell r="N17">
            <v>0</v>
          </cell>
        </row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</row>
        <row r="19">
          <cell r="A19" t="str">
            <v>1. MASSE MONETAIRE</v>
          </cell>
          <cell r="B19">
            <v>23558063.992999997</v>
          </cell>
          <cell r="C19">
            <v>25520094.112</v>
          </cell>
          <cell r="D19">
            <v>27402515.858999997</v>
          </cell>
          <cell r="E19">
            <v>31332836.452</v>
          </cell>
          <cell r="F19">
            <v>33428881.827</v>
          </cell>
          <cell r="G19">
            <v>63747106.945</v>
          </cell>
          <cell r="H19">
            <v>66757025.338</v>
          </cell>
          <cell r="I19">
            <v>64179694.73653999</v>
          </cell>
          <cell r="J19">
            <v>69811276.302450001</v>
          </cell>
          <cell r="K19">
            <v>70251073.030000001</v>
          </cell>
          <cell r="L19">
            <v>71770284</v>
          </cell>
          <cell r="M19">
            <v>0</v>
          </cell>
          <cell r="N19">
            <v>0</v>
          </cell>
        </row>
        <row r="20">
          <cell r="A20" t="str">
            <v/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</row>
        <row r="21">
          <cell r="A21" t="str">
            <v xml:space="preserve">       - Monnaie</v>
          </cell>
          <cell r="B21">
            <v>18557221.856999997</v>
          </cell>
          <cell r="C21">
            <v>20644311.848999999</v>
          </cell>
          <cell r="D21">
            <v>22582343.618999999</v>
          </cell>
          <cell r="E21">
            <v>25553063.495000001</v>
          </cell>
          <cell r="F21">
            <v>28192212.789000001</v>
          </cell>
          <cell r="G21">
            <v>30833097.489</v>
          </cell>
          <cell r="H21">
            <v>34232954.726999998</v>
          </cell>
          <cell r="I21">
            <v>37012379.442999996</v>
          </cell>
          <cell r="J21">
            <v>36783316.512450002</v>
          </cell>
          <cell r="K21">
            <v>35916149.363000005</v>
          </cell>
          <cell r="L21">
            <v>36854351</v>
          </cell>
          <cell r="M21">
            <v>0</v>
          </cell>
          <cell r="N21">
            <v>0</v>
          </cell>
        </row>
        <row r="22">
          <cell r="A22" t="str">
            <v xml:space="preserve">       - Quasi - monnaie</v>
          </cell>
          <cell r="B22">
            <v>5000842.1359999999</v>
          </cell>
          <cell r="C22">
            <v>4875782.2630000003</v>
          </cell>
          <cell r="D22">
            <v>4820172.24</v>
          </cell>
          <cell r="E22">
            <v>5779772.9570000004</v>
          </cell>
          <cell r="F22">
            <v>5236669.0379999997</v>
          </cell>
          <cell r="G22">
            <v>32914009.456</v>
          </cell>
          <cell r="H22">
            <v>32524070.611000001</v>
          </cell>
          <cell r="I22">
            <v>27167315.293539997</v>
          </cell>
          <cell r="J22">
            <v>33027959.790000003</v>
          </cell>
          <cell r="K22">
            <v>34334923.666999996</v>
          </cell>
          <cell r="L22">
            <v>34915933</v>
          </cell>
          <cell r="M22">
            <v>0</v>
          </cell>
          <cell r="N22">
            <v>0</v>
          </cell>
        </row>
        <row r="24">
          <cell r="A24" t="str">
            <v>3. AUTRES POSTES NETS</v>
          </cell>
          <cell r="B24">
            <v>-29958088.565999992</v>
          </cell>
          <cell r="C24">
            <v>-32088819.263</v>
          </cell>
          <cell r="D24">
            <v>-31873741.822000001</v>
          </cell>
          <cell r="E24">
            <v>-32128786.136999998</v>
          </cell>
          <cell r="F24">
            <v>-32819642.616999999</v>
          </cell>
          <cell r="G24">
            <v>-190711884.51499999</v>
          </cell>
          <cell r="H24">
            <v>-170886736.04700002</v>
          </cell>
          <cell r="I24">
            <v>-137753123.77339995</v>
          </cell>
          <cell r="J24">
            <v>-177052357.53203997</v>
          </cell>
          <cell r="K24">
            <v>-183311714.82900006</v>
          </cell>
          <cell r="L24">
            <v>-189599032</v>
          </cell>
          <cell r="M24">
            <v>0</v>
          </cell>
          <cell r="N24">
            <v>0</v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</row>
        <row r="26">
          <cell r="A26" t="str">
            <v>a) COMPTES DU CAPITAL</v>
          </cell>
          <cell r="B26">
            <v>5723510.1069999989</v>
          </cell>
          <cell r="C26">
            <v>5374403.4349999996</v>
          </cell>
          <cell r="D26">
            <v>6392803.0460000001</v>
          </cell>
          <cell r="E26">
            <v>6642799.118999999</v>
          </cell>
          <cell r="F26">
            <v>5703519.8430000003</v>
          </cell>
          <cell r="G26">
            <v>37897035.951999992</v>
          </cell>
          <cell r="H26">
            <v>36875337.031000003</v>
          </cell>
          <cell r="I26">
            <v>28152558.019529995</v>
          </cell>
          <cell r="J26">
            <v>34299930.122550003</v>
          </cell>
          <cell r="K26">
            <v>34995721.859999992</v>
          </cell>
          <cell r="L26">
            <v>35026458.5</v>
          </cell>
          <cell r="M26">
            <v>0</v>
          </cell>
          <cell r="N26">
            <v>0</v>
          </cell>
        </row>
        <row r="28">
          <cell r="A28" t="str">
            <v>b) COMPTES DE REEVALUATION</v>
          </cell>
          <cell r="B28">
            <v>-17557207.332999997</v>
          </cell>
          <cell r="C28">
            <v>-17557220.901000001</v>
          </cell>
          <cell r="D28">
            <v>-17564370.835000001</v>
          </cell>
          <cell r="E28">
            <v>-17293919.210000001</v>
          </cell>
          <cell r="F28">
            <v>-17397258.490000002</v>
          </cell>
          <cell r="G28">
            <v>-116317675.52899998</v>
          </cell>
          <cell r="H28">
            <v>-104191685.61100003</v>
          </cell>
          <cell r="I28">
            <v>-82213089.819089949</v>
          </cell>
          <cell r="J28">
            <v>-105567441.02719998</v>
          </cell>
          <cell r="K28">
            <v>-109032382.43700004</v>
          </cell>
          <cell r="L28">
            <v>-108938258</v>
          </cell>
          <cell r="M28">
            <v>0</v>
          </cell>
          <cell r="N28">
            <v>0</v>
          </cell>
        </row>
        <row r="30">
          <cell r="A30" t="str">
            <v>c) FONDS DE CONTREPARTIE</v>
          </cell>
          <cell r="B30">
            <v>7.0000000000000001E-3</v>
          </cell>
          <cell r="C30">
            <v>7.0000000000000001E-3</v>
          </cell>
          <cell r="D30">
            <v>7.0000000000000001E-3</v>
          </cell>
          <cell r="E30">
            <v>7.0000000000000001E-3</v>
          </cell>
          <cell r="F30">
            <v>7.0000000000000001E-3</v>
          </cell>
          <cell r="G30">
            <v>7.0000000000000001E-3</v>
          </cell>
          <cell r="H30">
            <v>7.0000000000000001E-3</v>
          </cell>
          <cell r="I30">
            <v>6.8499999999999993E-3</v>
          </cell>
          <cell r="J30">
            <v>6.8499999999999993E-3</v>
          </cell>
          <cell r="K30">
            <v>7.0000000000000001E-3</v>
          </cell>
          <cell r="L30">
            <v>0</v>
          </cell>
          <cell r="M30">
            <v>0</v>
          </cell>
          <cell r="N30">
            <v>0</v>
          </cell>
        </row>
        <row r="32">
          <cell r="A32" t="str">
            <v>d) DIVERS NETS</v>
          </cell>
          <cell r="B32">
            <v>-18124391.346999995</v>
          </cell>
          <cell r="C32">
            <v>-19906001.803999998</v>
          </cell>
          <cell r="D32">
            <v>-20702174.039999999</v>
          </cell>
          <cell r="E32">
            <v>-21477666.052999996</v>
          </cell>
          <cell r="F32">
            <v>-21125903.976999998</v>
          </cell>
          <cell r="G32">
            <v>-112291244.94500001</v>
          </cell>
          <cell r="H32">
            <v>-103570387.47399999</v>
          </cell>
          <cell r="I32">
            <v>-83692591.980690002</v>
          </cell>
          <cell r="J32">
            <v>-105784846.63424</v>
          </cell>
          <cell r="K32">
            <v>-109275054.259</v>
          </cell>
          <cell r="L32">
            <v>-115687232.5</v>
          </cell>
          <cell r="M32">
            <v>0</v>
          </cell>
          <cell r="N32">
            <v>0</v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>
            <v>37224.819686689814</v>
          </cell>
          <cell r="B36">
            <v>0</v>
          </cell>
          <cell r="C36">
            <v>0</v>
          </cell>
          <cell r="D36">
            <v>4.9997121095657349E-5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2.5993585586547852E-4</v>
          </cell>
          <cell r="J36">
            <v>2.9996037483215332E-4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75">
          <cell r="A75" t="str">
            <v>BANQUE  CENTRALE  DU CONGO</v>
          </cell>
        </row>
        <row r="76">
          <cell r="A76" t="str">
            <v>DIRECTION DES ETUDES</v>
          </cell>
        </row>
        <row r="77">
          <cell r="D77" t="str">
            <v>SITUATION   MONETAIRE  INTEGREE</v>
          </cell>
        </row>
        <row r="78">
          <cell r="D78" t="str">
            <v>( en  millions de  XDR )</v>
          </cell>
        </row>
        <row r="80">
          <cell r="B80">
            <v>2000</v>
          </cell>
          <cell r="E80" t="str">
            <v/>
          </cell>
          <cell r="F80" t="str">
            <v/>
          </cell>
          <cell r="H80">
            <v>2001</v>
          </cell>
        </row>
        <row r="81">
          <cell r="A81" t="str">
            <v>BANQUE  CENTRALE  DU CONGO</v>
          </cell>
          <cell r="B81" t="str">
            <v>DECEMBRE</v>
          </cell>
          <cell r="C81" t="str">
            <v>JANVIER</v>
          </cell>
          <cell r="D81" t="str">
            <v>FEVRIER</v>
          </cell>
          <cell r="E81" t="str">
            <v>MARS</v>
          </cell>
          <cell r="F81" t="str">
            <v>AVRIL</v>
          </cell>
          <cell r="G81" t="str">
            <v>MAI</v>
          </cell>
          <cell r="H81" t="str">
            <v>JUIN</v>
          </cell>
          <cell r="I81" t="str">
            <v>JUILLET</v>
          </cell>
          <cell r="J81" t="str">
            <v>AOÛT</v>
          </cell>
          <cell r="K81" t="str">
            <v>SEPTEMBRE</v>
          </cell>
          <cell r="L81" t="str">
            <v>OCTOBRE</v>
          </cell>
          <cell r="M81" t="str">
            <v>NOVEMBRE</v>
          </cell>
          <cell r="N81" t="str">
            <v>DÉCEMBRE</v>
          </cell>
        </row>
        <row r="82">
          <cell r="A82" t="str">
            <v>DIRECTION DES ETUDES</v>
          </cell>
        </row>
        <row r="83">
          <cell r="A83" t="str">
            <v>1. AVOIRS EXTERIEURS  NETS</v>
          </cell>
          <cell r="B83">
            <v>-0.35735301122638596</v>
          </cell>
          <cell r="C83">
            <v>-0.35783839133529316</v>
          </cell>
          <cell r="D83">
            <v>-0.35748703976257207</v>
          </cell>
          <cell r="E83">
            <v>-0.34377444460204881</v>
          </cell>
          <cell r="F83">
            <v>-0.34578923558466151</v>
          </cell>
          <cell r="G83">
            <v>-0.3552873136931618</v>
          </cell>
          <cell r="H83">
            <v>-0.34648183009326428</v>
          </cell>
          <cell r="I83">
            <v>-0.34134457431956788</v>
          </cell>
          <cell r="J83">
            <v>-0.35565116077464209</v>
          </cell>
          <cell r="K83">
            <v>-0.35090853615937179</v>
          </cell>
          <cell r="L83">
            <v>-0.35839629435935749</v>
          </cell>
          <cell r="M83">
            <v>0</v>
          </cell>
          <cell r="N83">
            <v>0</v>
          </cell>
        </row>
        <row r="84">
          <cell r="A84" t="str">
            <v>DIRECTION DES ETUDES</v>
          </cell>
          <cell r="D84" t="str">
            <v>( en  millions de  XDR )</v>
          </cell>
        </row>
        <row r="85">
          <cell r="A85" t="str">
            <v xml:space="preserve">              - Avoirs</v>
          </cell>
          <cell r="B85">
            <v>9.8225100356147427E-2</v>
          </cell>
          <cell r="C85">
            <v>9.4988395745010071E-2</v>
          </cell>
          <cell r="D85">
            <v>0.10253972785380662</v>
          </cell>
          <cell r="E85">
            <v>0.10578608754925138</v>
          </cell>
          <cell r="F85">
            <v>0.11685632493293356</v>
          </cell>
          <cell r="G85">
            <v>0.10537377180725008</v>
          </cell>
          <cell r="H85">
            <v>0.11973090128756476</v>
          </cell>
          <cell r="I85">
            <v>0.12614083544624152</v>
          </cell>
          <cell r="J85">
            <v>0.11219699503544434</v>
          </cell>
          <cell r="K85">
            <v>0.12091072060000496</v>
          </cell>
          <cell r="L85">
            <v>0.1168734329473291</v>
          </cell>
          <cell r="M85">
            <v>0</v>
          </cell>
          <cell r="N85">
            <v>0</v>
          </cell>
        </row>
        <row r="86">
          <cell r="A86" t="str">
            <v xml:space="preserve">              -  Engagements</v>
          </cell>
          <cell r="B86">
            <v>0.45557811158253336</v>
          </cell>
          <cell r="C86">
            <v>0.45282678708030322</v>
          </cell>
          <cell r="D86">
            <v>0.46002676761637867</v>
          </cell>
          <cell r="E86">
            <v>0.44956053215130021</v>
          </cell>
          <cell r="F86">
            <v>0.46264556051759509</v>
          </cell>
          <cell r="G86">
            <v>0.46066108550041185</v>
          </cell>
          <cell r="H86">
            <v>0.46621273138082903</v>
          </cell>
          <cell r="I86">
            <v>0.46748540976580938</v>
          </cell>
          <cell r="J86">
            <v>0.46784815581008643</v>
          </cell>
          <cell r="K86">
            <v>0.47181925675937675</v>
          </cell>
          <cell r="L86">
            <v>0.4752697273066866</v>
          </cell>
          <cell r="M86">
            <v>0</v>
          </cell>
          <cell r="N86">
            <v>0</v>
          </cell>
        </row>
        <row r="87">
          <cell r="B87" t="str">
            <v>DECEMBRE</v>
          </cell>
          <cell r="C87" t="str">
            <v>JANVIER</v>
          </cell>
          <cell r="D87" t="str">
            <v>FEVRIER</v>
          </cell>
          <cell r="E87" t="str">
            <v>MARS</v>
          </cell>
          <cell r="F87" t="str">
            <v>AVRIL</v>
          </cell>
          <cell r="G87" t="str">
            <v>MAI</v>
          </cell>
          <cell r="H87" t="str">
            <v>JUIN</v>
          </cell>
          <cell r="I87" t="str">
            <v>JUILLET</v>
          </cell>
          <cell r="J87" t="str">
            <v>AOÛT</v>
          </cell>
          <cell r="K87" t="str">
            <v>SEPTEMBRE</v>
          </cell>
          <cell r="L87" t="str">
            <v>OCTOBRE</v>
          </cell>
          <cell r="M87" t="str">
            <v>NOVEMBRE</v>
          </cell>
          <cell r="N87" t="str">
            <v>DÉCEMBRE</v>
          </cell>
        </row>
        <row r="88">
          <cell r="A88" t="str">
            <v>2. CREDITS   INTERIEURS</v>
          </cell>
          <cell r="B88">
            <v>0.2582507415918241</v>
          </cell>
          <cell r="C88">
            <v>0.25620253877456289</v>
          </cell>
          <cell r="D88">
            <v>0.28787430485754312</v>
          </cell>
          <cell r="E88">
            <v>0.33122992631993692</v>
          </cell>
          <cell r="F88">
            <v>0.35540323605807161</v>
          </cell>
          <cell r="G88">
            <v>5.9744847309968763E-2</v>
          </cell>
          <cell r="H88">
            <v>7.6715740173575131E-2</v>
          </cell>
          <cell r="I88">
            <v>9.7497865329113059E-2</v>
          </cell>
          <cell r="J88">
            <v>7.900707144331226E-2</v>
          </cell>
          <cell r="K88">
            <v>6.9893842253871213E-2</v>
          </cell>
          <cell r="L88">
            <v>6.4961484248536927E-2</v>
          </cell>
          <cell r="M88">
            <v>0</v>
          </cell>
          <cell r="N88">
            <v>0</v>
          </cell>
        </row>
        <row r="89">
          <cell r="A89" t="str">
            <v>1. AVOIRS EXTERIEURS  NETS</v>
          </cell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</row>
        <row r="90">
          <cell r="A90" t="str">
            <v xml:space="preserve">      a/ Créances nettes sur l' Etat</v>
          </cell>
          <cell r="B90">
            <v>0.21260033781356458</v>
          </cell>
          <cell r="C90">
            <v>0.21320975058022593</v>
          </cell>
          <cell r="D90">
            <v>0.23991402434999215</v>
          </cell>
          <cell r="E90">
            <v>0.27247604457052793</v>
          </cell>
          <cell r="F90">
            <v>0.29066101933091365</v>
          </cell>
          <cell r="G90">
            <v>3.9971107893382457E-2</v>
          </cell>
          <cell r="H90">
            <v>4.5822757681347158E-2</v>
          </cell>
          <cell r="I90">
            <v>6.190088045224048E-2</v>
          </cell>
          <cell r="J90">
            <v>4.5666502951115691E-2</v>
          </cell>
          <cell r="K90">
            <v>3.5849596798647881E-2</v>
          </cell>
          <cell r="L90">
            <v>2.9322599925289503E-2</v>
          </cell>
          <cell r="M90">
            <v>0</v>
          </cell>
          <cell r="N90">
            <v>0</v>
          </cell>
        </row>
        <row r="91">
          <cell r="A91" t="str">
            <v xml:space="preserve">      b/ Crédits à l' économie</v>
          </cell>
          <cell r="B91">
            <v>4.5650403778259525E-2</v>
          </cell>
          <cell r="C91">
            <v>4.2992788194336995E-2</v>
          </cell>
          <cell r="D91">
            <v>4.7960280507550981E-2</v>
          </cell>
          <cell r="E91">
            <v>5.8753881749408973E-2</v>
          </cell>
          <cell r="F91">
            <v>6.4742216727157964E-2</v>
          </cell>
          <cell r="G91">
            <v>1.9773739416586306E-2</v>
          </cell>
          <cell r="H91">
            <v>3.089298249222798E-2</v>
          </cell>
          <cell r="I91">
            <v>3.5596984876872587E-2</v>
          </cell>
          <cell r="J91">
            <v>3.3340568492196576E-2</v>
          </cell>
          <cell r="K91">
            <v>3.4044245455223325E-2</v>
          </cell>
          <cell r="L91">
            <v>3.5638884323247418E-2</v>
          </cell>
          <cell r="M91">
            <v>0</v>
          </cell>
          <cell r="N91">
            <v>0</v>
          </cell>
        </row>
        <row r="92">
          <cell r="A92" t="str">
            <v xml:space="preserve">              -  Engagements</v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</row>
        <row r="93">
          <cell r="A93" t="str">
            <v>MASSE MONETAIRE</v>
          </cell>
          <cell r="B93">
            <v>0.3647888509290802</v>
          </cell>
          <cell r="C93">
            <v>0.3948645228531642</v>
          </cell>
          <cell r="D93">
            <v>0.42663110476412885</v>
          </cell>
          <cell r="E93">
            <v>0.49381932942474382</v>
          </cell>
          <cell r="F93">
            <v>0.52751904413760453</v>
          </cell>
          <cell r="G93">
            <v>0.14838743131677881</v>
          </cell>
          <cell r="H93">
            <v>0.17294566149740931</v>
          </cell>
          <cell r="I93">
            <v>0.21271276261613412</v>
          </cell>
          <cell r="J93">
            <v>0.18008842074667875</v>
          </cell>
          <cell r="K93">
            <v>0.17461057596997492</v>
          </cell>
          <cell r="L93">
            <v>0.17873311916324242</v>
          </cell>
          <cell r="M93">
            <v>0</v>
          </cell>
          <cell r="N93">
            <v>0</v>
          </cell>
        </row>
        <row r="94">
          <cell r="A94" t="str">
            <v/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</row>
        <row r="95">
          <cell r="A95" t="str">
            <v xml:space="preserve">       - Monnaie</v>
          </cell>
          <cell r="B95">
            <v>0.2873524598482502</v>
          </cell>
          <cell r="C95">
            <v>0.3194230519727681</v>
          </cell>
          <cell r="D95">
            <v>0.35158560826716484</v>
          </cell>
          <cell r="E95">
            <v>0.40272755705279745</v>
          </cell>
          <cell r="F95">
            <v>0.44488263829887958</v>
          </cell>
          <cell r="G95">
            <v>7.1771792559621267E-2</v>
          </cell>
          <cell r="H95">
            <v>8.8686411209844551E-2</v>
          </cell>
          <cell r="I95">
            <v>0.12267128278867821</v>
          </cell>
          <cell r="J95">
            <v>9.4887956952018584E-2</v>
          </cell>
          <cell r="K95">
            <v>8.9270373481967563E-2</v>
          </cell>
          <cell r="L95">
            <v>9.1780229112190262E-2</v>
          </cell>
          <cell r="M95">
            <v>0</v>
          </cell>
          <cell r="N95">
            <v>0</v>
          </cell>
        </row>
        <row r="96">
          <cell r="A96" t="str">
            <v xml:space="preserve">       - Quasi - monnaie</v>
          </cell>
          <cell r="B96">
            <v>7.7436391080829989E-2</v>
          </cell>
          <cell r="C96">
            <v>7.5441470880396114E-2</v>
          </cell>
          <cell r="D96">
            <v>7.5045496496964029E-2</v>
          </cell>
          <cell r="E96">
            <v>9.1091772371946406E-2</v>
          </cell>
          <cell r="F96">
            <v>8.2636405838724947E-2</v>
          </cell>
          <cell r="G96">
            <v>7.6615638757157545E-2</v>
          </cell>
          <cell r="H96">
            <v>8.4259250287564771E-2</v>
          </cell>
          <cell r="I96">
            <v>9.0041479827455903E-2</v>
          </cell>
          <cell r="J96">
            <v>8.5200463794660147E-2</v>
          </cell>
          <cell r="K96">
            <v>8.5340202488007347E-2</v>
          </cell>
          <cell r="L96">
            <v>8.6952890051052167E-2</v>
          </cell>
          <cell r="M96">
            <v>0</v>
          </cell>
          <cell r="N96">
            <v>0</v>
          </cell>
        </row>
        <row r="97">
          <cell r="A97" t="str">
            <v xml:space="preserve">      b/ Crédits à l' économie</v>
          </cell>
          <cell r="B97">
            <v>45.650403778259523</v>
          </cell>
          <cell r="C97">
            <v>42.99278810150085</v>
          </cell>
          <cell r="D97">
            <v>47.96028036742954</v>
          </cell>
          <cell r="E97">
            <v>58.753881607565013</v>
          </cell>
          <cell r="F97">
            <v>64.742216727157967</v>
          </cell>
          <cell r="G97">
            <v>19.773739416586306</v>
          </cell>
          <cell r="H97">
            <v>30.892982492227979</v>
          </cell>
          <cell r="I97">
            <v>35.596984876872583</v>
          </cell>
          <cell r="J97">
            <v>33.340568492196574</v>
          </cell>
          <cell r="K97">
            <v>34.044245455223326</v>
          </cell>
          <cell r="L97">
            <v>35.638884323247417</v>
          </cell>
          <cell r="M97">
            <v>35.747112790070155</v>
          </cell>
          <cell r="N97">
            <v>33.662365808174989</v>
          </cell>
        </row>
        <row r="98">
          <cell r="A98" t="str">
            <v>3. AUTRES POSTES NETS</v>
          </cell>
          <cell r="B98">
            <v>-0.46389112056364201</v>
          </cell>
          <cell r="C98">
            <v>-0.49650037541389447</v>
          </cell>
          <cell r="D98">
            <v>-0.49624383966993613</v>
          </cell>
          <cell r="E98">
            <v>-0.50636384770685572</v>
          </cell>
          <cell r="F98">
            <v>-0.51790504366419443</v>
          </cell>
          <cell r="G98">
            <v>-0.44392989769997182</v>
          </cell>
          <cell r="H98">
            <v>-0.44271175141709856</v>
          </cell>
          <cell r="I98">
            <v>-0.45655947160745042</v>
          </cell>
          <cell r="J98">
            <v>-0.45673251007878235</v>
          </cell>
          <cell r="K98">
            <v>-0.45562526987547547</v>
          </cell>
          <cell r="L98">
            <v>-0.47216792927406298</v>
          </cell>
          <cell r="M98">
            <v>0</v>
          </cell>
          <cell r="N98">
            <v>0</v>
          </cell>
        </row>
        <row r="99">
          <cell r="A99" t="str">
            <v>MASSE MONETAIRE</v>
          </cell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</row>
        <row r="100">
          <cell r="A100" t="str">
            <v>a) Comptes du capital</v>
          </cell>
          <cell r="B100">
            <v>8.8626666258903669E-2</v>
          </cell>
          <cell r="C100">
            <v>8.315648205167879E-2</v>
          </cell>
          <cell r="D100">
            <v>9.9529862151642529E-2</v>
          </cell>
          <cell r="E100">
            <v>0.10469344553191487</v>
          </cell>
          <cell r="F100">
            <v>9.0003469196780816E-2</v>
          </cell>
          <cell r="G100">
            <v>8.8214886744408902E-2</v>
          </cell>
          <cell r="H100">
            <v>9.5531961220207254E-2</v>
          </cell>
          <cell r="I100">
            <v>9.3306900502220583E-2</v>
          </cell>
          <cell r="J100">
            <v>8.848169772359088E-2</v>
          </cell>
          <cell r="K100">
            <v>8.6982630825441776E-2</v>
          </cell>
          <cell r="L100">
            <v>8.722813721827917E-2</v>
          </cell>
          <cell r="M100">
            <v>0</v>
          </cell>
          <cell r="N100">
            <v>0</v>
          </cell>
        </row>
        <row r="101">
          <cell r="A101" t="str">
            <v xml:space="preserve">       - Monnaie</v>
          </cell>
          <cell r="B101">
            <v>287.35245984825019</v>
          </cell>
          <cell r="C101">
            <v>319.42305197276812</v>
          </cell>
          <cell r="D101">
            <v>351.58560826716484</v>
          </cell>
          <cell r="E101">
            <v>402.72755705279747</v>
          </cell>
          <cell r="F101">
            <v>444.88263829887961</v>
          </cell>
          <cell r="G101">
            <v>71.771792559621275</v>
          </cell>
          <cell r="H101">
            <v>88.68641120984455</v>
          </cell>
          <cell r="I101">
            <v>122.67128278867821</v>
          </cell>
          <cell r="J101">
            <v>94.887956952018584</v>
          </cell>
          <cell r="K101">
            <v>89.270373481967553</v>
          </cell>
          <cell r="L101">
            <v>91.78022911219027</v>
          </cell>
          <cell r="M101">
            <v>90.194542020311047</v>
          </cell>
          <cell r="N101">
            <v>103.62820926364599</v>
          </cell>
        </row>
        <row r="102">
          <cell r="A102" t="str">
            <v>b) Comptes de réévaluation</v>
          </cell>
          <cell r="B102">
            <v>-0.27186756477237534</v>
          </cell>
          <cell r="C102">
            <v>-0.27165744856877616</v>
          </cell>
          <cell r="D102">
            <v>-0.2734605454616223</v>
          </cell>
          <cell r="E102">
            <v>-0.27255979842395583</v>
          </cell>
          <cell r="F102">
            <v>-0.27453461401293994</v>
          </cell>
          <cell r="G102">
            <v>-0.2707586573831276</v>
          </cell>
          <cell r="H102">
            <v>-0.26992664666062188</v>
          </cell>
          <cell r="I102">
            <v>-0.27248140600255183</v>
          </cell>
          <cell r="J102">
            <v>-0.27232668909377011</v>
          </cell>
          <cell r="K102">
            <v>-0.27100236730296035</v>
          </cell>
          <cell r="L102">
            <v>-0.27129437928028888</v>
          </cell>
          <cell r="M102">
            <v>0</v>
          </cell>
          <cell r="N102">
            <v>0</v>
          </cell>
        </row>
        <row r="103">
          <cell r="A103" t="str">
            <v xml:space="preserve">       - Monnaie</v>
          </cell>
          <cell r="B103">
            <v>287.35245984825019</v>
          </cell>
          <cell r="C103">
            <v>319.42305197276812</v>
          </cell>
          <cell r="D103">
            <v>351.58560826716484</v>
          </cell>
          <cell r="E103">
            <v>402.72755705279747</v>
          </cell>
          <cell r="F103">
            <v>444.88263829887961</v>
          </cell>
          <cell r="G103">
            <v>71.771792559621275</v>
          </cell>
          <cell r="H103">
            <v>88.68641120984455</v>
          </cell>
          <cell r="I103">
            <v>122.67128278867821</v>
          </cell>
          <cell r="J103">
            <v>94.887956952018584</v>
          </cell>
          <cell r="K103">
            <v>89.270373481967553</v>
          </cell>
          <cell r="L103">
            <v>91.78022911219027</v>
          </cell>
          <cell r="M103">
            <v>90.194542020311047</v>
          </cell>
          <cell r="N103">
            <v>103.62820926364599</v>
          </cell>
        </row>
        <row r="104">
          <cell r="A104" t="str">
            <v>c) Fonds de contrepartie</v>
          </cell>
          <cell r="B104">
            <v>1.0839269123567669E-10</v>
          </cell>
          <cell r="C104">
            <v>1.0830883490639024E-10</v>
          </cell>
          <cell r="D104">
            <v>1.0898334111785769E-10</v>
          </cell>
          <cell r="E104">
            <v>1.1032308904649331E-10</v>
          </cell>
          <cell r="F104">
            <v>1.1046236389458735E-10</v>
          </cell>
          <cell r="G104">
            <v>1.6294261324104263E-11</v>
          </cell>
          <cell r="H104">
            <v>1.8134715025906735E-11</v>
          </cell>
          <cell r="I104">
            <v>2.2703168500596575E-11</v>
          </cell>
          <cell r="J104">
            <v>1.7670579130659101E-11</v>
          </cell>
          <cell r="K104">
            <v>1.7398652847165264E-11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</row>
        <row r="106">
          <cell r="A106" t="str">
            <v>d) Divers nets</v>
          </cell>
          <cell r="B106">
            <v>-0.280650222158563</v>
          </cell>
          <cell r="C106">
            <v>-0.30799940900510597</v>
          </cell>
          <cell r="D106">
            <v>-0.32231315646893971</v>
          </cell>
          <cell r="E106">
            <v>-0.33849749492513787</v>
          </cell>
          <cell r="F106">
            <v>-0.33337389895849767</v>
          </cell>
          <cell r="G106">
            <v>-0.26138612707754744</v>
          </cell>
          <cell r="H106">
            <v>-0.26831706599481864</v>
          </cell>
          <cell r="I106">
            <v>-0.27738496612982233</v>
          </cell>
          <cell r="J106">
            <v>-0.2728875187262737</v>
          </cell>
          <cell r="K106">
            <v>-0.27160553341535554</v>
          </cell>
          <cell r="L106">
            <v>-0.28810168721205326</v>
          </cell>
          <cell r="M106">
            <v>0</v>
          </cell>
          <cell r="N106">
            <v>0</v>
          </cell>
        </row>
        <row r="107">
          <cell r="A107" t="str">
            <v/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/>
          </cell>
          <cell r="B108">
            <v>-271.86756477237532</v>
          </cell>
          <cell r="C108">
            <v>-271.65744856877615</v>
          </cell>
          <cell r="D108">
            <v>-273.4605454616223</v>
          </cell>
          <cell r="E108">
            <v>-272.55979842395584</v>
          </cell>
          <cell r="F108">
            <v>-274.53461401293993</v>
          </cell>
          <cell r="G108">
            <v>-270.75865738312763</v>
          </cell>
          <cell r="H108">
            <v>-269.92664666062188</v>
          </cell>
          <cell r="I108">
            <v>-272.48140600255186</v>
          </cell>
          <cell r="J108">
            <v>-272.32668909377009</v>
          </cell>
          <cell r="K108">
            <v>-271.00236730296035</v>
          </cell>
          <cell r="L108">
            <v>-271.29437928028887</v>
          </cell>
          <cell r="M108">
            <v>-268.47524162292103</v>
          </cell>
          <cell r="N108">
            <v>-266.98855400433445</v>
          </cell>
        </row>
        <row r="109">
          <cell r="A109">
            <v>37224.819686689814</v>
          </cell>
          <cell r="C109" t="str">
            <v/>
          </cell>
        </row>
        <row r="110">
          <cell r="A110" t="str">
            <v>c) Fonds de contrepartie</v>
          </cell>
          <cell r="B110">
            <v>1.0839269123567669E-7</v>
          </cell>
          <cell r="C110">
            <v>1.0830883490639024E-7</v>
          </cell>
          <cell r="D110">
            <v>1.089833411178577E-7</v>
          </cell>
          <cell r="E110">
            <v>1.103230890464933E-7</v>
          </cell>
          <cell r="F110">
            <v>1.1046236389458736E-7</v>
          </cell>
          <cell r="G110">
            <v>1.6294261324104264E-8</v>
          </cell>
          <cell r="H110">
            <v>1.8134715025906736E-8</v>
          </cell>
          <cell r="I110">
            <v>2.2703168500596577E-8</v>
          </cell>
          <cell r="J110">
            <v>1.7670579130659102E-8</v>
          </cell>
          <cell r="K110">
            <v>1.7398652847165264E-8</v>
          </cell>
          <cell r="L110">
            <v>0</v>
          </cell>
          <cell r="M110">
            <v>0</v>
          </cell>
          <cell r="N110">
            <v>0</v>
          </cell>
        </row>
        <row r="112">
          <cell r="A112" t="str">
            <v>d) Divers nets</v>
          </cell>
          <cell r="B112">
            <v>-280.650222158563</v>
          </cell>
          <cell r="C112">
            <v>-307.99940900510597</v>
          </cell>
          <cell r="D112">
            <v>-322.31315646893972</v>
          </cell>
          <cell r="E112">
            <v>-338.49749492513786</v>
          </cell>
          <cell r="F112">
            <v>-333.3738989584977</v>
          </cell>
          <cell r="G112">
            <v>-261.38612707754743</v>
          </cell>
          <cell r="H112">
            <v>-268.31706599481862</v>
          </cell>
          <cell r="I112">
            <v>-277.38496612982232</v>
          </cell>
          <cell r="J112">
            <v>-272.88751872627375</v>
          </cell>
          <cell r="K112">
            <v>-271.60553341535552</v>
          </cell>
          <cell r="L112">
            <v>-288.10168721205326</v>
          </cell>
          <cell r="M112">
            <v>-288.99307609282249</v>
          </cell>
          <cell r="N112">
            <v>-272.96964618718818</v>
          </cell>
        </row>
        <row r="113">
          <cell r="A113" t="str">
            <v/>
          </cell>
        </row>
        <row r="114">
          <cell r="A114" t="str">
            <v/>
          </cell>
          <cell r="B114">
            <v>-280.650222158563</v>
          </cell>
          <cell r="C114">
            <v>-307.99940900510597</v>
          </cell>
          <cell r="D114">
            <v>-322.31315646893972</v>
          </cell>
          <cell r="E114">
            <v>-338.49749492513786</v>
          </cell>
          <cell r="F114">
            <v>-333.3738989584977</v>
          </cell>
          <cell r="G114">
            <v>-261.38612707754743</v>
          </cell>
          <cell r="H114">
            <v>-268.31706599481862</v>
          </cell>
          <cell r="I114">
            <v>-277.38496612982232</v>
          </cell>
          <cell r="J114">
            <v>-272.88751872627375</v>
          </cell>
          <cell r="K114">
            <v>-271.60553341535552</v>
          </cell>
          <cell r="L114">
            <v>-288.10168721205326</v>
          </cell>
          <cell r="M114">
            <v>-288.99307609282249</v>
          </cell>
          <cell r="N114">
            <v>-272.96964618718818</v>
          </cell>
        </row>
        <row r="115">
          <cell r="A115">
            <v>37764.390876041667</v>
          </cell>
          <cell r="C115" t="str">
            <v/>
          </cell>
        </row>
        <row r="116">
          <cell r="A116" t="str">
            <v/>
          </cell>
        </row>
        <row r="117">
          <cell r="A117">
            <v>37609.873506944445</v>
          </cell>
          <cell r="C117" t="str">
            <v/>
          </cell>
        </row>
        <row r="147">
          <cell r="A147" t="str">
            <v>BANQUE  CENTRALE  DU CONGO</v>
          </cell>
        </row>
        <row r="148">
          <cell r="A148" t="str">
            <v>DIRECTION DES ETUDES</v>
          </cell>
        </row>
        <row r="149">
          <cell r="B149" t="str">
            <v>SITUATION   MONETAIRE  DE LA BANQUE CENTRALE DU CONGO</v>
          </cell>
        </row>
        <row r="150">
          <cell r="B150" t="str">
            <v>(en  FC )</v>
          </cell>
        </row>
        <row r="152">
          <cell r="B152">
            <v>2000</v>
          </cell>
          <cell r="E152">
            <v>2001</v>
          </cell>
          <cell r="F152" t="str">
            <v/>
          </cell>
        </row>
        <row r="153">
          <cell r="B153" t="str">
            <v>DECEMBRE</v>
          </cell>
          <cell r="C153" t="str">
            <v>JANVIER</v>
          </cell>
          <cell r="D153" t="str">
            <v>FEVRIER</v>
          </cell>
          <cell r="E153" t="str">
            <v>MARS</v>
          </cell>
          <cell r="F153" t="str">
            <v>AVRIL</v>
          </cell>
          <cell r="G153" t="str">
            <v>MAI</v>
          </cell>
          <cell r="H153" t="str">
            <v>JUIN</v>
          </cell>
          <cell r="I153" t="str">
            <v>JUILLET</v>
          </cell>
          <cell r="J153" t="str">
            <v>AOUT</v>
          </cell>
          <cell r="K153" t="str">
            <v>SEPTEMBRE</v>
          </cell>
          <cell r="L153" t="str">
            <v>OCTOBRE (1)</v>
          </cell>
          <cell r="M153" t="str">
            <v>NOVEMBRE</v>
          </cell>
          <cell r="N153" t="str">
            <v>DECEMBRE</v>
          </cell>
        </row>
        <row r="155">
          <cell r="A155" t="str">
            <v>1. AVOIRS EXTERIEURS  NETS</v>
          </cell>
          <cell r="B155">
            <v>-24880895.633000001</v>
          </cell>
          <cell r="C155">
            <v>-24796375.574999999</v>
          </cell>
          <cell r="D155">
            <v>-24590757.712949999</v>
          </cell>
          <cell r="E155">
            <v>-24094952.216000002</v>
          </cell>
          <cell r="F155">
            <v>-23766411.192999996</v>
          </cell>
          <cell r="G155">
            <v>-163049628.16800001</v>
          </cell>
          <cell r="H155">
            <v>-147287639.822</v>
          </cell>
          <cell r="I155">
            <v>-114313580.3017</v>
          </cell>
          <cell r="J155">
            <v>-149745731.12229002</v>
          </cell>
          <cell r="K155">
            <v>-154127688.35300004</v>
          </cell>
          <cell r="L155">
            <v>-154500673</v>
          </cell>
          <cell r="M155">
            <v>0</v>
          </cell>
          <cell r="N155">
            <v>0</v>
          </cell>
        </row>
        <row r="157">
          <cell r="A157" t="str">
            <v xml:space="preserve">              - Avoirs</v>
          </cell>
          <cell r="B157">
            <v>2571079.4409999996</v>
          </cell>
          <cell r="C157">
            <v>2668095.3689999999</v>
          </cell>
          <cell r="D157">
            <v>2822568.1380499997</v>
          </cell>
          <cell r="E157">
            <v>3051076.2609999999</v>
          </cell>
          <cell r="F157">
            <v>3412396.8169999998</v>
          </cell>
          <cell r="G157">
            <v>23348179.612</v>
          </cell>
          <cell r="H157">
            <v>18358033.363000002</v>
          </cell>
          <cell r="I157">
            <v>14768307.921840001</v>
          </cell>
          <cell r="J157">
            <v>17441655.145489998</v>
          </cell>
          <cell r="K157">
            <v>19113211.218999997</v>
          </cell>
          <cell r="L157">
            <v>20021220</v>
          </cell>
          <cell r="M157">
            <v>0</v>
          </cell>
          <cell r="N157">
            <v>0</v>
          </cell>
        </row>
        <row r="158">
          <cell r="A158" t="str">
            <v xml:space="preserve">              -  Engagements</v>
          </cell>
          <cell r="B158">
            <v>27451975.074000001</v>
          </cell>
          <cell r="C158">
            <v>27464470.943999998</v>
          </cell>
          <cell r="D158">
            <v>27413325.851</v>
          </cell>
          <cell r="E158">
            <v>27146028.477000002</v>
          </cell>
          <cell r="F158">
            <v>27178808.009999998</v>
          </cell>
          <cell r="G158">
            <v>186397807.78</v>
          </cell>
          <cell r="H158">
            <v>165645673.185</v>
          </cell>
          <cell r="I158">
            <v>129081888.22353999</v>
          </cell>
          <cell r="J158">
            <v>167187386.26778001</v>
          </cell>
          <cell r="K158">
            <v>173240899.57200003</v>
          </cell>
          <cell r="L158">
            <v>174521893</v>
          </cell>
          <cell r="M158">
            <v>0</v>
          </cell>
          <cell r="N158">
            <v>0</v>
          </cell>
        </row>
        <row r="159">
          <cell r="A159" t="str">
            <v>DIRECTION DES ETUDES</v>
          </cell>
          <cell r="B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</row>
        <row r="161">
          <cell r="A161" t="str">
            <v>2. CREDITS   INTERIEURS</v>
          </cell>
          <cell r="B161">
            <v>14907676.642000001</v>
          </cell>
          <cell r="C161">
            <v>15074241.041000001</v>
          </cell>
          <cell r="D161">
            <v>16667854.728</v>
          </cell>
          <cell r="E161">
            <v>18787192.662</v>
          </cell>
          <cell r="F161">
            <v>20291701.940999996</v>
          </cell>
          <cell r="G161">
            <v>21869065.236999996</v>
          </cell>
          <cell r="H161">
            <v>21679833.734000001</v>
          </cell>
          <cell r="I161">
            <v>22287080.1831</v>
          </cell>
          <cell r="J161">
            <v>21759064.683999997</v>
          </cell>
          <cell r="K161">
            <v>18737838.554000001</v>
          </cell>
          <cell r="L161">
            <v>16090986</v>
          </cell>
          <cell r="M161">
            <v>0</v>
          </cell>
          <cell r="N161">
            <v>0</v>
          </cell>
        </row>
        <row r="162">
          <cell r="A162" t="str">
            <v>DIRECTION DES ETUDES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</row>
        <row r="163">
          <cell r="A163" t="str">
            <v xml:space="preserve">      a/ Créances nettes sur l' Etat</v>
          </cell>
          <cell r="B163">
            <v>14019714.943</v>
          </cell>
          <cell r="C163">
            <v>14123952.777000001</v>
          </cell>
          <cell r="D163">
            <v>15576248.66</v>
          </cell>
          <cell r="E163">
            <v>17665399.197999999</v>
          </cell>
          <cell r="F163">
            <v>18964888.835999995</v>
          </cell>
          <cell r="G163">
            <v>18675402.077999998</v>
          </cell>
          <cell r="H163">
            <v>18707215.603</v>
          </cell>
          <cell r="I163">
            <v>19518100.278050002</v>
          </cell>
          <cell r="J163">
            <v>18580930.055999998</v>
          </cell>
          <cell r="K163">
            <v>15330679.280000001</v>
          </cell>
          <cell r="L163">
            <v>12675495</v>
          </cell>
          <cell r="M163">
            <v>0</v>
          </cell>
          <cell r="N163">
            <v>0</v>
          </cell>
        </row>
        <row r="164">
          <cell r="A164" t="str">
            <v xml:space="preserve">      b/ Crédits à l' économie</v>
          </cell>
          <cell r="B164">
            <v>887961.69900000002</v>
          </cell>
          <cell r="C164">
            <v>950288.26399999997</v>
          </cell>
          <cell r="D164">
            <v>1091606.068</v>
          </cell>
          <cell r="E164">
            <v>1121793.4639999999</v>
          </cell>
          <cell r="F164">
            <v>1326813.105</v>
          </cell>
          <cell r="G164">
            <v>3193663.159</v>
          </cell>
          <cell r="H164">
            <v>2972618.1310000001</v>
          </cell>
          <cell r="I164">
            <v>2768979.9050500002</v>
          </cell>
          <cell r="J164">
            <v>3178134.628</v>
          </cell>
          <cell r="K164">
            <v>3407159.2739999997</v>
          </cell>
          <cell r="L164">
            <v>3415491</v>
          </cell>
          <cell r="M164">
            <v>0</v>
          </cell>
          <cell r="N164">
            <v>0</v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</row>
        <row r="166">
          <cell r="A166" t="str">
            <v>1. MASSE MONETAIRE</v>
          </cell>
          <cell r="B166">
            <v>18907065.803999998</v>
          </cell>
          <cell r="C166">
            <v>20604277.127</v>
          </cell>
          <cell r="D166">
            <v>22497473.573999997</v>
          </cell>
          <cell r="E166">
            <v>24649228.787</v>
          </cell>
          <cell r="F166">
            <v>27249355.020000003</v>
          </cell>
          <cell r="G166">
            <v>44432163.950000003</v>
          </cell>
          <cell r="H166">
            <v>45132074.141000003</v>
          </cell>
          <cell r="I166">
            <v>43650593.446539998</v>
          </cell>
          <cell r="J166">
            <v>47156890.825450003</v>
          </cell>
          <cell r="K166">
            <v>45937732.030000001</v>
          </cell>
          <cell r="L166">
            <v>45963103</v>
          </cell>
          <cell r="M166">
            <v>0</v>
          </cell>
          <cell r="N166">
            <v>0</v>
          </cell>
        </row>
        <row r="167">
          <cell r="A167" t="str">
            <v/>
          </cell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</row>
        <row r="168">
          <cell r="A168" t="str">
            <v xml:space="preserve">       - Monnaie</v>
          </cell>
          <cell r="B168">
            <v>16396359.158</v>
          </cell>
          <cell r="C168">
            <v>18091749.355</v>
          </cell>
          <cell r="D168">
            <v>19964005.307999998</v>
          </cell>
          <cell r="E168">
            <v>22176245.365000002</v>
          </cell>
          <cell r="F168">
            <v>24766302.734000001</v>
          </cell>
          <cell r="G168">
            <v>27391729.710999999</v>
          </cell>
          <cell r="H168">
            <v>30111852.071000002</v>
          </cell>
          <cell r="I168">
            <v>31941573.983999997</v>
          </cell>
          <cell r="J168">
            <v>32169389.257449999</v>
          </cell>
          <cell r="K168">
            <v>30373424.363000005</v>
          </cell>
          <cell r="L168">
            <v>30390999</v>
          </cell>
          <cell r="M168">
            <v>0</v>
          </cell>
          <cell r="N168">
            <v>0</v>
          </cell>
        </row>
        <row r="169">
          <cell r="A169" t="str">
            <v xml:space="preserve">       - Quasi - monnaie</v>
          </cell>
          <cell r="B169">
            <v>2510706.6459999997</v>
          </cell>
          <cell r="C169">
            <v>2512527.7719999999</v>
          </cell>
          <cell r="D169">
            <v>2533468.2659999998</v>
          </cell>
          <cell r="E169">
            <v>2472983.4220000003</v>
          </cell>
          <cell r="F169">
            <v>2483052.2860000003</v>
          </cell>
          <cell r="G169">
            <v>17040434.239</v>
          </cell>
          <cell r="H169">
            <v>15020222.07</v>
          </cell>
          <cell r="I169">
            <v>11709019.462540001</v>
          </cell>
          <cell r="J169">
            <v>14987501.568</v>
          </cell>
          <cell r="K169">
            <v>15564307.666999999</v>
          </cell>
          <cell r="L169">
            <v>15572104</v>
          </cell>
          <cell r="M169">
            <v>0</v>
          </cell>
          <cell r="N169">
            <v>0</v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</row>
        <row r="171">
          <cell r="A171" t="str">
            <v>2. COMPTES DU CAPITAL</v>
          </cell>
          <cell r="B171">
            <v>4145904.2029999993</v>
          </cell>
          <cell r="C171">
            <v>3892560.7899999996</v>
          </cell>
          <cell r="D171">
            <v>3684007.1329999994</v>
          </cell>
          <cell r="E171">
            <v>3295351.0269999993</v>
          </cell>
          <cell r="F171">
            <v>2278141.2429999998</v>
          </cell>
          <cell r="G171">
            <v>33038207.727999996</v>
          </cell>
          <cell r="H171">
            <v>28766159.144000001</v>
          </cell>
          <cell r="I171">
            <v>20624639.545529995</v>
          </cell>
          <cell r="J171">
            <v>25338321.809550006</v>
          </cell>
          <cell r="K171">
            <v>25388228.859999992</v>
          </cell>
          <cell r="L171">
            <v>24911467.5</v>
          </cell>
          <cell r="M171">
            <v>0</v>
          </cell>
          <cell r="N171">
            <v>0</v>
          </cell>
        </row>
        <row r="172">
          <cell r="A172" t="str">
            <v>2. CREDITS   INTERIEURS</v>
          </cell>
          <cell r="B172">
            <v>14907676.642000001</v>
          </cell>
          <cell r="C172">
            <v>15074241.035</v>
          </cell>
          <cell r="D172">
            <v>16667854.719000001</v>
          </cell>
          <cell r="E172">
            <v>18787192.652999997</v>
          </cell>
          <cell r="F172">
            <v>20291701.940999996</v>
          </cell>
          <cell r="G172">
            <v>21869065.236999996</v>
          </cell>
          <cell r="H172">
            <v>21679833.734000001</v>
          </cell>
          <cell r="I172">
            <v>22287080.1831</v>
          </cell>
          <cell r="J172">
            <v>21759064.683999997</v>
          </cell>
          <cell r="K172">
            <v>18737838.554000001</v>
          </cell>
          <cell r="L172">
            <v>16090986</v>
          </cell>
          <cell r="M172">
            <v>7883067</v>
          </cell>
          <cell r="N172">
            <v>16645759</v>
          </cell>
        </row>
        <row r="173">
          <cell r="A173" t="str">
            <v>3. COMPTES DE REEVALUATION</v>
          </cell>
          <cell r="B173">
            <v>-17557207.332999997</v>
          </cell>
          <cell r="C173">
            <v>-17557220.901000001</v>
          </cell>
          <cell r="D173">
            <v>-17564370.835000001</v>
          </cell>
          <cell r="E173">
            <v>-17293919.210000001</v>
          </cell>
          <cell r="F173">
            <v>-17397258.490000002</v>
          </cell>
          <cell r="G173">
            <v>-116317675.52899998</v>
          </cell>
          <cell r="H173">
            <v>-104191685.61100003</v>
          </cell>
          <cell r="I173">
            <v>-82213089.819089949</v>
          </cell>
          <cell r="J173">
            <v>-105567441.02719998</v>
          </cell>
          <cell r="K173">
            <v>-109032382.43700004</v>
          </cell>
          <cell r="L173">
            <v>-108938258</v>
          </cell>
          <cell r="M173">
            <v>0</v>
          </cell>
          <cell r="N173">
            <v>0</v>
          </cell>
        </row>
        <row r="174">
          <cell r="A174" t="str">
            <v xml:space="preserve">      a/ Créances nettes sur l' Etat</v>
          </cell>
          <cell r="B174">
            <v>14019714.943</v>
          </cell>
          <cell r="C174">
            <v>14123952.777000001</v>
          </cell>
          <cell r="D174">
            <v>15576248.66</v>
          </cell>
          <cell r="E174">
            <v>17665399.197999999</v>
          </cell>
          <cell r="F174">
            <v>18964888.835999995</v>
          </cell>
          <cell r="G174">
            <v>18675402.077999998</v>
          </cell>
          <cell r="H174">
            <v>18707215.603</v>
          </cell>
          <cell r="I174">
            <v>19518100.278050002</v>
          </cell>
          <cell r="J174">
            <v>18580930.055999998</v>
          </cell>
          <cell r="K174">
            <v>15330679.280000001</v>
          </cell>
          <cell r="L174">
            <v>12675495</v>
          </cell>
          <cell r="M174">
            <v>4443050</v>
          </cell>
          <cell r="N174">
            <v>13326736</v>
          </cell>
        </row>
        <row r="175">
          <cell r="A175" t="str">
            <v>4. FONDS DE CONTREPARTIE</v>
          </cell>
          <cell r="B175">
            <v>7.0000000000000001E-3</v>
          </cell>
          <cell r="C175">
            <v>7.0000000000000001E-3</v>
          </cell>
          <cell r="D175">
            <v>7.0000000000000001E-3</v>
          </cell>
          <cell r="E175">
            <v>7.0000000000000001E-3</v>
          </cell>
          <cell r="F175">
            <v>7.0000000000000001E-3</v>
          </cell>
          <cell r="G175">
            <v>7.0000000000000001E-3</v>
          </cell>
          <cell r="H175">
            <v>7.0000000000000001E-3</v>
          </cell>
          <cell r="I175">
            <v>6.8499999999999993E-3</v>
          </cell>
          <cell r="J175">
            <v>6.8499999999999993E-3</v>
          </cell>
          <cell r="K175">
            <v>7.0000000000000001E-3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</row>
        <row r="177">
          <cell r="A177" t="str">
            <v>4 . AUTRES  POSTES  NETS</v>
          </cell>
          <cell r="B177">
            <v>-15468981.671999997</v>
          </cell>
          <cell r="C177">
            <v>-16661751.556999996</v>
          </cell>
          <cell r="D177">
            <v>-16540012.863999998</v>
          </cell>
          <cell r="E177">
            <v>-15958420.164999997</v>
          </cell>
          <cell r="F177">
            <v>-15604947.032000002</v>
          </cell>
          <cell r="G177">
            <v>-102333259.08700001</v>
          </cell>
          <cell r="H177">
            <v>-95314353.768999994</v>
          </cell>
          <cell r="I177">
            <v>-74088643.298690006</v>
          </cell>
          <cell r="J177">
            <v>-94914438.053240001</v>
          </cell>
          <cell r="K177">
            <v>-97683428.259000003</v>
          </cell>
          <cell r="L177">
            <v>-100345999.5</v>
          </cell>
          <cell r="M177">
            <v>0</v>
          </cell>
          <cell r="N177">
            <v>0</v>
          </cell>
        </row>
        <row r="178">
          <cell r="A178" t="str">
            <v/>
          </cell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</row>
        <row r="179">
          <cell r="A179" t="str">
            <v/>
          </cell>
          <cell r="B179">
            <v>16396359.158</v>
          </cell>
          <cell r="C179">
            <v>18091749.355</v>
          </cell>
          <cell r="D179">
            <v>19964005.307999998</v>
          </cell>
          <cell r="E179">
            <v>22176245.365000002</v>
          </cell>
          <cell r="F179">
            <v>24766302.734000001</v>
          </cell>
          <cell r="G179">
            <v>27391729.710999999</v>
          </cell>
          <cell r="H179">
            <v>30111852.071000002</v>
          </cell>
          <cell r="I179">
            <v>31941573.983999997</v>
          </cell>
          <cell r="J179">
            <v>32169389.257449999</v>
          </cell>
          <cell r="K179">
            <v>30373424.363000005</v>
          </cell>
          <cell r="L179">
            <v>30390999</v>
          </cell>
          <cell r="M179">
            <v>29473608</v>
          </cell>
          <cell r="N179">
            <v>33141674</v>
          </cell>
        </row>
        <row r="180">
          <cell r="A180">
            <v>37224.819686689814</v>
          </cell>
          <cell r="B180">
            <v>0</v>
          </cell>
          <cell r="C180">
            <v>0</v>
          </cell>
          <cell r="D180">
            <v>5.0004571676254272E-5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2.5996565818786621E-4</v>
          </cell>
          <cell r="J180">
            <v>2.9996782541275024E-4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/>
          </cell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</row>
        <row r="182">
          <cell r="A182" t="str">
            <v>2. COMPTES DU CAPITAL</v>
          </cell>
          <cell r="B182">
            <v>4145904.2029999993</v>
          </cell>
          <cell r="C182">
            <v>3892560.7899999996</v>
          </cell>
          <cell r="D182">
            <v>3684007.1329999994</v>
          </cell>
          <cell r="E182">
            <v>3295351.0269999993</v>
          </cell>
          <cell r="F182">
            <v>2278141.2429999998</v>
          </cell>
          <cell r="G182">
            <v>33038207.727999996</v>
          </cell>
          <cell r="H182">
            <v>28766159.144000001</v>
          </cell>
          <cell r="I182">
            <v>20624639.545529995</v>
          </cell>
          <cell r="J182">
            <v>25338321.809550006</v>
          </cell>
          <cell r="K182">
            <v>25388228.859999992</v>
          </cell>
          <cell r="L182">
            <v>-186206029.80000001</v>
          </cell>
          <cell r="M182">
            <v>-186206029.80000001</v>
          </cell>
          <cell r="N182">
            <v>-181052465</v>
          </cell>
        </row>
        <row r="183">
          <cell r="A183" t="str">
            <v xml:space="preserve">       - Quasi - monnaie</v>
          </cell>
          <cell r="B183">
            <v>2510706.6459999997</v>
          </cell>
          <cell r="C183">
            <v>2512527.7719999999</v>
          </cell>
          <cell r="D183">
            <v>2533468.2659999998</v>
          </cell>
          <cell r="E183">
            <v>2472983.4220000003</v>
          </cell>
          <cell r="F183">
            <v>2483052.2860000003</v>
          </cell>
          <cell r="G183">
            <v>17040434.239</v>
          </cell>
          <cell r="H183">
            <v>15020222.07</v>
          </cell>
          <cell r="I183">
            <v>11709019.462540001</v>
          </cell>
          <cell r="J183">
            <v>14987501.568</v>
          </cell>
          <cell r="K183">
            <v>15564307.666999999</v>
          </cell>
          <cell r="L183">
            <v>15572104</v>
          </cell>
          <cell r="M183">
            <v>15859946</v>
          </cell>
          <cell r="N183">
            <v>14572946</v>
          </cell>
        </row>
        <row r="184">
          <cell r="A184" t="str">
            <v>3. COMPTES DE REEVALUATION</v>
          </cell>
          <cell r="B184">
            <v>-17557207.332999997</v>
          </cell>
          <cell r="C184">
            <v>-17557220.901000001</v>
          </cell>
          <cell r="D184">
            <v>-17564370.835000001</v>
          </cell>
          <cell r="E184">
            <v>-17293919.210000001</v>
          </cell>
          <cell r="F184">
            <v>-17397258.490000002</v>
          </cell>
          <cell r="G184">
            <v>-116317675.52899998</v>
          </cell>
          <cell r="H184">
            <v>-104191685.61100003</v>
          </cell>
          <cell r="I184">
            <v>-82213089.819089949</v>
          </cell>
          <cell r="J184">
            <v>-105567441.02719998</v>
          </cell>
          <cell r="K184">
            <v>-109032382.43700004</v>
          </cell>
          <cell r="L184">
            <v>-108938258</v>
          </cell>
          <cell r="M184">
            <v>-109446617</v>
          </cell>
          <cell r="N184">
            <v>-105946398</v>
          </cell>
        </row>
        <row r="185">
          <cell r="A185" t="str">
            <v>2. COMPTES DU CAPITAL</v>
          </cell>
          <cell r="B185">
            <v>4145904.2029999993</v>
          </cell>
          <cell r="C185">
            <v>3892560.7899999996</v>
          </cell>
          <cell r="D185">
            <v>3684007.1329999994</v>
          </cell>
          <cell r="E185">
            <v>3295351.0269999993</v>
          </cell>
          <cell r="F185">
            <v>2278141.2429999998</v>
          </cell>
          <cell r="G185">
            <v>33038207.727999996</v>
          </cell>
          <cell r="H185">
            <v>28766159.144000001</v>
          </cell>
          <cell r="I185">
            <v>20624639.545529995</v>
          </cell>
          <cell r="J185">
            <v>25338321.809550006</v>
          </cell>
          <cell r="K185">
            <v>25388228.859999992</v>
          </cell>
          <cell r="L185">
            <v>24911467.5</v>
          </cell>
          <cell r="M185">
            <v>24845093.600000009</v>
          </cell>
          <cell r="N185">
            <v>17125262</v>
          </cell>
        </row>
        <row r="186">
          <cell r="A186" t="str">
            <v>4. FONDS DE CONTREPARTIE</v>
          </cell>
          <cell r="B186">
            <v>7.0000000000000001E-3</v>
          </cell>
          <cell r="C186">
            <v>7.0000000000000001E-3</v>
          </cell>
          <cell r="D186">
            <v>7.0000000000000001E-3</v>
          </cell>
          <cell r="E186">
            <v>7.0000000000000001E-3</v>
          </cell>
          <cell r="F186">
            <v>7.0000000000000001E-3</v>
          </cell>
          <cell r="G186">
            <v>7.0000000000000001E-3</v>
          </cell>
          <cell r="H186">
            <v>7.0000000000000001E-3</v>
          </cell>
          <cell r="I186">
            <v>6.8499999999999993E-3</v>
          </cell>
          <cell r="J186">
            <v>6.8499999999999993E-3</v>
          </cell>
          <cell r="K186">
            <v>7.0000000000000001E-3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3. COMPTES DE REEVALUATION</v>
          </cell>
          <cell r="B187">
            <v>-17557207.332999997</v>
          </cell>
          <cell r="C187">
            <v>-17557220.901000001</v>
          </cell>
          <cell r="D187">
            <v>-17564370.835000001</v>
          </cell>
          <cell r="E187">
            <v>-17293919.210000001</v>
          </cell>
          <cell r="F187">
            <v>-17397258.490000002</v>
          </cell>
          <cell r="G187">
            <v>-116317675.52899998</v>
          </cell>
          <cell r="H187">
            <v>-104191685.61100003</v>
          </cell>
          <cell r="I187">
            <v>-82213089.819089949</v>
          </cell>
          <cell r="J187">
            <v>-105567441.02719998</v>
          </cell>
          <cell r="K187">
            <v>-109032382.43700004</v>
          </cell>
          <cell r="L187">
            <v>-108938258</v>
          </cell>
          <cell r="M187">
            <v>-109446617</v>
          </cell>
          <cell r="N187">
            <v>-105946398</v>
          </cell>
        </row>
        <row r="188">
          <cell r="A188" t="str">
            <v>4 . AUTRES  POSTES  NETS</v>
          </cell>
          <cell r="B188">
            <v>-15468981.671999997</v>
          </cell>
          <cell r="C188">
            <v>-16661751.556999996</v>
          </cell>
          <cell r="D188">
            <v>-16540012.863999998</v>
          </cell>
          <cell r="E188">
            <v>-15958420.164999997</v>
          </cell>
          <cell r="F188">
            <v>-15604947.032000002</v>
          </cell>
          <cell r="G188">
            <v>-102333259.08700001</v>
          </cell>
          <cell r="H188">
            <v>-95314353.768999994</v>
          </cell>
          <cell r="I188">
            <v>-74088643.298690006</v>
          </cell>
          <cell r="J188">
            <v>-94914438.053240001</v>
          </cell>
          <cell r="K188">
            <v>-97683428.259000003</v>
          </cell>
          <cell r="L188">
            <v>-100345999.5</v>
          </cell>
          <cell r="M188">
            <v>-101604506.40000002</v>
          </cell>
          <cell r="N188">
            <v>-92231329</v>
          </cell>
        </row>
        <row r="189">
          <cell r="A189" t="str">
            <v/>
          </cell>
          <cell r="B189">
            <v>7.0000000000000001E-3</v>
          </cell>
          <cell r="C189">
            <v>7.0000000000000001E-3</v>
          </cell>
          <cell r="D189">
            <v>7.0000000000000001E-3</v>
          </cell>
          <cell r="E189">
            <v>7.0000000000000001E-3</v>
          </cell>
          <cell r="F189">
            <v>7.0000000000000001E-3</v>
          </cell>
          <cell r="G189">
            <v>7.0000000000000001E-3</v>
          </cell>
          <cell r="H189">
            <v>7.0000000000000001E-3</v>
          </cell>
          <cell r="I189">
            <v>6.8499999999999993E-3</v>
          </cell>
          <cell r="J189">
            <v>6.8499999999999993E-3</v>
          </cell>
          <cell r="K189">
            <v>7.0000000000000001E-3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/>
          </cell>
        </row>
        <row r="191">
          <cell r="A191">
            <v>37764.390876041667</v>
          </cell>
          <cell r="B191">
            <v>0</v>
          </cell>
          <cell r="C191">
            <v>-6.0000009834766388E-3</v>
          </cell>
          <cell r="D191">
            <v>-8.9499950408935547E-3</v>
          </cell>
          <cell r="E191">
            <v>-9.0000033378601074E-3</v>
          </cell>
          <cell r="F191">
            <v>0</v>
          </cell>
          <cell r="G191">
            <v>0</v>
          </cell>
          <cell r="H191">
            <v>0</v>
          </cell>
          <cell r="I191">
            <v>2.5996565818786621E-4</v>
          </cell>
          <cell r="J191">
            <v>2.9996782541275024E-4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/>
          </cell>
        </row>
        <row r="193">
          <cell r="A193" t="str">
            <v/>
          </cell>
          <cell r="L193">
            <v>-186206029.80000001</v>
          </cell>
          <cell r="M193">
            <v>-186206029.80000001</v>
          </cell>
          <cell r="N193">
            <v>-181052465</v>
          </cell>
        </row>
        <row r="194">
          <cell r="A194">
            <v>37609.873506944445</v>
          </cell>
          <cell r="B194">
            <v>0</v>
          </cell>
          <cell r="C194">
            <v>-6.0000009834766388E-3</v>
          </cell>
          <cell r="D194">
            <v>-8.9499950408935547E-3</v>
          </cell>
          <cell r="E194">
            <v>-9.0000033378601074E-3</v>
          </cell>
          <cell r="F194">
            <v>0</v>
          </cell>
          <cell r="G194">
            <v>0</v>
          </cell>
          <cell r="H194">
            <v>0</v>
          </cell>
          <cell r="I194">
            <v>2.5996565818786621E-4</v>
          </cell>
          <cell r="J194">
            <v>2.9996782541275024E-4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6">
          <cell r="L196">
            <v>-186206029.80000001</v>
          </cell>
          <cell r="M196">
            <v>-186206029.80000001</v>
          </cell>
          <cell r="N196">
            <v>-181052465</v>
          </cell>
        </row>
        <row r="219">
          <cell r="A219" t="str">
            <v>BANQUE CENTRALE DU CONGO</v>
          </cell>
        </row>
        <row r="220">
          <cell r="A220" t="str">
            <v>DIRECTION  DES ETUDES</v>
          </cell>
        </row>
        <row r="221">
          <cell r="B221" t="str">
            <v>SITUATION  MONETAIRE DES BANQUES CREATRICES DE MONNAIE</v>
          </cell>
        </row>
        <row r="222">
          <cell r="E222" t="str">
            <v>(en FC  )</v>
          </cell>
        </row>
        <row r="223">
          <cell r="C223" t="str">
            <v/>
          </cell>
          <cell r="E223" t="str">
            <v/>
          </cell>
        </row>
        <row r="224">
          <cell r="B224">
            <v>2000</v>
          </cell>
          <cell r="D224" t="str">
            <v/>
          </cell>
          <cell r="E224">
            <v>2001</v>
          </cell>
          <cell r="F224" t="str">
            <v/>
          </cell>
        </row>
        <row r="225">
          <cell r="B225" t="str">
            <v>DECEMBRE</v>
          </cell>
          <cell r="C225" t="str">
            <v>JANVIER</v>
          </cell>
          <cell r="D225" t="str">
            <v>FEVRIER</v>
          </cell>
          <cell r="E225" t="str">
            <v>MARS</v>
          </cell>
          <cell r="F225" t="str">
            <v>AVRIL</v>
          </cell>
          <cell r="G225" t="str">
            <v>MAI</v>
          </cell>
          <cell r="H225" t="str">
            <v>JUIN</v>
          </cell>
          <cell r="I225" t="str">
            <v>JUILLET</v>
          </cell>
          <cell r="J225" t="str">
            <v>AOUT</v>
          </cell>
          <cell r="K225" t="str">
            <v>SEPTEMBRE</v>
          </cell>
          <cell r="L225" t="str">
            <v>OCTOBRE</v>
          </cell>
          <cell r="M225" t="str">
            <v>NOVEMBRE</v>
          </cell>
          <cell r="N225" t="str">
            <v>DECEMBRE</v>
          </cell>
        </row>
        <row r="227">
          <cell r="A227" t="str">
            <v>1 .AVOIRS EXTERIEURS  NETS</v>
          </cell>
          <cell r="B227">
            <v>1803038.1680000008</v>
          </cell>
          <cell r="C227">
            <v>1669280.343000001</v>
          </cell>
          <cell r="D227">
            <v>1629365.1489999993</v>
          </cell>
          <cell r="E227">
            <v>2282463.7060000002</v>
          </cell>
          <cell r="F227">
            <v>1853747.3339999998</v>
          </cell>
          <cell r="G227">
            <v>10418517.964000002</v>
          </cell>
          <cell r="H227">
            <v>13545653.406000001</v>
          </cell>
          <cell r="I227">
            <v>11323095.338</v>
          </cell>
          <cell r="J227">
            <v>11877558.648</v>
          </cell>
          <cell r="K227">
            <v>12946657</v>
          </cell>
          <cell r="L227">
            <v>10586641</v>
          </cell>
          <cell r="M227">
            <v>0</v>
          </cell>
          <cell r="N227">
            <v>0</v>
          </cell>
        </row>
        <row r="229">
          <cell r="A229" t="str">
            <v xml:space="preserve">            - Avoirs</v>
          </cell>
          <cell r="B229">
            <v>3772297.5400000005</v>
          </cell>
          <cell r="C229">
            <v>3471004.648000001</v>
          </cell>
          <cell r="D229">
            <v>3763558.5819999995</v>
          </cell>
          <cell r="E229">
            <v>3661050.9940000004</v>
          </cell>
          <cell r="F229">
            <v>3992788.4939999999</v>
          </cell>
          <cell r="G229">
            <v>21920297.920000002</v>
          </cell>
          <cell r="H229">
            <v>27858094.534000002</v>
          </cell>
          <cell r="I229">
            <v>23290904.949000001</v>
          </cell>
          <cell r="J229">
            <v>26051509.98</v>
          </cell>
          <cell r="K229">
            <v>29532799</v>
          </cell>
          <cell r="L229">
            <v>26909307</v>
          </cell>
          <cell r="M229">
            <v>0</v>
          </cell>
          <cell r="N229">
            <v>0</v>
          </cell>
        </row>
        <row r="230">
          <cell r="A230" t="str">
            <v xml:space="preserve">            - Engagements</v>
          </cell>
          <cell r="B230">
            <v>1969259.3719999997</v>
          </cell>
          <cell r="C230">
            <v>1801724.3049999999</v>
          </cell>
          <cell r="D230">
            <v>2134193.4330000002</v>
          </cell>
          <cell r="E230">
            <v>1378587.2879999999</v>
          </cell>
          <cell r="F230">
            <v>2139041.16</v>
          </cell>
          <cell r="G230">
            <v>11501779.956</v>
          </cell>
          <cell r="H230">
            <v>14312441.128</v>
          </cell>
          <cell r="I230">
            <v>11967809.611000001</v>
          </cell>
          <cell r="J230">
            <v>14173951.332</v>
          </cell>
          <cell r="K230">
            <v>16586142</v>
          </cell>
          <cell r="L230">
            <v>16322666</v>
          </cell>
          <cell r="M230">
            <v>0</v>
          </cell>
          <cell r="N230">
            <v>0</v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</row>
        <row r="232">
          <cell r="A232" t="str">
            <v>2, CREDITS  INTERIEURS</v>
          </cell>
          <cell r="B232">
            <v>1770156.25</v>
          </cell>
          <cell r="C232">
            <v>1484129.0399999998</v>
          </cell>
          <cell r="D232">
            <v>1822311.8729999999</v>
          </cell>
          <cell r="E232">
            <v>2229346.1630000002</v>
          </cell>
          <cell r="F232">
            <v>2230201.1280000005</v>
          </cell>
          <cell r="G232">
            <v>3797267.3970000008</v>
          </cell>
          <cell r="H232">
            <v>7932441.9730000012</v>
          </cell>
          <cell r="I232">
            <v>7129975.743999999</v>
          </cell>
          <cell r="J232">
            <v>8868026.5609999988</v>
          </cell>
          <cell r="K232">
            <v>9382551</v>
          </cell>
          <cell r="L232">
            <v>9994298</v>
          </cell>
          <cell r="M232">
            <v>0</v>
          </cell>
          <cell r="N232">
            <v>0</v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</row>
        <row r="234">
          <cell r="A234" t="str">
            <v xml:space="preserve">     a/Créances nettes sur l'Etat</v>
          </cell>
          <cell r="B234">
            <v>-289985.12699999998</v>
          </cell>
          <cell r="C234">
            <v>-344206.59700000001</v>
          </cell>
          <cell r="D234">
            <v>-166570.87599999999</v>
          </cell>
          <cell r="E234">
            <v>-376794.17</v>
          </cell>
          <cell r="F234">
            <v>-545700.04099999997</v>
          </cell>
          <cell r="G234">
            <v>-1503850.101</v>
          </cell>
          <cell r="H234">
            <v>-1019631.138</v>
          </cell>
          <cell r="I234">
            <v>-841366.62800000003</v>
          </cell>
          <cell r="J234">
            <v>-878310.18700000015</v>
          </cell>
          <cell r="K234">
            <v>-907311</v>
          </cell>
          <cell r="L234">
            <v>-901005</v>
          </cell>
          <cell r="M234">
            <v>0</v>
          </cell>
          <cell r="N234">
            <v>0</v>
          </cell>
        </row>
        <row r="235">
          <cell r="A235" t="str">
            <v xml:space="preserve">     b/Créances à l'économie</v>
          </cell>
          <cell r="B235">
            <v>2060141.3770000001</v>
          </cell>
          <cell r="C235">
            <v>1828335.6369999999</v>
          </cell>
          <cell r="D235">
            <v>1988882.7489999998</v>
          </cell>
          <cell r="E235">
            <v>2606140.3330000001</v>
          </cell>
          <cell r="F235">
            <v>2775901.1690000002</v>
          </cell>
          <cell r="G235">
            <v>5301117.4980000006</v>
          </cell>
          <cell r="H235">
            <v>8952073.1110000014</v>
          </cell>
          <cell r="I235">
            <v>7971342.3719999995</v>
          </cell>
          <cell r="J235">
            <v>9746336.7479999997</v>
          </cell>
          <cell r="K235">
            <v>10289862</v>
          </cell>
          <cell r="L235">
            <v>10895303</v>
          </cell>
          <cell r="M235">
            <v>0</v>
          </cell>
          <cell r="N235">
            <v>0</v>
          </cell>
        </row>
        <row r="236">
          <cell r="A236" t="str">
            <v>BANQUE CENTRALE DU CONGO</v>
          </cell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</row>
        <row r="237">
          <cell r="A237" t="str">
            <v>1, MASSE MONETAIRE</v>
          </cell>
          <cell r="B237">
            <v>4650998.1889999993</v>
          </cell>
          <cell r="C237">
            <v>4915816.9849999994</v>
          </cell>
          <cell r="D237">
            <v>4905042.2850000001</v>
          </cell>
          <cell r="E237">
            <v>6683607.665</v>
          </cell>
          <cell r="F237">
            <v>6179526.8069999991</v>
          </cell>
          <cell r="G237">
            <v>19314942.995000001</v>
          </cell>
          <cell r="H237">
            <v>21624951.197000001</v>
          </cell>
          <cell r="I237">
            <v>20529101.289999999</v>
          </cell>
          <cell r="J237">
            <v>22654385.477000002</v>
          </cell>
          <cell r="K237">
            <v>24313341</v>
          </cell>
          <cell r="L237">
            <v>25807181</v>
          </cell>
          <cell r="M237">
            <v>0</v>
          </cell>
          <cell r="N237">
            <v>0</v>
          </cell>
        </row>
        <row r="238">
          <cell r="B238" t="str">
            <v>SITUATION  MONETAIRE DES BANQUES CREATRICES DE MONNAIE</v>
          </cell>
        </row>
        <row r="239">
          <cell r="A239" t="str">
            <v xml:space="preserve">     -Monnaie</v>
          </cell>
          <cell r="B239">
            <v>2160862.699</v>
          </cell>
          <cell r="C239">
            <v>2552562.4939999995</v>
          </cell>
          <cell r="D239">
            <v>2618338.3110000002</v>
          </cell>
          <cell r="E239">
            <v>3376818.13</v>
          </cell>
          <cell r="F239">
            <v>3425910.0549999997</v>
          </cell>
          <cell r="G239">
            <v>3441367.7780000004</v>
          </cell>
          <cell r="H239">
            <v>4121102.6560000004</v>
          </cell>
          <cell r="I239">
            <v>5070805.4589999998</v>
          </cell>
          <cell r="J239">
            <v>4613927.2549999999</v>
          </cell>
          <cell r="K239">
            <v>5542725</v>
          </cell>
          <cell r="L239">
            <v>6463352</v>
          </cell>
          <cell r="M239">
            <v>0</v>
          </cell>
          <cell r="N239">
            <v>0</v>
          </cell>
        </row>
        <row r="240">
          <cell r="A240" t="str">
            <v xml:space="preserve">     -Quasi - monnaie</v>
          </cell>
          <cell r="B240">
            <v>2490135.4899999998</v>
          </cell>
          <cell r="C240">
            <v>2363254.4909999999</v>
          </cell>
          <cell r="D240">
            <v>2286703.9739999999</v>
          </cell>
          <cell r="E240">
            <v>3306789.5350000001</v>
          </cell>
          <cell r="F240">
            <v>2753616.7519999994</v>
          </cell>
          <cell r="G240">
            <v>15873575.217</v>
          </cell>
          <cell r="H240">
            <v>17503848.541000001</v>
          </cell>
          <cell r="I240">
            <v>15458295.830999998</v>
          </cell>
          <cell r="J240">
            <v>18040458.222000003</v>
          </cell>
          <cell r="K240">
            <v>18770616</v>
          </cell>
          <cell r="L240">
            <v>19343829</v>
          </cell>
          <cell r="M240">
            <v>0</v>
          </cell>
          <cell r="N240">
            <v>0</v>
          </cell>
        </row>
        <row r="241">
          <cell r="B241">
            <v>2000</v>
          </cell>
          <cell r="D241" t="str">
            <v/>
          </cell>
          <cell r="E241">
            <v>2001</v>
          </cell>
          <cell r="F241" t="str">
            <v/>
          </cell>
        </row>
        <row r="242">
          <cell r="A242" t="str">
            <v>2. COMPTES DU CAPITAL</v>
          </cell>
          <cell r="B242">
            <v>1577605.9040000001</v>
          </cell>
          <cell r="C242">
            <v>1481842.645</v>
          </cell>
          <cell r="D242">
            <v>2708795.9130000002</v>
          </cell>
          <cell r="E242">
            <v>3347448.0919999997</v>
          </cell>
          <cell r="F242">
            <v>3425378.6</v>
          </cell>
          <cell r="G242">
            <v>4858828.2239999995</v>
          </cell>
          <cell r="H242">
            <v>8109177.8870000001</v>
          </cell>
          <cell r="I242">
            <v>7527918.4740000004</v>
          </cell>
          <cell r="J242">
            <v>8961608.3129999992</v>
          </cell>
          <cell r="K242">
            <v>9607493</v>
          </cell>
          <cell r="L242">
            <v>10114991</v>
          </cell>
          <cell r="M242">
            <v>0</v>
          </cell>
          <cell r="N242">
            <v>0</v>
          </cell>
        </row>
        <row r="243">
          <cell r="C243" t="str">
            <v/>
          </cell>
          <cell r="E243" t="str">
            <v/>
          </cell>
        </row>
        <row r="244">
          <cell r="A244" t="str">
            <v>3. FONDS DE CONTREPARTIE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 t="str">
            <v>DECEMBRE</v>
          </cell>
          <cell r="C245" t="str">
            <v>JANVIER</v>
          </cell>
          <cell r="D245" t="str">
            <v>FEVRIER</v>
          </cell>
          <cell r="E245" t="str">
            <v>MARS</v>
          </cell>
          <cell r="F245" t="str">
            <v>AVRIL</v>
          </cell>
          <cell r="G245" t="str">
            <v>MAI</v>
          </cell>
          <cell r="H245" t="str">
            <v>JUIN</v>
          </cell>
          <cell r="I245" t="str">
            <v>JUILLET</v>
          </cell>
          <cell r="J245" t="str">
            <v>AOUT</v>
          </cell>
          <cell r="K245" t="str">
            <v>SEPTEMBRE</v>
          </cell>
          <cell r="L245" t="str">
            <v>OCTOBRE</v>
          </cell>
          <cell r="M245" t="str">
            <v>NOVEMBRE</v>
          </cell>
          <cell r="N245" t="str">
            <v>DECEMBRE</v>
          </cell>
        </row>
        <row r="246">
          <cell r="A246" t="str">
            <v>4. AUTRES POSTES NETS</v>
          </cell>
          <cell r="B246">
            <v>-2655409.6749999993</v>
          </cell>
          <cell r="C246">
            <v>-3244250.2469999995</v>
          </cell>
          <cell r="D246">
            <v>-4162161.176</v>
          </cell>
          <cell r="E246">
            <v>-5519245.8880000003</v>
          </cell>
          <cell r="F246">
            <v>-5520956.9450000003</v>
          </cell>
          <cell r="G246">
            <v>-9957985.8580000028</v>
          </cell>
          <cell r="H246">
            <v>-8256033.705000001</v>
          </cell>
          <cell r="I246">
            <v>-9603948.6819999963</v>
          </cell>
          <cell r="J246">
            <v>-10870408.580999998</v>
          </cell>
          <cell r="K246">
            <v>-11591626</v>
          </cell>
          <cell r="L246">
            <v>-15341233</v>
          </cell>
          <cell r="M246">
            <v>0</v>
          </cell>
          <cell r="N246">
            <v>0</v>
          </cell>
        </row>
        <row r="247">
          <cell r="A247" t="str">
            <v/>
          </cell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</row>
        <row r="248">
          <cell r="A248">
            <v>37224.819686689814</v>
          </cell>
          <cell r="B248">
            <v>-2655409.6749999993</v>
          </cell>
          <cell r="C248">
            <v>-3244250.2469999995</v>
          </cell>
          <cell r="D248">
            <v>-4162161.176</v>
          </cell>
          <cell r="E248">
            <v>-5519245.8880000003</v>
          </cell>
          <cell r="F248">
            <v>-5520956.9450000003</v>
          </cell>
          <cell r="G248">
            <v>-9957985.8580000028</v>
          </cell>
          <cell r="H248">
            <v>-8256033.705000001</v>
          </cell>
          <cell r="I248">
            <v>-9603948.6819999963</v>
          </cell>
          <cell r="J248">
            <v>-10870408.580999998</v>
          </cell>
          <cell r="K248">
            <v>-11591626</v>
          </cell>
          <cell r="L248">
            <v>-15341233</v>
          </cell>
          <cell r="M248">
            <v>-16206411</v>
          </cell>
          <cell r="N248">
            <v>-16088486</v>
          </cell>
        </row>
        <row r="249">
          <cell r="A249" t="str">
            <v/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</row>
        <row r="250">
          <cell r="A250" t="str">
            <v/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/>
          </cell>
          <cell r="B251">
            <v>-289985.12699999998</v>
          </cell>
          <cell r="C251">
            <v>-344206.59700000001</v>
          </cell>
          <cell r="D251">
            <v>-166570.87599999999</v>
          </cell>
          <cell r="E251">
            <v>-376794.17</v>
          </cell>
          <cell r="F251">
            <v>-545700.04099999997</v>
          </cell>
          <cell r="G251">
            <v>-1503850.101</v>
          </cell>
          <cell r="H251">
            <v>-1019631.138</v>
          </cell>
          <cell r="I251">
            <v>-841366.62800000003</v>
          </cell>
          <cell r="J251">
            <v>-878310.18700000015</v>
          </cell>
          <cell r="K251">
            <v>-907311</v>
          </cell>
          <cell r="L251">
            <v>-901005</v>
          </cell>
          <cell r="M251">
            <v>-1207371</v>
          </cell>
          <cell r="N251">
            <v>-838363</v>
          </cell>
        </row>
        <row r="252">
          <cell r="A252" t="str">
            <v/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</row>
        <row r="254">
          <cell r="A254" t="str">
            <v>1, MASSE MONETAIRE</v>
          </cell>
          <cell r="B254">
            <v>4650998.1889999993</v>
          </cell>
          <cell r="C254">
            <v>4915816.9849999994</v>
          </cell>
          <cell r="D254">
            <v>4905042.2850000001</v>
          </cell>
          <cell r="E254">
            <v>6683607.665</v>
          </cell>
          <cell r="F254">
            <v>6179526.8069999991</v>
          </cell>
          <cell r="G254">
            <v>19314942.995000001</v>
          </cell>
          <cell r="H254">
            <v>21624951.197000001</v>
          </cell>
          <cell r="I254">
            <v>20529101.289999999</v>
          </cell>
          <cell r="J254">
            <v>22654385.477000002</v>
          </cell>
          <cell r="K254">
            <v>24313341</v>
          </cell>
          <cell r="L254">
            <v>25807181</v>
          </cell>
          <cell r="M254">
            <v>27572568</v>
          </cell>
          <cell r="N254">
            <v>28379967</v>
          </cell>
        </row>
        <row r="255">
          <cell r="A255" t="str">
            <v xml:space="preserve">     b/Créances à l'économie</v>
          </cell>
          <cell r="B255">
            <v>2060141.3770000001</v>
          </cell>
          <cell r="C255">
            <v>1828335.6369999999</v>
          </cell>
          <cell r="D255">
            <v>1988882.7489999998</v>
          </cell>
          <cell r="E255">
            <v>2606140.3330000001</v>
          </cell>
          <cell r="F255">
            <v>2775901.1690000002</v>
          </cell>
          <cell r="G255">
            <v>5301117.4980000006</v>
          </cell>
          <cell r="H255">
            <v>8952073.1110000014</v>
          </cell>
          <cell r="I255">
            <v>7971342.3719999995</v>
          </cell>
          <cell r="J255">
            <v>9746336.7479999997</v>
          </cell>
          <cell r="K255">
            <v>10289862</v>
          </cell>
          <cell r="L255">
            <v>10895303</v>
          </cell>
          <cell r="M255">
            <v>11132651</v>
          </cell>
          <cell r="N255">
            <v>10038877</v>
          </cell>
        </row>
        <row r="256">
          <cell r="A256" t="str">
            <v xml:space="preserve">     -Monnaie</v>
          </cell>
          <cell r="B256">
            <v>2160862.699</v>
          </cell>
          <cell r="C256">
            <v>2552562.4939999995</v>
          </cell>
          <cell r="D256">
            <v>2618338.3110000002</v>
          </cell>
          <cell r="E256">
            <v>3376818.13</v>
          </cell>
          <cell r="F256">
            <v>3425910.0549999997</v>
          </cell>
          <cell r="G256">
            <v>3441367.7780000004</v>
          </cell>
          <cell r="H256">
            <v>4121102.6560000004</v>
          </cell>
          <cell r="I256">
            <v>5070805.4589999998</v>
          </cell>
          <cell r="J256">
            <v>4613927.2549999999</v>
          </cell>
          <cell r="K256">
            <v>5542725</v>
          </cell>
          <cell r="L256">
            <v>6463352</v>
          </cell>
          <cell r="M256">
            <v>7295099</v>
          </cell>
          <cell r="N256">
            <v>7980072</v>
          </cell>
          <cell r="O256" t="str">
            <v/>
          </cell>
        </row>
        <row r="257">
          <cell r="A257" t="str">
            <v xml:space="preserve">     -Quasi - monnaie</v>
          </cell>
          <cell r="B257">
            <v>2490135.4899999998</v>
          </cell>
          <cell r="C257">
            <v>2363254.4909999999</v>
          </cell>
          <cell r="D257">
            <v>2286703.9739999999</v>
          </cell>
          <cell r="E257">
            <v>3306789.5350000001</v>
          </cell>
          <cell r="F257">
            <v>2753616.7519999994</v>
          </cell>
          <cell r="G257">
            <v>15873575.217</v>
          </cell>
          <cell r="H257">
            <v>17503848.541000001</v>
          </cell>
          <cell r="I257">
            <v>15458295.830999998</v>
          </cell>
          <cell r="J257">
            <v>18040458.222000003</v>
          </cell>
          <cell r="K257">
            <v>18770616</v>
          </cell>
          <cell r="L257">
            <v>19343829</v>
          </cell>
          <cell r="M257">
            <v>20277469</v>
          </cell>
          <cell r="N257">
            <v>20399895</v>
          </cell>
        </row>
        <row r="259">
          <cell r="A259" t="str">
            <v xml:space="preserve">     -Monnaie</v>
          </cell>
          <cell r="B259">
            <v>2160862.699</v>
          </cell>
          <cell r="C259">
            <v>2552562.4939999995</v>
          </cell>
          <cell r="D259">
            <v>2618338.3110000002</v>
          </cell>
          <cell r="E259">
            <v>3376818.13</v>
          </cell>
          <cell r="F259">
            <v>3425910.0549999997</v>
          </cell>
          <cell r="G259">
            <v>3441367.7780000004</v>
          </cell>
          <cell r="H259">
            <v>4121102.6560000004</v>
          </cell>
          <cell r="I259">
            <v>5070805.4589999998</v>
          </cell>
          <cell r="J259">
            <v>4613927.2549999999</v>
          </cell>
          <cell r="K259">
            <v>5542725</v>
          </cell>
          <cell r="L259">
            <v>6463352</v>
          </cell>
          <cell r="M259">
            <v>7295099</v>
          </cell>
          <cell r="N259">
            <v>7980072</v>
          </cell>
        </row>
        <row r="260">
          <cell r="A260" t="str">
            <v xml:space="preserve">     -Quasi - monnaie</v>
          </cell>
          <cell r="B260">
            <v>2490135.4899999998</v>
          </cell>
          <cell r="C260">
            <v>2363254.4909999999</v>
          </cell>
          <cell r="D260">
            <v>2286703.9739999999</v>
          </cell>
          <cell r="E260">
            <v>3306789.5350000001</v>
          </cell>
          <cell r="F260">
            <v>2753616.7519999994</v>
          </cell>
          <cell r="G260">
            <v>15873575.217</v>
          </cell>
          <cell r="H260">
            <v>17503848.541000001</v>
          </cell>
          <cell r="I260">
            <v>15458295.830999998</v>
          </cell>
          <cell r="J260">
            <v>18040458.222000003</v>
          </cell>
          <cell r="K260">
            <v>18770616</v>
          </cell>
          <cell r="L260">
            <v>19343829</v>
          </cell>
          <cell r="M260">
            <v>20277469</v>
          </cell>
          <cell r="N260">
            <v>20399895</v>
          </cell>
        </row>
        <row r="261">
          <cell r="A261" t="str">
            <v>2. COMPTES DU CAPITAL</v>
          </cell>
          <cell r="B261">
            <v>1577605.9040000001</v>
          </cell>
          <cell r="C261">
            <v>1481842.645</v>
          </cell>
          <cell r="D261">
            <v>2708795.9130000002</v>
          </cell>
          <cell r="E261">
            <v>3347448.0919999997</v>
          </cell>
          <cell r="F261">
            <v>3425378.6</v>
          </cell>
          <cell r="G261">
            <v>4858828.2239999995</v>
          </cell>
          <cell r="H261">
            <v>8109177.8870000001</v>
          </cell>
          <cell r="I261">
            <v>7527918.4740000004</v>
          </cell>
          <cell r="J261">
            <v>8961608.3129999992</v>
          </cell>
          <cell r="K261">
            <v>9607493</v>
          </cell>
          <cell r="L261">
            <v>10114991</v>
          </cell>
          <cell r="M261">
            <v>10214114</v>
          </cell>
          <cell r="N261">
            <v>9860367</v>
          </cell>
        </row>
        <row r="263">
          <cell r="A263" t="str">
            <v>3. FONDS DE CONTREPARTIE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2. COMPTES DU CAPITAL</v>
          </cell>
          <cell r="B264">
            <v>1577605.9040000001</v>
          </cell>
          <cell r="C264">
            <v>1481842.645</v>
          </cell>
          <cell r="D264">
            <v>2708795.9130000002</v>
          </cell>
          <cell r="E264">
            <v>3347448.0919999997</v>
          </cell>
          <cell r="F264">
            <v>3425378.6</v>
          </cell>
          <cell r="G264">
            <v>4858828.2239999995</v>
          </cell>
          <cell r="H264">
            <v>8109177.8870000001</v>
          </cell>
          <cell r="I264">
            <v>7527918.4740000004</v>
          </cell>
          <cell r="J264">
            <v>8961608.3129999992</v>
          </cell>
          <cell r="K264">
            <v>9607493</v>
          </cell>
          <cell r="L264">
            <v>10114991</v>
          </cell>
          <cell r="M264">
            <v>10214114</v>
          </cell>
          <cell r="N264">
            <v>9860367</v>
          </cell>
        </row>
        <row r="265">
          <cell r="A265" t="str">
            <v>4. AUTRES POSTES NETS</v>
          </cell>
          <cell r="B265">
            <v>-2655409.6749999993</v>
          </cell>
          <cell r="C265">
            <v>-3244250.2469999995</v>
          </cell>
          <cell r="D265">
            <v>-4162161.176</v>
          </cell>
          <cell r="E265">
            <v>-5519245.8880000003</v>
          </cell>
          <cell r="F265">
            <v>-5520956.9450000003</v>
          </cell>
          <cell r="G265">
            <v>-9957985.8580000028</v>
          </cell>
          <cell r="H265">
            <v>-8256033.705000001</v>
          </cell>
          <cell r="I265">
            <v>-9603948.6819999963</v>
          </cell>
          <cell r="J265">
            <v>-10870408.580999998</v>
          </cell>
          <cell r="K265">
            <v>-11591626</v>
          </cell>
          <cell r="L265">
            <v>-15341233</v>
          </cell>
          <cell r="M265">
            <v>-16206411</v>
          </cell>
          <cell r="N265">
            <v>-16088486</v>
          </cell>
        </row>
        <row r="266">
          <cell r="A266" t="str">
            <v/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</row>
        <row r="267">
          <cell r="A267">
            <v>37764.390876041667</v>
          </cell>
        </row>
        <row r="268">
          <cell r="A268" t="str">
            <v/>
          </cell>
          <cell r="B268">
            <v>-2655409.6749999993</v>
          </cell>
          <cell r="C268">
            <v>-3244250.2469999995</v>
          </cell>
          <cell r="D268">
            <v>-4162161.176</v>
          </cell>
          <cell r="E268">
            <v>-5519245.8880000003</v>
          </cell>
          <cell r="F268">
            <v>-5520956.9450000003</v>
          </cell>
          <cell r="G268">
            <v>-9957985.8580000028</v>
          </cell>
          <cell r="H268">
            <v>-8256033.705000001</v>
          </cell>
          <cell r="I268">
            <v>-9603948.6819999963</v>
          </cell>
          <cell r="J268">
            <v>-10870408.580999998</v>
          </cell>
          <cell r="K268">
            <v>-11591626</v>
          </cell>
          <cell r="L268">
            <v>-15341233</v>
          </cell>
          <cell r="M268">
            <v>-16206411</v>
          </cell>
          <cell r="N268">
            <v>-16088486</v>
          </cell>
        </row>
        <row r="269">
          <cell r="A269" t="str">
            <v/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37609.873506944445</v>
          </cell>
        </row>
        <row r="271">
          <cell r="A271" t="str">
            <v/>
          </cell>
        </row>
        <row r="272">
          <cell r="A272" t="str">
            <v/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92">
          <cell r="A292" t="str">
            <v>BANQUE CENTRALE DU CONGO</v>
          </cell>
        </row>
        <row r="293">
          <cell r="A293" t="str">
            <v>DIRECTION  DES ETUDES</v>
          </cell>
        </row>
        <row r="294">
          <cell r="A294" t="str">
            <v>BANQUE CENTRALE DU CONGO</v>
          </cell>
          <cell r="B294" t="str">
            <v>VENTILATION DES  DIVERS NETS</v>
          </cell>
        </row>
        <row r="295">
          <cell r="A295" t="str">
            <v>DIRECTION  DES ETUDES</v>
          </cell>
          <cell r="B295" t="str">
            <v>(en FC )</v>
          </cell>
        </row>
        <row r="296">
          <cell r="B296" t="str">
            <v>VENTILATION DES  DIVERS NETS</v>
          </cell>
          <cell r="C296" t="str">
            <v/>
          </cell>
          <cell r="E296" t="str">
            <v/>
          </cell>
        </row>
        <row r="297">
          <cell r="B297">
            <v>2000</v>
          </cell>
          <cell r="D297" t="str">
            <v/>
          </cell>
          <cell r="E297">
            <v>2001</v>
          </cell>
          <cell r="F297" t="str">
            <v/>
          </cell>
        </row>
        <row r="298">
          <cell r="B298" t="str">
            <v>DECEMBRE</v>
          </cell>
          <cell r="C298" t="str">
            <v>JANVIER</v>
          </cell>
          <cell r="D298" t="str">
            <v>FEVRIER</v>
          </cell>
          <cell r="E298" t="str">
            <v>MARS</v>
          </cell>
          <cell r="F298" t="str">
            <v>AVRIL</v>
          </cell>
          <cell r="G298" t="str">
            <v>MAI</v>
          </cell>
          <cell r="H298" t="str">
            <v>JUIN</v>
          </cell>
          <cell r="I298" t="str">
            <v>JUILLET</v>
          </cell>
          <cell r="J298" t="str">
            <v>AOUT</v>
          </cell>
          <cell r="K298" t="str">
            <v>SEPTEMBRE</v>
          </cell>
          <cell r="L298" t="str">
            <v>OCTOBRE (1)</v>
          </cell>
          <cell r="M298" t="str">
            <v>NOVEMBRE</v>
          </cell>
          <cell r="N298" t="str">
            <v>DECEMBRE</v>
          </cell>
        </row>
        <row r="299">
          <cell r="B299">
            <v>2000</v>
          </cell>
          <cell r="D299" t="str">
            <v/>
          </cell>
          <cell r="E299">
            <v>2001</v>
          </cell>
          <cell r="F299" t="str">
            <v/>
          </cell>
        </row>
        <row r="300">
          <cell r="A300" t="str">
            <v>DIVERS NETS (1 + 2)</v>
          </cell>
          <cell r="B300">
            <v>-18124391.346999995</v>
          </cell>
          <cell r="C300">
            <v>-19906001.803999998</v>
          </cell>
          <cell r="D300">
            <v>-20702174.039999999</v>
          </cell>
          <cell r="E300">
            <v>-21477666.052999996</v>
          </cell>
          <cell r="F300">
            <v>-21125903.977000002</v>
          </cell>
          <cell r="G300">
            <v>-112291244.94500002</v>
          </cell>
          <cell r="H300">
            <v>-103570387.47399999</v>
          </cell>
          <cell r="I300">
            <v>-83692591.980690002</v>
          </cell>
          <cell r="J300">
            <v>-105784846.63424</v>
          </cell>
          <cell r="K300">
            <v>-109275054.259</v>
          </cell>
          <cell r="L300">
            <v>-115687232.5</v>
          </cell>
          <cell r="M300">
            <v>0</v>
          </cell>
          <cell r="N300">
            <v>0</v>
          </cell>
        </row>
        <row r="302">
          <cell r="A302" t="str">
            <v xml:space="preserve">    1. Banque Centrale du Congo   ( b - a )</v>
          </cell>
          <cell r="B302">
            <v>-15468981.671999997</v>
          </cell>
          <cell r="C302">
            <v>-16661751.556999996</v>
          </cell>
          <cell r="D302">
            <v>-16540012.863999998</v>
          </cell>
          <cell r="E302">
            <v>-15958420.164999997</v>
          </cell>
          <cell r="F302">
            <v>-15604947.032000002</v>
          </cell>
          <cell r="G302">
            <v>-102333259.08700001</v>
          </cell>
          <cell r="H302">
            <v>-95314353.768999994</v>
          </cell>
          <cell r="I302">
            <v>-74088643.298690006</v>
          </cell>
          <cell r="J302">
            <v>-94914438.053240001</v>
          </cell>
          <cell r="K302">
            <v>-97683428.259000003</v>
          </cell>
          <cell r="L302">
            <v>-100345999.5</v>
          </cell>
          <cell r="M302">
            <v>0</v>
          </cell>
          <cell r="N302">
            <v>0</v>
          </cell>
        </row>
        <row r="304">
          <cell r="A304" t="str">
            <v xml:space="preserve">  a) Avoirs</v>
          </cell>
          <cell r="B304">
            <v>10444903.522999998</v>
          </cell>
          <cell r="C304">
            <v>11677210.200999998</v>
          </cell>
          <cell r="D304">
            <v>11509821.946999999</v>
          </cell>
          <cell r="E304">
            <v>11637362.636999996</v>
          </cell>
          <cell r="F304">
            <v>11537007.048</v>
          </cell>
          <cell r="G304">
            <v>42398392.667000003</v>
          </cell>
          <cell r="H304">
            <v>38975780.309999995</v>
          </cell>
          <cell r="I304">
            <v>33457417.283540003</v>
          </cell>
          <cell r="J304">
            <v>40229176.687359996</v>
          </cell>
          <cell r="K304">
            <v>42574488.103</v>
          </cell>
          <cell r="L304">
            <v>46654161</v>
          </cell>
          <cell r="M304">
            <v>0</v>
          </cell>
          <cell r="N304">
            <v>0</v>
          </cell>
        </row>
        <row r="306">
          <cell r="A306" t="str">
            <v xml:space="preserve">      Créances sur  les  B.C.M</v>
          </cell>
          <cell r="B306">
            <v>127686.792</v>
          </cell>
          <cell r="C306">
            <v>248454.682</v>
          </cell>
          <cell r="D306">
            <v>242739.83100000001</v>
          </cell>
          <cell r="E306">
            <v>241441.962</v>
          </cell>
          <cell r="F306">
            <v>262761.364</v>
          </cell>
          <cell r="G306">
            <v>266776.09999999998</v>
          </cell>
          <cell r="H306">
            <v>294968.696</v>
          </cell>
          <cell r="I306">
            <v>284014.84571000002</v>
          </cell>
          <cell r="J306">
            <v>329771.58400000003</v>
          </cell>
          <cell r="K306">
            <v>299097.315</v>
          </cell>
          <cell r="L306">
            <v>368147</v>
          </cell>
          <cell r="M306">
            <v>0</v>
          </cell>
          <cell r="N306">
            <v>0</v>
          </cell>
        </row>
        <row r="307">
          <cell r="A307" t="str">
            <v xml:space="preserve">      Autres  avoirs non  classifiés</v>
          </cell>
          <cell r="B307">
            <v>10317216.730999999</v>
          </cell>
          <cell r="C307">
            <v>11428755.518999998</v>
          </cell>
          <cell r="D307">
            <v>11267082.115999999</v>
          </cell>
          <cell r="E307">
            <v>11395920.674999997</v>
          </cell>
          <cell r="F307">
            <v>11274245.684</v>
          </cell>
          <cell r="G307">
            <v>42131616.567000002</v>
          </cell>
          <cell r="H307">
            <v>38680811.613999993</v>
          </cell>
          <cell r="I307">
            <v>33173402.437830001</v>
          </cell>
          <cell r="J307">
            <v>39899405.103359997</v>
          </cell>
          <cell r="K307">
            <v>42275390.788000003</v>
          </cell>
          <cell r="L307">
            <v>46286014</v>
          </cell>
          <cell r="M307">
            <v>0</v>
          </cell>
          <cell r="N307">
            <v>0</v>
          </cell>
        </row>
        <row r="308">
          <cell r="A308" t="str">
            <v xml:space="preserve">      Créances sur  les  B.C.M</v>
          </cell>
          <cell r="B308">
            <v>127686.792</v>
          </cell>
          <cell r="C308">
            <v>248454.682</v>
          </cell>
          <cell r="D308">
            <v>242739.83100000001</v>
          </cell>
          <cell r="E308">
            <v>241441.962</v>
          </cell>
          <cell r="F308">
            <v>262761.364</v>
          </cell>
          <cell r="G308">
            <v>266776.09999999998</v>
          </cell>
          <cell r="H308">
            <v>294968.696</v>
          </cell>
          <cell r="I308">
            <v>284014.84571000002</v>
          </cell>
          <cell r="J308">
            <v>329771.58400000003</v>
          </cell>
          <cell r="K308">
            <v>299097.315</v>
          </cell>
          <cell r="L308">
            <v>368147</v>
          </cell>
          <cell r="M308">
            <v>288726</v>
          </cell>
          <cell r="N308">
            <v>419793</v>
          </cell>
        </row>
        <row r="309">
          <cell r="A309" t="str">
            <v xml:space="preserve">   b) Engagements</v>
          </cell>
          <cell r="B309">
            <v>-5024078.1489999983</v>
          </cell>
          <cell r="C309">
            <v>-4984541.3559999978</v>
          </cell>
          <cell r="D309">
            <v>-5030190.9169999994</v>
          </cell>
          <cell r="E309">
            <v>-4321057.5280000009</v>
          </cell>
          <cell r="F309">
            <v>-4067939.9840000002</v>
          </cell>
          <cell r="G309">
            <v>-59934866.420000002</v>
          </cell>
          <cell r="H309">
            <v>-56338573.459000006</v>
          </cell>
          <cell r="I309">
            <v>-40631226.015150003</v>
          </cell>
          <cell r="J309">
            <v>-54685261.365879998</v>
          </cell>
          <cell r="K309">
            <v>-55108940.155999996</v>
          </cell>
          <cell r="L309">
            <v>-53691838.5</v>
          </cell>
          <cell r="M309">
            <v>0</v>
          </cell>
          <cell r="N309">
            <v>0</v>
          </cell>
        </row>
        <row r="311">
          <cell r="A311" t="str">
            <v xml:space="preserve">      Encaisses des BCM</v>
          </cell>
          <cell r="B311">
            <v>548331.897</v>
          </cell>
          <cell r="C311">
            <v>664838.45900000003</v>
          </cell>
          <cell r="D311">
            <v>765340.08100000001</v>
          </cell>
          <cell r="E311">
            <v>928890.25699999998</v>
          </cell>
          <cell r="F311">
            <v>1062010</v>
          </cell>
          <cell r="G311">
            <v>2158643</v>
          </cell>
          <cell r="H311">
            <v>847621</v>
          </cell>
          <cell r="I311">
            <v>1409770</v>
          </cell>
          <cell r="J311">
            <v>1816666</v>
          </cell>
          <cell r="K311">
            <v>1982284</v>
          </cell>
          <cell r="L311">
            <v>1957423</v>
          </cell>
          <cell r="M311">
            <v>0</v>
          </cell>
          <cell r="N311">
            <v>0</v>
          </cell>
        </row>
        <row r="312">
          <cell r="A312" t="str">
            <v xml:space="preserve">      Dépôts des B.C.M</v>
          </cell>
          <cell r="B312">
            <v>1147125.933</v>
          </cell>
          <cell r="C312">
            <v>1014829.58</v>
          </cell>
          <cell r="D312">
            <v>890751.87600000005</v>
          </cell>
          <cell r="E312">
            <v>1319629.6609999998</v>
          </cell>
          <cell r="F312">
            <v>1158072.5959999999</v>
          </cell>
          <cell r="G312">
            <v>971280.33100000001</v>
          </cell>
          <cell r="H312">
            <v>673850.929</v>
          </cell>
          <cell r="I312">
            <v>2338656.0975299999</v>
          </cell>
          <cell r="J312">
            <v>1172793.68</v>
          </cell>
          <cell r="K312">
            <v>1420646.713</v>
          </cell>
          <cell r="L312">
            <v>1762645</v>
          </cell>
          <cell r="M312">
            <v>0</v>
          </cell>
          <cell r="N312">
            <v>0</v>
          </cell>
        </row>
        <row r="313">
          <cell r="A313" t="str">
            <v xml:space="preserve">      Autres   engagements  non classifiés</v>
          </cell>
          <cell r="B313">
            <v>-6719535.9789999984</v>
          </cell>
          <cell r="C313">
            <v>-6664209.3949999977</v>
          </cell>
          <cell r="D313">
            <v>-6686282.8739999998</v>
          </cell>
          <cell r="E313">
            <v>-6569577.4460000005</v>
          </cell>
          <cell r="F313">
            <v>-6288022.5800000001</v>
          </cell>
          <cell r="G313">
            <v>-63064789.751000002</v>
          </cell>
          <cell r="H313">
            <v>-57860045.388000004</v>
          </cell>
          <cell r="I313">
            <v>-44379652.112680003</v>
          </cell>
          <cell r="J313">
            <v>-57674721.045879997</v>
          </cell>
          <cell r="K313">
            <v>-58511870.868999995</v>
          </cell>
          <cell r="L313">
            <v>-57411906.5</v>
          </cell>
          <cell r="M313">
            <v>0</v>
          </cell>
          <cell r="N313">
            <v>0</v>
          </cell>
        </row>
        <row r="314">
          <cell r="A314" t="str">
            <v xml:space="preserve">      Dépôts des B.C.M</v>
          </cell>
          <cell r="B314">
            <v>1147125.933</v>
          </cell>
          <cell r="C314">
            <v>1014829.58</v>
          </cell>
          <cell r="D314">
            <v>890751.87600000005</v>
          </cell>
          <cell r="E314">
            <v>1319629.6609999998</v>
          </cell>
          <cell r="F314">
            <v>1158072.5959999999</v>
          </cell>
          <cell r="G314">
            <v>971280.33100000001</v>
          </cell>
          <cell r="H314">
            <v>673850.929</v>
          </cell>
          <cell r="I314">
            <v>2338656.0975299999</v>
          </cell>
          <cell r="J314">
            <v>1172793.68</v>
          </cell>
          <cell r="K314">
            <v>1420646.713</v>
          </cell>
          <cell r="L314">
            <v>1762645</v>
          </cell>
          <cell r="M314">
            <v>3010784</v>
          </cell>
          <cell r="N314">
            <v>2896200</v>
          </cell>
        </row>
        <row r="315">
          <cell r="A315" t="str">
            <v xml:space="preserve">        2. Banques Commerciales  (b-a)</v>
          </cell>
          <cell r="B315">
            <v>-2655409.6749999993</v>
          </cell>
          <cell r="C315">
            <v>-3244250.2469999995</v>
          </cell>
          <cell r="D315">
            <v>-4162161.176</v>
          </cell>
          <cell r="E315">
            <v>-5519245.8880000003</v>
          </cell>
          <cell r="F315">
            <v>-5520956.9450000003</v>
          </cell>
          <cell r="G315">
            <v>-9957985.8580000028</v>
          </cell>
          <cell r="H315">
            <v>-8256033.705000001</v>
          </cell>
          <cell r="I315">
            <v>-9603948.6819999963</v>
          </cell>
          <cell r="J315">
            <v>-10870408.580999998</v>
          </cell>
          <cell r="K315">
            <v>-11591626</v>
          </cell>
          <cell r="L315">
            <v>-15341233</v>
          </cell>
          <cell r="M315">
            <v>0</v>
          </cell>
          <cell r="N315">
            <v>0</v>
          </cell>
        </row>
        <row r="316">
          <cell r="A316" t="str">
            <v>DIRECTION  DES ETUDES</v>
          </cell>
        </row>
        <row r="317">
          <cell r="A317" t="str">
            <v xml:space="preserve">    a) Avoirs</v>
          </cell>
          <cell r="B317">
            <v>3621556.6379999993</v>
          </cell>
          <cell r="C317">
            <v>4294824.5389999999</v>
          </cell>
          <cell r="D317">
            <v>5236138.6540000001</v>
          </cell>
          <cell r="E317">
            <v>6473699.2860000003</v>
          </cell>
          <cell r="F317">
            <v>6657762.6380000003</v>
          </cell>
          <cell r="G317">
            <v>13692264.977000002</v>
          </cell>
          <cell r="H317">
            <v>13689565.08</v>
          </cell>
          <cell r="I317">
            <v>14025096.630999997</v>
          </cell>
          <cell r="J317">
            <v>15844258.673999999</v>
          </cell>
          <cell r="K317">
            <v>17189678</v>
          </cell>
          <cell r="L317">
            <v>20085136</v>
          </cell>
          <cell r="M317">
            <v>0</v>
          </cell>
          <cell r="N317">
            <v>0</v>
          </cell>
        </row>
        <row r="318">
          <cell r="A318" t="str">
            <v>DIRECTION  DES ETUDES</v>
          </cell>
          <cell r="B318" t="str">
            <v>(en milliers de  FC )</v>
          </cell>
        </row>
        <row r="319">
          <cell r="A319" t="str">
            <v xml:space="preserve">           Réseves des Banques</v>
          </cell>
          <cell r="B319">
            <v>1701527.0469999998</v>
          </cell>
          <cell r="C319">
            <v>1786624.0790000001</v>
          </cell>
          <cell r="D319">
            <v>1646964.33</v>
          </cell>
          <cell r="E319">
            <v>2471438.0839999998</v>
          </cell>
          <cell r="F319">
            <v>2401429.9550000001</v>
          </cell>
          <cell r="G319">
            <v>3421631.7620000001</v>
          </cell>
          <cell r="H319">
            <v>2222976.0219999999</v>
          </cell>
          <cell r="I319">
            <v>3538937.8689999999</v>
          </cell>
          <cell r="J319">
            <v>3210634.6910000001</v>
          </cell>
          <cell r="K319">
            <v>3795188</v>
          </cell>
          <cell r="L319">
            <v>4505308</v>
          </cell>
          <cell r="M319">
            <v>0</v>
          </cell>
          <cell r="N319">
            <v>0</v>
          </cell>
        </row>
        <row r="320">
          <cell r="A320" t="str">
            <v xml:space="preserve">          Autres avoirs non classiés</v>
          </cell>
          <cell r="B320">
            <v>1920029.5909999998</v>
          </cell>
          <cell r="C320">
            <v>2508200.4599999995</v>
          </cell>
          <cell r="D320">
            <v>3589174.324</v>
          </cell>
          <cell r="E320">
            <v>4002261.2020000005</v>
          </cell>
          <cell r="F320">
            <v>4256332.6830000002</v>
          </cell>
          <cell r="G320">
            <v>10270633.215000002</v>
          </cell>
          <cell r="H320">
            <v>11466589.058</v>
          </cell>
          <cell r="I320">
            <v>10486158.761999998</v>
          </cell>
          <cell r="J320">
            <v>12633623.982999999</v>
          </cell>
          <cell r="K320">
            <v>13394490</v>
          </cell>
          <cell r="L320">
            <v>15579828</v>
          </cell>
          <cell r="M320">
            <v>0</v>
          </cell>
          <cell r="N320">
            <v>0</v>
          </cell>
        </row>
        <row r="321">
          <cell r="A321" t="str">
            <v xml:space="preserve">           Réseves des Banques</v>
          </cell>
          <cell r="B321">
            <v>1701527.0469999998</v>
          </cell>
          <cell r="C321">
            <v>1786624.0790000001</v>
          </cell>
          <cell r="D321">
            <v>1646964.33</v>
          </cell>
          <cell r="E321">
            <v>2471438.0839999998</v>
          </cell>
          <cell r="F321">
            <v>2401429.9550000001</v>
          </cell>
          <cell r="G321">
            <v>3421631.7620000001</v>
          </cell>
          <cell r="H321">
            <v>2222976.0219999999</v>
          </cell>
          <cell r="I321">
            <v>3538937.8689999999</v>
          </cell>
          <cell r="J321">
            <v>3210634.6910000001</v>
          </cell>
          <cell r="K321">
            <v>3795188</v>
          </cell>
          <cell r="L321">
            <v>4505308</v>
          </cell>
          <cell r="M321">
            <v>5688302</v>
          </cell>
          <cell r="N321">
            <v>5407978</v>
          </cell>
        </row>
        <row r="322">
          <cell r="A322" t="str">
            <v xml:space="preserve">    b) E ngagements </v>
          </cell>
          <cell r="B322">
            <v>966146.96299999999</v>
          </cell>
          <cell r="C322">
            <v>1050574.2920000001</v>
          </cell>
          <cell r="D322">
            <v>1073977.4780000001</v>
          </cell>
          <cell r="E322">
            <v>954453.39800000004</v>
          </cell>
          <cell r="F322">
            <v>1136805.6930000002</v>
          </cell>
          <cell r="G322">
            <v>3734279.1189999999</v>
          </cell>
          <cell r="H322">
            <v>5433531.3749999991</v>
          </cell>
          <cell r="I322">
            <v>4421147.949</v>
          </cell>
          <cell r="J322">
            <v>4973850.0930000003</v>
          </cell>
          <cell r="K322">
            <v>5598052</v>
          </cell>
          <cell r="L322">
            <v>4743903</v>
          </cell>
          <cell r="M322">
            <v>0</v>
          </cell>
          <cell r="N322">
            <v>0</v>
          </cell>
        </row>
        <row r="323">
          <cell r="A323" t="str">
            <v/>
          </cell>
          <cell r="B323" t="str">
            <v/>
          </cell>
          <cell r="C323" t="str">
            <v/>
          </cell>
          <cell r="D323" t="str">
            <v/>
          </cell>
          <cell r="E323" t="str">
            <v/>
          </cell>
          <cell r="F323" t="str">
            <v/>
          </cell>
          <cell r="G323" t="str">
            <v/>
          </cell>
          <cell r="H323" t="str">
            <v/>
          </cell>
          <cell r="I323" t="str">
            <v/>
          </cell>
          <cell r="J323" t="str">
            <v/>
          </cell>
          <cell r="K323" t="str">
            <v/>
          </cell>
          <cell r="L323" t="str">
            <v/>
          </cell>
          <cell r="M323" t="str">
            <v/>
          </cell>
          <cell r="N323" t="str">
            <v/>
          </cell>
        </row>
        <row r="324">
          <cell r="A324" t="str">
            <v xml:space="preserve">          Crédit de la banque Centrale</v>
          </cell>
          <cell r="B324">
            <v>166549.09299999999</v>
          </cell>
          <cell r="C324">
            <v>156505.486</v>
          </cell>
          <cell r="D324">
            <v>185979.73699999999</v>
          </cell>
          <cell r="E324">
            <v>243162.52299999999</v>
          </cell>
          <cell r="F324">
            <v>268234.88900000002</v>
          </cell>
          <cell r="G324">
            <v>318699.53899999999</v>
          </cell>
          <cell r="H324">
            <v>714444.14599999995</v>
          </cell>
          <cell r="I324">
            <v>887152.04299999995</v>
          </cell>
          <cell r="J324">
            <v>940968.31099999999</v>
          </cell>
          <cell r="K324">
            <v>1098378</v>
          </cell>
          <cell r="L324">
            <v>373088</v>
          </cell>
          <cell r="M324">
            <v>0</v>
          </cell>
          <cell r="N324">
            <v>0</v>
          </cell>
        </row>
        <row r="325">
          <cell r="A325" t="str">
            <v xml:space="preserve">          Autres engagements non classifiés</v>
          </cell>
          <cell r="B325">
            <v>799597.87</v>
          </cell>
          <cell r="C325">
            <v>894068.8060000001</v>
          </cell>
          <cell r="D325">
            <v>887997.74100000004</v>
          </cell>
          <cell r="E325">
            <v>711290.87500000012</v>
          </cell>
          <cell r="F325">
            <v>868570.80400000012</v>
          </cell>
          <cell r="G325">
            <v>3415579.58</v>
          </cell>
          <cell r="H325">
            <v>4719087.2289999994</v>
          </cell>
          <cell r="I325">
            <v>3533995.906</v>
          </cell>
          <cell r="J325">
            <v>4032881.7820000001</v>
          </cell>
          <cell r="K325">
            <v>4499674</v>
          </cell>
          <cell r="L325">
            <v>4370815</v>
          </cell>
          <cell r="M325">
            <v>0</v>
          </cell>
          <cell r="N325">
            <v>0</v>
          </cell>
        </row>
        <row r="326">
          <cell r="A326" t="str">
            <v xml:space="preserve">          Crédit de la banque Centrale</v>
          </cell>
          <cell r="B326">
            <v>166549.09299999999</v>
          </cell>
          <cell r="C326">
            <v>156505.486</v>
          </cell>
          <cell r="D326">
            <v>185979.73699999999</v>
          </cell>
          <cell r="E326">
            <v>243162.52299999999</v>
          </cell>
          <cell r="F326">
            <v>268234.88900000002</v>
          </cell>
          <cell r="G326">
            <v>318699.53899999999</v>
          </cell>
          <cell r="H326">
            <v>714444.14599999995</v>
          </cell>
          <cell r="I326">
            <v>887152.04299999995</v>
          </cell>
          <cell r="J326">
            <v>940968.31099999999</v>
          </cell>
          <cell r="K326">
            <v>1098378</v>
          </cell>
          <cell r="L326">
            <v>373088</v>
          </cell>
          <cell r="M326">
            <v>895740</v>
          </cell>
          <cell r="N326">
            <v>622118</v>
          </cell>
        </row>
        <row r="327">
          <cell r="A327">
            <v>37224.819686689814</v>
          </cell>
          <cell r="B327">
            <v>799597.87</v>
          </cell>
          <cell r="C327">
            <v>894068.8060000001</v>
          </cell>
          <cell r="D327">
            <v>887997.74100000004</v>
          </cell>
          <cell r="E327">
            <v>711290.87500000012</v>
          </cell>
          <cell r="F327">
            <v>868570.80400000012</v>
          </cell>
          <cell r="G327">
            <v>3415579.58</v>
          </cell>
          <cell r="H327">
            <v>4719087.2289999994</v>
          </cell>
          <cell r="I327">
            <v>3533995.906</v>
          </cell>
          <cell r="J327">
            <v>4032881.7820000001</v>
          </cell>
          <cell r="K327">
            <v>4499674</v>
          </cell>
          <cell r="L327">
            <v>4370815</v>
          </cell>
          <cell r="M327">
            <v>5170786</v>
          </cell>
          <cell r="N327">
            <v>2568579</v>
          </cell>
        </row>
        <row r="328">
          <cell r="A328" t="str">
            <v/>
          </cell>
        </row>
        <row r="329">
          <cell r="A329">
            <v>37558.878196064812</v>
          </cell>
          <cell r="B329">
            <v>127686.792</v>
          </cell>
          <cell r="C329">
            <v>248454.682</v>
          </cell>
          <cell r="D329">
            <v>242739.83100000001</v>
          </cell>
          <cell r="E329">
            <v>241441.962</v>
          </cell>
          <cell r="F329">
            <v>262761.364</v>
          </cell>
          <cell r="G329">
            <v>266776.09999999998</v>
          </cell>
          <cell r="H329">
            <v>294968.696</v>
          </cell>
          <cell r="I329">
            <v>284014.84571000002</v>
          </cell>
          <cell r="J329">
            <v>329771.58400000003</v>
          </cell>
          <cell r="K329">
            <v>299097.315</v>
          </cell>
          <cell r="L329">
            <v>368147</v>
          </cell>
          <cell r="M329">
            <v>288726</v>
          </cell>
          <cell r="N329">
            <v>419793</v>
          </cell>
        </row>
        <row r="330">
          <cell r="A330" t="str">
            <v/>
          </cell>
          <cell r="B330">
            <v>10317216.730999999</v>
          </cell>
          <cell r="C330">
            <v>11428755.518999998</v>
          </cell>
          <cell r="D330">
            <v>11267082.115999999</v>
          </cell>
          <cell r="E330">
            <v>11395920.674999997</v>
          </cell>
          <cell r="F330">
            <v>11274245.684</v>
          </cell>
          <cell r="G330">
            <v>42131616.567000002</v>
          </cell>
          <cell r="H330">
            <v>38680811.613999993</v>
          </cell>
          <cell r="I330">
            <v>33173402.437830001</v>
          </cell>
          <cell r="J330">
            <v>39899405.103359997</v>
          </cell>
          <cell r="K330">
            <v>42275390.788000003</v>
          </cell>
          <cell r="L330">
            <v>46286014</v>
          </cell>
          <cell r="M330">
            <v>48543124</v>
          </cell>
          <cell r="N330">
            <v>40369029</v>
          </cell>
        </row>
        <row r="331">
          <cell r="A331" t="str">
            <v xml:space="preserve">      Créances sur  les  B.C.M</v>
          </cell>
          <cell r="B331">
            <v>127686.792</v>
          </cell>
          <cell r="C331">
            <v>248454.682</v>
          </cell>
          <cell r="D331">
            <v>242739.83100000001</v>
          </cell>
          <cell r="E331">
            <v>241441.962</v>
          </cell>
          <cell r="F331">
            <v>262761.364</v>
          </cell>
          <cell r="G331">
            <v>266776.09999999998</v>
          </cell>
          <cell r="H331">
            <v>294968.696</v>
          </cell>
          <cell r="I331">
            <v>284014.84571000002</v>
          </cell>
          <cell r="J331">
            <v>329771.58400000003</v>
          </cell>
          <cell r="K331">
            <v>299097.315</v>
          </cell>
          <cell r="L331">
            <v>368147</v>
          </cell>
          <cell r="M331">
            <v>288726</v>
          </cell>
          <cell r="N331">
            <v>419793</v>
          </cell>
        </row>
        <row r="332">
          <cell r="A332" t="str">
            <v xml:space="preserve">   b) Engagements</v>
          </cell>
          <cell r="B332">
            <v>-5024078.1489999983</v>
          </cell>
          <cell r="C332">
            <v>-4984541.3559999978</v>
          </cell>
          <cell r="D332">
            <v>-5030190.9169999994</v>
          </cell>
          <cell r="E332">
            <v>-4321057.5280000009</v>
          </cell>
          <cell r="F332">
            <v>-4067939.9840000002</v>
          </cell>
          <cell r="G332">
            <v>-59934866.420000002</v>
          </cell>
          <cell r="H332">
            <v>-56338573.459000006</v>
          </cell>
          <cell r="I332">
            <v>-40631226.015150003</v>
          </cell>
          <cell r="J332">
            <v>-54685261.365879998</v>
          </cell>
          <cell r="K332">
            <v>-55108940.155999996</v>
          </cell>
          <cell r="L332">
            <v>-53691838.5</v>
          </cell>
          <cell r="M332">
            <v>-52772656.400000021</v>
          </cell>
          <cell r="N332">
            <v>-51442507</v>
          </cell>
        </row>
        <row r="334">
          <cell r="A334" t="str">
            <v xml:space="preserve">      Encaisses des BCM</v>
          </cell>
          <cell r="B334">
            <v>548331.897</v>
          </cell>
          <cell r="C334">
            <v>664838.45900000003</v>
          </cell>
          <cell r="D334">
            <v>765340.08100000001</v>
          </cell>
          <cell r="E334">
            <v>928890.25699999998</v>
          </cell>
          <cell r="F334">
            <v>1062010</v>
          </cell>
          <cell r="G334">
            <v>2158643</v>
          </cell>
          <cell r="H334">
            <v>847621</v>
          </cell>
          <cell r="I334">
            <v>1409770</v>
          </cell>
          <cell r="J334">
            <v>1816666</v>
          </cell>
          <cell r="K334">
            <v>1982284</v>
          </cell>
          <cell r="L334">
            <v>1957423</v>
          </cell>
          <cell r="M334">
            <v>2025700</v>
          </cell>
          <cell r="N334">
            <v>1853928</v>
          </cell>
        </row>
        <row r="335">
          <cell r="A335" t="str">
            <v xml:space="preserve">      Dépôts des B.C.M</v>
          </cell>
          <cell r="B335">
            <v>1147125.933</v>
          </cell>
          <cell r="C335">
            <v>1014829.58</v>
          </cell>
          <cell r="D335">
            <v>890751.87600000005</v>
          </cell>
          <cell r="E335">
            <v>1319629.6609999998</v>
          </cell>
          <cell r="F335">
            <v>1158072.5959999999</v>
          </cell>
          <cell r="G335">
            <v>971280.33100000001</v>
          </cell>
          <cell r="H335">
            <v>673850.929</v>
          </cell>
          <cell r="I335">
            <v>2338656.0975299999</v>
          </cell>
          <cell r="J335">
            <v>1172793.68</v>
          </cell>
          <cell r="K335">
            <v>1420646.713</v>
          </cell>
          <cell r="L335">
            <v>1762645</v>
          </cell>
          <cell r="M335">
            <v>3010784</v>
          </cell>
          <cell r="N335">
            <v>2896200</v>
          </cell>
        </row>
        <row r="336">
          <cell r="A336" t="str">
            <v xml:space="preserve">      Autres   engagements  non classifiés</v>
          </cell>
          <cell r="B336">
            <v>-6719535.9789999984</v>
          </cell>
          <cell r="C336">
            <v>-6664209.3949999977</v>
          </cell>
          <cell r="D336">
            <v>-6686282.8739999998</v>
          </cell>
          <cell r="E336">
            <v>-6569577.4460000005</v>
          </cell>
          <cell r="F336">
            <v>-6288022.5800000001</v>
          </cell>
          <cell r="G336">
            <v>-63064789.751000002</v>
          </cell>
          <cell r="H336">
            <v>-57860045.388000004</v>
          </cell>
          <cell r="I336">
            <v>-44379652.112680003</v>
          </cell>
          <cell r="J336">
            <v>-57674721.045879997</v>
          </cell>
          <cell r="K336">
            <v>-58511870.868999995</v>
          </cell>
          <cell r="L336">
            <v>-57411906.5</v>
          </cell>
          <cell r="M336">
            <v>-57809140.400000021</v>
          </cell>
          <cell r="N336">
            <v>-56192635</v>
          </cell>
        </row>
        <row r="337">
          <cell r="A337" t="str">
            <v xml:space="preserve">      Dépôts des B.C.M</v>
          </cell>
          <cell r="B337">
            <v>1147125.933</v>
          </cell>
          <cell r="C337">
            <v>1014829.58</v>
          </cell>
          <cell r="D337">
            <v>890751.87600000005</v>
          </cell>
          <cell r="E337">
            <v>1319629.6609999998</v>
          </cell>
          <cell r="F337">
            <v>1158072.5959999999</v>
          </cell>
          <cell r="G337">
            <v>971280.33100000001</v>
          </cell>
          <cell r="H337">
            <v>673850.929</v>
          </cell>
          <cell r="I337">
            <v>2338656.0975299999</v>
          </cell>
          <cell r="J337">
            <v>1172793.68</v>
          </cell>
          <cell r="K337">
            <v>1420646.713</v>
          </cell>
          <cell r="L337">
            <v>1762645</v>
          </cell>
          <cell r="M337">
            <v>3010784</v>
          </cell>
          <cell r="N337">
            <v>2896200</v>
          </cell>
        </row>
        <row r="338">
          <cell r="A338" t="str">
            <v xml:space="preserve">        2. Banques Commerciales  (b-a)</v>
          </cell>
          <cell r="B338">
            <v>-2655409.6749999993</v>
          </cell>
          <cell r="C338">
            <v>-3244250.2469999995</v>
          </cell>
          <cell r="D338">
            <v>-4162161.176</v>
          </cell>
          <cell r="E338">
            <v>-5519245.8880000003</v>
          </cell>
          <cell r="F338">
            <v>-5520956.9450000003</v>
          </cell>
          <cell r="G338">
            <v>-9957985.8580000028</v>
          </cell>
          <cell r="H338">
            <v>-8256033.705000001</v>
          </cell>
          <cell r="I338">
            <v>-9603948.6819999963</v>
          </cell>
          <cell r="J338">
            <v>-10870408.580999998</v>
          </cell>
          <cell r="K338">
            <v>-11591626</v>
          </cell>
          <cell r="L338">
            <v>-15341233</v>
          </cell>
          <cell r="M338">
            <v>-16206411</v>
          </cell>
          <cell r="N338">
            <v>-16088486</v>
          </cell>
        </row>
        <row r="340">
          <cell r="A340" t="str">
            <v xml:space="preserve">    a) Avoirs</v>
          </cell>
          <cell r="B340">
            <v>3621556.6379999993</v>
          </cell>
          <cell r="C340">
            <v>4294824.5389999999</v>
          </cell>
          <cell r="D340">
            <v>5236138.6540000001</v>
          </cell>
          <cell r="E340">
            <v>6473699.2860000003</v>
          </cell>
          <cell r="F340">
            <v>6657762.6380000003</v>
          </cell>
          <cell r="G340">
            <v>13692264.977000002</v>
          </cell>
          <cell r="H340">
            <v>13689565.08</v>
          </cell>
          <cell r="I340">
            <v>14025096.630999997</v>
          </cell>
          <cell r="J340">
            <v>15844258.673999999</v>
          </cell>
          <cell r="K340">
            <v>17189678</v>
          </cell>
          <cell r="L340">
            <v>20085136</v>
          </cell>
          <cell r="M340">
            <v>22272937</v>
          </cell>
          <cell r="N340">
            <v>19279183</v>
          </cell>
        </row>
        <row r="342">
          <cell r="A342" t="str">
            <v xml:space="preserve">           Réseves des Banques</v>
          </cell>
          <cell r="B342">
            <v>1701527.0469999998</v>
          </cell>
          <cell r="C342">
            <v>1786624.0790000001</v>
          </cell>
          <cell r="D342">
            <v>1646964.33</v>
          </cell>
          <cell r="E342">
            <v>2471438.0839999998</v>
          </cell>
          <cell r="F342">
            <v>2401429.9550000001</v>
          </cell>
          <cell r="G342">
            <v>3421631.7620000001</v>
          </cell>
          <cell r="H342">
            <v>2222976.0219999999</v>
          </cell>
          <cell r="I342">
            <v>3538937.8689999999</v>
          </cell>
          <cell r="J342">
            <v>3210634.6910000001</v>
          </cell>
          <cell r="K342">
            <v>3795188</v>
          </cell>
          <cell r="L342">
            <v>4505308</v>
          </cell>
          <cell r="M342">
            <v>5688302</v>
          </cell>
          <cell r="N342">
            <v>5407978</v>
          </cell>
        </row>
        <row r="343">
          <cell r="A343" t="str">
            <v xml:space="preserve">          Autres avoirs non classiés</v>
          </cell>
          <cell r="B343">
            <v>1920029.5909999998</v>
          </cell>
          <cell r="C343">
            <v>2508200.4599999995</v>
          </cell>
          <cell r="D343">
            <v>3589174.324</v>
          </cell>
          <cell r="E343">
            <v>4002261.2020000005</v>
          </cell>
          <cell r="F343">
            <v>4256332.6830000002</v>
          </cell>
          <cell r="G343">
            <v>10270633.215000002</v>
          </cell>
          <cell r="H343">
            <v>11466589.058</v>
          </cell>
          <cell r="I343">
            <v>10486158.761999998</v>
          </cell>
          <cell r="J343">
            <v>12633623.982999999</v>
          </cell>
          <cell r="K343">
            <v>13394490</v>
          </cell>
          <cell r="L343">
            <v>15579828</v>
          </cell>
          <cell r="M343">
            <v>16584635</v>
          </cell>
          <cell r="N343">
            <v>13871205</v>
          </cell>
        </row>
        <row r="344">
          <cell r="A344" t="str">
            <v xml:space="preserve">           Réseves des Banques</v>
          </cell>
          <cell r="B344">
            <v>1701527.0469999998</v>
          </cell>
          <cell r="C344">
            <v>1786624.0790000001</v>
          </cell>
          <cell r="D344">
            <v>1646964.33</v>
          </cell>
          <cell r="E344">
            <v>2471438.0839999998</v>
          </cell>
          <cell r="F344">
            <v>2401429.9550000001</v>
          </cell>
          <cell r="G344">
            <v>3421631.7620000001</v>
          </cell>
          <cell r="H344">
            <v>2222976.0219999999</v>
          </cell>
          <cell r="I344">
            <v>3538937.8689999999</v>
          </cell>
          <cell r="J344">
            <v>3210634.6910000001</v>
          </cell>
          <cell r="K344">
            <v>3795188</v>
          </cell>
          <cell r="L344">
            <v>4505308</v>
          </cell>
          <cell r="M344">
            <v>5688302</v>
          </cell>
          <cell r="N344">
            <v>5407978</v>
          </cell>
        </row>
        <row r="345">
          <cell r="A345" t="str">
            <v xml:space="preserve">    b) E ngagements </v>
          </cell>
          <cell r="B345">
            <v>966146.96299999999</v>
          </cell>
          <cell r="C345">
            <v>1050574.2920000001</v>
          </cell>
          <cell r="D345">
            <v>1073977.4780000001</v>
          </cell>
          <cell r="E345">
            <v>954453.39800000004</v>
          </cell>
          <cell r="F345">
            <v>1136805.6930000002</v>
          </cell>
          <cell r="G345">
            <v>3734279.1189999999</v>
          </cell>
          <cell r="H345">
            <v>5433531.3749999991</v>
          </cell>
          <cell r="I345">
            <v>4421147.949</v>
          </cell>
          <cell r="J345">
            <v>4973850.0930000003</v>
          </cell>
          <cell r="K345">
            <v>5598052</v>
          </cell>
          <cell r="L345">
            <v>4743903</v>
          </cell>
          <cell r="M345">
            <v>6066526</v>
          </cell>
          <cell r="N345">
            <v>3190697</v>
          </cell>
        </row>
        <row r="346">
          <cell r="A346" t="str">
            <v/>
          </cell>
          <cell r="B346" t="str">
            <v/>
          </cell>
          <cell r="C346" t="str">
            <v/>
          </cell>
          <cell r="D346" t="str">
            <v/>
          </cell>
          <cell r="E346" t="str">
            <v/>
          </cell>
          <cell r="F346" t="str">
            <v/>
          </cell>
          <cell r="G346" t="str">
            <v/>
          </cell>
          <cell r="H346" t="str">
            <v/>
          </cell>
          <cell r="I346" t="str">
            <v/>
          </cell>
          <cell r="J346" t="str">
            <v/>
          </cell>
          <cell r="K346" t="str">
            <v/>
          </cell>
          <cell r="L346" t="str">
            <v/>
          </cell>
          <cell r="M346" t="str">
            <v/>
          </cell>
          <cell r="N346" t="str">
            <v/>
          </cell>
        </row>
        <row r="347">
          <cell r="A347" t="str">
            <v xml:space="preserve">          Crédit de la banque Centrale</v>
          </cell>
          <cell r="B347">
            <v>166549.09299999999</v>
          </cell>
          <cell r="C347">
            <v>156505.486</v>
          </cell>
          <cell r="D347">
            <v>185979.73699999999</v>
          </cell>
          <cell r="E347">
            <v>243162.52299999999</v>
          </cell>
          <cell r="F347">
            <v>268234.88900000002</v>
          </cell>
          <cell r="G347">
            <v>318699.53899999999</v>
          </cell>
          <cell r="H347">
            <v>714444.14599999995</v>
          </cell>
          <cell r="I347">
            <v>887152.04299999995</v>
          </cell>
          <cell r="J347">
            <v>940968.31099999999</v>
          </cell>
          <cell r="K347">
            <v>1098378</v>
          </cell>
          <cell r="L347">
            <v>373088</v>
          </cell>
          <cell r="M347">
            <v>895740</v>
          </cell>
          <cell r="N347">
            <v>622118</v>
          </cell>
        </row>
        <row r="348">
          <cell r="A348" t="str">
            <v xml:space="preserve">          Autres engagements non classifiés</v>
          </cell>
          <cell r="B348">
            <v>799597.87</v>
          </cell>
          <cell r="C348">
            <v>894068.8060000001</v>
          </cell>
          <cell r="D348">
            <v>887997.74100000004</v>
          </cell>
          <cell r="E348">
            <v>711290.87500000012</v>
          </cell>
          <cell r="F348">
            <v>868570.80400000012</v>
          </cell>
          <cell r="G348">
            <v>3415579.58</v>
          </cell>
          <cell r="H348">
            <v>4719087.2289999994</v>
          </cell>
          <cell r="I348">
            <v>3533995.906</v>
          </cell>
          <cell r="J348">
            <v>4032881.7820000001</v>
          </cell>
          <cell r="K348">
            <v>4499674</v>
          </cell>
          <cell r="L348">
            <v>4370815</v>
          </cell>
          <cell r="M348">
            <v>5170786</v>
          </cell>
          <cell r="N348">
            <v>2568579</v>
          </cell>
        </row>
        <row r="349">
          <cell r="A349" t="str">
            <v xml:space="preserve">          Crédit de la banque Centrale</v>
          </cell>
          <cell r="B349">
            <v>166549.09299999999</v>
          </cell>
          <cell r="C349">
            <v>156505.486</v>
          </cell>
          <cell r="D349">
            <v>185979.73699999999</v>
          </cell>
          <cell r="E349">
            <v>243162.52299999999</v>
          </cell>
          <cell r="F349">
            <v>268234.88900000002</v>
          </cell>
          <cell r="G349">
            <v>318699.53899999999</v>
          </cell>
          <cell r="H349">
            <v>714444.14599999995</v>
          </cell>
          <cell r="I349">
            <v>887152.04299999995</v>
          </cell>
          <cell r="J349">
            <v>940968.31099999999</v>
          </cell>
          <cell r="K349">
            <v>1098378</v>
          </cell>
          <cell r="L349">
            <v>373088</v>
          </cell>
          <cell r="M349">
            <v>895740</v>
          </cell>
          <cell r="N349">
            <v>622118</v>
          </cell>
        </row>
        <row r="350">
          <cell r="A350">
            <v>37764.390876041667</v>
          </cell>
          <cell r="B350">
            <v>799597.87</v>
          </cell>
          <cell r="C350">
            <v>894068.8060000001</v>
          </cell>
          <cell r="D350">
            <v>887997.74100000004</v>
          </cell>
          <cell r="E350">
            <v>711290.87500000012</v>
          </cell>
          <cell r="F350">
            <v>868570.80400000012</v>
          </cell>
          <cell r="G350">
            <v>3415579.58</v>
          </cell>
          <cell r="H350">
            <v>4719087.2289999994</v>
          </cell>
          <cell r="I350">
            <v>3533995.906</v>
          </cell>
          <cell r="J350">
            <v>4032881.7820000001</v>
          </cell>
          <cell r="K350">
            <v>4499674</v>
          </cell>
          <cell r="L350">
            <v>4370815</v>
          </cell>
          <cell r="M350">
            <v>5170786</v>
          </cell>
          <cell r="N350">
            <v>2568579</v>
          </cell>
        </row>
        <row r="351">
          <cell r="A351" t="str">
            <v/>
          </cell>
        </row>
        <row r="352">
          <cell r="A352">
            <v>37609.873506944445</v>
          </cell>
        </row>
        <row r="353">
          <cell r="A353" t="str">
            <v/>
          </cell>
        </row>
        <row r="363">
          <cell r="A363" t="str">
            <v>BANQUE CENTRALE DU CONGO</v>
          </cell>
        </row>
        <row r="364">
          <cell r="A364" t="str">
            <v>DIRECTION  DES ETUDES</v>
          </cell>
        </row>
        <row r="365">
          <cell r="A365" t="str">
            <v>BANQUE CENTRALE DU CONGO</v>
          </cell>
          <cell r="B365" t="str">
            <v>LIQUIDITES MONETAIRES ET QUASI - MONETAIRES</v>
          </cell>
        </row>
        <row r="366">
          <cell r="A366" t="str">
            <v>DIRECTION  DES ETUDES</v>
          </cell>
          <cell r="B366" t="str">
            <v>(en FC )</v>
          </cell>
        </row>
        <row r="367">
          <cell r="B367" t="str">
            <v>LIQUIDITES MONETAIRES ET QUASI - MONETAIRES</v>
          </cell>
          <cell r="C367" t="str">
            <v/>
          </cell>
          <cell r="E367" t="str">
            <v/>
          </cell>
        </row>
        <row r="368">
          <cell r="B368">
            <v>2000</v>
          </cell>
          <cell r="D368" t="str">
            <v/>
          </cell>
          <cell r="E368">
            <v>2001</v>
          </cell>
          <cell r="F368" t="str">
            <v/>
          </cell>
        </row>
        <row r="369">
          <cell r="B369" t="str">
            <v>DECEMBRE</v>
          </cell>
          <cell r="C369" t="str">
            <v>JANVIER</v>
          </cell>
          <cell r="D369" t="str">
            <v>FEVRIER</v>
          </cell>
          <cell r="E369" t="str">
            <v>MARS</v>
          </cell>
          <cell r="F369" t="str">
            <v>AVRIL</v>
          </cell>
          <cell r="G369" t="str">
            <v>MAI</v>
          </cell>
          <cell r="H369" t="str">
            <v>JUIN</v>
          </cell>
          <cell r="I369" t="str">
            <v>JUILLET</v>
          </cell>
          <cell r="J369" t="str">
            <v>AOUT</v>
          </cell>
          <cell r="K369" t="str">
            <v>SEPTEMBRE</v>
          </cell>
          <cell r="L369" t="str">
            <v>OCTOBRE (1)</v>
          </cell>
          <cell r="M369" t="str">
            <v>NOVEMBRE</v>
          </cell>
          <cell r="N369" t="str">
            <v>DECEMBRE</v>
          </cell>
        </row>
        <row r="370">
          <cell r="B370">
            <v>2000</v>
          </cell>
          <cell r="D370" t="str">
            <v/>
          </cell>
          <cell r="E370">
            <v>2001</v>
          </cell>
          <cell r="F370" t="str">
            <v/>
          </cell>
        </row>
        <row r="371">
          <cell r="A371" t="str">
            <v xml:space="preserve"> A  .  Circulation Fiduciaire hors banques (1-2-3 )</v>
          </cell>
          <cell r="B371">
            <v>15962788.909999998</v>
          </cell>
          <cell r="C371">
            <v>17756382.151000001</v>
          </cell>
          <cell r="D371">
            <v>19639828.948999997</v>
          </cell>
          <cell r="E371">
            <v>21853323.960000001</v>
          </cell>
          <cell r="F371">
            <v>24815031.405000001</v>
          </cell>
          <cell r="G371">
            <v>26482577.335999999</v>
          </cell>
          <cell r="H371">
            <v>29764564.851</v>
          </cell>
          <cell r="I371">
            <v>30527124.968109999</v>
          </cell>
          <cell r="J371">
            <v>30672357.359999999</v>
          </cell>
          <cell r="K371">
            <v>29950667.195000004</v>
          </cell>
          <cell r="L371">
            <v>29796004</v>
          </cell>
          <cell r="M371">
            <v>0</v>
          </cell>
          <cell r="N371">
            <v>0</v>
          </cell>
        </row>
        <row r="373">
          <cell r="A373" t="str">
            <v xml:space="preserve">       (1)   Emission monétaire </v>
          </cell>
          <cell r="B373">
            <v>17619660.831999999</v>
          </cell>
          <cell r="C373">
            <v>20119943.561999999</v>
          </cell>
          <cell r="D373">
            <v>22286142.050999999</v>
          </cell>
          <cell r="E373">
            <v>24263140.480999999</v>
          </cell>
          <cell r="F373">
            <v>27314418.243000001</v>
          </cell>
          <cell r="G373">
            <v>30302829.359999999</v>
          </cell>
          <cell r="H373">
            <v>32280821.710000001</v>
          </cell>
          <cell r="I373">
            <v>34174817.913759999</v>
          </cell>
          <cell r="J373">
            <v>34996802.785999998</v>
          </cell>
          <cell r="K373">
            <v>34996202.744000003</v>
          </cell>
          <cell r="L373">
            <v>34978487</v>
          </cell>
          <cell r="M373">
            <v>0</v>
          </cell>
          <cell r="N373">
            <v>0</v>
          </cell>
        </row>
        <row r="374">
          <cell r="A374" t="str">
            <v xml:space="preserve">       (2)      Encaisses B.C.C</v>
          </cell>
          <cell r="B374">
            <v>-1108540.0249999999</v>
          </cell>
          <cell r="C374">
            <v>-1698722.952</v>
          </cell>
          <cell r="D374">
            <v>-1880973.0209999999</v>
          </cell>
          <cell r="E374">
            <v>-1480926.264</v>
          </cell>
          <cell r="F374">
            <v>-1437376.838</v>
          </cell>
          <cell r="G374">
            <v>-1661609.024</v>
          </cell>
          <cell r="H374">
            <v>-1668635.8589999999</v>
          </cell>
          <cell r="I374">
            <v>-2237922.9456500001</v>
          </cell>
          <cell r="J374">
            <v>-2507779.426</v>
          </cell>
          <cell r="K374">
            <v>-3063251.5490000001</v>
          </cell>
          <cell r="L374">
            <v>-3225060</v>
          </cell>
          <cell r="M374">
            <v>0</v>
          </cell>
          <cell r="N374">
            <v>0</v>
          </cell>
        </row>
        <row r="375">
          <cell r="A375" t="str">
            <v xml:space="preserve">       (3)      Encaisses B.C.M</v>
          </cell>
          <cell r="B375">
            <v>-548331.897</v>
          </cell>
          <cell r="C375">
            <v>-664838.45900000003</v>
          </cell>
          <cell r="D375">
            <v>-765340.08100000001</v>
          </cell>
          <cell r="E375">
            <v>-928890.25699999998</v>
          </cell>
          <cell r="F375">
            <v>-1062010</v>
          </cell>
          <cell r="G375">
            <v>-2158643</v>
          </cell>
          <cell r="H375">
            <v>-847621</v>
          </cell>
          <cell r="I375">
            <v>-1409770</v>
          </cell>
          <cell r="J375">
            <v>-1816666</v>
          </cell>
          <cell r="K375">
            <v>-1982284</v>
          </cell>
          <cell r="L375">
            <v>-1957423</v>
          </cell>
          <cell r="M375">
            <v>0</v>
          </cell>
          <cell r="N375">
            <v>0</v>
          </cell>
        </row>
        <row r="376">
          <cell r="A376" t="str">
            <v xml:space="preserve">       (2)      Encaisses B.C.C</v>
          </cell>
          <cell r="B376">
            <v>-1108540.0249999999</v>
          </cell>
          <cell r="C376">
            <v>-1698722.952</v>
          </cell>
          <cell r="D376">
            <v>-1880973.0209999999</v>
          </cell>
          <cell r="E376">
            <v>-1480926.264</v>
          </cell>
          <cell r="F376">
            <v>-1437376.838</v>
          </cell>
          <cell r="G376">
            <v>-1661609.024</v>
          </cell>
          <cell r="H376">
            <v>-1668635.8589999999</v>
          </cell>
          <cell r="I376">
            <v>-2237922.9456500001</v>
          </cell>
          <cell r="J376">
            <v>-2507779.426</v>
          </cell>
          <cell r="K376">
            <v>-3063251.5490000001</v>
          </cell>
          <cell r="L376">
            <v>-3225060</v>
          </cell>
          <cell r="M376">
            <v>-4244272</v>
          </cell>
          <cell r="N376">
            <v>-2871087</v>
          </cell>
        </row>
        <row r="377">
          <cell r="A377" t="str">
            <v>B.  Monnaie scripturale</v>
          </cell>
          <cell r="B377">
            <v>7595275.0829999996</v>
          </cell>
          <cell r="C377">
            <v>7763711.9610000001</v>
          </cell>
          <cell r="D377">
            <v>7762686.9100000001</v>
          </cell>
          <cell r="E377">
            <v>9479512.4920000006</v>
          </cell>
          <cell r="F377">
            <v>8613850.4220000003</v>
          </cell>
          <cell r="G377">
            <v>37264529.608999997</v>
          </cell>
          <cell r="H377">
            <v>36992460.486999996</v>
          </cell>
          <cell r="I377">
            <v>33652569.768429995</v>
          </cell>
          <cell r="J377">
            <v>39138918.942450002</v>
          </cell>
          <cell r="K377">
            <v>40300405.834999993</v>
          </cell>
          <cell r="L377">
            <v>41974280</v>
          </cell>
          <cell r="M377">
            <v>0</v>
          </cell>
          <cell r="N377">
            <v>0</v>
          </cell>
        </row>
        <row r="379">
          <cell r="A379" t="str">
            <v xml:space="preserve">Dépôts à vue en MN </v>
          </cell>
          <cell r="B379">
            <v>2594432.9470000002</v>
          </cell>
          <cell r="C379">
            <v>2887929.6979999994</v>
          </cell>
          <cell r="D379">
            <v>2942514.6700000004</v>
          </cell>
          <cell r="E379">
            <v>3699739.5349999997</v>
          </cell>
          <cell r="F379">
            <v>3377181.3839999996</v>
          </cell>
          <cell r="G379">
            <v>4350520.1529999999</v>
          </cell>
          <cell r="H379">
            <v>4468389.8760000002</v>
          </cell>
          <cell r="I379">
            <v>6485254.4748899993</v>
          </cell>
          <cell r="J379">
            <v>6110959.1524499999</v>
          </cell>
          <cell r="K379">
            <v>5965482.1679999996</v>
          </cell>
          <cell r="L379">
            <v>7058347</v>
          </cell>
          <cell r="M379">
            <v>0</v>
          </cell>
          <cell r="N379">
            <v>0</v>
          </cell>
        </row>
        <row r="380">
          <cell r="A380" t="str">
            <v xml:space="preserve">           B.C.C</v>
          </cell>
          <cell r="B380">
            <v>433570.24800000002</v>
          </cell>
          <cell r="C380">
            <v>335367.20400000003</v>
          </cell>
          <cell r="D380">
            <v>324176.359</v>
          </cell>
          <cell r="E380">
            <v>322921.40499999997</v>
          </cell>
          <cell r="F380">
            <v>-48728.671000000002</v>
          </cell>
          <cell r="G380">
            <v>909152.37499999988</v>
          </cell>
          <cell r="H380">
            <v>347287.22000000003</v>
          </cell>
          <cell r="I380">
            <v>1414449.0158899999</v>
          </cell>
          <cell r="J380">
            <v>1497031.89745</v>
          </cell>
          <cell r="K380">
            <v>422757.16799999995</v>
          </cell>
          <cell r="L380">
            <v>594995</v>
          </cell>
          <cell r="M380">
            <v>0</v>
          </cell>
          <cell r="N380">
            <v>0</v>
          </cell>
        </row>
        <row r="381">
          <cell r="A381" t="str">
            <v xml:space="preserve">           B.C.M</v>
          </cell>
          <cell r="B381">
            <v>2160862.699</v>
          </cell>
          <cell r="C381">
            <v>2552562.4939999995</v>
          </cell>
          <cell r="D381">
            <v>2618338.3110000002</v>
          </cell>
          <cell r="E381">
            <v>3376818.13</v>
          </cell>
          <cell r="F381">
            <v>3425910.0549999997</v>
          </cell>
          <cell r="G381">
            <v>3441367.7780000004</v>
          </cell>
          <cell r="H381">
            <v>4121102.6560000004</v>
          </cell>
          <cell r="I381">
            <v>5070805.4589999998</v>
          </cell>
          <cell r="J381">
            <v>4613927.2549999999</v>
          </cell>
          <cell r="K381">
            <v>5542725</v>
          </cell>
          <cell r="L381">
            <v>6463352</v>
          </cell>
          <cell r="M381">
            <v>0</v>
          </cell>
          <cell r="N381">
            <v>0</v>
          </cell>
        </row>
        <row r="382">
          <cell r="A382" t="str">
            <v xml:space="preserve">           B.C.C</v>
          </cell>
          <cell r="B382">
            <v>433570.24800000002</v>
          </cell>
          <cell r="C382">
            <v>335367.20400000003</v>
          </cell>
          <cell r="D382">
            <v>324176.359</v>
          </cell>
          <cell r="E382">
            <v>322921.40499999997</v>
          </cell>
          <cell r="F382">
            <v>-48728.671000000002</v>
          </cell>
          <cell r="G382">
            <v>909152.37499999988</v>
          </cell>
          <cell r="H382">
            <v>347287.22000000003</v>
          </cell>
          <cell r="I382">
            <v>1414449.0158899999</v>
          </cell>
          <cell r="J382">
            <v>1497031.89745</v>
          </cell>
          <cell r="K382">
            <v>422757.16799999995</v>
          </cell>
          <cell r="L382">
            <v>594995</v>
          </cell>
          <cell r="M382">
            <v>765093</v>
          </cell>
          <cell r="N382">
            <v>2773686</v>
          </cell>
        </row>
        <row r="383">
          <cell r="A383" t="str">
            <v>Dépôts  à terme en MN et dépôts  en devises des résidents</v>
          </cell>
          <cell r="B383">
            <v>3446502.7649999997</v>
          </cell>
          <cell r="C383">
            <v>3292610.2950000004</v>
          </cell>
          <cell r="D383">
            <v>3404324.36</v>
          </cell>
          <cell r="E383">
            <v>4135921.1230000001</v>
          </cell>
          <cell r="F383">
            <v>3724653.2959999996</v>
          </cell>
          <cell r="G383">
            <v>23349679.807</v>
          </cell>
          <cell r="H383">
            <v>24022331.577999998</v>
          </cell>
          <cell r="I383">
            <v>20466701.029539999</v>
          </cell>
          <cell r="J383">
            <v>24641225.136000004</v>
          </cell>
          <cell r="K383">
            <v>25541415.991999999</v>
          </cell>
          <cell r="L383">
            <v>26146872</v>
          </cell>
          <cell r="M383">
            <v>0</v>
          </cell>
          <cell r="N383">
            <v>0</v>
          </cell>
        </row>
        <row r="385">
          <cell r="A385" t="str">
            <v xml:space="preserve">        1. Dépôts à terme MN </v>
          </cell>
          <cell r="B385">
            <v>358.23599999999999</v>
          </cell>
          <cell r="C385">
            <v>4123.9740000000002</v>
          </cell>
          <cell r="D385">
            <v>18596.653000000002</v>
          </cell>
          <cell r="E385">
            <v>4466.0779999999995</v>
          </cell>
          <cell r="F385">
            <v>46121.882999999994</v>
          </cell>
          <cell r="G385">
            <v>19062.079000000002</v>
          </cell>
          <cell r="H385">
            <v>84205.850999999995</v>
          </cell>
          <cell r="I385">
            <v>9632.8960000000006</v>
          </cell>
          <cell r="J385">
            <v>6975</v>
          </cell>
          <cell r="K385">
            <v>14748</v>
          </cell>
          <cell r="L385">
            <v>102828</v>
          </cell>
          <cell r="M385">
            <v>0</v>
          </cell>
          <cell r="N385">
            <v>0</v>
          </cell>
        </row>
        <row r="386">
          <cell r="A386" t="str">
            <v xml:space="preserve">             B.C.C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 xml:space="preserve">             B.C.M</v>
          </cell>
          <cell r="B387">
            <v>358.23599999999999</v>
          </cell>
          <cell r="C387">
            <v>4123.9740000000002</v>
          </cell>
          <cell r="D387">
            <v>18596.653000000002</v>
          </cell>
          <cell r="E387">
            <v>4466.0779999999995</v>
          </cell>
          <cell r="F387">
            <v>46121.882999999994</v>
          </cell>
          <cell r="G387">
            <v>19062.079000000002</v>
          </cell>
          <cell r="H387">
            <v>84205.850999999995</v>
          </cell>
          <cell r="I387">
            <v>9632.8960000000006</v>
          </cell>
          <cell r="J387">
            <v>6975</v>
          </cell>
          <cell r="K387">
            <v>14748</v>
          </cell>
          <cell r="L387">
            <v>102828</v>
          </cell>
          <cell r="M387">
            <v>0</v>
          </cell>
          <cell r="N387">
            <v>0</v>
          </cell>
        </row>
        <row r="388">
          <cell r="A388" t="str">
            <v xml:space="preserve">        2. Dépôts en devises des résidents</v>
          </cell>
          <cell r="B388">
            <v>3446144.5289999996</v>
          </cell>
          <cell r="C388">
            <v>3288486.3210000005</v>
          </cell>
          <cell r="D388">
            <v>3385727.7069999999</v>
          </cell>
          <cell r="E388">
            <v>4131455.0449999999</v>
          </cell>
          <cell r="F388">
            <v>3678531.4129999997</v>
          </cell>
          <cell r="G388">
            <v>23330617.728</v>
          </cell>
          <cell r="H388">
            <v>23938125.726999998</v>
          </cell>
          <cell r="I388">
            <v>20457068.133539997</v>
          </cell>
          <cell r="J388">
            <v>24634250.136000004</v>
          </cell>
          <cell r="K388">
            <v>25526667.991999999</v>
          </cell>
          <cell r="L388">
            <v>26044044</v>
          </cell>
          <cell r="M388">
            <v>0</v>
          </cell>
          <cell r="N388">
            <v>0</v>
          </cell>
        </row>
        <row r="389">
          <cell r="A389" t="str">
            <v xml:space="preserve">            B.C.C</v>
          </cell>
          <cell r="B389">
            <v>1286657.8259999999</v>
          </cell>
          <cell r="C389">
            <v>1288478.952</v>
          </cell>
          <cell r="D389">
            <v>1292271.561</v>
          </cell>
          <cell r="E389">
            <v>1246162.517</v>
          </cell>
          <cell r="F389">
            <v>1248142.784</v>
          </cell>
          <cell r="G389">
            <v>8704068.8409999982</v>
          </cell>
          <cell r="H389">
            <v>7652780.2879999997</v>
          </cell>
          <cell r="I389">
            <v>5909294.5125399996</v>
          </cell>
          <cell r="J389">
            <v>7461123.2490000008</v>
          </cell>
          <cell r="K389">
            <v>7801447.9919999996</v>
          </cell>
          <cell r="L389">
            <v>7801933</v>
          </cell>
          <cell r="M389">
            <v>0</v>
          </cell>
          <cell r="N389">
            <v>0</v>
          </cell>
        </row>
        <row r="390">
          <cell r="A390" t="str">
            <v xml:space="preserve">            B.C.M</v>
          </cell>
          <cell r="B390">
            <v>2159486.7029999997</v>
          </cell>
          <cell r="C390">
            <v>2000007.3690000002</v>
          </cell>
          <cell r="D390">
            <v>2093456.1459999999</v>
          </cell>
          <cell r="E390">
            <v>2885292.5279999999</v>
          </cell>
          <cell r="F390">
            <v>2430388.6289999997</v>
          </cell>
          <cell r="G390">
            <v>14626548.887</v>
          </cell>
          <cell r="H390">
            <v>16285345.438999999</v>
          </cell>
          <cell r="I390">
            <v>14547773.620999999</v>
          </cell>
          <cell r="J390">
            <v>17173126.887000002</v>
          </cell>
          <cell r="K390">
            <v>17725220</v>
          </cell>
          <cell r="L390">
            <v>18242111</v>
          </cell>
          <cell r="M390">
            <v>0</v>
          </cell>
          <cell r="N390">
            <v>0</v>
          </cell>
        </row>
        <row r="391">
          <cell r="A391" t="str">
            <v xml:space="preserve">            B.C.C</v>
          </cell>
          <cell r="B391">
            <v>1286657.8259999999</v>
          </cell>
          <cell r="C391">
            <v>1288478.952</v>
          </cell>
          <cell r="D391">
            <v>1292271.561</v>
          </cell>
          <cell r="E391">
            <v>1246162.517</v>
          </cell>
          <cell r="F391">
            <v>1248142.784</v>
          </cell>
          <cell r="G391">
            <v>8704068.8409999982</v>
          </cell>
          <cell r="H391">
            <v>7652780.2879999997</v>
          </cell>
          <cell r="I391">
            <v>5909294.5125399996</v>
          </cell>
          <cell r="J391">
            <v>7461123.2490000008</v>
          </cell>
          <cell r="K391">
            <v>7801447.9919999996</v>
          </cell>
          <cell r="L391">
            <v>7801933</v>
          </cell>
          <cell r="M391">
            <v>8001962</v>
          </cell>
          <cell r="N391">
            <v>7637203</v>
          </cell>
        </row>
        <row r="392">
          <cell r="A392" t="str">
            <v>Provisions pour importations</v>
          </cell>
          <cell r="B392">
            <v>1554339.371</v>
          </cell>
          <cell r="C392">
            <v>1583171.9680000001</v>
          </cell>
          <cell r="D392">
            <v>1415847.8800000001</v>
          </cell>
          <cell r="E392">
            <v>1643851.834</v>
          </cell>
          <cell r="F392">
            <v>1512015.7420000001</v>
          </cell>
          <cell r="G392">
            <v>9564329.6490000002</v>
          </cell>
          <cell r="H392">
            <v>8501739.0330000017</v>
          </cell>
          <cell r="I392">
            <v>6700614.2640000004</v>
          </cell>
          <cell r="J392">
            <v>8386734.6540000001</v>
          </cell>
          <cell r="K392">
            <v>8793507.6750000007</v>
          </cell>
          <cell r="L392">
            <v>8769061</v>
          </cell>
          <cell r="M392">
            <v>0</v>
          </cell>
          <cell r="N392">
            <v>0</v>
          </cell>
        </row>
        <row r="393">
          <cell r="A393" t="str">
            <v xml:space="preserve">            B.C.C</v>
          </cell>
          <cell r="B393">
            <v>1224048.82</v>
          </cell>
          <cell r="C393">
            <v>1224048.82</v>
          </cell>
          <cell r="D393">
            <v>1241196.7050000001</v>
          </cell>
          <cell r="E393">
            <v>1226820.905</v>
          </cell>
          <cell r="F393">
            <v>1234909.5020000001</v>
          </cell>
          <cell r="G393">
            <v>8336365.398</v>
          </cell>
          <cell r="H393">
            <v>7367441.7820000015</v>
          </cell>
          <cell r="I393">
            <v>5799724.9500000002</v>
          </cell>
          <cell r="J393">
            <v>7526378.3190000001</v>
          </cell>
          <cell r="K393">
            <v>7762859.6749999998</v>
          </cell>
          <cell r="L393">
            <v>7770171</v>
          </cell>
          <cell r="M393">
            <v>0</v>
          </cell>
          <cell r="N393">
            <v>0</v>
          </cell>
        </row>
        <row r="394">
          <cell r="A394" t="str">
            <v xml:space="preserve">            B.C.M</v>
          </cell>
          <cell r="B394">
            <v>330290.55099999998</v>
          </cell>
          <cell r="C394">
            <v>359123.14799999999</v>
          </cell>
          <cell r="D394">
            <v>174651.17499999999</v>
          </cell>
          <cell r="E394">
            <v>417030.929</v>
          </cell>
          <cell r="F394">
            <v>277106.24</v>
          </cell>
          <cell r="G394">
            <v>1227964.2509999999</v>
          </cell>
          <cell r="H394">
            <v>1134297.2510000002</v>
          </cell>
          <cell r="I394">
            <v>900889.31400000001</v>
          </cell>
          <cell r="J394">
            <v>860356.33500000008</v>
          </cell>
          <cell r="K394">
            <v>1030648</v>
          </cell>
          <cell r="L394">
            <v>998890</v>
          </cell>
          <cell r="M394">
            <v>0</v>
          </cell>
          <cell r="N394">
            <v>0</v>
          </cell>
        </row>
        <row r="395">
          <cell r="A395" t="str">
            <v xml:space="preserve">            B.C.C</v>
          </cell>
          <cell r="B395">
            <v>1224048.82</v>
          </cell>
          <cell r="C395">
            <v>1224048.82</v>
          </cell>
          <cell r="D395">
            <v>1241196.7050000001</v>
          </cell>
          <cell r="E395">
            <v>1226820.905</v>
          </cell>
          <cell r="F395">
            <v>1234909.5020000001</v>
          </cell>
          <cell r="G395">
            <v>8336365.398</v>
          </cell>
          <cell r="H395">
            <v>7367441.7820000015</v>
          </cell>
          <cell r="I395">
            <v>5799724.9500000002</v>
          </cell>
          <cell r="J395">
            <v>7526378.3190000001</v>
          </cell>
          <cell r="K395">
            <v>7762859.6749999998</v>
          </cell>
          <cell r="L395">
            <v>7770171</v>
          </cell>
          <cell r="M395">
            <v>7857984</v>
          </cell>
          <cell r="N395">
            <v>6935743</v>
          </cell>
        </row>
        <row r="396">
          <cell r="A396" t="str">
            <v xml:space="preserve">      TOTAL (A + C)</v>
          </cell>
          <cell r="B396">
            <v>23558063.992999997</v>
          </cell>
          <cell r="C396">
            <v>25520094.112</v>
          </cell>
          <cell r="D396">
            <v>27402515.858999997</v>
          </cell>
          <cell r="E396">
            <v>31332836.452</v>
          </cell>
          <cell r="F396">
            <v>33428881.827</v>
          </cell>
          <cell r="G396">
            <v>63747106.944999993</v>
          </cell>
          <cell r="H396">
            <v>66757025.338</v>
          </cell>
          <cell r="I396">
            <v>64179694.73653999</v>
          </cell>
          <cell r="J396">
            <v>69811276.302450001</v>
          </cell>
          <cell r="K396">
            <v>70251073.030000001</v>
          </cell>
          <cell r="L396">
            <v>71770284</v>
          </cell>
          <cell r="M396">
            <v>0</v>
          </cell>
          <cell r="N396">
            <v>0</v>
          </cell>
        </row>
        <row r="397">
          <cell r="C397" t="str">
            <v/>
          </cell>
          <cell r="E397" t="str">
            <v/>
          </cell>
        </row>
        <row r="398">
          <cell r="A398" t="str">
            <v xml:space="preserve">      TOTAL (A + C)</v>
          </cell>
          <cell r="B398">
            <v>23558063.992999997</v>
          </cell>
          <cell r="C398">
            <v>25520094.112</v>
          </cell>
          <cell r="D398">
            <v>27402515.858999997</v>
          </cell>
          <cell r="E398">
            <v>31332836.452</v>
          </cell>
          <cell r="F398">
            <v>33428881.827</v>
          </cell>
          <cell r="G398">
            <v>63747106.944999993</v>
          </cell>
          <cell r="H398">
            <v>66757025.338</v>
          </cell>
          <cell r="I398">
            <v>64179694.73653999</v>
          </cell>
          <cell r="J398">
            <v>69811276.302450001</v>
          </cell>
          <cell r="K398">
            <v>70251073.030000001</v>
          </cell>
          <cell r="L398">
            <v>71770284</v>
          </cell>
          <cell r="M398">
            <v>72906122</v>
          </cell>
          <cell r="N398">
            <v>76094587</v>
          </cell>
        </row>
        <row r="399">
          <cell r="A399" t="str">
            <v/>
          </cell>
          <cell r="B399" t="str">
            <v>DECEMBRE</v>
          </cell>
          <cell r="C399" t="str">
            <v>JANVIER</v>
          </cell>
          <cell r="D399" t="str">
            <v>FEVRIER</v>
          </cell>
          <cell r="E399" t="str">
            <v>MARS</v>
          </cell>
          <cell r="F399" t="str">
            <v>AVRIL</v>
          </cell>
          <cell r="G399" t="str">
            <v>MAI</v>
          </cell>
          <cell r="H399" t="str">
            <v>JUIN</v>
          </cell>
          <cell r="I399" t="str">
            <v>JUILLET</v>
          </cell>
          <cell r="J399" t="str">
            <v>AOUT</v>
          </cell>
          <cell r="K399" t="str">
            <v>SEPTEMBRE</v>
          </cell>
          <cell r="L399" t="str">
            <v xml:space="preserve">OCTOBRE </v>
          </cell>
          <cell r="M399" t="str">
            <v>NOVEMBRE</v>
          </cell>
          <cell r="N399" t="str">
            <v>DECEMBRE</v>
          </cell>
        </row>
        <row r="400">
          <cell r="A400">
            <v>37224.819686689814</v>
          </cell>
          <cell r="B400" t="str">
            <v>LIQUIDITES MONETAIRES ET QUASI - MONETAIRES</v>
          </cell>
        </row>
        <row r="401">
          <cell r="A401" t="str">
            <v/>
          </cell>
          <cell r="B401">
            <v>15962788.909999998</v>
          </cell>
          <cell r="C401">
            <v>17756382.151000001</v>
          </cell>
          <cell r="D401">
            <v>19639828.948999997</v>
          </cell>
          <cell r="E401">
            <v>21853323.960000001</v>
          </cell>
          <cell r="F401">
            <v>24815031.405000001</v>
          </cell>
          <cell r="G401">
            <v>26482577.335999999</v>
          </cell>
          <cell r="H401">
            <v>29764564.851</v>
          </cell>
          <cell r="I401">
            <v>30527124.968109999</v>
          </cell>
          <cell r="J401">
            <v>30672357.359999999</v>
          </cell>
          <cell r="K401">
            <v>29950667.195000004</v>
          </cell>
          <cell r="L401">
            <v>29796004</v>
          </cell>
          <cell r="M401">
            <v>28708515</v>
          </cell>
          <cell r="N401">
            <v>30367988</v>
          </cell>
        </row>
        <row r="402">
          <cell r="A402">
            <v>37558.878196064812</v>
          </cell>
          <cell r="C402" t="str">
            <v/>
          </cell>
          <cell r="E402" t="str">
            <v/>
          </cell>
        </row>
        <row r="403">
          <cell r="A403" t="str">
            <v xml:space="preserve">       (1)   Emission monétaire </v>
          </cell>
          <cell r="B403">
            <v>17619660.831999999</v>
          </cell>
          <cell r="C403">
            <v>20119943.561999999</v>
          </cell>
          <cell r="D403">
            <v>22286142.050999999</v>
          </cell>
          <cell r="E403">
            <v>24263140.480999999</v>
          </cell>
          <cell r="F403">
            <v>27314418.243000001</v>
          </cell>
          <cell r="G403">
            <v>30302829.359999999</v>
          </cell>
          <cell r="H403">
            <v>32280821.710000001</v>
          </cell>
          <cell r="I403">
            <v>34174817.913759999</v>
          </cell>
          <cell r="J403">
            <v>34996802.785999998</v>
          </cell>
          <cell r="K403">
            <v>34996202.744000003</v>
          </cell>
          <cell r="L403">
            <v>34978487</v>
          </cell>
          <cell r="M403">
            <v>34978487</v>
          </cell>
          <cell r="N403">
            <v>35093003</v>
          </cell>
        </row>
        <row r="404">
          <cell r="A404" t="str">
            <v xml:space="preserve">       (2)      Encaisses B.C.C</v>
          </cell>
          <cell r="B404">
            <v>-1108540.0249999999</v>
          </cell>
          <cell r="C404">
            <v>-1698722.952</v>
          </cell>
          <cell r="D404">
            <v>-1880973.0209999999</v>
          </cell>
          <cell r="E404">
            <v>-1480926.264</v>
          </cell>
          <cell r="F404">
            <v>-1437376.838</v>
          </cell>
          <cell r="G404">
            <v>-1661609.024</v>
          </cell>
          <cell r="H404">
            <v>-1668635.8589999999</v>
          </cell>
          <cell r="I404">
            <v>-2237922.9456500001</v>
          </cell>
          <cell r="J404">
            <v>-2507779.426</v>
          </cell>
          <cell r="K404">
            <v>-3063251.5490000001</v>
          </cell>
          <cell r="L404">
            <v>-3225060</v>
          </cell>
          <cell r="M404">
            <v>-4244272</v>
          </cell>
          <cell r="N404">
            <v>-2871087</v>
          </cell>
        </row>
        <row r="405">
          <cell r="A405" t="str">
            <v xml:space="preserve">       (3)      Encaisses B.C.M</v>
          </cell>
          <cell r="B405">
            <v>-548331.897</v>
          </cell>
          <cell r="C405">
            <v>-664838.45900000003</v>
          </cell>
          <cell r="D405">
            <v>-765340.08100000001</v>
          </cell>
          <cell r="E405">
            <v>-928890.25699999998</v>
          </cell>
          <cell r="F405">
            <v>-1062010</v>
          </cell>
          <cell r="G405">
            <v>-2158643</v>
          </cell>
          <cell r="H405">
            <v>-847621</v>
          </cell>
          <cell r="I405">
            <v>-1409770</v>
          </cell>
          <cell r="J405">
            <v>-1816666</v>
          </cell>
          <cell r="K405">
            <v>-1982284</v>
          </cell>
          <cell r="L405">
            <v>-1957423</v>
          </cell>
          <cell r="M405">
            <v>-2025700</v>
          </cell>
          <cell r="N405">
            <v>-1853928</v>
          </cell>
        </row>
        <row r="406">
          <cell r="A406" t="str">
            <v xml:space="preserve"> A  .  Circulation Fiduciaire hors banques (1-2-3 )</v>
          </cell>
          <cell r="B406">
            <v>15962788.909999998</v>
          </cell>
          <cell r="C406">
            <v>17756382.151000001</v>
          </cell>
          <cell r="D406">
            <v>19639828.948999997</v>
          </cell>
          <cell r="E406">
            <v>21853323.960000001</v>
          </cell>
          <cell r="F406">
            <v>24815031.405000001</v>
          </cell>
          <cell r="G406">
            <v>26482577.335999999</v>
          </cell>
          <cell r="H406">
            <v>29764564.851</v>
          </cell>
          <cell r="I406">
            <v>30527124.968109999</v>
          </cell>
          <cell r="J406">
            <v>30672357.359999999</v>
          </cell>
          <cell r="K406">
            <v>29950667.195000004</v>
          </cell>
          <cell r="L406">
            <v>29796004</v>
          </cell>
          <cell r="M406">
            <v>28708515</v>
          </cell>
          <cell r="N406">
            <v>30367988</v>
          </cell>
        </row>
        <row r="407">
          <cell r="A407" t="str">
            <v>B.  Monnaie scripturale</v>
          </cell>
          <cell r="B407">
            <v>7595275.0829999996</v>
          </cell>
          <cell r="C407">
            <v>7763711.9610000001</v>
          </cell>
          <cell r="D407">
            <v>7762686.9100000001</v>
          </cell>
          <cell r="E407">
            <v>9479512.4920000006</v>
          </cell>
          <cell r="F407">
            <v>8613850.4220000003</v>
          </cell>
          <cell r="G407">
            <v>37264529.608999997</v>
          </cell>
          <cell r="H407">
            <v>36992460.486999996</v>
          </cell>
          <cell r="I407">
            <v>33652569.768429995</v>
          </cell>
          <cell r="J407">
            <v>39138918.942450002</v>
          </cell>
          <cell r="K407">
            <v>40300405.834999993</v>
          </cell>
          <cell r="L407">
            <v>41974280</v>
          </cell>
          <cell r="M407">
            <v>44197607</v>
          </cell>
          <cell r="N407">
            <v>45726599</v>
          </cell>
        </row>
        <row r="408">
          <cell r="A408" t="str">
            <v xml:space="preserve">       (1)   Emission monétaire </v>
          </cell>
          <cell r="B408">
            <v>17619660.831999999</v>
          </cell>
          <cell r="C408">
            <v>20119943.561999999</v>
          </cell>
          <cell r="D408">
            <v>22286142.050999999</v>
          </cell>
          <cell r="E408">
            <v>24263140.480999999</v>
          </cell>
          <cell r="F408">
            <v>27314418.243000001</v>
          </cell>
          <cell r="G408">
            <v>30302829.359999999</v>
          </cell>
          <cell r="H408">
            <v>32280821.710000001</v>
          </cell>
          <cell r="I408">
            <v>34174817.913759999</v>
          </cell>
          <cell r="J408">
            <v>34996802.785999998</v>
          </cell>
          <cell r="K408">
            <v>34996202.744000003</v>
          </cell>
          <cell r="L408">
            <v>34978487</v>
          </cell>
          <cell r="M408">
            <v>34978487</v>
          </cell>
          <cell r="N408">
            <v>35093003</v>
          </cell>
        </row>
        <row r="409">
          <cell r="A409" t="str">
            <v xml:space="preserve">Dépôts à vue en MN </v>
          </cell>
          <cell r="B409">
            <v>2594432.9470000002</v>
          </cell>
          <cell r="C409">
            <v>2887929.6979999994</v>
          </cell>
          <cell r="D409">
            <v>2942514.6700000004</v>
          </cell>
          <cell r="E409">
            <v>3699739.5349999997</v>
          </cell>
          <cell r="F409">
            <v>3377181.3839999996</v>
          </cell>
          <cell r="G409">
            <v>4350520.1529999999</v>
          </cell>
          <cell r="H409">
            <v>4468389.8760000002</v>
          </cell>
          <cell r="I409">
            <v>6485254.4748899993</v>
          </cell>
          <cell r="J409">
            <v>6110959.1524499999</v>
          </cell>
          <cell r="K409">
            <v>5965482.1679999996</v>
          </cell>
          <cell r="L409">
            <v>7058347</v>
          </cell>
          <cell r="M409">
            <v>8060192</v>
          </cell>
          <cell r="N409">
            <v>10753758</v>
          </cell>
        </row>
        <row r="410">
          <cell r="A410" t="str">
            <v xml:space="preserve">           B.C.C</v>
          </cell>
          <cell r="B410">
            <v>433570.24800000002</v>
          </cell>
          <cell r="C410">
            <v>335367.20400000003</v>
          </cell>
          <cell r="D410">
            <v>324176.359</v>
          </cell>
          <cell r="E410">
            <v>322921.40499999997</v>
          </cell>
          <cell r="F410">
            <v>-48728.671000000002</v>
          </cell>
          <cell r="G410">
            <v>909152.37499999988</v>
          </cell>
          <cell r="H410">
            <v>347287.22000000003</v>
          </cell>
          <cell r="I410">
            <v>1414449.0158899999</v>
          </cell>
          <cell r="J410">
            <v>1497031.89745</v>
          </cell>
          <cell r="K410">
            <v>422757.16799999995</v>
          </cell>
          <cell r="L410">
            <v>594995</v>
          </cell>
          <cell r="M410">
            <v>765093</v>
          </cell>
          <cell r="N410">
            <v>2773686</v>
          </cell>
        </row>
        <row r="411">
          <cell r="A411" t="str">
            <v xml:space="preserve">           B.C.M</v>
          </cell>
          <cell r="B411">
            <v>2160862.699</v>
          </cell>
          <cell r="C411">
            <v>2552562.4939999995</v>
          </cell>
          <cell r="D411">
            <v>2618338.3110000002</v>
          </cell>
          <cell r="E411">
            <v>3376818.13</v>
          </cell>
          <cell r="F411">
            <v>3425910.0549999997</v>
          </cell>
          <cell r="G411">
            <v>3441367.7780000004</v>
          </cell>
          <cell r="H411">
            <v>4121102.6560000004</v>
          </cell>
          <cell r="I411">
            <v>5070805.4589999998</v>
          </cell>
          <cell r="J411">
            <v>4613927.2549999999</v>
          </cell>
          <cell r="K411">
            <v>5542725</v>
          </cell>
          <cell r="L411">
            <v>6463352</v>
          </cell>
          <cell r="M411">
            <v>7295099</v>
          </cell>
          <cell r="N411">
            <v>7980072</v>
          </cell>
        </row>
        <row r="412">
          <cell r="A412" t="str">
            <v>B.  Monnaie scripturale</v>
          </cell>
          <cell r="B412">
            <v>7595275.0829999996</v>
          </cell>
          <cell r="C412">
            <v>7763711.9610000001</v>
          </cell>
          <cell r="D412">
            <v>7762686.9100000001</v>
          </cell>
          <cell r="E412">
            <v>9479512.4920000006</v>
          </cell>
          <cell r="F412">
            <v>8613850.4220000003</v>
          </cell>
          <cell r="G412">
            <v>37264529.608999997</v>
          </cell>
          <cell r="H412">
            <v>36992460.486999996</v>
          </cell>
          <cell r="I412">
            <v>33652569.768429995</v>
          </cell>
          <cell r="J412">
            <v>39138918.942450002</v>
          </cell>
          <cell r="K412">
            <v>40300405.834999993</v>
          </cell>
          <cell r="L412">
            <v>41974280</v>
          </cell>
          <cell r="M412">
            <v>44197607</v>
          </cell>
          <cell r="N412">
            <v>45726599</v>
          </cell>
        </row>
        <row r="413">
          <cell r="A413" t="str">
            <v>Dépôts  à terme en MN et dépôts  en devises des résidents</v>
          </cell>
          <cell r="B413">
            <v>3446502.7649999997</v>
          </cell>
          <cell r="C413">
            <v>3292610.2950000004</v>
          </cell>
          <cell r="D413">
            <v>3404324.36</v>
          </cell>
          <cell r="E413">
            <v>4135921.1230000001</v>
          </cell>
          <cell r="F413">
            <v>3724653.2959999996</v>
          </cell>
          <cell r="G413">
            <v>23349679.807</v>
          </cell>
          <cell r="H413">
            <v>24022331.577999998</v>
          </cell>
          <cell r="I413">
            <v>20466701.029539999</v>
          </cell>
          <cell r="J413">
            <v>24641225.136000004</v>
          </cell>
          <cell r="K413">
            <v>25541415.991999999</v>
          </cell>
          <cell r="L413">
            <v>26146872</v>
          </cell>
          <cell r="M413">
            <v>27157489</v>
          </cell>
          <cell r="N413">
            <v>27058671</v>
          </cell>
        </row>
        <row r="414">
          <cell r="A414" t="str">
            <v xml:space="preserve">Dépôts à vue en MN </v>
          </cell>
          <cell r="B414">
            <v>2594432.9470000002</v>
          </cell>
          <cell r="C414">
            <v>2887929.6979999994</v>
          </cell>
          <cell r="D414">
            <v>2942514.6700000004</v>
          </cell>
          <cell r="E414">
            <v>3699739.5349999997</v>
          </cell>
          <cell r="F414">
            <v>3377181.3839999996</v>
          </cell>
          <cell r="G414">
            <v>4350520.1529999999</v>
          </cell>
          <cell r="H414">
            <v>4468389.8760000002</v>
          </cell>
          <cell r="I414">
            <v>6485254.4748899993</v>
          </cell>
          <cell r="J414">
            <v>6110959.1524499999</v>
          </cell>
          <cell r="K414">
            <v>5965482.1679999996</v>
          </cell>
          <cell r="L414">
            <v>7058347</v>
          </cell>
          <cell r="M414">
            <v>8060192</v>
          </cell>
          <cell r="N414">
            <v>10753758</v>
          </cell>
        </row>
        <row r="415">
          <cell r="A415" t="str">
            <v xml:space="preserve">        1. Dépôts à terme MN </v>
          </cell>
          <cell r="B415">
            <v>358.23599999999999</v>
          </cell>
          <cell r="C415">
            <v>4123.9740000000002</v>
          </cell>
          <cell r="D415">
            <v>18596.653000000002</v>
          </cell>
          <cell r="E415">
            <v>4466.0779999999995</v>
          </cell>
          <cell r="F415">
            <v>46121.882999999994</v>
          </cell>
          <cell r="G415">
            <v>19062.079000000002</v>
          </cell>
          <cell r="H415">
            <v>84205.850999999995</v>
          </cell>
          <cell r="I415">
            <v>9632.8960000000006</v>
          </cell>
          <cell r="J415">
            <v>6975</v>
          </cell>
          <cell r="K415">
            <v>14748</v>
          </cell>
          <cell r="L415">
            <v>102828</v>
          </cell>
          <cell r="M415">
            <v>10489</v>
          </cell>
          <cell r="N415">
            <v>24958</v>
          </cell>
        </row>
        <row r="416">
          <cell r="A416" t="str">
            <v xml:space="preserve">             B.C.C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 xml:space="preserve">             B.C.M</v>
          </cell>
          <cell r="B417">
            <v>358.23599999999999</v>
          </cell>
          <cell r="C417">
            <v>4123.9740000000002</v>
          </cell>
          <cell r="D417">
            <v>18596.653000000002</v>
          </cell>
          <cell r="E417">
            <v>4466.0779999999995</v>
          </cell>
          <cell r="F417">
            <v>46121.882999999994</v>
          </cell>
          <cell r="G417">
            <v>19062.079000000002</v>
          </cell>
          <cell r="H417">
            <v>84205.850999999995</v>
          </cell>
          <cell r="I417">
            <v>9632.8960000000006</v>
          </cell>
          <cell r="J417">
            <v>6975</v>
          </cell>
          <cell r="K417">
            <v>14748</v>
          </cell>
          <cell r="L417">
            <v>102828</v>
          </cell>
          <cell r="M417">
            <v>10489</v>
          </cell>
          <cell r="N417">
            <v>24958</v>
          </cell>
        </row>
        <row r="418">
          <cell r="A418" t="str">
            <v xml:space="preserve">        2. Dépôts en devises des résidents</v>
          </cell>
          <cell r="B418">
            <v>3446144.5289999996</v>
          </cell>
          <cell r="C418">
            <v>3288486.3210000005</v>
          </cell>
          <cell r="D418">
            <v>3385727.7069999999</v>
          </cell>
          <cell r="E418">
            <v>4131455.0449999999</v>
          </cell>
          <cell r="F418">
            <v>3678531.4129999997</v>
          </cell>
          <cell r="G418">
            <v>23330617.728</v>
          </cell>
          <cell r="H418">
            <v>23938125.726999998</v>
          </cell>
          <cell r="I418">
            <v>20457068.133539997</v>
          </cell>
          <cell r="J418">
            <v>24634250.136000004</v>
          </cell>
          <cell r="K418">
            <v>25526667.991999999</v>
          </cell>
          <cell r="L418">
            <v>26044044</v>
          </cell>
          <cell r="M418">
            <v>27147000</v>
          </cell>
          <cell r="N418">
            <v>27033713</v>
          </cell>
        </row>
        <row r="419">
          <cell r="A419" t="str">
            <v xml:space="preserve">            B.C.C</v>
          </cell>
          <cell r="B419">
            <v>1286657.8259999999</v>
          </cell>
          <cell r="C419">
            <v>1288478.952</v>
          </cell>
          <cell r="D419">
            <v>1292271.561</v>
          </cell>
          <cell r="E419">
            <v>1246162.517</v>
          </cell>
          <cell r="F419">
            <v>1248142.784</v>
          </cell>
          <cell r="G419">
            <v>8704068.8409999982</v>
          </cell>
          <cell r="H419">
            <v>7652780.2879999997</v>
          </cell>
          <cell r="I419">
            <v>5909294.5125399996</v>
          </cell>
          <cell r="J419">
            <v>7461123.2490000008</v>
          </cell>
          <cell r="K419">
            <v>7801447.9919999996</v>
          </cell>
          <cell r="L419">
            <v>7801933</v>
          </cell>
          <cell r="M419">
            <v>8001962</v>
          </cell>
          <cell r="N419">
            <v>7637203</v>
          </cell>
        </row>
        <row r="420">
          <cell r="A420" t="str">
            <v xml:space="preserve">            B.C.M</v>
          </cell>
          <cell r="B420">
            <v>2159486.7029999997</v>
          </cell>
          <cell r="C420">
            <v>2000007.3690000002</v>
          </cell>
          <cell r="D420">
            <v>2093456.1459999999</v>
          </cell>
          <cell r="E420">
            <v>2885292.5279999999</v>
          </cell>
          <cell r="F420">
            <v>2430388.6289999997</v>
          </cell>
          <cell r="G420">
            <v>14626548.887</v>
          </cell>
          <cell r="H420">
            <v>16285345.438999999</v>
          </cell>
          <cell r="I420">
            <v>14547773.620999999</v>
          </cell>
          <cell r="J420">
            <v>17173126.887000002</v>
          </cell>
          <cell r="K420">
            <v>17725220</v>
          </cell>
          <cell r="L420">
            <v>18242111</v>
          </cell>
          <cell r="M420">
            <v>19145038</v>
          </cell>
          <cell r="N420">
            <v>19396510</v>
          </cell>
        </row>
        <row r="421">
          <cell r="A421" t="str">
            <v xml:space="preserve">             B.C.C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Provisions pour importations</v>
          </cell>
          <cell r="B422">
            <v>1554339.371</v>
          </cell>
          <cell r="C422">
            <v>1583171.9680000001</v>
          </cell>
          <cell r="D422">
            <v>1415847.8800000001</v>
          </cell>
          <cell r="E422">
            <v>1643851.834</v>
          </cell>
          <cell r="F422">
            <v>1512015.7420000001</v>
          </cell>
          <cell r="G422">
            <v>9564329.6490000002</v>
          </cell>
          <cell r="H422">
            <v>8501739.0330000017</v>
          </cell>
          <cell r="I422">
            <v>6700614.2640000004</v>
          </cell>
          <cell r="J422">
            <v>8386734.6540000001</v>
          </cell>
          <cell r="K422">
            <v>8793507.6750000007</v>
          </cell>
          <cell r="L422">
            <v>8769061</v>
          </cell>
          <cell r="M422">
            <v>8979926</v>
          </cell>
          <cell r="N422">
            <v>7914170</v>
          </cell>
        </row>
        <row r="423">
          <cell r="A423" t="str">
            <v xml:space="preserve">            B.C.C</v>
          </cell>
          <cell r="B423">
            <v>1224048.82</v>
          </cell>
          <cell r="C423">
            <v>1224048.82</v>
          </cell>
          <cell r="D423">
            <v>1241196.7050000001</v>
          </cell>
          <cell r="E423">
            <v>1226820.905</v>
          </cell>
          <cell r="F423">
            <v>1234909.5020000001</v>
          </cell>
          <cell r="G423">
            <v>8336365.398</v>
          </cell>
          <cell r="H423">
            <v>7367441.7820000015</v>
          </cell>
          <cell r="I423">
            <v>5799724.9500000002</v>
          </cell>
          <cell r="J423">
            <v>7526378.3190000001</v>
          </cell>
          <cell r="K423">
            <v>7762859.6749999998</v>
          </cell>
          <cell r="L423">
            <v>7770171</v>
          </cell>
          <cell r="M423">
            <v>7857984</v>
          </cell>
          <cell r="N423">
            <v>6935743</v>
          </cell>
        </row>
        <row r="424">
          <cell r="A424" t="str">
            <v xml:space="preserve">            B.C.M</v>
          </cell>
          <cell r="B424">
            <v>330290.55099999998</v>
          </cell>
          <cell r="C424">
            <v>359123.14799999999</v>
          </cell>
          <cell r="D424">
            <v>174651.17499999999</v>
          </cell>
          <cell r="E424">
            <v>417030.929</v>
          </cell>
          <cell r="F424">
            <v>277106.24</v>
          </cell>
          <cell r="G424">
            <v>1227964.2509999999</v>
          </cell>
          <cell r="H424">
            <v>1134297.2510000002</v>
          </cell>
          <cell r="I424">
            <v>900889.31400000001</v>
          </cell>
          <cell r="J424">
            <v>860356.33500000008</v>
          </cell>
          <cell r="K424">
            <v>1030648</v>
          </cell>
          <cell r="L424">
            <v>998890</v>
          </cell>
          <cell r="M424">
            <v>1121942</v>
          </cell>
          <cell r="N424">
            <v>978427</v>
          </cell>
        </row>
        <row r="425">
          <cell r="A425" t="str">
            <v xml:space="preserve">            B.C.M</v>
          </cell>
          <cell r="B425">
            <v>2159486.7029999997</v>
          </cell>
          <cell r="C425">
            <v>2000007.3690000002</v>
          </cell>
          <cell r="D425">
            <v>2093456.1459999999</v>
          </cell>
          <cell r="E425">
            <v>2885292.5279999999</v>
          </cell>
          <cell r="F425">
            <v>2430388.6289999997</v>
          </cell>
          <cell r="G425">
            <v>14626548.887</v>
          </cell>
          <cell r="H425">
            <v>16285345.438999999</v>
          </cell>
          <cell r="I425">
            <v>14547773.620999999</v>
          </cell>
          <cell r="J425">
            <v>17173126.887000002</v>
          </cell>
          <cell r="K425">
            <v>17725220</v>
          </cell>
          <cell r="L425">
            <v>18242111</v>
          </cell>
          <cell r="M425">
            <v>19145038</v>
          </cell>
          <cell r="N425">
            <v>19396510</v>
          </cell>
        </row>
        <row r="426">
          <cell r="A426" t="str">
            <v xml:space="preserve">      TOTAL (A + C)</v>
          </cell>
          <cell r="B426">
            <v>23558063.992999997</v>
          </cell>
          <cell r="C426">
            <v>25520094.112</v>
          </cell>
          <cell r="D426">
            <v>27402515.858999997</v>
          </cell>
          <cell r="E426">
            <v>31332836.452</v>
          </cell>
          <cell r="F426">
            <v>33428881.827</v>
          </cell>
          <cell r="G426">
            <v>63747106.944999993</v>
          </cell>
          <cell r="H426">
            <v>66757025.338</v>
          </cell>
          <cell r="I426">
            <v>64179694.73653999</v>
          </cell>
          <cell r="J426">
            <v>69811276.302450001</v>
          </cell>
          <cell r="K426">
            <v>70251073.030000001</v>
          </cell>
          <cell r="L426">
            <v>71770284</v>
          </cell>
          <cell r="M426">
            <v>72906122</v>
          </cell>
          <cell r="N426">
            <v>76094587</v>
          </cell>
        </row>
        <row r="427">
          <cell r="A427" t="str">
            <v>Provisions pour importations</v>
          </cell>
          <cell r="B427">
            <v>1554339.371</v>
          </cell>
          <cell r="C427">
            <v>1583171.9680000001</v>
          </cell>
          <cell r="D427">
            <v>1415847.8800000001</v>
          </cell>
          <cell r="E427">
            <v>1643851.834</v>
          </cell>
          <cell r="F427">
            <v>1512015.7420000001</v>
          </cell>
          <cell r="G427">
            <v>9564329.6490000002</v>
          </cell>
          <cell r="H427">
            <v>8501739.0330000017</v>
          </cell>
          <cell r="I427">
            <v>6700614.2640000004</v>
          </cell>
          <cell r="J427">
            <v>8386734.6540000001</v>
          </cell>
          <cell r="K427">
            <v>8793507.6750000007</v>
          </cell>
          <cell r="L427">
            <v>8769061</v>
          </cell>
          <cell r="M427">
            <v>8979926</v>
          </cell>
          <cell r="N427">
            <v>7914170</v>
          </cell>
        </row>
        <row r="428">
          <cell r="A428" t="str">
            <v xml:space="preserve">            B.C.C</v>
          </cell>
          <cell r="B428">
            <v>1224048.82</v>
          </cell>
          <cell r="C428">
            <v>1224048.82</v>
          </cell>
          <cell r="D428">
            <v>1241196.7050000001</v>
          </cell>
          <cell r="E428">
            <v>1226820.905</v>
          </cell>
          <cell r="F428">
            <v>1234909.5020000001</v>
          </cell>
          <cell r="G428">
            <v>8336365.398</v>
          </cell>
          <cell r="H428">
            <v>7367441.7820000015</v>
          </cell>
          <cell r="I428">
            <v>5799724.9500000002</v>
          </cell>
          <cell r="J428">
            <v>7526378.3190000001</v>
          </cell>
          <cell r="K428">
            <v>7762859.6749999998</v>
          </cell>
          <cell r="L428">
            <v>7770171</v>
          </cell>
          <cell r="M428">
            <v>7857984</v>
          </cell>
          <cell r="N428">
            <v>6935743</v>
          </cell>
        </row>
        <row r="429">
          <cell r="A429" t="str">
            <v/>
          </cell>
          <cell r="B429">
            <v>330290.55099999998</v>
          </cell>
          <cell r="C429">
            <v>359123.14799999999</v>
          </cell>
          <cell r="D429">
            <v>174651.17499999999</v>
          </cell>
          <cell r="E429">
            <v>417030.929</v>
          </cell>
          <cell r="F429">
            <v>277106.24</v>
          </cell>
          <cell r="G429">
            <v>1227964.2509999999</v>
          </cell>
          <cell r="H429">
            <v>1134297.2510000002</v>
          </cell>
          <cell r="I429">
            <v>900889.31400000001</v>
          </cell>
          <cell r="J429">
            <v>860356.33500000008</v>
          </cell>
          <cell r="K429">
            <v>1030648</v>
          </cell>
          <cell r="L429">
            <v>998890</v>
          </cell>
          <cell r="M429">
            <v>1121942</v>
          </cell>
          <cell r="N429">
            <v>978427</v>
          </cell>
        </row>
        <row r="430">
          <cell r="A430">
            <v>37764.390876041667</v>
          </cell>
        </row>
        <row r="431">
          <cell r="A431" t="str">
            <v xml:space="preserve">      TOTAL (A + C)</v>
          </cell>
          <cell r="B431">
            <v>23558063.992999997</v>
          </cell>
          <cell r="C431">
            <v>25520094.112</v>
          </cell>
          <cell r="D431">
            <v>27402515.858999997</v>
          </cell>
          <cell r="E431">
            <v>31332836.452</v>
          </cell>
          <cell r="F431">
            <v>33428881.827</v>
          </cell>
          <cell r="G431">
            <v>63747106.944999993</v>
          </cell>
          <cell r="H431">
            <v>66757025.338</v>
          </cell>
          <cell r="I431">
            <v>64179694.73653999</v>
          </cell>
          <cell r="J431">
            <v>69811276.302450001</v>
          </cell>
          <cell r="K431">
            <v>70251073.030000001</v>
          </cell>
          <cell r="L431">
            <v>71770284</v>
          </cell>
          <cell r="M431">
            <v>72906122</v>
          </cell>
          <cell r="N431">
            <v>76094587</v>
          </cell>
        </row>
        <row r="433">
          <cell r="A433" t="str">
            <v>BANQUE CENTRALE DU CONGO</v>
          </cell>
        </row>
        <row r="434">
          <cell r="A434" t="str">
            <v>DIRECTION  DES ETUDES</v>
          </cell>
        </row>
        <row r="435">
          <cell r="A435" t="str">
            <v>BANQUE CENTRALE DU CONGO</v>
          </cell>
          <cell r="B435" t="str">
            <v>SITUATION CONSOLIDEE DES AVOIRS  EXTERIEURS NETS DES ORGANISMES MONETAIRES</v>
          </cell>
        </row>
        <row r="436">
          <cell r="A436" t="str">
            <v>DIRECTION  DES ETUDES</v>
          </cell>
          <cell r="B436" t="str">
            <v>(en FC )</v>
          </cell>
        </row>
        <row r="437">
          <cell r="B437" t="str">
            <v>SITUATION CONSOLIDEE DES AVOIRS  EXTERIEURS NETS DES ORGANISMES MONETAIRES</v>
          </cell>
          <cell r="C437" t="str">
            <v/>
          </cell>
          <cell r="E437" t="str">
            <v/>
          </cell>
        </row>
        <row r="438">
          <cell r="B438">
            <v>2000</v>
          </cell>
          <cell r="D438" t="str">
            <v/>
          </cell>
          <cell r="E438">
            <v>2001</v>
          </cell>
          <cell r="F438" t="str">
            <v/>
          </cell>
        </row>
        <row r="439">
          <cell r="B439" t="str">
            <v>DECEMBRE</v>
          </cell>
          <cell r="C439" t="str">
            <v>JANVIER</v>
          </cell>
          <cell r="D439" t="str">
            <v>FEVRIER</v>
          </cell>
          <cell r="E439" t="str">
            <v>MARS</v>
          </cell>
          <cell r="F439" t="str">
            <v>AVRIL</v>
          </cell>
          <cell r="G439" t="str">
            <v>MAI</v>
          </cell>
          <cell r="H439" t="str">
            <v>JUIN</v>
          </cell>
          <cell r="I439" t="str">
            <v>JUILLET</v>
          </cell>
          <cell r="J439" t="str">
            <v>AOUT</v>
          </cell>
          <cell r="K439" t="str">
            <v>SEPTEMBRE</v>
          </cell>
          <cell r="L439" t="str">
            <v>OCTOBRE (1)</v>
          </cell>
          <cell r="M439" t="str">
            <v>NOVEMBRE</v>
          </cell>
          <cell r="N439" t="str">
            <v>DECEMBRE</v>
          </cell>
        </row>
        <row r="440">
          <cell r="B440">
            <v>2000</v>
          </cell>
          <cell r="D440" t="str">
            <v/>
          </cell>
          <cell r="E440">
            <v>2001</v>
          </cell>
          <cell r="F440" t="str">
            <v/>
          </cell>
        </row>
        <row r="441">
          <cell r="A441" t="str">
            <v xml:space="preserve">A. Avoirs extérieurs bruts </v>
          </cell>
          <cell r="B441">
            <v>6343376.9810000006</v>
          </cell>
          <cell r="C441">
            <v>6139100.0170000009</v>
          </cell>
          <cell r="D441">
            <v>6586126.7200499997</v>
          </cell>
          <cell r="E441">
            <v>6712127.2550000008</v>
          </cell>
          <cell r="F441">
            <v>7405185.3109999998</v>
          </cell>
          <cell r="G441">
            <v>45268477.532000005</v>
          </cell>
          <cell r="H441">
            <v>46216127.897</v>
          </cell>
          <cell r="I441">
            <v>38059212.870839998</v>
          </cell>
          <cell r="J441">
            <v>43493165.125489995</v>
          </cell>
          <cell r="K441">
            <v>48646010.218999997</v>
          </cell>
          <cell r="L441">
            <v>46930527</v>
          </cell>
          <cell r="M441">
            <v>0</v>
          </cell>
          <cell r="N441">
            <v>0</v>
          </cell>
        </row>
        <row r="443">
          <cell r="A443" t="str">
            <v xml:space="preserve">      a) Banque  Centrale du Congo</v>
          </cell>
          <cell r="B443">
            <v>2571079.4409999996</v>
          </cell>
          <cell r="C443">
            <v>2668095.3689999999</v>
          </cell>
          <cell r="D443">
            <v>2822568.1380499997</v>
          </cell>
          <cell r="E443">
            <v>3051076.2609999999</v>
          </cell>
          <cell r="F443">
            <v>3412396.8169999998</v>
          </cell>
          <cell r="G443">
            <v>23348179.612</v>
          </cell>
          <cell r="H443">
            <v>18358033.363000002</v>
          </cell>
          <cell r="I443">
            <v>14768307.921840001</v>
          </cell>
          <cell r="J443">
            <v>17441655.145489998</v>
          </cell>
          <cell r="K443">
            <v>19113211.218999997</v>
          </cell>
          <cell r="L443">
            <v>20021220</v>
          </cell>
          <cell r="M443">
            <v>0</v>
          </cell>
          <cell r="N443">
            <v>0</v>
          </cell>
        </row>
        <row r="444">
          <cell r="A444" t="str">
            <v xml:space="preserve">         1. Avoirs en Or</v>
          </cell>
          <cell r="B444">
            <v>7435.6270000000004</v>
          </cell>
          <cell r="C444">
            <v>7435.6270000000004</v>
          </cell>
          <cell r="D444">
            <v>7435.6270500000001</v>
          </cell>
          <cell r="E444">
            <v>7435.6270000000004</v>
          </cell>
          <cell r="F444">
            <v>7435.6270000000004</v>
          </cell>
          <cell r="G444">
            <v>7370.2780000000002</v>
          </cell>
          <cell r="H444">
            <v>7083.5590000000002</v>
          </cell>
          <cell r="I444">
            <v>49877.61249</v>
          </cell>
          <cell r="J444">
            <v>49877.61249</v>
          </cell>
          <cell r="K444">
            <v>49877.612000000001</v>
          </cell>
          <cell r="L444">
            <v>49878</v>
          </cell>
          <cell r="M444">
            <v>0</v>
          </cell>
          <cell r="N444">
            <v>0</v>
          </cell>
        </row>
        <row r="445">
          <cell r="A445" t="str">
            <v xml:space="preserve">         2.F.M.I  Compte spécial en D.T.S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 xml:space="preserve">         3. Avoirs en devises</v>
          </cell>
          <cell r="B446">
            <v>2563643.8139999998</v>
          </cell>
          <cell r="C446">
            <v>2660659.7420000001</v>
          </cell>
          <cell r="D446">
            <v>2815132.5109999999</v>
          </cell>
          <cell r="E446">
            <v>3043640.6340000001</v>
          </cell>
          <cell r="F446">
            <v>3404961.19</v>
          </cell>
          <cell r="G446">
            <v>23340809.333999999</v>
          </cell>
          <cell r="H446">
            <v>18350949.804000001</v>
          </cell>
          <cell r="I446">
            <v>14718430.309350001</v>
          </cell>
          <cell r="J446">
            <v>17391777.533</v>
          </cell>
          <cell r="K446">
            <v>19063333.606999997</v>
          </cell>
          <cell r="L446">
            <v>19971342</v>
          </cell>
          <cell r="M446">
            <v>0</v>
          </cell>
          <cell r="N446">
            <v>0</v>
          </cell>
        </row>
        <row r="447">
          <cell r="A447" t="str">
            <v xml:space="preserve">       b) Banques de dépôts</v>
          </cell>
          <cell r="B447">
            <v>3772297.5400000005</v>
          </cell>
          <cell r="C447">
            <v>3471004.648000001</v>
          </cell>
          <cell r="D447">
            <v>3763558.5819999995</v>
          </cell>
          <cell r="E447">
            <v>3661050.9940000004</v>
          </cell>
          <cell r="F447">
            <v>3992788.4939999999</v>
          </cell>
          <cell r="G447">
            <v>21920297.920000002</v>
          </cell>
          <cell r="H447">
            <v>27858094.534000002</v>
          </cell>
          <cell r="I447">
            <v>23290904.949000001</v>
          </cell>
          <cell r="J447">
            <v>26051509.98</v>
          </cell>
          <cell r="K447">
            <v>29532799</v>
          </cell>
          <cell r="L447">
            <v>26909307</v>
          </cell>
          <cell r="M447">
            <v>0</v>
          </cell>
          <cell r="N447">
            <v>0</v>
          </cell>
        </row>
        <row r="448">
          <cell r="A448" t="str">
            <v xml:space="preserve">         3. Avoirs en devises</v>
          </cell>
          <cell r="B448">
            <v>2563643.8139999998</v>
          </cell>
          <cell r="C448">
            <v>2660659.7420000001</v>
          </cell>
          <cell r="D448">
            <v>2815132.5109999999</v>
          </cell>
          <cell r="E448">
            <v>3043640.6340000001</v>
          </cell>
          <cell r="F448">
            <v>3404961.19</v>
          </cell>
          <cell r="G448">
            <v>23340809.333999999</v>
          </cell>
          <cell r="H448">
            <v>18350949.804000001</v>
          </cell>
          <cell r="I448">
            <v>14718430.309350001</v>
          </cell>
          <cell r="J448">
            <v>17391777.533</v>
          </cell>
          <cell r="K448">
            <v>19063333.606999997</v>
          </cell>
          <cell r="L448">
            <v>19971342</v>
          </cell>
          <cell r="M448">
            <v>27921815</v>
          </cell>
          <cell r="N448">
            <v>20112842</v>
          </cell>
        </row>
        <row r="449">
          <cell r="A449" t="str">
            <v>B. Engagements extérieurs bruts</v>
          </cell>
          <cell r="B449">
            <v>29421234.445999999</v>
          </cell>
          <cell r="C449">
            <v>29266195.248999998</v>
          </cell>
          <cell r="D449">
            <v>29547519.283999994</v>
          </cell>
          <cell r="E449">
            <v>28524615.765000001</v>
          </cell>
          <cell r="F449">
            <v>29317849.169999998</v>
          </cell>
          <cell r="G449">
            <v>197899587.736</v>
          </cell>
          <cell r="H449">
            <v>179958114.31299999</v>
          </cell>
          <cell r="I449">
            <v>141049697.83454001</v>
          </cell>
          <cell r="J449">
            <v>181361337.59977999</v>
          </cell>
          <cell r="K449">
            <v>189827041.57200003</v>
          </cell>
          <cell r="L449">
            <v>190844559</v>
          </cell>
          <cell r="M449">
            <v>0</v>
          </cell>
          <cell r="N449">
            <v>0</v>
          </cell>
        </row>
        <row r="451">
          <cell r="A451" t="str">
            <v xml:space="preserve">      a) Banque Centrale du Congo</v>
          </cell>
          <cell r="B451">
            <v>27451975.073999997</v>
          </cell>
          <cell r="C451">
            <v>27464470.943999998</v>
          </cell>
          <cell r="D451">
            <v>27413325.850999996</v>
          </cell>
          <cell r="E451">
            <v>27146028.477000002</v>
          </cell>
          <cell r="F451">
            <v>27178808.009999998</v>
          </cell>
          <cell r="G451">
            <v>186397807.78</v>
          </cell>
          <cell r="H451">
            <v>165645673.185</v>
          </cell>
          <cell r="I451">
            <v>129081888.22354001</v>
          </cell>
          <cell r="J451">
            <v>167187386.26778001</v>
          </cell>
          <cell r="K451">
            <v>173240899.57200003</v>
          </cell>
          <cell r="L451">
            <v>174521893</v>
          </cell>
          <cell r="M451">
            <v>0</v>
          </cell>
          <cell r="N451">
            <v>0</v>
          </cell>
        </row>
        <row r="452">
          <cell r="A452" t="str">
            <v xml:space="preserve">           1. Crédit F.M.I</v>
          </cell>
          <cell r="B452">
            <v>19611654.399999999</v>
          </cell>
          <cell r="C452">
            <v>19626838.399999999</v>
          </cell>
          <cell r="D452">
            <v>19505366.399999999</v>
          </cell>
          <cell r="E452">
            <v>19268496</v>
          </cell>
          <cell r="F452">
            <v>19244201.600000001</v>
          </cell>
          <cell r="G452">
            <v>130460928</v>
          </cell>
          <cell r="H452">
            <v>117220480</v>
          </cell>
          <cell r="I452">
            <v>91626329.599999994</v>
          </cell>
          <cell r="J452">
            <v>117721552</v>
          </cell>
          <cell r="K452">
            <v>122179574.40000001</v>
          </cell>
          <cell r="L452">
            <v>121942704</v>
          </cell>
          <cell r="M452">
            <v>0</v>
          </cell>
          <cell r="N452">
            <v>0</v>
          </cell>
        </row>
        <row r="453">
          <cell r="A453" t="str">
            <v xml:space="preserve">           2. Autres engagements</v>
          </cell>
          <cell r="B453">
            <v>7840320.6739999996</v>
          </cell>
          <cell r="C453">
            <v>7837632.5439999998</v>
          </cell>
          <cell r="D453">
            <v>7907959.4509999994</v>
          </cell>
          <cell r="E453">
            <v>7877532.4770000009</v>
          </cell>
          <cell r="F453">
            <v>7934606.4099999983</v>
          </cell>
          <cell r="G453">
            <v>55936879.780000009</v>
          </cell>
          <cell r="H453">
            <v>48425193.185000002</v>
          </cell>
          <cell r="I453">
            <v>37455558.623540007</v>
          </cell>
          <cell r="J453">
            <v>49465834.267779998</v>
          </cell>
          <cell r="K453">
            <v>51061325.172000006</v>
          </cell>
          <cell r="L453">
            <v>52579189</v>
          </cell>
          <cell r="M453">
            <v>0</v>
          </cell>
          <cell r="N453">
            <v>0</v>
          </cell>
        </row>
        <row r="454">
          <cell r="A454" t="str">
            <v xml:space="preserve">      b) Banque de dépôts</v>
          </cell>
          <cell r="B454">
            <v>1969259.3719999997</v>
          </cell>
          <cell r="C454">
            <v>1801724.3049999999</v>
          </cell>
          <cell r="D454">
            <v>2134193.4330000002</v>
          </cell>
          <cell r="E454">
            <v>1378587.2879999999</v>
          </cell>
          <cell r="F454">
            <v>2139041.16</v>
          </cell>
          <cell r="G454">
            <v>11501779.956</v>
          </cell>
          <cell r="H454">
            <v>14312441.128</v>
          </cell>
          <cell r="I454">
            <v>11967809.611000001</v>
          </cell>
          <cell r="J454">
            <v>14173951.332</v>
          </cell>
          <cell r="K454">
            <v>16586142</v>
          </cell>
          <cell r="L454">
            <v>16322666</v>
          </cell>
          <cell r="M454">
            <v>0</v>
          </cell>
          <cell r="N454">
            <v>0</v>
          </cell>
        </row>
        <row r="455">
          <cell r="A455" t="str">
            <v xml:space="preserve">           2. Autres engagements</v>
          </cell>
          <cell r="B455">
            <v>7840320.6739999996</v>
          </cell>
          <cell r="C455">
            <v>7837632.5439999998</v>
          </cell>
          <cell r="D455">
            <v>7907959.4509999994</v>
          </cell>
          <cell r="E455">
            <v>7877532.4770000009</v>
          </cell>
          <cell r="F455">
            <v>7934606.4099999983</v>
          </cell>
          <cell r="G455">
            <v>55936879.780000009</v>
          </cell>
          <cell r="H455">
            <v>48425193.185000002</v>
          </cell>
          <cell r="I455">
            <v>37455558.623540007</v>
          </cell>
          <cell r="J455">
            <v>49465834.267779998</v>
          </cell>
          <cell r="K455">
            <v>51061325.172000006</v>
          </cell>
          <cell r="L455">
            <v>52579189</v>
          </cell>
          <cell r="M455">
            <v>52929047</v>
          </cell>
          <cell r="N455">
            <v>49640026</v>
          </cell>
        </row>
        <row r="456">
          <cell r="A456" t="str">
            <v xml:space="preserve">C. Avoirs  extérieurs nets (A-B) </v>
          </cell>
          <cell r="B456">
            <v>-23077857.464999996</v>
          </cell>
          <cell r="C456">
            <v>-23127095.231999997</v>
          </cell>
          <cell r="D456">
            <v>-22961392.563949995</v>
          </cell>
          <cell r="E456">
            <v>-21812488.510000002</v>
          </cell>
          <cell r="F456">
            <v>-21912663.858999997</v>
          </cell>
          <cell r="G456">
            <v>-152631110.204</v>
          </cell>
          <cell r="H456">
            <v>-133741986.41599999</v>
          </cell>
          <cell r="I456">
            <v>-102990484.96370001</v>
          </cell>
          <cell r="J456">
            <v>-137868172.47429001</v>
          </cell>
          <cell r="K456">
            <v>-141181031.35300004</v>
          </cell>
          <cell r="L456">
            <v>-143914032</v>
          </cell>
          <cell r="M456">
            <v>0</v>
          </cell>
          <cell r="N456">
            <v>0</v>
          </cell>
        </row>
        <row r="458">
          <cell r="A458" t="str">
            <v xml:space="preserve">          a) Banque centrale du congo</v>
          </cell>
          <cell r="B458">
            <v>-24880895.632999998</v>
          </cell>
          <cell r="C458">
            <v>-24796375.574999999</v>
          </cell>
          <cell r="D458">
            <v>-24590757.712949995</v>
          </cell>
          <cell r="E458">
            <v>-24094952.216000002</v>
          </cell>
          <cell r="F458">
            <v>-23766411.192999996</v>
          </cell>
          <cell r="G458">
            <v>-163049628.16800001</v>
          </cell>
          <cell r="H458">
            <v>-147287639.822</v>
          </cell>
          <cell r="I458">
            <v>-114313580.30170001</v>
          </cell>
          <cell r="J458">
            <v>-149745731.12229002</v>
          </cell>
          <cell r="K458">
            <v>-154127688.35300004</v>
          </cell>
          <cell r="L458">
            <v>-154500673</v>
          </cell>
          <cell r="M458">
            <v>0</v>
          </cell>
          <cell r="N458">
            <v>0</v>
          </cell>
        </row>
        <row r="459">
          <cell r="A459" t="str">
            <v xml:space="preserve">           b) Banques de dépôts</v>
          </cell>
          <cell r="B459">
            <v>1803038.1680000008</v>
          </cell>
          <cell r="C459">
            <v>1669280.343000001</v>
          </cell>
          <cell r="D459">
            <v>1629365.1489999993</v>
          </cell>
          <cell r="E459">
            <v>2282463.7060000002</v>
          </cell>
          <cell r="F459">
            <v>1853747.3339999998</v>
          </cell>
          <cell r="G459">
            <v>10418517.964000002</v>
          </cell>
          <cell r="H459">
            <v>13545653.406000001</v>
          </cell>
          <cell r="I459">
            <v>11323095.338</v>
          </cell>
          <cell r="J459">
            <v>11877558.648</v>
          </cell>
          <cell r="K459">
            <v>12946657</v>
          </cell>
          <cell r="L459">
            <v>10586641</v>
          </cell>
          <cell r="M459">
            <v>0</v>
          </cell>
          <cell r="N459">
            <v>0</v>
          </cell>
        </row>
        <row r="460">
          <cell r="A460" t="str">
            <v xml:space="preserve">          a) Banque centrale du congo</v>
          </cell>
          <cell r="B460">
            <v>-24880895.632999998</v>
          </cell>
          <cell r="C460">
            <v>-24796375.574999999</v>
          </cell>
          <cell r="D460">
            <v>-24590757.712949995</v>
          </cell>
          <cell r="E460">
            <v>-24094952.216000002</v>
          </cell>
          <cell r="F460">
            <v>-23766411.192999996</v>
          </cell>
          <cell r="G460">
            <v>-163049628.16800001</v>
          </cell>
          <cell r="H460">
            <v>-147287639.822</v>
          </cell>
          <cell r="I460">
            <v>-114313580.30170001</v>
          </cell>
          <cell r="J460">
            <v>-149745731.12229002</v>
          </cell>
          <cell r="K460">
            <v>-154127688.35300004</v>
          </cell>
          <cell r="L460">
            <v>-154500673</v>
          </cell>
          <cell r="M460">
            <v>-148755542.80000001</v>
          </cell>
          <cell r="N460">
            <v>-149983604</v>
          </cell>
        </row>
        <row r="461">
          <cell r="A461" t="str">
            <v/>
          </cell>
          <cell r="B461">
            <v>1803038.1680000008</v>
          </cell>
          <cell r="C461">
            <v>1669280.343000001</v>
          </cell>
          <cell r="D461">
            <v>1629365.1489999993</v>
          </cell>
          <cell r="E461">
            <v>2282463.7060000002</v>
          </cell>
          <cell r="F461">
            <v>1853747.3339999998</v>
          </cell>
          <cell r="G461">
            <v>10418517.964000002</v>
          </cell>
          <cell r="H461">
            <v>13545653.406000001</v>
          </cell>
          <cell r="I461">
            <v>11323095.338</v>
          </cell>
          <cell r="J461">
            <v>11877558.648</v>
          </cell>
          <cell r="K461">
            <v>12946657</v>
          </cell>
          <cell r="L461">
            <v>10586641</v>
          </cell>
          <cell r="M461">
            <v>11654991</v>
          </cell>
          <cell r="N461">
            <v>12951334</v>
          </cell>
        </row>
        <row r="462">
          <cell r="A462">
            <v>37224.819686689814</v>
          </cell>
        </row>
        <row r="463">
          <cell r="A463" t="str">
            <v/>
          </cell>
        </row>
        <row r="464">
          <cell r="A464">
            <v>37558.878196064812</v>
          </cell>
        </row>
        <row r="473">
          <cell r="A473" t="str">
            <v>BANQUE CENTRALE DU CONGO</v>
          </cell>
        </row>
        <row r="474">
          <cell r="A474" t="str">
            <v>DIRECTION  DES ETUDES</v>
          </cell>
        </row>
        <row r="475">
          <cell r="B475" t="str">
            <v>SITUATION CONSOLIDEE DES AVOIRS  EXTERIEURS NETS DES ORGANISMES MONETAIRES</v>
          </cell>
        </row>
        <row r="476">
          <cell r="A476" t="str">
            <v>BANQUE CENTRALE DU CONGO</v>
          </cell>
          <cell r="B476" t="str">
            <v>(en FC )</v>
          </cell>
        </row>
        <row r="477">
          <cell r="A477" t="str">
            <v>DIRECTION  DES ETUDES</v>
          </cell>
          <cell r="C477" t="str">
            <v/>
          </cell>
          <cell r="E477" t="str">
            <v/>
          </cell>
        </row>
        <row r="478">
          <cell r="B478">
            <v>2000</v>
          </cell>
          <cell r="D478" t="str">
            <v/>
          </cell>
          <cell r="E478">
            <v>2001</v>
          </cell>
          <cell r="F478" t="str">
            <v/>
          </cell>
        </row>
        <row r="479">
          <cell r="B479" t="str">
            <v>DECEMBRE</v>
          </cell>
          <cell r="C479" t="str">
            <v>JANVIER</v>
          </cell>
          <cell r="D479" t="str">
            <v>FEVRIER</v>
          </cell>
          <cell r="E479" t="str">
            <v>MARS</v>
          </cell>
          <cell r="F479" t="str">
            <v>AVRIL</v>
          </cell>
          <cell r="G479" t="str">
            <v>MAI</v>
          </cell>
          <cell r="H479" t="str">
            <v>JUIN</v>
          </cell>
          <cell r="I479" t="str">
            <v>JUILLET</v>
          </cell>
          <cell r="J479" t="str">
            <v>AOUT</v>
          </cell>
          <cell r="K479" t="str">
            <v>SEPTEMBRE</v>
          </cell>
          <cell r="L479" t="str">
            <v xml:space="preserve">OCTOBRE </v>
          </cell>
          <cell r="M479" t="str">
            <v>NOVEMBRE</v>
          </cell>
          <cell r="N479" t="str">
            <v>DECEMBRE</v>
          </cell>
        </row>
        <row r="480">
          <cell r="C480" t="str">
            <v/>
          </cell>
          <cell r="E480" t="str">
            <v/>
          </cell>
        </row>
        <row r="481">
          <cell r="A481" t="str">
            <v xml:space="preserve">A. Avoirs extérieurs bruts </v>
          </cell>
          <cell r="B481">
            <v>6343376.9810000006</v>
          </cell>
          <cell r="C481">
            <v>6139100.0170000009</v>
          </cell>
          <cell r="D481">
            <v>6586126.7200499997</v>
          </cell>
          <cell r="E481">
            <v>6712127.2550000008</v>
          </cell>
          <cell r="F481">
            <v>7405185.3109999998</v>
          </cell>
          <cell r="G481">
            <v>45268477.532000005</v>
          </cell>
          <cell r="H481">
            <v>46216127.897</v>
          </cell>
          <cell r="I481">
            <v>38059212.870839998</v>
          </cell>
          <cell r="J481">
            <v>43493165.125489995</v>
          </cell>
          <cell r="K481">
            <v>48646010.218999997</v>
          </cell>
          <cell r="L481">
            <v>46930527</v>
          </cell>
          <cell r="M481">
            <v>58418783</v>
          </cell>
          <cell r="N481">
            <v>48408737</v>
          </cell>
        </row>
        <row r="482">
          <cell r="B482" t="str">
            <v>DECEMBRE</v>
          </cell>
          <cell r="C482" t="str">
            <v>JANVIER</v>
          </cell>
          <cell r="D482" t="str">
            <v>FEVRIER</v>
          </cell>
          <cell r="E482" t="str">
            <v>MARS</v>
          </cell>
          <cell r="F482" t="str">
            <v>AVRIL</v>
          </cell>
          <cell r="G482" t="str">
            <v>MAI</v>
          </cell>
          <cell r="H482" t="str">
            <v>JUIN</v>
          </cell>
          <cell r="I482" t="str">
            <v>JUILLET</v>
          </cell>
          <cell r="J482" t="str">
            <v>AOUT</v>
          </cell>
          <cell r="K482" t="str">
            <v>SEPTEMBRE</v>
          </cell>
          <cell r="L482" t="str">
            <v xml:space="preserve">OCTOBRE </v>
          </cell>
          <cell r="M482" t="str">
            <v>NOVEMBRE</v>
          </cell>
          <cell r="N482" t="str">
            <v>DECEMBRE</v>
          </cell>
        </row>
        <row r="483">
          <cell r="A483" t="str">
            <v xml:space="preserve">      a) Banque  Centrale du Congo</v>
          </cell>
          <cell r="B483">
            <v>2571079.4409999996</v>
          </cell>
          <cell r="C483">
            <v>2668095.3689999999</v>
          </cell>
          <cell r="D483">
            <v>2822568.1380499997</v>
          </cell>
          <cell r="E483">
            <v>3051076.2609999999</v>
          </cell>
          <cell r="F483">
            <v>3412396.8169999998</v>
          </cell>
          <cell r="G483">
            <v>23348179.612</v>
          </cell>
          <cell r="H483">
            <v>18358033.363000002</v>
          </cell>
          <cell r="I483">
            <v>14768307.921840001</v>
          </cell>
          <cell r="J483">
            <v>17441655.145489998</v>
          </cell>
          <cell r="K483">
            <v>19113211.218999997</v>
          </cell>
          <cell r="L483">
            <v>20021220</v>
          </cell>
          <cell r="M483">
            <v>27971693</v>
          </cell>
          <cell r="N483">
            <v>20162720</v>
          </cell>
        </row>
        <row r="484">
          <cell r="A484" t="str">
            <v xml:space="preserve">         1. Avoirs en Or</v>
          </cell>
          <cell r="B484">
            <v>7435.6270000000004</v>
          </cell>
          <cell r="C484">
            <v>7435.6270000000004</v>
          </cell>
          <cell r="D484">
            <v>7435.6270500000001</v>
          </cell>
          <cell r="E484">
            <v>7435.6270000000004</v>
          </cell>
          <cell r="F484">
            <v>7435.6270000000004</v>
          </cell>
          <cell r="G484">
            <v>7370.2780000000002</v>
          </cell>
          <cell r="H484">
            <v>7083.5590000000002</v>
          </cell>
          <cell r="I484">
            <v>49877.61249</v>
          </cell>
          <cell r="J484">
            <v>49877.61249</v>
          </cell>
          <cell r="K484">
            <v>49877.612000000001</v>
          </cell>
          <cell r="L484">
            <v>49878</v>
          </cell>
          <cell r="M484">
            <v>49878</v>
          </cell>
          <cell r="N484">
            <v>49878</v>
          </cell>
        </row>
        <row r="485">
          <cell r="A485" t="str">
            <v xml:space="preserve">         2.F.M.I  Compte spécial en D.T.S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 t="str">
            <v xml:space="preserve">         3. Avoirs en devises</v>
          </cell>
          <cell r="B486">
            <v>2563643.8139999998</v>
          </cell>
          <cell r="C486">
            <v>2660659.7420000001</v>
          </cell>
          <cell r="D486">
            <v>2815132.5109999999</v>
          </cell>
          <cell r="E486">
            <v>3043640.6340000001</v>
          </cell>
          <cell r="F486">
            <v>3404961.19</v>
          </cell>
          <cell r="G486">
            <v>23340809.333999999</v>
          </cell>
          <cell r="H486">
            <v>18350949.804000001</v>
          </cell>
          <cell r="I486">
            <v>14718430.309350001</v>
          </cell>
          <cell r="J486">
            <v>17391777.533</v>
          </cell>
          <cell r="K486">
            <v>19063333.606999997</v>
          </cell>
          <cell r="L486">
            <v>19971342</v>
          </cell>
          <cell r="M486">
            <v>27921815</v>
          </cell>
          <cell r="N486">
            <v>20112842</v>
          </cell>
        </row>
        <row r="487">
          <cell r="A487" t="str">
            <v xml:space="preserve">       b) Banques de dépôts</v>
          </cell>
          <cell r="B487">
            <v>3772297.5400000005</v>
          </cell>
          <cell r="C487">
            <v>3471004.648000001</v>
          </cell>
          <cell r="D487">
            <v>3763558.5819999995</v>
          </cell>
          <cell r="E487">
            <v>3661050.9940000004</v>
          </cell>
          <cell r="F487">
            <v>3992788.4939999999</v>
          </cell>
          <cell r="G487">
            <v>21920297.920000002</v>
          </cell>
          <cell r="H487">
            <v>27858094.534000002</v>
          </cell>
          <cell r="I487">
            <v>23290904.949000001</v>
          </cell>
          <cell r="J487">
            <v>26051509.98</v>
          </cell>
          <cell r="K487">
            <v>29532799</v>
          </cell>
          <cell r="L487">
            <v>26909307</v>
          </cell>
          <cell r="M487">
            <v>30447090</v>
          </cell>
          <cell r="N487">
            <v>28246017</v>
          </cell>
        </row>
        <row r="488">
          <cell r="A488" t="str">
            <v xml:space="preserve">         2.F.M.I  Compte spécial en D.T.S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B. Engagements extérieurs bruts</v>
          </cell>
          <cell r="B489">
            <v>29421234.445999999</v>
          </cell>
          <cell r="C489">
            <v>29266195.248999998</v>
          </cell>
          <cell r="D489">
            <v>29547519.283999994</v>
          </cell>
          <cell r="E489">
            <v>28524615.765000001</v>
          </cell>
          <cell r="F489">
            <v>29317849.169999998</v>
          </cell>
          <cell r="G489">
            <v>197899587.736</v>
          </cell>
          <cell r="H489">
            <v>179958114.31299999</v>
          </cell>
          <cell r="I489">
            <v>141049697.83454001</v>
          </cell>
          <cell r="J489">
            <v>181361337.59977999</v>
          </cell>
          <cell r="K489">
            <v>189827041.57200003</v>
          </cell>
          <cell r="L489">
            <v>190844559</v>
          </cell>
          <cell r="M489">
            <v>195519334.80000001</v>
          </cell>
          <cell r="N489">
            <v>185441007</v>
          </cell>
        </row>
        <row r="490">
          <cell r="A490" t="str">
            <v xml:space="preserve">       b) Banques de dépôts</v>
          </cell>
          <cell r="B490">
            <v>3772297.5400000005</v>
          </cell>
          <cell r="C490">
            <v>3471004.648000001</v>
          </cell>
          <cell r="D490">
            <v>3763558.5819999995</v>
          </cell>
          <cell r="E490">
            <v>3661050.9940000004</v>
          </cell>
          <cell r="F490">
            <v>3992788.4939999999</v>
          </cell>
          <cell r="G490">
            <v>21920297.920000002</v>
          </cell>
          <cell r="H490">
            <v>27858094.534000002</v>
          </cell>
          <cell r="I490">
            <v>23290904.949000001</v>
          </cell>
          <cell r="J490">
            <v>26051509.98</v>
          </cell>
          <cell r="K490">
            <v>29532799</v>
          </cell>
          <cell r="L490">
            <v>26909307</v>
          </cell>
          <cell r="M490">
            <v>30447090</v>
          </cell>
          <cell r="N490">
            <v>28246017</v>
          </cell>
        </row>
        <row r="491">
          <cell r="A491" t="str">
            <v xml:space="preserve">      a) Banque Centrale du Congo</v>
          </cell>
          <cell r="B491">
            <v>27451975.073999997</v>
          </cell>
          <cell r="C491">
            <v>27464470.943999998</v>
          </cell>
          <cell r="D491">
            <v>27413325.850999996</v>
          </cell>
          <cell r="E491">
            <v>27146028.477000002</v>
          </cell>
          <cell r="F491">
            <v>27178808.009999998</v>
          </cell>
          <cell r="G491">
            <v>186397807.78</v>
          </cell>
          <cell r="H491">
            <v>165645673.185</v>
          </cell>
          <cell r="I491">
            <v>129081888.22354001</v>
          </cell>
          <cell r="J491">
            <v>167187386.26778001</v>
          </cell>
          <cell r="K491">
            <v>173240899.57200003</v>
          </cell>
          <cell r="L491">
            <v>174521893</v>
          </cell>
          <cell r="M491">
            <v>176727235.80000001</v>
          </cell>
          <cell r="N491">
            <v>170146324</v>
          </cell>
        </row>
        <row r="492">
          <cell r="A492" t="str">
            <v xml:space="preserve">           1. Crédit F.M.I</v>
          </cell>
          <cell r="B492">
            <v>19611654.399999999</v>
          </cell>
          <cell r="C492">
            <v>19626838.399999999</v>
          </cell>
          <cell r="D492">
            <v>19505366.399999999</v>
          </cell>
          <cell r="E492">
            <v>19268496</v>
          </cell>
          <cell r="F492">
            <v>19244201.600000001</v>
          </cell>
          <cell r="G492">
            <v>130460928</v>
          </cell>
          <cell r="H492">
            <v>117220480</v>
          </cell>
          <cell r="I492">
            <v>91626329.599999994</v>
          </cell>
          <cell r="J492">
            <v>117721552</v>
          </cell>
          <cell r="K492">
            <v>122179574.40000001</v>
          </cell>
          <cell r="L492">
            <v>121942704</v>
          </cell>
          <cell r="M492">
            <v>123798188.80000001</v>
          </cell>
          <cell r="N492">
            <v>120506298</v>
          </cell>
        </row>
        <row r="493">
          <cell r="A493" t="str">
            <v xml:space="preserve">           2. Autres engagements</v>
          </cell>
          <cell r="B493">
            <v>7840320.6739999996</v>
          </cell>
          <cell r="C493">
            <v>7837632.5439999998</v>
          </cell>
          <cell r="D493">
            <v>7907959.4509999994</v>
          </cell>
          <cell r="E493">
            <v>7877532.4770000009</v>
          </cell>
          <cell r="F493">
            <v>7934606.4099999983</v>
          </cell>
          <cell r="G493">
            <v>55936879.780000009</v>
          </cell>
          <cell r="H493">
            <v>48425193.185000002</v>
          </cell>
          <cell r="I493">
            <v>37455558.623540007</v>
          </cell>
          <cell r="J493">
            <v>49465834.267779998</v>
          </cell>
          <cell r="K493">
            <v>51061325.172000006</v>
          </cell>
          <cell r="L493">
            <v>52579189</v>
          </cell>
          <cell r="M493">
            <v>52929047</v>
          </cell>
          <cell r="N493">
            <v>49640026</v>
          </cell>
        </row>
        <row r="494">
          <cell r="A494" t="str">
            <v xml:space="preserve">      b) Banque de dépôts</v>
          </cell>
          <cell r="B494">
            <v>1969259.3719999997</v>
          </cell>
          <cell r="C494">
            <v>1801724.3049999999</v>
          </cell>
          <cell r="D494">
            <v>2134193.4330000002</v>
          </cell>
          <cell r="E494">
            <v>1378587.2879999999</v>
          </cell>
          <cell r="F494">
            <v>2139041.16</v>
          </cell>
          <cell r="G494">
            <v>11501779.956</v>
          </cell>
          <cell r="H494">
            <v>14312441.128</v>
          </cell>
          <cell r="I494">
            <v>11967809.611000001</v>
          </cell>
          <cell r="J494">
            <v>14173951.332</v>
          </cell>
          <cell r="K494">
            <v>16586142</v>
          </cell>
          <cell r="L494">
            <v>16322666</v>
          </cell>
          <cell r="M494">
            <v>18792099</v>
          </cell>
          <cell r="N494">
            <v>15294683</v>
          </cell>
        </row>
        <row r="495">
          <cell r="A495" t="str">
            <v xml:space="preserve">           1. Crédit F.M.I</v>
          </cell>
          <cell r="B495">
            <v>19611654.399999999</v>
          </cell>
          <cell r="C495">
            <v>19626838.399999999</v>
          </cell>
          <cell r="D495">
            <v>19505366.399999999</v>
          </cell>
          <cell r="E495">
            <v>19268496</v>
          </cell>
          <cell r="F495">
            <v>19244201.600000001</v>
          </cell>
          <cell r="G495">
            <v>130460928</v>
          </cell>
          <cell r="H495">
            <v>117220480</v>
          </cell>
          <cell r="I495">
            <v>91626329.599999994</v>
          </cell>
          <cell r="J495">
            <v>117721552</v>
          </cell>
          <cell r="K495">
            <v>122179574.40000001</v>
          </cell>
          <cell r="L495">
            <v>121942704</v>
          </cell>
          <cell r="M495">
            <v>123798188.80000001</v>
          </cell>
          <cell r="N495">
            <v>120506298</v>
          </cell>
        </row>
        <row r="496">
          <cell r="A496" t="str">
            <v xml:space="preserve">C. Avoirs  extérieurs nets (A-B) </v>
          </cell>
          <cell r="B496">
            <v>-23077857.464999996</v>
          </cell>
          <cell r="C496">
            <v>-23127095.231999997</v>
          </cell>
          <cell r="D496">
            <v>-22961392.563949995</v>
          </cell>
          <cell r="E496">
            <v>-21812488.510000002</v>
          </cell>
          <cell r="F496">
            <v>-21912663.858999997</v>
          </cell>
          <cell r="G496">
            <v>-152631110.204</v>
          </cell>
          <cell r="H496">
            <v>-133741986.41599999</v>
          </cell>
          <cell r="I496">
            <v>-102990484.96370001</v>
          </cell>
          <cell r="J496">
            <v>-137868172.47429001</v>
          </cell>
          <cell r="K496">
            <v>-141181031.35300004</v>
          </cell>
          <cell r="L496">
            <v>-143914032</v>
          </cell>
          <cell r="M496">
            <v>-137100551.80000001</v>
          </cell>
          <cell r="N496">
            <v>-137032270</v>
          </cell>
        </row>
        <row r="497">
          <cell r="A497" t="str">
            <v xml:space="preserve">      b) Banque de dépôts</v>
          </cell>
          <cell r="B497">
            <v>1969259.3719999997</v>
          </cell>
          <cell r="C497">
            <v>1801724.3049999999</v>
          </cell>
          <cell r="D497">
            <v>2134193.4330000002</v>
          </cell>
          <cell r="E497">
            <v>1378587.2879999999</v>
          </cell>
          <cell r="F497">
            <v>2139041.16</v>
          </cell>
          <cell r="G497">
            <v>11501779.956</v>
          </cell>
          <cell r="H497">
            <v>14312441.128</v>
          </cell>
          <cell r="I497">
            <v>11967809.611000001</v>
          </cell>
          <cell r="J497">
            <v>14173951.332</v>
          </cell>
          <cell r="K497">
            <v>16586142</v>
          </cell>
          <cell r="L497">
            <v>16322666</v>
          </cell>
          <cell r="M497">
            <v>18792099</v>
          </cell>
          <cell r="N497">
            <v>15294683</v>
          </cell>
        </row>
        <row r="498">
          <cell r="A498" t="str">
            <v xml:space="preserve">          a) Banque centrale du congo</v>
          </cell>
          <cell r="B498">
            <v>-24880895.632999998</v>
          </cell>
          <cell r="C498">
            <v>-24796375.574999999</v>
          </cell>
          <cell r="D498">
            <v>-24590757.712949995</v>
          </cell>
          <cell r="E498">
            <v>-24094952.216000002</v>
          </cell>
          <cell r="F498">
            <v>-23766411.192999996</v>
          </cell>
          <cell r="G498">
            <v>-163049628.16800001</v>
          </cell>
          <cell r="H498">
            <v>-147287639.822</v>
          </cell>
          <cell r="I498">
            <v>-114313580.30170001</v>
          </cell>
          <cell r="J498">
            <v>-149745731.12229002</v>
          </cell>
          <cell r="K498">
            <v>-154127688.35300004</v>
          </cell>
          <cell r="L498">
            <v>-154500673</v>
          </cell>
          <cell r="M498">
            <v>-148755542.80000001</v>
          </cell>
          <cell r="N498">
            <v>-149983604</v>
          </cell>
        </row>
        <row r="499">
          <cell r="A499" t="str">
            <v xml:space="preserve">           b) Banques de dépôts</v>
          </cell>
          <cell r="B499">
            <v>1803038.1680000008</v>
          </cell>
          <cell r="C499">
            <v>1669280.343000001</v>
          </cell>
          <cell r="D499">
            <v>1629365.1489999993</v>
          </cell>
          <cell r="E499">
            <v>2282463.7060000002</v>
          </cell>
          <cell r="F499">
            <v>1853747.3339999998</v>
          </cell>
          <cell r="G499">
            <v>10418517.964000002</v>
          </cell>
          <cell r="H499">
            <v>13545653.406000001</v>
          </cell>
          <cell r="I499">
            <v>11323095.338</v>
          </cell>
          <cell r="J499">
            <v>11877558.648</v>
          </cell>
          <cell r="K499">
            <v>12946657</v>
          </cell>
          <cell r="L499">
            <v>10586641</v>
          </cell>
          <cell r="M499">
            <v>11654991</v>
          </cell>
          <cell r="N499">
            <v>12951334</v>
          </cell>
        </row>
        <row r="501">
          <cell r="A501" t="str">
            <v/>
          </cell>
          <cell r="B501">
            <v>-24880895.632999998</v>
          </cell>
          <cell r="C501">
            <v>-24796375.574999999</v>
          </cell>
          <cell r="D501">
            <v>-24590757.712949995</v>
          </cell>
          <cell r="E501">
            <v>-24094952.216000002</v>
          </cell>
          <cell r="F501">
            <v>-23766411.192999996</v>
          </cell>
          <cell r="G501">
            <v>-163049628.16800001</v>
          </cell>
          <cell r="H501">
            <v>-147287639.822</v>
          </cell>
          <cell r="I501">
            <v>-114313580.30170001</v>
          </cell>
          <cell r="J501">
            <v>-149745731.12229002</v>
          </cell>
          <cell r="K501">
            <v>-154127688.35300004</v>
          </cell>
          <cell r="L501">
            <v>-154500673</v>
          </cell>
          <cell r="M501">
            <v>-148755542.80000001</v>
          </cell>
          <cell r="N501">
            <v>-149983604</v>
          </cell>
        </row>
        <row r="502">
          <cell r="A502">
            <v>37764.390876041667</v>
          </cell>
          <cell r="B502">
            <v>1803038.1680000008</v>
          </cell>
          <cell r="C502">
            <v>1669280.343000001</v>
          </cell>
          <cell r="D502">
            <v>1629365.1489999993</v>
          </cell>
          <cell r="E502">
            <v>2282463.7060000002</v>
          </cell>
          <cell r="F502">
            <v>1853747.3339999998</v>
          </cell>
          <cell r="G502">
            <v>10418517.964000002</v>
          </cell>
          <cell r="H502">
            <v>13545653.406000001</v>
          </cell>
          <cell r="I502">
            <v>11323095.338</v>
          </cell>
          <cell r="J502">
            <v>11877558.648</v>
          </cell>
          <cell r="K502">
            <v>12946657</v>
          </cell>
          <cell r="L502">
            <v>10586641</v>
          </cell>
          <cell r="M502">
            <v>11654991</v>
          </cell>
          <cell r="N502">
            <v>12951334</v>
          </cell>
        </row>
        <row r="504">
          <cell r="A504" t="str">
            <v/>
          </cell>
        </row>
        <row r="505">
          <cell r="A505" t="str">
            <v>BANQUE CENTRALE DU CONGO</v>
          </cell>
        </row>
        <row r="506">
          <cell r="A506" t="str">
            <v>DIRECTION  DES ETUDES</v>
          </cell>
        </row>
        <row r="507">
          <cell r="A507" t="str">
            <v>BANQUE CENTRALE DU CONGO</v>
          </cell>
          <cell r="B507" t="str">
            <v>RESERVES  DE LA  BANQUE  CENTRALE</v>
          </cell>
        </row>
        <row r="508">
          <cell r="A508" t="str">
            <v>DIRECTION  DES ETUDES</v>
          </cell>
          <cell r="B508" t="str">
            <v>(en FC )</v>
          </cell>
        </row>
        <row r="509">
          <cell r="B509" t="str">
            <v>RESERVES  DE LA  BANQUE  CENTRALE</v>
          </cell>
          <cell r="C509" t="str">
            <v/>
          </cell>
          <cell r="E509" t="str">
            <v/>
          </cell>
        </row>
        <row r="510">
          <cell r="B510">
            <v>2000</v>
          </cell>
          <cell r="D510" t="str">
            <v/>
          </cell>
          <cell r="E510">
            <v>2001</v>
          </cell>
          <cell r="F510" t="str">
            <v/>
          </cell>
        </row>
        <row r="511">
          <cell r="B511" t="str">
            <v>DECEMBRE</v>
          </cell>
          <cell r="C511" t="str">
            <v>JANVIER</v>
          </cell>
          <cell r="D511" t="str">
            <v>FEVRIER</v>
          </cell>
          <cell r="E511" t="str">
            <v>MARS</v>
          </cell>
          <cell r="F511" t="str">
            <v>AVRIL</v>
          </cell>
          <cell r="G511" t="str">
            <v>MAI</v>
          </cell>
          <cell r="H511" t="str">
            <v>JUIN</v>
          </cell>
          <cell r="I511" t="str">
            <v>JUILLET</v>
          </cell>
          <cell r="J511" t="str">
            <v>AOUT</v>
          </cell>
          <cell r="K511" t="str">
            <v>SEPTEMBRE</v>
          </cell>
          <cell r="L511" t="str">
            <v>OCTOBRE (1)</v>
          </cell>
          <cell r="M511" t="str">
            <v>NOVEMBRE</v>
          </cell>
          <cell r="N511" t="str">
            <v>DECEMBRE</v>
          </cell>
        </row>
        <row r="512">
          <cell r="A512" t="str">
            <v xml:space="preserve"> 1. AVOIRS  EN DEVISES</v>
          </cell>
          <cell r="B512">
            <v>2563643.8139999998</v>
          </cell>
          <cell r="C512">
            <v>2660659.7420000001</v>
          </cell>
          <cell r="D512">
            <v>2815132.5109999999</v>
          </cell>
          <cell r="E512">
            <v>3043640.6340000001</v>
          </cell>
          <cell r="F512">
            <v>3404961.19</v>
          </cell>
          <cell r="G512">
            <v>23340809.333999999</v>
          </cell>
          <cell r="H512">
            <v>18350949.804000001</v>
          </cell>
          <cell r="I512">
            <v>14718430.309350001</v>
          </cell>
          <cell r="J512">
            <v>17391777.533</v>
          </cell>
          <cell r="K512">
            <v>19063333.606999997</v>
          </cell>
          <cell r="L512">
            <v>19971342</v>
          </cell>
          <cell r="M512">
            <v>0</v>
          </cell>
          <cell r="N512">
            <v>0</v>
          </cell>
        </row>
        <row r="513">
          <cell r="A513" t="str">
            <v xml:space="preserve">       a)Avoirs libres</v>
          </cell>
          <cell r="B513">
            <v>2563643.8139999998</v>
          </cell>
          <cell r="C513">
            <v>2660659.7420000001</v>
          </cell>
          <cell r="D513">
            <v>2815132.5109999999</v>
          </cell>
          <cell r="E513">
            <v>3043640.6340000001</v>
          </cell>
          <cell r="F513">
            <v>3404961.19</v>
          </cell>
          <cell r="G513">
            <v>23340809.333999999</v>
          </cell>
          <cell r="H513">
            <v>18350949.804000001</v>
          </cell>
          <cell r="I513">
            <v>14718430.309350001</v>
          </cell>
          <cell r="J513">
            <v>17391777.533</v>
          </cell>
          <cell r="K513">
            <v>19063333.606999997</v>
          </cell>
          <cell r="L513">
            <v>19971342</v>
          </cell>
          <cell r="M513">
            <v>0</v>
          </cell>
          <cell r="N513">
            <v>0</v>
          </cell>
        </row>
        <row r="514">
          <cell r="A514" t="str">
            <v>2. AVOIRS  EN D.T.S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 t="str">
            <v>3. DEVISES  &amp;   D.T.S (1 + 2)</v>
          </cell>
          <cell r="B515">
            <v>2563643.8139999998</v>
          </cell>
          <cell r="C515">
            <v>2660659.7420000001</v>
          </cell>
          <cell r="D515">
            <v>2815132.5109999999</v>
          </cell>
          <cell r="E515">
            <v>3043640.6340000001</v>
          </cell>
          <cell r="F515">
            <v>3404961.19</v>
          </cell>
          <cell r="G515">
            <v>23340809.333999999</v>
          </cell>
          <cell r="H515">
            <v>18350949.804000001</v>
          </cell>
          <cell r="I515">
            <v>14718430.309350001</v>
          </cell>
          <cell r="J515">
            <v>17391777.533</v>
          </cell>
          <cell r="K515">
            <v>19063333.606999997</v>
          </cell>
          <cell r="L515">
            <v>19971342</v>
          </cell>
          <cell r="M515">
            <v>0</v>
          </cell>
          <cell r="N515">
            <v>0</v>
          </cell>
        </row>
        <row r="516">
          <cell r="A516" t="str">
            <v>4. OR</v>
          </cell>
          <cell r="B516">
            <v>7435.6270000000004</v>
          </cell>
          <cell r="C516">
            <v>7435.6270000000004</v>
          </cell>
          <cell r="D516">
            <v>7435.6270500000001</v>
          </cell>
          <cell r="E516">
            <v>7435.6270000000004</v>
          </cell>
          <cell r="F516">
            <v>7435.6270000000004</v>
          </cell>
          <cell r="G516">
            <v>7370.2780000000002</v>
          </cell>
          <cell r="H516">
            <v>7083.5590000000002</v>
          </cell>
          <cell r="I516">
            <v>49877.61249</v>
          </cell>
          <cell r="J516">
            <v>49877.61249</v>
          </cell>
          <cell r="K516">
            <v>49877.612000000001</v>
          </cell>
          <cell r="L516">
            <v>49878</v>
          </cell>
          <cell r="M516">
            <v>0</v>
          </cell>
          <cell r="N516">
            <v>0</v>
          </cell>
        </row>
        <row r="517">
          <cell r="A517" t="str">
            <v xml:space="preserve">      a) Avoirs  en Or</v>
          </cell>
          <cell r="B517">
            <v>7435.6270000000004</v>
          </cell>
          <cell r="C517">
            <v>7435.6270000000004</v>
          </cell>
          <cell r="D517">
            <v>7435.6270500000001</v>
          </cell>
          <cell r="E517">
            <v>7435.6270000000004</v>
          </cell>
          <cell r="F517">
            <v>7435.6270000000004</v>
          </cell>
          <cell r="G517">
            <v>7370.2780000000002</v>
          </cell>
          <cell r="H517">
            <v>7083.5590000000002</v>
          </cell>
          <cell r="I517">
            <v>49877.61249</v>
          </cell>
          <cell r="J517">
            <v>49877.61249</v>
          </cell>
          <cell r="K517">
            <v>49877.612000000001</v>
          </cell>
          <cell r="L517">
            <v>49878</v>
          </cell>
          <cell r="M517">
            <v>0</v>
          </cell>
          <cell r="N517">
            <v>0</v>
          </cell>
        </row>
        <row r="518">
          <cell r="A518" t="str">
            <v xml:space="preserve">          - Or en dépôt</v>
          </cell>
          <cell r="B518">
            <v>7435.6270000000004</v>
          </cell>
          <cell r="C518">
            <v>7435.6270000000004</v>
          </cell>
          <cell r="D518">
            <v>7435.6270500000001</v>
          </cell>
          <cell r="E518">
            <v>7435.6270000000004</v>
          </cell>
          <cell r="F518">
            <v>7435.6270000000004</v>
          </cell>
          <cell r="G518">
            <v>7370.2780000000002</v>
          </cell>
          <cell r="H518">
            <v>7083.5590000000002</v>
          </cell>
          <cell r="I518">
            <v>49877.61249</v>
          </cell>
          <cell r="J518">
            <v>49877.61249</v>
          </cell>
          <cell r="K518">
            <v>49877.612000000001</v>
          </cell>
          <cell r="L518">
            <v>49878</v>
          </cell>
          <cell r="M518">
            <v>0</v>
          </cell>
          <cell r="N518">
            <v>0</v>
          </cell>
        </row>
        <row r="519">
          <cell r="A519" t="str">
            <v xml:space="preserve">          -Or en nantissement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 t="str">
            <v xml:space="preserve">          - Or Kilo - Moto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 t="str">
            <v xml:space="preserve">        b) Or  à recevoir  " SWAP" 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 t="str">
            <v>5. ENGAGEMENTS   EXTERIEURS  A CT</v>
          </cell>
          <cell r="B522">
            <v>6877450.8629999161</v>
          </cell>
          <cell r="C522">
            <v>6874762.7330002785</v>
          </cell>
          <cell r="D522">
            <v>6939083.3140001297</v>
          </cell>
          <cell r="E522">
            <v>6914231.5370001793</v>
          </cell>
          <cell r="F522">
            <v>6968077.5650000572</v>
          </cell>
          <cell r="G522">
            <v>49297518.88299942</v>
          </cell>
          <cell r="H522">
            <v>42541771.812999725</v>
          </cell>
          <cell r="I522">
            <v>32853699.92754364</v>
          </cell>
          <cell r="J522">
            <v>43580691.968780518</v>
          </cell>
          <cell r="K522">
            <v>44948026.862000011</v>
          </cell>
          <cell r="L522">
            <v>46460863</v>
          </cell>
          <cell r="M522">
            <v>0</v>
          </cell>
          <cell r="N522">
            <v>0</v>
          </cell>
        </row>
        <row r="523">
          <cell r="A523" t="str">
            <v xml:space="preserve">        b) Or  à recevoir  " SWAP" 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F523" t="str">
            <v/>
          </cell>
          <cell r="G523" t="str">
            <v/>
          </cell>
          <cell r="H523" t="str">
            <v/>
          </cell>
          <cell r="I523" t="str">
            <v/>
          </cell>
          <cell r="J523" t="str">
            <v/>
          </cell>
          <cell r="K523" t="str">
            <v/>
          </cell>
          <cell r="L523" t="str">
            <v/>
          </cell>
          <cell r="M523" t="str">
            <v/>
          </cell>
          <cell r="N523" t="str">
            <v/>
          </cell>
        </row>
        <row r="524">
          <cell r="A524" t="str">
            <v xml:space="preserve">     a) Lignes de crédit</v>
          </cell>
          <cell r="B524">
            <v>3742968748</v>
          </cell>
          <cell r="C524">
            <v>3738997650</v>
          </cell>
          <cell r="D524">
            <v>3796518042</v>
          </cell>
          <cell r="E524">
            <v>3741865684</v>
          </cell>
          <cell r="F524">
            <v>3776790954</v>
          </cell>
          <cell r="G524">
            <v>26959242974</v>
          </cell>
          <cell r="H524">
            <v>22852273302</v>
          </cell>
          <cell r="I524">
            <v>17478263654</v>
          </cell>
          <cell r="J524">
            <v>23888026292</v>
          </cell>
          <cell r="K524">
            <v>24401455.41</v>
          </cell>
          <cell r="L524">
            <v>25514648</v>
          </cell>
          <cell r="M524">
            <v>0</v>
          </cell>
          <cell r="N524">
            <v>0</v>
          </cell>
        </row>
        <row r="525">
          <cell r="A525" t="str">
            <v xml:space="preserve">            Compte 12000</v>
          </cell>
          <cell r="B525">
            <v>231122927</v>
          </cell>
          <cell r="C525">
            <v>227151829</v>
          </cell>
          <cell r="D525">
            <v>217881735</v>
          </cell>
          <cell r="E525">
            <v>219206165</v>
          </cell>
          <cell r="F525">
            <v>222644492</v>
          </cell>
          <cell r="G525">
            <v>3262165630</v>
          </cell>
          <cell r="H525">
            <v>1896411644</v>
          </cell>
          <cell r="I525">
            <v>901667638</v>
          </cell>
          <cell r="J525">
            <v>2152355722</v>
          </cell>
          <cell r="K525">
            <v>2092133.6769999999</v>
          </cell>
          <cell r="L525">
            <v>3173219</v>
          </cell>
          <cell r="M525">
            <v>0</v>
          </cell>
          <cell r="N525">
            <v>0</v>
          </cell>
        </row>
        <row r="526">
          <cell r="A526" t="str">
            <v xml:space="preserve">            Compte 12100</v>
          </cell>
          <cell r="B526">
            <v>3511845821</v>
          </cell>
          <cell r="C526">
            <v>3511845821</v>
          </cell>
          <cell r="D526">
            <v>3578636307</v>
          </cell>
          <cell r="E526">
            <v>3522659519</v>
          </cell>
          <cell r="F526">
            <v>3554146462</v>
          </cell>
          <cell r="G526">
            <v>23697077344</v>
          </cell>
          <cell r="H526">
            <v>20955861658</v>
          </cell>
          <cell r="I526">
            <v>16576596016</v>
          </cell>
          <cell r="J526">
            <v>21735670570</v>
          </cell>
          <cell r="K526">
            <v>22309321.732999999</v>
          </cell>
          <cell r="L526">
            <v>22341429</v>
          </cell>
          <cell r="M526">
            <v>0</v>
          </cell>
          <cell r="N526">
            <v>0</v>
          </cell>
        </row>
        <row r="527">
          <cell r="A527" t="str">
            <v xml:space="preserve">            Compte 12110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 t="str">
            <v xml:space="preserve">     b)Swap d'or</v>
          </cell>
          <cell r="B528">
            <v>33097050</v>
          </cell>
          <cell r="C528">
            <v>33097050</v>
          </cell>
          <cell r="D528">
            <v>33727470</v>
          </cell>
          <cell r="E528">
            <v>33199118</v>
          </cell>
          <cell r="F528">
            <v>33496316</v>
          </cell>
          <cell r="G528">
            <v>223318780</v>
          </cell>
          <cell r="H528">
            <v>197486570</v>
          </cell>
          <cell r="I528">
            <v>156221078</v>
          </cell>
          <cell r="J528">
            <v>204853478</v>
          </cell>
          <cell r="K528">
            <v>210254.076</v>
          </cell>
          <cell r="L528">
            <v>210557</v>
          </cell>
          <cell r="M528">
            <v>0</v>
          </cell>
          <cell r="N528">
            <v>0</v>
          </cell>
        </row>
        <row r="529">
          <cell r="A529" t="str">
            <v xml:space="preserve">        Citibank N.Y  Avance Swap (14100)</v>
          </cell>
          <cell r="B529">
            <v>33097050</v>
          </cell>
          <cell r="C529">
            <v>33097050</v>
          </cell>
          <cell r="D529">
            <v>33727470</v>
          </cell>
          <cell r="E529">
            <v>33199118</v>
          </cell>
          <cell r="F529">
            <v>33496316</v>
          </cell>
          <cell r="G529">
            <v>223318780</v>
          </cell>
          <cell r="H529">
            <v>197486570</v>
          </cell>
          <cell r="I529">
            <v>156221078</v>
          </cell>
          <cell r="J529">
            <v>204853478</v>
          </cell>
          <cell r="K529">
            <v>210254.076</v>
          </cell>
          <cell r="L529">
            <v>210557</v>
          </cell>
          <cell r="M529">
            <v>0</v>
          </cell>
          <cell r="N529">
            <v>0</v>
          </cell>
        </row>
        <row r="530">
          <cell r="A530" t="str">
            <v xml:space="preserve">    c) Autres engagements</v>
          </cell>
          <cell r="B530">
            <v>-3769188347.1370001</v>
          </cell>
          <cell r="C530">
            <v>-3765219937.2669997</v>
          </cell>
          <cell r="D530">
            <v>-3823306428.6859999</v>
          </cell>
          <cell r="E530">
            <v>-3768150570.4629998</v>
          </cell>
          <cell r="F530">
            <v>-3803319192.4349999</v>
          </cell>
          <cell r="G530">
            <v>-27133264235.117001</v>
          </cell>
          <cell r="H530">
            <v>-23007218100.187</v>
          </cell>
          <cell r="I530">
            <v>-17601631032.072456</v>
          </cell>
          <cell r="J530">
            <v>-24049299078.031219</v>
          </cell>
          <cell r="K530">
            <v>20336317.376000009</v>
          </cell>
          <cell r="L530">
            <v>20735658</v>
          </cell>
          <cell r="M530">
            <v>0</v>
          </cell>
          <cell r="N530">
            <v>0</v>
          </cell>
        </row>
        <row r="531">
          <cell r="A531" t="str">
            <v>6. RESERVES NETTES (3+4-5)</v>
          </cell>
          <cell r="B531">
            <v>-4306371.4219999164</v>
          </cell>
          <cell r="C531">
            <v>-4206667.3640002776</v>
          </cell>
          <cell r="D531">
            <v>-4116515.17595013</v>
          </cell>
          <cell r="E531">
            <v>-3863155.2760001794</v>
          </cell>
          <cell r="F531">
            <v>-3555680.7480000574</v>
          </cell>
          <cell r="G531">
            <v>-25949339.27099942</v>
          </cell>
          <cell r="H531">
            <v>-24183738.449999724</v>
          </cell>
          <cell r="I531">
            <v>-18085392.005703643</v>
          </cell>
          <cell r="J531">
            <v>-26139036.823290519</v>
          </cell>
          <cell r="K531">
            <v>-25834815.643000014</v>
          </cell>
          <cell r="L531">
            <v>-26439643</v>
          </cell>
          <cell r="M531">
            <v>0</v>
          </cell>
          <cell r="N531">
            <v>0</v>
          </cell>
        </row>
        <row r="532">
          <cell r="A532" t="str">
            <v>7. AVOIRS  EXTERIEURS NETS</v>
          </cell>
          <cell r="B532">
            <v>-24880895.632999916</v>
          </cell>
          <cell r="C532">
            <v>-24796375.575000275</v>
          </cell>
          <cell r="D532">
            <v>-24590757.712950125</v>
          </cell>
          <cell r="E532">
            <v>-24094952.216000181</v>
          </cell>
          <cell r="F532">
            <v>-23766411.193000056</v>
          </cell>
          <cell r="G532">
            <v>-163049628.16799945</v>
          </cell>
          <cell r="H532">
            <v>-147287639.82199973</v>
          </cell>
          <cell r="I532">
            <v>-114313580.30170363</v>
          </cell>
          <cell r="J532">
            <v>-149745731.12229052</v>
          </cell>
          <cell r="K532">
            <v>-154127688.35300002</v>
          </cell>
          <cell r="L532">
            <v>-154500673</v>
          </cell>
          <cell r="M532">
            <v>0</v>
          </cell>
          <cell r="N532">
            <v>0</v>
          </cell>
        </row>
        <row r="533">
          <cell r="A533" t="str">
            <v xml:space="preserve">          Reserves nettes</v>
          </cell>
          <cell r="B533">
            <v>-4306371.4219999164</v>
          </cell>
          <cell r="C533">
            <v>-4206667.3640002776</v>
          </cell>
          <cell r="D533">
            <v>-4116515.17595013</v>
          </cell>
          <cell r="E533">
            <v>-3863155.2760001794</v>
          </cell>
          <cell r="F533">
            <v>-3555680.7480000574</v>
          </cell>
          <cell r="G533">
            <v>-25949339.27099942</v>
          </cell>
          <cell r="H533">
            <v>-24183738.449999724</v>
          </cell>
          <cell r="I533">
            <v>-18085392.005703643</v>
          </cell>
          <cell r="J533">
            <v>-26139036.823290519</v>
          </cell>
          <cell r="K533">
            <v>-25834815.643000014</v>
          </cell>
          <cell r="L533">
            <v>-26439643</v>
          </cell>
          <cell r="M533">
            <v>0</v>
          </cell>
          <cell r="N533">
            <v>0</v>
          </cell>
        </row>
        <row r="534">
          <cell r="A534" t="str">
            <v xml:space="preserve">          FMI position nette</v>
          </cell>
          <cell r="B534">
            <v>-19611654.399999999</v>
          </cell>
          <cell r="C534">
            <v>-19626838.399999999</v>
          </cell>
          <cell r="D534">
            <v>-19505366.399999999</v>
          </cell>
          <cell r="E534">
            <v>-19268496</v>
          </cell>
          <cell r="F534">
            <v>-19244201.600000001</v>
          </cell>
          <cell r="G534">
            <v>-130460928</v>
          </cell>
          <cell r="H534">
            <v>-117220480</v>
          </cell>
          <cell r="I534">
            <v>-91626329.599999994</v>
          </cell>
          <cell r="J534">
            <v>-117721552</v>
          </cell>
          <cell r="K534">
            <v>-122179574.40000001</v>
          </cell>
          <cell r="L534">
            <v>-121942704</v>
          </cell>
          <cell r="M534">
            <v>0</v>
          </cell>
          <cell r="N534">
            <v>0</v>
          </cell>
        </row>
        <row r="535">
          <cell r="A535" t="str">
            <v xml:space="preserve">          Provision arriérés</v>
          </cell>
          <cell r="B535">
            <v>-962869.81099999999</v>
          </cell>
          <cell r="C535">
            <v>-962869.81099999999</v>
          </cell>
          <cell r="D535">
            <v>-968876.13699999999</v>
          </cell>
          <cell r="E535">
            <v>-963300.94</v>
          </cell>
          <cell r="F535">
            <v>-966528.84499999997</v>
          </cell>
          <cell r="G535">
            <v>-6639360.8969999999</v>
          </cell>
          <cell r="H535">
            <v>-5883421.3720000004</v>
          </cell>
          <cell r="I535">
            <v>-4601858.6960000005</v>
          </cell>
          <cell r="J535">
            <v>-5885142.2989999996</v>
          </cell>
          <cell r="K535">
            <v>-6113298.3099999996</v>
          </cell>
          <cell r="L535">
            <v>-6118326</v>
          </cell>
          <cell r="M535">
            <v>0</v>
          </cell>
          <cell r="N535">
            <v>0</v>
          </cell>
        </row>
        <row r="536">
          <cell r="A536">
            <v>37224.819686689814</v>
          </cell>
          <cell r="B536">
            <v>-19611654.399999999</v>
          </cell>
          <cell r="C536">
            <v>-19626838.399999999</v>
          </cell>
          <cell r="D536">
            <v>-19505366.399999999</v>
          </cell>
          <cell r="E536">
            <v>-19268496</v>
          </cell>
          <cell r="F536">
            <v>-19244201.600000001</v>
          </cell>
          <cell r="G536">
            <v>-130460928</v>
          </cell>
          <cell r="H536">
            <v>-117220480</v>
          </cell>
          <cell r="I536">
            <v>-91626329.599999994</v>
          </cell>
          <cell r="J536">
            <v>-117721552</v>
          </cell>
          <cell r="K536">
            <v>-122179574.40000001</v>
          </cell>
          <cell r="L536">
            <v>-121942704</v>
          </cell>
          <cell r="M536">
            <v>-123798188.80000001</v>
          </cell>
          <cell r="N536">
            <v>-120506298</v>
          </cell>
        </row>
        <row r="537">
          <cell r="A537" t="str">
            <v/>
          </cell>
          <cell r="B537">
            <v>-962869.81099999999</v>
          </cell>
          <cell r="C537">
            <v>-962869.81099999999</v>
          </cell>
          <cell r="D537">
            <v>-968876.13699999999</v>
          </cell>
          <cell r="E537">
            <v>-963300.94</v>
          </cell>
          <cell r="F537">
            <v>-966528.84499999997</v>
          </cell>
          <cell r="G537">
            <v>-6639360.8969999999</v>
          </cell>
          <cell r="H537">
            <v>-5883421.3720000004</v>
          </cell>
          <cell r="I537">
            <v>-4601858.6960000005</v>
          </cell>
          <cell r="J537">
            <v>-5885142.2989999996</v>
          </cell>
          <cell r="K537">
            <v>-6113298.3099999996</v>
          </cell>
          <cell r="L537">
            <v>-6118326</v>
          </cell>
          <cell r="M537">
            <v>-6234600</v>
          </cell>
          <cell r="N537">
            <v>-6075596</v>
          </cell>
        </row>
        <row r="538">
          <cell r="A538">
            <v>37558.878196064812</v>
          </cell>
        </row>
        <row r="539">
          <cell r="A539" t="str">
            <v/>
          </cell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50">
          <cell r="A550" t="str">
            <v>BANQUE CENTRALE DU CONGO</v>
          </cell>
        </row>
        <row r="551">
          <cell r="A551" t="str">
            <v>DIRECTION  DES ETUDES</v>
          </cell>
        </row>
        <row r="552">
          <cell r="B552" t="str">
            <v>RESERVES  DE LA  BANQUE  CENTRALE</v>
          </cell>
        </row>
        <row r="553">
          <cell r="A553" t="str">
            <v>BANQUE CENTRALE DU CONGO</v>
          </cell>
          <cell r="B553" t="str">
            <v>(en FC )</v>
          </cell>
        </row>
        <row r="554">
          <cell r="A554" t="str">
            <v>DIRECTION  DES ETUDES</v>
          </cell>
          <cell r="C554" t="str">
            <v/>
          </cell>
          <cell r="E554" t="str">
            <v/>
          </cell>
        </row>
        <row r="555">
          <cell r="B555">
            <v>2000</v>
          </cell>
          <cell r="D555" t="str">
            <v/>
          </cell>
          <cell r="E555">
            <v>2001</v>
          </cell>
          <cell r="F555" t="str">
            <v/>
          </cell>
        </row>
        <row r="556">
          <cell r="B556" t="str">
            <v>DECEMBRE</v>
          </cell>
          <cell r="C556" t="str">
            <v>JANVIER</v>
          </cell>
          <cell r="D556" t="str">
            <v>FEVRIER</v>
          </cell>
          <cell r="E556" t="str">
            <v>MARS</v>
          </cell>
          <cell r="F556" t="str">
            <v>AVRIL</v>
          </cell>
          <cell r="G556" t="str">
            <v>MAI</v>
          </cell>
          <cell r="H556" t="str">
            <v>JUIN</v>
          </cell>
          <cell r="I556" t="str">
            <v>JUILLET</v>
          </cell>
          <cell r="J556" t="str">
            <v>AOUT</v>
          </cell>
          <cell r="K556" t="str">
            <v>SEPTEMBRE</v>
          </cell>
          <cell r="L556" t="str">
            <v xml:space="preserve">OCTOBRE </v>
          </cell>
          <cell r="M556" t="str">
            <v>NOVEMBRE</v>
          </cell>
          <cell r="N556" t="str">
            <v>DECEMBRE</v>
          </cell>
        </row>
        <row r="557">
          <cell r="A557" t="str">
            <v xml:space="preserve"> 1. AVOIRS  EN DEVISES</v>
          </cell>
          <cell r="B557">
            <v>2563643.8139999998</v>
          </cell>
          <cell r="C557">
            <v>2660659.7420000001</v>
          </cell>
          <cell r="D557">
            <v>2815132.5109999999</v>
          </cell>
          <cell r="E557">
            <v>3043640.6340000001</v>
          </cell>
          <cell r="F557">
            <v>3404961.19</v>
          </cell>
          <cell r="G557">
            <v>23340809.333999999</v>
          </cell>
          <cell r="H557">
            <v>18350949.804000001</v>
          </cell>
          <cell r="I557">
            <v>14718430.309350001</v>
          </cell>
          <cell r="J557">
            <v>17391777.533</v>
          </cell>
          <cell r="K557">
            <v>19063333.606999997</v>
          </cell>
          <cell r="L557">
            <v>19971342</v>
          </cell>
          <cell r="M557">
            <v>27921815</v>
          </cell>
          <cell r="N557">
            <v>20112842</v>
          </cell>
        </row>
        <row r="558">
          <cell r="A558" t="str">
            <v xml:space="preserve">       a)Avoirs libres</v>
          </cell>
          <cell r="B558">
            <v>2563643.8139999998</v>
          </cell>
          <cell r="C558">
            <v>2660659.7420000001</v>
          </cell>
          <cell r="D558">
            <v>2815132.5109999999</v>
          </cell>
          <cell r="E558">
            <v>3043640.6340000001</v>
          </cell>
          <cell r="F558">
            <v>3404961.19</v>
          </cell>
          <cell r="G558">
            <v>23340809.333999999</v>
          </cell>
          <cell r="H558">
            <v>18350949.804000001</v>
          </cell>
          <cell r="I558">
            <v>14718430.309350001</v>
          </cell>
          <cell r="J558">
            <v>17391777.533</v>
          </cell>
          <cell r="K558">
            <v>19063333.606999997</v>
          </cell>
          <cell r="L558">
            <v>19971342</v>
          </cell>
          <cell r="M558">
            <v>27921815</v>
          </cell>
          <cell r="N558">
            <v>20112842</v>
          </cell>
        </row>
        <row r="559">
          <cell r="A559" t="str">
            <v>2. AVOIRS  EN D.T.S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3. DEVISES  &amp;   D.T.S (1 + 2)</v>
          </cell>
          <cell r="B560">
            <v>2563643.8139999998</v>
          </cell>
          <cell r="C560">
            <v>2660659.7420000001</v>
          </cell>
          <cell r="D560">
            <v>2815132.5109999999</v>
          </cell>
          <cell r="E560">
            <v>3043640.6340000001</v>
          </cell>
          <cell r="F560">
            <v>3404961.19</v>
          </cell>
          <cell r="G560">
            <v>23340809.333999999</v>
          </cell>
          <cell r="H560">
            <v>18350949.804000001</v>
          </cell>
          <cell r="I560">
            <v>14718430.309350001</v>
          </cell>
          <cell r="J560">
            <v>17391777.533</v>
          </cell>
          <cell r="K560">
            <v>19063333.606999997</v>
          </cell>
          <cell r="L560">
            <v>19971342</v>
          </cell>
          <cell r="M560">
            <v>27921815</v>
          </cell>
          <cell r="N560">
            <v>20112842</v>
          </cell>
        </row>
        <row r="561">
          <cell r="A561" t="str">
            <v>4. OR</v>
          </cell>
          <cell r="B561">
            <v>7435.6270000000004</v>
          </cell>
          <cell r="C561">
            <v>7435.6270000000004</v>
          </cell>
          <cell r="D561">
            <v>7435.6270500000001</v>
          </cell>
          <cell r="E561">
            <v>7435.6270000000004</v>
          </cell>
          <cell r="F561">
            <v>7435.6270000000004</v>
          </cell>
          <cell r="G561">
            <v>7370.2780000000002</v>
          </cell>
          <cell r="H561">
            <v>7083.5590000000002</v>
          </cell>
          <cell r="I561">
            <v>49877.61249</v>
          </cell>
          <cell r="J561">
            <v>49877.61249</v>
          </cell>
          <cell r="K561">
            <v>49877.612000000001</v>
          </cell>
          <cell r="L561">
            <v>49878</v>
          </cell>
          <cell r="M561">
            <v>49878</v>
          </cell>
          <cell r="N561">
            <v>49878</v>
          </cell>
        </row>
        <row r="562">
          <cell r="A562" t="str">
            <v xml:space="preserve">      a) Avoirs  en Or</v>
          </cell>
          <cell r="B562">
            <v>7435.6270000000004</v>
          </cell>
          <cell r="C562">
            <v>7435.6270000000004</v>
          </cell>
          <cell r="D562">
            <v>7435.6270500000001</v>
          </cell>
          <cell r="E562">
            <v>7435.6270000000004</v>
          </cell>
          <cell r="F562">
            <v>7435.6270000000004</v>
          </cell>
          <cell r="G562">
            <v>7370.2780000000002</v>
          </cell>
          <cell r="H562">
            <v>7083.5590000000002</v>
          </cell>
          <cell r="I562">
            <v>49877.61249</v>
          </cell>
          <cell r="J562">
            <v>49877.61249</v>
          </cell>
          <cell r="K562">
            <v>49877.612000000001</v>
          </cell>
          <cell r="L562">
            <v>49878</v>
          </cell>
          <cell r="M562">
            <v>49878</v>
          </cell>
          <cell r="N562">
            <v>49878</v>
          </cell>
        </row>
        <row r="563">
          <cell r="A563" t="str">
            <v xml:space="preserve">          - Or en dépôt</v>
          </cell>
          <cell r="B563">
            <v>7435.6270000000004</v>
          </cell>
          <cell r="C563">
            <v>7435.6270000000004</v>
          </cell>
          <cell r="D563">
            <v>7435.6270500000001</v>
          </cell>
          <cell r="E563">
            <v>7435.6270000000004</v>
          </cell>
          <cell r="F563">
            <v>7435.6270000000004</v>
          </cell>
          <cell r="G563">
            <v>7370.2780000000002</v>
          </cell>
          <cell r="H563">
            <v>7083.5590000000002</v>
          </cell>
          <cell r="I563">
            <v>49877.61249</v>
          </cell>
          <cell r="J563">
            <v>49877.61249</v>
          </cell>
          <cell r="K563">
            <v>49877.612000000001</v>
          </cell>
          <cell r="L563">
            <v>49878</v>
          </cell>
          <cell r="M563">
            <v>49878</v>
          </cell>
          <cell r="N563">
            <v>49878</v>
          </cell>
        </row>
        <row r="564">
          <cell r="A564" t="str">
            <v xml:space="preserve">          -Or en nantissement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 t="str">
            <v xml:space="preserve">          - Or Kilo - Moto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 xml:space="preserve">        b) Or  à recevoir  " SWAP" 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5. ENGAGEMENTS   EXTERIEURS  A CT</v>
          </cell>
          <cell r="B567">
            <v>6877450.8629999999</v>
          </cell>
          <cell r="C567">
            <v>6874762.7330000009</v>
          </cell>
          <cell r="D567">
            <v>6939083.3139999993</v>
          </cell>
          <cell r="E567">
            <v>6914231.5370000014</v>
          </cell>
          <cell r="F567">
            <v>6968077.5649999995</v>
          </cell>
          <cell r="G567">
            <v>49297518.883000009</v>
          </cell>
          <cell r="H567">
            <v>42541771.813000001</v>
          </cell>
          <cell r="I567">
            <v>32853699.927540004</v>
          </cell>
          <cell r="J567">
            <v>43580691.968779996</v>
          </cell>
          <cell r="K567">
            <v>44948026.862000011</v>
          </cell>
          <cell r="L567">
            <v>46460863.000000007</v>
          </cell>
          <cell r="M567">
            <v>46694447</v>
          </cell>
          <cell r="N567">
            <v>43564430</v>
          </cell>
        </row>
        <row r="568">
          <cell r="A568" t="str">
            <v xml:space="preserve">          - Or Kilo - Moto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F568" t="str">
            <v/>
          </cell>
          <cell r="G568" t="str">
            <v/>
          </cell>
          <cell r="H568" t="str">
            <v/>
          </cell>
          <cell r="I568" t="str">
            <v/>
          </cell>
          <cell r="J568" t="str">
            <v/>
          </cell>
          <cell r="K568" t="str">
            <v/>
          </cell>
          <cell r="L568" t="str">
            <v/>
          </cell>
          <cell r="M568" t="str">
            <v/>
          </cell>
          <cell r="N568" t="str">
            <v/>
          </cell>
        </row>
        <row r="569">
          <cell r="A569" t="str">
            <v xml:space="preserve">     a) Lignes de crédit</v>
          </cell>
          <cell r="B569">
            <v>3742968.7480000001</v>
          </cell>
          <cell r="C569">
            <v>3738997.65</v>
          </cell>
          <cell r="D569">
            <v>3796518.0419999999</v>
          </cell>
          <cell r="E569">
            <v>3741865.6839999999</v>
          </cell>
          <cell r="F569">
            <v>3776790.9539999999</v>
          </cell>
          <cell r="G569">
            <v>26959242.973999999</v>
          </cell>
          <cell r="H569">
            <v>22852273.302000001</v>
          </cell>
          <cell r="I569">
            <v>17478263.653999999</v>
          </cell>
          <cell r="J569">
            <v>23888026.291999999</v>
          </cell>
          <cell r="K569">
            <v>24401.455410000002</v>
          </cell>
          <cell r="L569">
            <v>25514.648000000001</v>
          </cell>
          <cell r="M569">
            <v>35681.491000000002</v>
          </cell>
          <cell r="N569">
            <v>23133.901999999998</v>
          </cell>
        </row>
        <row r="570">
          <cell r="A570" t="str">
            <v xml:space="preserve">            Compte 12000</v>
          </cell>
          <cell r="B570">
            <v>231122.927</v>
          </cell>
          <cell r="C570">
            <v>227151.829</v>
          </cell>
          <cell r="D570">
            <v>217881.73499999999</v>
          </cell>
          <cell r="E570">
            <v>219206.16500000001</v>
          </cell>
          <cell r="F570">
            <v>222644.492</v>
          </cell>
          <cell r="G570">
            <v>3262165.63</v>
          </cell>
          <cell r="H570">
            <v>1896411.6440000001</v>
          </cell>
          <cell r="I570">
            <v>901667.63800000004</v>
          </cell>
          <cell r="J570">
            <v>2152355.7220000001</v>
          </cell>
          <cell r="K570">
            <v>2092.1336769999998</v>
          </cell>
          <cell r="L570">
            <v>3173.2190000000001</v>
          </cell>
          <cell r="M570">
            <v>2980.4470000000001</v>
          </cell>
          <cell r="N570">
            <v>1792.0309999999999</v>
          </cell>
        </row>
        <row r="571">
          <cell r="A571" t="str">
            <v xml:space="preserve">            Compte 12100</v>
          </cell>
          <cell r="B571">
            <v>3511845.821</v>
          </cell>
          <cell r="C571">
            <v>3511845.821</v>
          </cell>
          <cell r="D571">
            <v>3578636.307</v>
          </cell>
          <cell r="E571">
            <v>3522659.5189999999</v>
          </cell>
          <cell r="F571">
            <v>3554146.4619999998</v>
          </cell>
          <cell r="G571">
            <v>23697077.344000001</v>
          </cell>
          <cell r="H571">
            <v>20955861.658</v>
          </cell>
          <cell r="I571">
            <v>16576596.016000001</v>
          </cell>
          <cell r="J571">
            <v>21735670.57</v>
          </cell>
          <cell r="K571">
            <v>22309.321733000001</v>
          </cell>
          <cell r="L571">
            <v>22341.429</v>
          </cell>
          <cell r="M571">
            <v>22473.044000000002</v>
          </cell>
          <cell r="N571">
            <v>21341.870999999999</v>
          </cell>
        </row>
        <row r="572">
          <cell r="A572" t="str">
            <v xml:space="preserve">            Compte 12110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10228</v>
          </cell>
          <cell r="N572">
            <v>0</v>
          </cell>
        </row>
        <row r="573">
          <cell r="A573" t="str">
            <v xml:space="preserve">     b)Swap d'or</v>
          </cell>
          <cell r="B573">
            <v>33097.050000000003</v>
          </cell>
          <cell r="C573">
            <v>33097.050000000003</v>
          </cell>
          <cell r="D573">
            <v>33727.47</v>
          </cell>
          <cell r="E573">
            <v>33199.118000000002</v>
          </cell>
          <cell r="F573">
            <v>33496.315999999999</v>
          </cell>
          <cell r="G573">
            <v>223318.78</v>
          </cell>
          <cell r="H573">
            <v>197486.57</v>
          </cell>
          <cell r="I573">
            <v>156221.07800000001</v>
          </cell>
          <cell r="J573">
            <v>204853.478</v>
          </cell>
          <cell r="K573">
            <v>210254.076</v>
          </cell>
          <cell r="L573">
            <v>210557</v>
          </cell>
          <cell r="M573">
            <v>211.791</v>
          </cell>
          <cell r="N573">
            <v>207.048</v>
          </cell>
        </row>
        <row r="574">
          <cell r="A574" t="str">
            <v xml:space="preserve">        Citibank N.Y  Avance Swap (14100)</v>
          </cell>
          <cell r="B574">
            <v>33097.050000000003</v>
          </cell>
          <cell r="C574">
            <v>33097.050000000003</v>
          </cell>
          <cell r="D574">
            <v>33727.47</v>
          </cell>
          <cell r="E574">
            <v>33199.118000000002</v>
          </cell>
          <cell r="F574">
            <v>33496.315999999999</v>
          </cell>
          <cell r="G574">
            <v>223318.78</v>
          </cell>
          <cell r="H574">
            <v>197486.57</v>
          </cell>
          <cell r="I574">
            <v>156221.07800000001</v>
          </cell>
          <cell r="J574">
            <v>204853.478</v>
          </cell>
          <cell r="K574">
            <v>210254.076</v>
          </cell>
          <cell r="L574">
            <v>210557</v>
          </cell>
          <cell r="M574">
            <v>211.791</v>
          </cell>
          <cell r="N574">
            <v>207.048</v>
          </cell>
        </row>
        <row r="575">
          <cell r="A575" t="str">
            <v xml:space="preserve">    c) Autres engagements</v>
          </cell>
          <cell r="B575">
            <v>3101385.0649999995</v>
          </cell>
          <cell r="C575">
            <v>3102668.0330000008</v>
          </cell>
          <cell r="D575">
            <v>3108837.8019999997</v>
          </cell>
          <cell r="E575">
            <v>3139166.7350000017</v>
          </cell>
          <cell r="F575">
            <v>3157790.294999999</v>
          </cell>
          <cell r="G575">
            <v>22114957.129000008</v>
          </cell>
          <cell r="H575">
            <v>19492011.941</v>
          </cell>
          <cell r="I575">
            <v>15219215.195540002</v>
          </cell>
          <cell r="J575">
            <v>19487812.19878</v>
          </cell>
          <cell r="K575">
            <v>44713371.33059001</v>
          </cell>
          <cell r="L575">
            <v>46224791.352000006</v>
          </cell>
          <cell r="M575">
            <v>46658553.718000002</v>
          </cell>
          <cell r="N575">
            <v>43541089.049999997</v>
          </cell>
        </row>
        <row r="576">
          <cell r="A576" t="str">
            <v>6. RESERVES NETTES (3+4-5)</v>
          </cell>
          <cell r="B576">
            <v>-4306371.4220000003</v>
          </cell>
          <cell r="C576">
            <v>-4206667.3640000001</v>
          </cell>
          <cell r="D576">
            <v>-4116515.1759499996</v>
          </cell>
          <cell r="E576">
            <v>-3863155.2760000015</v>
          </cell>
          <cell r="F576">
            <v>-3555680.7479999997</v>
          </cell>
          <cell r="G576">
            <v>-25949339.271000009</v>
          </cell>
          <cell r="H576">
            <v>-24183738.449999999</v>
          </cell>
          <cell r="I576">
            <v>-18085392.005700007</v>
          </cell>
          <cell r="J576">
            <v>-26139036.823289998</v>
          </cell>
          <cell r="K576">
            <v>-25834815.643000014</v>
          </cell>
          <cell r="L576">
            <v>-26439643.000000007</v>
          </cell>
          <cell r="M576">
            <v>-18722754</v>
          </cell>
          <cell r="N576">
            <v>-23401710</v>
          </cell>
        </row>
        <row r="577">
          <cell r="A577" t="str">
            <v>BANQUE CENTRALE DU CONGO</v>
          </cell>
          <cell r="B577">
            <v>-24880895.632999998</v>
          </cell>
          <cell r="C577">
            <v>-24796375.574999999</v>
          </cell>
          <cell r="D577">
            <v>-24590757.712949995</v>
          </cell>
          <cell r="E577">
            <v>-24094952.216000002</v>
          </cell>
          <cell r="F577">
            <v>-23766411.193</v>
          </cell>
          <cell r="G577">
            <v>-163049628.16799998</v>
          </cell>
          <cell r="H577">
            <v>-147287639.822</v>
          </cell>
          <cell r="I577">
            <v>-114313580.3017</v>
          </cell>
          <cell r="J577">
            <v>-149745731.12228999</v>
          </cell>
          <cell r="K577">
            <v>-154127688.35300002</v>
          </cell>
          <cell r="L577">
            <v>-154500673</v>
          </cell>
          <cell r="M577">
            <v>-148755542.80000001</v>
          </cell>
          <cell r="N577">
            <v>-149983604</v>
          </cell>
        </row>
        <row r="578">
          <cell r="A578" t="str">
            <v>DIRECTION  DES ETUDES</v>
          </cell>
          <cell r="B578">
            <v>-4306371.4220000003</v>
          </cell>
          <cell r="C578">
            <v>-4206667.3640000001</v>
          </cell>
          <cell r="D578">
            <v>-4116515.1759499996</v>
          </cell>
          <cell r="E578">
            <v>-3863155.2760000015</v>
          </cell>
          <cell r="F578">
            <v>-3555680.7479999997</v>
          </cell>
          <cell r="G578">
            <v>-25949339.271000009</v>
          </cell>
          <cell r="H578">
            <v>-24183738.449999999</v>
          </cell>
          <cell r="I578">
            <v>-18085392.005700007</v>
          </cell>
          <cell r="J578">
            <v>-26139036.823289998</v>
          </cell>
          <cell r="K578">
            <v>-25834815.643000014</v>
          </cell>
          <cell r="L578">
            <v>-26439643.000000007</v>
          </cell>
          <cell r="M578">
            <v>-18722754</v>
          </cell>
          <cell r="N578">
            <v>-23401710</v>
          </cell>
        </row>
        <row r="579">
          <cell r="A579" t="str">
            <v>BANQUE CENTRALE DU CONGO</v>
          </cell>
          <cell r="B579" t="str">
            <v>RESERVES  DE LA  BANQUE  CENTRALE</v>
          </cell>
          <cell r="C579">
            <v>-19626838.399999999</v>
          </cell>
          <cell r="D579">
            <v>-19505366.399999999</v>
          </cell>
          <cell r="E579">
            <v>-19268496</v>
          </cell>
          <cell r="F579">
            <v>-19244201.600000001</v>
          </cell>
          <cell r="G579">
            <v>-130460928</v>
          </cell>
          <cell r="H579">
            <v>-117220480</v>
          </cell>
          <cell r="I579">
            <v>-91626329.599999994</v>
          </cell>
          <cell r="J579">
            <v>-117721552</v>
          </cell>
          <cell r="K579">
            <v>-122179574.40000001</v>
          </cell>
          <cell r="L579">
            <v>-121942704</v>
          </cell>
          <cell r="M579">
            <v>-123798188.80000001</v>
          </cell>
          <cell r="N579">
            <v>-120506298</v>
          </cell>
        </row>
        <row r="580">
          <cell r="A580" t="str">
            <v>DIRECTION  DES ETUDES</v>
          </cell>
          <cell r="B580" t="str">
            <v>(en millions de  XDR )</v>
          </cell>
          <cell r="C580">
            <v>-962869.81099999999</v>
          </cell>
          <cell r="D580">
            <v>-968876.13699999999</v>
          </cell>
          <cell r="E580">
            <v>-963300.94</v>
          </cell>
          <cell r="F580">
            <v>-966528.84499999997</v>
          </cell>
          <cell r="G580">
            <v>-6639360.8969999999</v>
          </cell>
          <cell r="H580">
            <v>-5883421.3720000004</v>
          </cell>
          <cell r="I580">
            <v>-4601858.6960000005</v>
          </cell>
          <cell r="J580">
            <v>-5885142.2989999996</v>
          </cell>
          <cell r="K580">
            <v>-6113298.3099999996</v>
          </cell>
          <cell r="L580">
            <v>-6118326</v>
          </cell>
          <cell r="M580">
            <v>-6234600</v>
          </cell>
          <cell r="N580">
            <v>-6075596</v>
          </cell>
        </row>
        <row r="581">
          <cell r="A581">
            <v>37764.390876041667</v>
          </cell>
          <cell r="B581" t="str">
            <v>RESERVES  DE LA  BANQUE  CENTRALE</v>
          </cell>
          <cell r="C581" t="str">
            <v/>
          </cell>
          <cell r="D581">
            <v>-4116515.1759499996</v>
          </cell>
          <cell r="E581" t="str">
            <v/>
          </cell>
          <cell r="F581">
            <v>-3555680.7479999997</v>
          </cell>
          <cell r="G581">
            <v>-25949339.271000009</v>
          </cell>
          <cell r="H581">
            <v>-24183738.449999999</v>
          </cell>
          <cell r="I581">
            <v>-18085392.005700007</v>
          </cell>
          <cell r="J581">
            <v>-26139036.823289998</v>
          </cell>
          <cell r="K581">
            <v>-25834815.643000014</v>
          </cell>
          <cell r="L581">
            <v>-26439643.000000007</v>
          </cell>
          <cell r="M581">
            <v>-18722754</v>
          </cell>
          <cell r="N581">
            <v>-23401710</v>
          </cell>
        </row>
        <row r="582">
          <cell r="A582" t="str">
            <v/>
          </cell>
          <cell r="B582">
            <v>2000</v>
          </cell>
          <cell r="C582">
            <v>-19626838.399999999</v>
          </cell>
          <cell r="D582" t="str">
            <v/>
          </cell>
          <cell r="E582">
            <v>2001</v>
          </cell>
          <cell r="F582" t="str">
            <v/>
          </cell>
          <cell r="G582">
            <v>-130460928</v>
          </cell>
          <cell r="H582">
            <v>-117220480</v>
          </cell>
          <cell r="I582">
            <v>-91626329.599999994</v>
          </cell>
          <cell r="J582">
            <v>-117721552</v>
          </cell>
          <cell r="K582">
            <v>-122179574.40000001</v>
          </cell>
          <cell r="L582">
            <v>-121942704</v>
          </cell>
          <cell r="M582">
            <v>-123798188.80000001</v>
          </cell>
          <cell r="N582">
            <v>-120506298</v>
          </cell>
        </row>
        <row r="583">
          <cell r="A583" t="str">
            <v xml:space="preserve">          Provision arriérés</v>
          </cell>
          <cell r="B583" t="str">
            <v>DECEMBRE</v>
          </cell>
          <cell r="C583" t="str">
            <v>JANVIER</v>
          </cell>
          <cell r="D583" t="str">
            <v>FEVRIER</v>
          </cell>
          <cell r="E583" t="str">
            <v>MARS</v>
          </cell>
          <cell r="F583" t="str">
            <v>AVRIL</v>
          </cell>
          <cell r="G583" t="str">
            <v>MAI</v>
          </cell>
          <cell r="H583" t="str">
            <v>JUIN</v>
          </cell>
          <cell r="I583" t="str">
            <v>JUILLET</v>
          </cell>
          <cell r="J583" t="str">
            <v>AOUT</v>
          </cell>
          <cell r="K583" t="str">
            <v>SEPTEMBRE</v>
          </cell>
          <cell r="L583" t="str">
            <v>OCTOBRE (1)</v>
          </cell>
          <cell r="M583" t="str">
            <v>NOVEMBRE</v>
          </cell>
          <cell r="N583" t="str">
            <v>DECEMBRE</v>
          </cell>
        </row>
        <row r="584">
          <cell r="A584" t="str">
            <v xml:space="preserve"> 1. AVOIRS  EN DEVISES</v>
          </cell>
          <cell r="B584">
            <v>3.9697178909879213E-2</v>
          </cell>
          <cell r="C584">
            <v>4.1167565248336688E-2</v>
          </cell>
          <cell r="D584">
            <v>4.3828935248326324E-2</v>
          </cell>
          <cell r="E584">
            <v>4.7969119527186764E-2</v>
          </cell>
          <cell r="F584">
            <v>5.3731437430961024E-2</v>
          </cell>
          <cell r="G584">
            <v>5.4331606686326847E-2</v>
          </cell>
          <cell r="H584">
            <v>4.7541320735751305E-2</v>
          </cell>
          <cell r="I584">
            <v>4.87817523178775E-2</v>
          </cell>
          <cell r="J584">
            <v>4.4864639579517605E-2</v>
          </cell>
          <cell r="K584">
            <v>4.7382331933984535E-2</v>
          </cell>
          <cell r="L584">
            <v>4.9735629435935749E-2</v>
          </cell>
          <cell r="M584">
            <v>0</v>
          </cell>
          <cell r="N584">
            <v>0</v>
          </cell>
        </row>
        <row r="585">
          <cell r="A585" t="str">
            <v xml:space="preserve">         Avoirs libres </v>
          </cell>
          <cell r="B585">
            <v>3.9697178909879213E-2</v>
          </cell>
          <cell r="C585">
            <v>4.1167565248336688E-2</v>
          </cell>
          <cell r="D585">
            <v>4.3828935248326324E-2</v>
          </cell>
          <cell r="E585">
            <v>4.7969119527186764E-2</v>
          </cell>
          <cell r="F585">
            <v>5.3731437430961024E-2</v>
          </cell>
          <cell r="G585">
            <v>5.4331606686326847E-2</v>
          </cell>
          <cell r="H585">
            <v>4.7541320735751305E-2</v>
          </cell>
          <cell r="I585">
            <v>4.87817523178775E-2</v>
          </cell>
          <cell r="J585">
            <v>4.4864639579517605E-2</v>
          </cell>
          <cell r="K585">
            <v>4.7382331933984535E-2</v>
          </cell>
          <cell r="L585">
            <v>4.9735629435935749E-2</v>
          </cell>
          <cell r="M585">
            <v>0</v>
          </cell>
          <cell r="N585">
            <v>0</v>
          </cell>
        </row>
        <row r="586">
          <cell r="A586" t="str">
            <v>2. AVOIRS  EN D.T.S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3. DEVISES  &amp;   D.T.S (1 + 2)</v>
          </cell>
          <cell r="B587">
            <v>3.9697178909879213E-2</v>
          </cell>
          <cell r="C587">
            <v>4.1167565248336688E-2</v>
          </cell>
          <cell r="D587">
            <v>4.3828935248326324E-2</v>
          </cell>
          <cell r="E587">
            <v>4.7969119527186764E-2</v>
          </cell>
          <cell r="F587">
            <v>5.3731437430961024E-2</v>
          </cell>
          <cell r="G587">
            <v>5.4331606686326847E-2</v>
          </cell>
          <cell r="H587">
            <v>4.7541320735751305E-2</v>
          </cell>
          <cell r="I587">
            <v>4.87817523178775E-2</v>
          </cell>
          <cell r="J587">
            <v>4.4864639579517605E-2</v>
          </cell>
          <cell r="K587">
            <v>4.7382331933984535E-2</v>
          </cell>
          <cell r="L587">
            <v>4.9735629435935749E-2</v>
          </cell>
          <cell r="M587">
            <v>0</v>
          </cell>
          <cell r="N587">
            <v>0</v>
          </cell>
        </row>
        <row r="588">
          <cell r="A588" t="str">
            <v>4. OR</v>
          </cell>
          <cell r="B588">
            <v>1.1513823165066585E-4</v>
          </cell>
          <cell r="C588">
            <v>1.1504915673835682E-4</v>
          </cell>
          <cell r="D588">
            <v>1.1576563988790284E-4</v>
          </cell>
          <cell r="E588">
            <v>1.1718876280535855E-4</v>
          </cell>
          <cell r="F588">
            <v>1.1733670506548842E-4</v>
          </cell>
          <cell r="G588">
            <v>1.7156176537613788E-5</v>
          </cell>
          <cell r="H588">
            <v>1.8351189119170984E-5</v>
          </cell>
          <cell r="I588">
            <v>1.6531092565955189E-4</v>
          </cell>
          <cell r="J588">
            <v>1.2866661289823294E-4</v>
          </cell>
          <cell r="K588">
            <v>1.2397189371908632E-4</v>
          </cell>
          <cell r="L588">
            <v>1.2421367202091895E-4</v>
          </cell>
          <cell r="M588">
            <v>0</v>
          </cell>
          <cell r="N588">
            <v>0</v>
          </cell>
        </row>
        <row r="589">
          <cell r="A589" t="str">
            <v xml:space="preserve">      a) Avoirs  en Or</v>
          </cell>
          <cell r="B589">
            <v>1.1513823165066585E-4</v>
          </cell>
          <cell r="C589">
            <v>1.1504915673835682E-4</v>
          </cell>
          <cell r="D589">
            <v>1.1576563988790284E-4</v>
          </cell>
          <cell r="E589">
            <v>1.1718876280535855E-4</v>
          </cell>
          <cell r="F589">
            <v>1.1733670506548842E-4</v>
          </cell>
          <cell r="G589">
            <v>1.7156176537613788E-5</v>
          </cell>
          <cell r="H589">
            <v>1.8351189119170984E-5</v>
          </cell>
          <cell r="I589">
            <v>1.6531092565955189E-4</v>
          </cell>
          <cell r="J589">
            <v>1.2866661289823294E-4</v>
          </cell>
          <cell r="K589">
            <v>1.2397189371908632E-4</v>
          </cell>
          <cell r="L589">
            <v>1.2421367202091895E-4</v>
          </cell>
          <cell r="M589">
            <v>0</v>
          </cell>
          <cell r="N589">
            <v>0</v>
          </cell>
        </row>
        <row r="590">
          <cell r="A590" t="str">
            <v xml:space="preserve">          - Or en dépôt</v>
          </cell>
          <cell r="B590">
            <v>1.1513823165066585E-4</v>
          </cell>
          <cell r="C590">
            <v>1.1504915673835682E-4</v>
          </cell>
          <cell r="D590">
            <v>1.1576563988790284E-4</v>
          </cell>
          <cell r="E590">
            <v>1.1718876280535855E-4</v>
          </cell>
          <cell r="F590">
            <v>1.1733670506548842E-4</v>
          </cell>
          <cell r="G590">
            <v>1.7156176537613788E-5</v>
          </cell>
          <cell r="H590">
            <v>1.8351189119170984E-5</v>
          </cell>
          <cell r="I590">
            <v>1.6531092565955189E-4</v>
          </cell>
          <cell r="J590">
            <v>1.2866661289823294E-4</v>
          </cell>
          <cell r="K590">
            <v>1.2397189371908632E-4</v>
          </cell>
          <cell r="L590">
            <v>1.2421367202091895E-4</v>
          </cell>
          <cell r="M590">
            <v>0</v>
          </cell>
          <cell r="N590">
            <v>0</v>
          </cell>
        </row>
        <row r="591">
          <cell r="A591" t="str">
            <v xml:space="preserve">          -Or en nantissement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 xml:space="preserve">          - Or Kilo - Moto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 xml:space="preserve">        b) Or  à recevoir  " SWAP" 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5. ENGAGEMENTS   EXTERIEURS  A CT</v>
          </cell>
          <cell r="B594">
            <v>0.10649505826881978</v>
          </cell>
          <cell r="C594">
            <v>0.10637107740986806</v>
          </cell>
          <cell r="D594">
            <v>0.10803492626498468</v>
          </cell>
          <cell r="E594">
            <v>0.10897134022064137</v>
          </cell>
          <cell r="F594">
            <v>0.10995861709011479</v>
          </cell>
          <cell r="G594">
            <v>0.11475237932993565</v>
          </cell>
          <cell r="H594">
            <v>0.11021184407512408</v>
          </cell>
          <cell r="I594">
            <v>0.10888804165299604</v>
          </cell>
          <cell r="J594">
            <v>0.11242278335814859</v>
          </cell>
          <cell r="K594">
            <v>0.11171930221957102</v>
          </cell>
          <cell r="L594">
            <v>0.11570380525463828</v>
          </cell>
          <cell r="M594">
            <v>0</v>
          </cell>
          <cell r="N594">
            <v>0</v>
          </cell>
        </row>
        <row r="595">
          <cell r="A595" t="str">
            <v xml:space="preserve">        b) Or  à recevoir  " SWAP" </v>
          </cell>
          <cell r="B595" t="str">
            <v/>
          </cell>
          <cell r="C595" t="str">
            <v/>
          </cell>
          <cell r="D595" t="str">
            <v/>
          </cell>
          <cell r="E595" t="str">
            <v/>
          </cell>
          <cell r="F595" t="str">
            <v/>
          </cell>
          <cell r="G595" t="str">
            <v/>
          </cell>
          <cell r="H595" t="str">
            <v/>
          </cell>
          <cell r="I595" t="str">
            <v/>
          </cell>
          <cell r="J595" t="str">
            <v/>
          </cell>
          <cell r="K595" t="str">
            <v/>
          </cell>
          <cell r="L595" t="str">
            <v/>
          </cell>
          <cell r="M595" t="str">
            <v/>
          </cell>
          <cell r="N595" t="str">
            <v/>
          </cell>
        </row>
        <row r="596">
          <cell r="A596" t="str">
            <v xml:space="preserve">     a) Lignes de crédit</v>
          </cell>
          <cell r="B596">
            <v>57.958636543821619</v>
          </cell>
          <cell r="C596">
            <v>57.852354169890148</v>
          </cell>
          <cell r="D596">
            <v>59.108174404483876</v>
          </cell>
          <cell r="E596">
            <v>58.973454436564218</v>
          </cell>
          <cell r="F596">
            <v>59.59903667350482</v>
          </cell>
          <cell r="G596">
            <v>62.754421445482542</v>
          </cell>
          <cell r="H596">
            <v>59.20278057512953</v>
          </cell>
          <cell r="I596">
            <v>57.928753990454716</v>
          </cell>
          <cell r="J596">
            <v>61.622665528182651</v>
          </cell>
          <cell r="K596">
            <v>6.0650350234881814E-2</v>
          </cell>
          <cell r="L596">
            <v>6.3540400946332967E-2</v>
          </cell>
          <cell r="M596">
            <v>0</v>
          </cell>
          <cell r="N596">
            <v>0</v>
          </cell>
        </row>
        <row r="597">
          <cell r="A597" t="str">
            <v xml:space="preserve">            Compte 12000</v>
          </cell>
          <cell r="B597">
            <v>3.5788622948281201</v>
          </cell>
          <cell r="C597">
            <v>3.5146499922636547</v>
          </cell>
          <cell r="D597">
            <v>3.3922113498365247</v>
          </cell>
          <cell r="E597">
            <v>3.4547858944050431</v>
          </cell>
          <cell r="F597">
            <v>3.5134052706327918</v>
          </cell>
          <cell r="G597">
            <v>7.5935113225330308</v>
          </cell>
          <cell r="H597">
            <v>4.912983533678756</v>
          </cell>
          <cell r="I597">
            <v>2.9884251557735646</v>
          </cell>
          <cell r="J597">
            <v>5.5523170953179424</v>
          </cell>
          <cell r="K597">
            <v>5.2000439365694831E-3</v>
          </cell>
          <cell r="L597">
            <v>7.9024256007969116E-3</v>
          </cell>
          <cell r="M597">
            <v>0</v>
          </cell>
          <cell r="N597">
            <v>0</v>
          </cell>
        </row>
        <row r="598">
          <cell r="A598" t="str">
            <v xml:space="preserve">            Compte 12100</v>
          </cell>
          <cell r="B598">
            <v>54.379774248993499</v>
          </cell>
          <cell r="C598">
            <v>54.337704177626492</v>
          </cell>
          <cell r="D598">
            <v>55.715963054647354</v>
          </cell>
          <cell r="E598">
            <v>55.518668542159176</v>
          </cell>
          <cell r="F598">
            <v>56.085631402872025</v>
          </cell>
          <cell r="G598">
            <v>55.16091012294951</v>
          </cell>
          <cell r="H598">
            <v>54.289797041450775</v>
          </cell>
          <cell r="I598">
            <v>54.940328834681154</v>
          </cell>
          <cell r="J598">
            <v>56.070348432864705</v>
          </cell>
          <cell r="K598">
            <v>5.5450306298312331E-2</v>
          </cell>
          <cell r="L598">
            <v>5.563797534553605E-2</v>
          </cell>
          <cell r="M598">
            <v>0</v>
          </cell>
          <cell r="N598">
            <v>0</v>
          </cell>
        </row>
        <row r="599">
          <cell r="A599" t="str">
            <v xml:space="preserve">            Compte 12110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 xml:space="preserve">     b)Swap d'or</v>
          </cell>
          <cell r="B600">
            <v>0.51249690306596474</v>
          </cell>
          <cell r="C600">
            <v>0.51210041776264892</v>
          </cell>
          <cell r="D600">
            <v>0.52510462400747315</v>
          </cell>
          <cell r="E600">
            <v>0.52323275019700555</v>
          </cell>
          <cell r="F600">
            <v>0.52858317816001266</v>
          </cell>
          <cell r="G600">
            <v>0.51983065141430695</v>
          </cell>
          <cell r="H600">
            <v>0.51162323834196888</v>
          </cell>
          <cell r="I600">
            <v>0.51776838790931978</v>
          </cell>
          <cell r="J600">
            <v>0.52844957564813622</v>
          </cell>
          <cell r="K600">
            <v>5.2259109686078587E-4</v>
          </cell>
          <cell r="L600">
            <v>5.2436060266467443E-4</v>
          </cell>
          <cell r="M600">
            <v>0</v>
          </cell>
          <cell r="N600">
            <v>0</v>
          </cell>
        </row>
        <row r="601">
          <cell r="A601" t="str">
            <v xml:space="preserve">            Citibank N.Y ( avance Swap)</v>
          </cell>
          <cell r="B601">
            <v>0.51249690306596474</v>
          </cell>
          <cell r="C601">
            <v>0.51210041776264892</v>
          </cell>
          <cell r="D601">
            <v>0.52510462400747315</v>
          </cell>
          <cell r="E601">
            <v>0.52323275019700555</v>
          </cell>
          <cell r="F601">
            <v>0.52858317816001266</v>
          </cell>
          <cell r="G601">
            <v>0.51983065141430695</v>
          </cell>
          <cell r="H601">
            <v>0.51162323834196888</v>
          </cell>
          <cell r="I601">
            <v>0.51776838790931978</v>
          </cell>
          <cell r="J601">
            <v>0.52844957564813622</v>
          </cell>
          <cell r="K601">
            <v>5.2259109686078587E-4</v>
          </cell>
          <cell r="L601">
            <v>5.2436060266467443E-4</v>
          </cell>
          <cell r="M601">
            <v>0</v>
          </cell>
          <cell r="N601">
            <v>0</v>
          </cell>
        </row>
        <row r="602">
          <cell r="A602" t="str">
            <v xml:space="preserve">    c) Autres engagements</v>
          </cell>
          <cell r="B602">
            <v>-58.364638388618765</v>
          </cell>
          <cell r="C602">
            <v>-58.258083510242926</v>
          </cell>
          <cell r="D602">
            <v>-59.525244102226367</v>
          </cell>
          <cell r="E602">
            <v>-59.38771584654058</v>
          </cell>
          <cell r="F602">
            <v>-60.017661234574717</v>
          </cell>
          <cell r="G602">
            <v>-63.159499717566916</v>
          </cell>
          <cell r="H602">
            <v>-59.604191969396375</v>
          </cell>
          <cell r="I602">
            <v>-58.337634336711041</v>
          </cell>
          <cell r="J602">
            <v>-62.038692320472641</v>
          </cell>
          <cell r="K602">
            <v>5.0546360887828427E-2</v>
          </cell>
          <cell r="L602">
            <v>5.1639043705640646E-2</v>
          </cell>
          <cell r="M602">
            <v>0</v>
          </cell>
          <cell r="N602">
            <v>0</v>
          </cell>
        </row>
        <row r="603">
          <cell r="A603" t="str">
            <v>6. RESERVES NETTES (3+4-5)</v>
          </cell>
          <cell r="B603">
            <v>-6.6682741127289891E-2</v>
          </cell>
          <cell r="C603">
            <v>-6.5088463004793012E-2</v>
          </cell>
          <cell r="D603">
            <v>-6.4090225376770449E-2</v>
          </cell>
          <cell r="E603">
            <v>-6.0885031930649244E-2</v>
          </cell>
          <cell r="F603">
            <v>-5.6109842954088274E-2</v>
          </cell>
          <cell r="G603">
            <v>-6.0403616467071188E-2</v>
          </cell>
          <cell r="H603">
            <v>-6.2652172150253593E-2</v>
          </cell>
          <cell r="I603">
            <v>-5.9940978409458986E-2</v>
          </cell>
          <cell r="J603">
            <v>-6.7429477165732749E-2</v>
          </cell>
          <cell r="K603">
            <v>-6.4212998391867393E-2</v>
          </cell>
          <cell r="L603">
            <v>-6.5843962146681617E-2</v>
          </cell>
          <cell r="M603">
            <v>0</v>
          </cell>
          <cell r="N603">
            <v>0</v>
          </cell>
        </row>
        <row r="604">
          <cell r="A604" t="str">
            <v>7. AVOIRS  EXTERIEURS NETS</v>
          </cell>
          <cell r="B604">
            <v>-0.38527246257355091</v>
          </cell>
          <cell r="C604">
            <v>-0.38366664977565029</v>
          </cell>
          <cell r="D604">
            <v>-0.38285470516814768</v>
          </cell>
          <cell r="E604">
            <v>-0.37974707984239842</v>
          </cell>
          <cell r="F604">
            <v>-0.37504199452422377</v>
          </cell>
          <cell r="G604">
            <v>-0.37953903573820197</v>
          </cell>
          <cell r="H604">
            <v>-0.38157419643005114</v>
          </cell>
          <cell r="I604">
            <v>-0.37887306211621247</v>
          </cell>
          <cell r="J604">
            <v>-0.38629106441968408</v>
          </cell>
          <cell r="K604">
            <v>-0.38308773482713199</v>
          </cell>
          <cell r="L604">
            <v>-0.38476073465321875</v>
          </cell>
          <cell r="M604">
            <v>0</v>
          </cell>
          <cell r="N604">
            <v>0</v>
          </cell>
        </row>
        <row r="605">
          <cell r="A605" t="str">
            <v xml:space="preserve">          Resreves nettes</v>
          </cell>
          <cell r="B605">
            <v>-6.6682741127282702E-2</v>
          </cell>
          <cell r="C605">
            <v>-6.5088463004800839E-2</v>
          </cell>
          <cell r="D605">
            <v>-6.4090225376773002E-2</v>
          </cell>
          <cell r="E605">
            <v>-6.0885031930656884E-2</v>
          </cell>
          <cell r="F605">
            <v>-5.6109842954080121E-2</v>
          </cell>
          <cell r="G605">
            <v>-6.0403616467072249E-2</v>
          </cell>
          <cell r="H605">
            <v>-6.2652172150258353E-2</v>
          </cell>
          <cell r="I605">
            <v>-5.9940978409464545E-2</v>
          </cell>
          <cell r="J605">
            <v>-6.742947716571783E-2</v>
          </cell>
          <cell r="K605">
            <v>-6.4212998391867407E-2</v>
          </cell>
          <cell r="L605">
            <v>-6.5843962146681603E-2</v>
          </cell>
          <cell r="M605">
            <v>0</v>
          </cell>
          <cell r="N605">
            <v>0</v>
          </cell>
        </row>
        <row r="606">
          <cell r="A606" t="str">
            <v xml:space="preserve">          FMI position nette</v>
          </cell>
          <cell r="B606">
            <v>-0.30368000000000001</v>
          </cell>
          <cell r="C606">
            <v>-0.30368000000000001</v>
          </cell>
          <cell r="D606">
            <v>-0.30367999999999995</v>
          </cell>
          <cell r="E606">
            <v>-0.30368000000000001</v>
          </cell>
          <cell r="F606">
            <v>-0.30368000000000006</v>
          </cell>
          <cell r="G606">
            <v>-0.30368063620245012</v>
          </cell>
          <cell r="H606">
            <v>-0.30368000000000001</v>
          </cell>
          <cell r="I606">
            <v>-0.30367999999999995</v>
          </cell>
          <cell r="J606">
            <v>-0.30368000000000001</v>
          </cell>
          <cell r="K606">
            <v>-0.30368000000000001</v>
          </cell>
          <cell r="L606">
            <v>-0.30368000000000001</v>
          </cell>
          <cell r="M606">
            <v>0</v>
          </cell>
          <cell r="N606">
            <v>0</v>
          </cell>
        </row>
        <row r="607">
          <cell r="A607" t="str">
            <v xml:space="preserve">          Provision arriérés</v>
          </cell>
          <cell r="B607">
            <v>-1.4909721446268195E-2</v>
          </cell>
          <cell r="C607">
            <v>-1.4898186770849453E-2</v>
          </cell>
          <cell r="D607">
            <v>-1.5084479791374747E-2</v>
          </cell>
          <cell r="E607">
            <v>-1.5182047911741527E-2</v>
          </cell>
          <cell r="F607">
            <v>-1.5252151570143603E-2</v>
          </cell>
          <cell r="G607">
            <v>-1.5454783068679612E-2</v>
          </cell>
          <cell r="H607">
            <v>-1.5242024279792748E-2</v>
          </cell>
          <cell r="I607">
            <v>-1.5252083706747979E-2</v>
          </cell>
          <cell r="J607">
            <v>-1.5181587253966207E-2</v>
          </cell>
          <cell r="K607">
            <v>-1.5194736435264583E-2</v>
          </cell>
          <cell r="L607">
            <v>-1.5236772506537169E-2</v>
          </cell>
          <cell r="M607">
            <v>0</v>
          </cell>
          <cell r="N607">
            <v>0</v>
          </cell>
        </row>
        <row r="608">
          <cell r="A608">
            <v>37224.819686689814</v>
          </cell>
          <cell r="B608">
            <v>-0.30368000000000001</v>
          </cell>
          <cell r="C608">
            <v>-0.30368000000000001</v>
          </cell>
          <cell r="D608">
            <v>-0.30367999999999995</v>
          </cell>
          <cell r="E608">
            <v>-0.30368000000000001</v>
          </cell>
          <cell r="F608">
            <v>-0.30368000000000006</v>
          </cell>
          <cell r="G608">
            <v>-0.30368063620245012</v>
          </cell>
          <cell r="H608">
            <v>-0.30368000000000001</v>
          </cell>
          <cell r="I608">
            <v>-0.30367999999999995</v>
          </cell>
          <cell r="J608">
            <v>-0.30368000000000001</v>
          </cell>
          <cell r="K608">
            <v>-0.30368000000000001</v>
          </cell>
          <cell r="L608">
            <v>-0.30368000000000001</v>
          </cell>
          <cell r="M608">
            <v>-0.30368000000000001</v>
          </cell>
          <cell r="N608">
            <v>-0.30368000100801373</v>
          </cell>
        </row>
        <row r="609">
          <cell r="A609" t="str">
            <v xml:space="preserve">          Provision arriérés</v>
          </cell>
          <cell r="B609">
            <v>-1.4909721446268195E-2</v>
          </cell>
          <cell r="C609">
            <v>-1.4898186770849453E-2</v>
          </cell>
          <cell r="D609">
            <v>-1.5084479791374747E-2</v>
          </cell>
          <cell r="E609">
            <v>-1.5182047911741527E-2</v>
          </cell>
          <cell r="F609">
            <v>-1.5252151570143603E-2</v>
          </cell>
          <cell r="G609">
            <v>-1.5454783068679612E-2</v>
          </cell>
          <cell r="H609">
            <v>-1.5242024279792748E-2</v>
          </cell>
          <cell r="I609">
            <v>-1.5252083706747979E-2</v>
          </cell>
          <cell r="J609">
            <v>-1.5181587253966207E-2</v>
          </cell>
          <cell r="K609">
            <v>-1.5194736435264583E-2</v>
          </cell>
          <cell r="L609">
            <v>-1.5236772506537169E-2</v>
          </cell>
          <cell r="M609">
            <v>-1.5293627042142962E-2</v>
          </cell>
          <cell r="N609">
            <v>-1.531071014565798E-2</v>
          </cell>
        </row>
        <row r="610">
          <cell r="A610">
            <v>37558.878196064812</v>
          </cell>
        </row>
        <row r="628">
          <cell r="A628" t="str">
            <v>BANQUE CENTRALE DU CONGO</v>
          </cell>
        </row>
        <row r="629">
          <cell r="A629" t="str">
            <v>DIRECTION  DES ETUDES</v>
          </cell>
        </row>
        <row r="630">
          <cell r="B630" t="str">
            <v>RESERVES  DE LA  BANQUE  CENTRALE</v>
          </cell>
        </row>
        <row r="631">
          <cell r="A631" t="str">
            <v>BANQUE CENTRALE DU CONGO</v>
          </cell>
          <cell r="B631" t="str">
            <v>(en millions de  XDR )</v>
          </cell>
        </row>
        <row r="632">
          <cell r="A632" t="str">
            <v>DIRECTION  DES ETUDES</v>
          </cell>
          <cell r="C632" t="str">
            <v/>
          </cell>
          <cell r="E632" t="str">
            <v/>
          </cell>
        </row>
        <row r="633">
          <cell r="B633">
            <v>2000</v>
          </cell>
          <cell r="D633" t="str">
            <v/>
          </cell>
          <cell r="E633">
            <v>2001</v>
          </cell>
          <cell r="F633" t="str">
            <v/>
          </cell>
        </row>
        <row r="634">
          <cell r="B634" t="str">
            <v>DECEMBRE</v>
          </cell>
          <cell r="C634" t="str">
            <v>JANVIER</v>
          </cell>
          <cell r="D634" t="str">
            <v>FEVRIER</v>
          </cell>
          <cell r="E634" t="str">
            <v>MARS</v>
          </cell>
          <cell r="F634" t="str">
            <v>AVRIL</v>
          </cell>
          <cell r="G634" t="str">
            <v>MAI</v>
          </cell>
          <cell r="H634" t="str">
            <v>JUIN</v>
          </cell>
          <cell r="I634" t="str">
            <v>JUILLET</v>
          </cell>
          <cell r="J634" t="str">
            <v>AOUT</v>
          </cell>
          <cell r="K634" t="str">
            <v>SEPTEMBRE</v>
          </cell>
          <cell r="L634" t="str">
            <v xml:space="preserve">OCTOBRE </v>
          </cell>
          <cell r="M634" t="str">
            <v>NOVEMBRE</v>
          </cell>
          <cell r="N634" t="str">
            <v>DECEMBRE</v>
          </cell>
        </row>
        <row r="635">
          <cell r="A635" t="str">
            <v xml:space="preserve"> 1. AVOIRS  EN DEVISES</v>
          </cell>
          <cell r="B635">
            <v>3.9697178909879213E-2</v>
          </cell>
          <cell r="C635">
            <v>4.1167565248336688E-2</v>
          </cell>
          <cell r="D635">
            <v>4.3828935248326324E-2</v>
          </cell>
          <cell r="E635">
            <v>4.7969119527186764E-2</v>
          </cell>
          <cell r="F635">
            <v>5.3731437430961024E-2</v>
          </cell>
          <cell r="G635">
            <v>5.4331606686326847E-2</v>
          </cell>
          <cell r="H635">
            <v>4.7541320735751305E-2</v>
          </cell>
          <cell r="I635">
            <v>4.87817523178775E-2</v>
          </cell>
          <cell r="J635">
            <v>4.4864639579517605E-2</v>
          </cell>
          <cell r="K635">
            <v>4.7382331933984535E-2</v>
          </cell>
          <cell r="L635">
            <v>4.9735629435935749E-2</v>
          </cell>
          <cell r="M635">
            <v>6.8492898493842908E-2</v>
          </cell>
          <cell r="N635">
            <v>5.0685051156695728E-2</v>
          </cell>
        </row>
        <row r="636">
          <cell r="A636" t="str">
            <v xml:space="preserve">         Avoirs libres </v>
          </cell>
          <cell r="B636">
            <v>3.9697178909879213E-2</v>
          </cell>
          <cell r="C636">
            <v>4.1167565248336688E-2</v>
          </cell>
          <cell r="D636">
            <v>4.3828935248326324E-2</v>
          </cell>
          <cell r="E636">
            <v>4.7969119527186764E-2</v>
          </cell>
          <cell r="F636">
            <v>5.3731437430961024E-2</v>
          </cell>
          <cell r="G636">
            <v>5.4331606686326847E-2</v>
          </cell>
          <cell r="H636">
            <v>4.7541320735751305E-2</v>
          </cell>
          <cell r="I636">
            <v>4.87817523178775E-2</v>
          </cell>
          <cell r="J636">
            <v>4.4864639579517605E-2</v>
          </cell>
          <cell r="K636">
            <v>4.7382331933984535E-2</v>
          </cell>
          <cell r="L636">
            <v>4.9735629435935749E-2</v>
          </cell>
          <cell r="M636">
            <v>6.8492898493842908E-2</v>
          </cell>
          <cell r="N636">
            <v>5.0685051156695728E-2</v>
          </cell>
        </row>
        <row r="637">
          <cell r="A637" t="str">
            <v>2. AVOIRS  EN D.T.S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 t="str">
            <v>3. DEVISES  &amp;   D.T.S (1 + 2)</v>
          </cell>
          <cell r="B638">
            <v>3.9697178909879213E-2</v>
          </cell>
          <cell r="C638">
            <v>4.1167565248336688E-2</v>
          </cell>
          <cell r="D638">
            <v>4.3828935248326324E-2</v>
          </cell>
          <cell r="E638">
            <v>4.7969119527186764E-2</v>
          </cell>
          <cell r="F638">
            <v>5.3731437430961024E-2</v>
          </cell>
          <cell r="G638">
            <v>5.4331606686326847E-2</v>
          </cell>
          <cell r="H638">
            <v>4.7541320735751305E-2</v>
          </cell>
          <cell r="I638">
            <v>4.87817523178775E-2</v>
          </cell>
          <cell r="J638">
            <v>4.4864639579517605E-2</v>
          </cell>
          <cell r="K638">
            <v>4.7382331933984535E-2</v>
          </cell>
          <cell r="L638">
            <v>4.9735629435935749E-2</v>
          </cell>
          <cell r="M638">
            <v>6.8492898493842908E-2</v>
          </cell>
          <cell r="N638">
            <v>5.0685051156695728E-2</v>
          </cell>
        </row>
        <row r="639">
          <cell r="A639" t="str">
            <v>4. OR</v>
          </cell>
          <cell r="B639">
            <v>1.1513823165066585E-4</v>
          </cell>
          <cell r="C639">
            <v>1.1504915673835682E-4</v>
          </cell>
          <cell r="D639">
            <v>1.1576563988790284E-4</v>
          </cell>
          <cell r="E639">
            <v>1.1718876280535855E-4</v>
          </cell>
          <cell r="F639">
            <v>1.1733670506548842E-4</v>
          </cell>
          <cell r="G639">
            <v>1.7156176537613788E-5</v>
          </cell>
          <cell r="H639">
            <v>1.8351189119170984E-5</v>
          </cell>
          <cell r="I639">
            <v>1.6531092565955189E-4</v>
          </cell>
          <cell r="J639">
            <v>1.2866661289823294E-4</v>
          </cell>
          <cell r="K639">
            <v>1.2397189371908632E-4</v>
          </cell>
          <cell r="L639">
            <v>1.2421367202091895E-4</v>
          </cell>
          <cell r="M639">
            <v>1.2235195996663885E-4</v>
          </cell>
          <cell r="N639">
            <v>1.256942694420644E-4</v>
          </cell>
        </row>
        <row r="640">
          <cell r="A640" t="str">
            <v xml:space="preserve">      a) Avoirs  en Or</v>
          </cell>
          <cell r="B640">
            <v>1.1513823165066585E-4</v>
          </cell>
          <cell r="C640">
            <v>1.1504915673835682E-4</v>
          </cell>
          <cell r="D640">
            <v>1.1576563988790284E-4</v>
          </cell>
          <cell r="E640">
            <v>1.1718876280535855E-4</v>
          </cell>
          <cell r="F640">
            <v>1.1733670506548842E-4</v>
          </cell>
          <cell r="G640">
            <v>1.7156176537613788E-5</v>
          </cell>
          <cell r="H640">
            <v>1.8351189119170984E-5</v>
          </cell>
          <cell r="I640">
            <v>1.6531092565955189E-4</v>
          </cell>
          <cell r="J640">
            <v>1.2866661289823294E-4</v>
          </cell>
          <cell r="K640">
            <v>1.2397189371908632E-4</v>
          </cell>
          <cell r="L640">
            <v>1.2421367202091895E-4</v>
          </cell>
          <cell r="M640">
            <v>1.2235195996663885E-4</v>
          </cell>
          <cell r="N640">
            <v>1.256942694420644E-4</v>
          </cell>
        </row>
        <row r="641">
          <cell r="A641" t="str">
            <v xml:space="preserve">          - Or en dépôt</v>
          </cell>
          <cell r="B641">
            <v>1.1513823165066585E-4</v>
          </cell>
          <cell r="C641">
            <v>1.1504915673835682E-4</v>
          </cell>
          <cell r="D641">
            <v>1.1576563988790284E-4</v>
          </cell>
          <cell r="E641">
            <v>1.1718876280535855E-4</v>
          </cell>
          <cell r="F641">
            <v>1.1733670506548842E-4</v>
          </cell>
          <cell r="G641">
            <v>1.7156176537613788E-5</v>
          </cell>
          <cell r="H641">
            <v>1.8351189119170984E-5</v>
          </cell>
          <cell r="I641">
            <v>1.6531092565955189E-4</v>
          </cell>
          <cell r="J641">
            <v>1.2866661289823294E-4</v>
          </cell>
          <cell r="K641">
            <v>1.2397189371908632E-4</v>
          </cell>
          <cell r="L641">
            <v>1.2421367202091895E-4</v>
          </cell>
          <cell r="M641">
            <v>1.2235195996663885E-4</v>
          </cell>
          <cell r="N641">
            <v>1.256942694420644E-4</v>
          </cell>
        </row>
        <row r="642">
          <cell r="A642" t="str">
            <v xml:space="preserve">          -Or en nantissement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 t="str">
            <v xml:space="preserve">          - Or Kilo - Moto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 t="str">
            <v xml:space="preserve">        b) Or  à recevoir  " SWAP" 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 t="str">
            <v>5. ENGAGEMENTS   EXTERIEURS  A CT</v>
          </cell>
          <cell r="B645">
            <v>0.10649505826881386</v>
          </cell>
          <cell r="C645">
            <v>0.1063710774098716</v>
          </cell>
          <cell r="D645">
            <v>0.1080349262649852</v>
          </cell>
          <cell r="E645">
            <v>0.10897134022064621</v>
          </cell>
          <cell r="F645">
            <v>0.10995861709010571</v>
          </cell>
          <cell r="G645">
            <v>0.11475237932993809</v>
          </cell>
          <cell r="H645">
            <v>0.11021184407512954</v>
          </cell>
          <cell r="I645">
            <v>0.10888804165298953</v>
          </cell>
          <cell r="J645">
            <v>0.11242278335813234</v>
          </cell>
          <cell r="K645">
            <v>0.11171930221957103</v>
          </cell>
          <cell r="L645">
            <v>0.11570380525463829</v>
          </cell>
          <cell r="M645">
            <v>0.11454262620811459</v>
          </cell>
          <cell r="N645">
            <v>0.10978385666045058</v>
          </cell>
        </row>
        <row r="646">
          <cell r="A646" t="str">
            <v xml:space="preserve">          - Or Kilo - Moto</v>
          </cell>
          <cell r="B646" t="str">
            <v/>
          </cell>
          <cell r="C646" t="str">
            <v/>
          </cell>
          <cell r="D646" t="str">
            <v/>
          </cell>
          <cell r="E646" t="str">
            <v/>
          </cell>
          <cell r="F646" t="str">
            <v/>
          </cell>
          <cell r="G646" t="str">
            <v/>
          </cell>
          <cell r="H646" t="str">
            <v/>
          </cell>
          <cell r="I646" t="str">
            <v/>
          </cell>
          <cell r="J646" t="str">
            <v/>
          </cell>
          <cell r="K646" t="str">
            <v/>
          </cell>
          <cell r="L646" t="str">
            <v/>
          </cell>
          <cell r="M646" t="str">
            <v/>
          </cell>
          <cell r="N646" t="str">
            <v/>
          </cell>
        </row>
        <row r="647">
          <cell r="A647" t="str">
            <v>BANQUE CENTRALE DU CONGO</v>
          </cell>
          <cell r="B647">
            <v>5.7958636543821621E-2</v>
          </cell>
          <cell r="C647">
            <v>5.7852354169890152E-2</v>
          </cell>
          <cell r="D647">
            <v>5.9108174404483883E-2</v>
          </cell>
          <cell r="E647">
            <v>5.8973454436564224E-2</v>
          </cell>
          <cell r="F647">
            <v>5.9599036673504815E-2</v>
          </cell>
          <cell r="G647">
            <v>6.2754421445482544E-2</v>
          </cell>
          <cell r="H647">
            <v>5.9202780575129538E-2</v>
          </cell>
          <cell r="I647">
            <v>5.7928753990454725E-2</v>
          </cell>
          <cell r="J647">
            <v>6.1622665528182644E-2</v>
          </cell>
          <cell r="K647">
            <v>6.0650350234881817E-5</v>
          </cell>
          <cell r="L647">
            <v>6.3540400946332956E-5</v>
          </cell>
          <cell r="M647">
            <v>8.752757444929597E-5</v>
          </cell>
          <cell r="N647">
            <v>5.8298225895872174E-5</v>
          </cell>
        </row>
        <row r="648">
          <cell r="A648" t="str">
            <v>DIRECTION  DES ETUDES</v>
          </cell>
          <cell r="B648">
            <v>3.5788622948281206E-3</v>
          </cell>
          <cell r="C648">
            <v>3.5146499922636548E-3</v>
          </cell>
          <cell r="D648">
            <v>3.3922113498365248E-3</v>
          </cell>
          <cell r="E648">
            <v>3.4547858944050432E-3</v>
          </cell>
          <cell r="F648">
            <v>3.5134052706327916E-3</v>
          </cell>
          <cell r="G648">
            <v>7.5935113225330305E-3</v>
          </cell>
          <cell r="H648">
            <v>4.9129835336787567E-3</v>
          </cell>
          <cell r="I648">
            <v>2.9884251557735649E-3</v>
          </cell>
          <cell r="J648">
            <v>5.5523170953179412E-3</v>
          </cell>
          <cell r="K648">
            <v>5.2000439365694826E-6</v>
          </cell>
          <cell r="L648">
            <v>7.9024256007969111E-6</v>
          </cell>
          <cell r="M648">
            <v>7.3111097483196783E-6</v>
          </cell>
          <cell r="N648">
            <v>4.5159795373217076E-6</v>
          </cell>
        </row>
        <row r="649">
          <cell r="A649" t="str">
            <v>BANQUE CENTRALE DU CONGO</v>
          </cell>
          <cell r="B649" t="str">
            <v>RESERVES  DE LA  BANQUE  CENTRALE</v>
          </cell>
          <cell r="C649">
            <v>5.4337704177626497E-2</v>
          </cell>
          <cell r="D649">
            <v>5.5715963054647356E-2</v>
          </cell>
          <cell r="E649">
            <v>5.5518668542159179E-2</v>
          </cell>
          <cell r="F649">
            <v>5.6085631402872024E-2</v>
          </cell>
          <cell r="G649">
            <v>5.5160910122949512E-2</v>
          </cell>
          <cell r="H649">
            <v>5.4289797041450781E-2</v>
          </cell>
          <cell r="I649">
            <v>5.4940328834681161E-2</v>
          </cell>
          <cell r="J649">
            <v>5.6070348432864701E-2</v>
          </cell>
          <cell r="K649">
            <v>5.5450306298312336E-5</v>
          </cell>
          <cell r="L649">
            <v>5.5637975345536049E-5</v>
          </cell>
          <cell r="M649">
            <v>5.5126929303831621E-5</v>
          </cell>
          <cell r="N649">
            <v>5.378224635855047E-5</v>
          </cell>
        </row>
        <row r="650">
          <cell r="A650" t="str">
            <v>DIRECTION  DES ETUDES</v>
          </cell>
          <cell r="B650" t="str">
            <v>(en millions de $ US  )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2.5089535397144679E-5</v>
          </cell>
          <cell r="N650">
            <v>0</v>
          </cell>
        </row>
        <row r="651">
          <cell r="A651" t="str">
            <v xml:space="preserve">     b)Swap d'or</v>
          </cell>
          <cell r="B651" t="str">
            <v>RESERVES  DE LA  BANQUE  CENTRALE</v>
          </cell>
          <cell r="C651" t="str">
            <v/>
          </cell>
          <cell r="D651">
            <v>5.2510462400747317E-4</v>
          </cell>
          <cell r="E651" t="str">
            <v/>
          </cell>
          <cell r="F651">
            <v>5.2858317816001257E-4</v>
          </cell>
          <cell r="G651">
            <v>5.1983065141430692E-4</v>
          </cell>
          <cell r="H651">
            <v>5.1162323834196899E-4</v>
          </cell>
          <cell r="I651">
            <v>5.1776838790931995E-4</v>
          </cell>
          <cell r="J651">
            <v>5.2844957564813621E-4</v>
          </cell>
          <cell r="K651">
            <v>5.2259109686078587E-4</v>
          </cell>
          <cell r="L651">
            <v>5.2436060266467443E-4</v>
          </cell>
          <cell r="M651">
            <v>5.1952852867585733E-7</v>
          </cell>
          <cell r="N651">
            <v>5.217680560455622E-7</v>
          </cell>
        </row>
        <row r="652">
          <cell r="A652" t="str">
            <v xml:space="preserve">            Citibank N.Y ( avance Swap)</v>
          </cell>
          <cell r="B652">
            <v>2000</v>
          </cell>
          <cell r="C652">
            <v>5.1210041776264905E-4</v>
          </cell>
          <cell r="D652" t="str">
            <v/>
          </cell>
          <cell r="E652">
            <v>2001</v>
          </cell>
          <cell r="F652" t="str">
            <v/>
          </cell>
          <cell r="G652">
            <v>5.1983065141430692E-4</v>
          </cell>
          <cell r="H652">
            <v>5.1162323834196899E-4</v>
          </cell>
          <cell r="I652">
            <v>5.1776838790931995E-4</v>
          </cell>
          <cell r="J652">
            <v>5.2844957564813621E-4</v>
          </cell>
          <cell r="K652">
            <v>5.2259109686078587E-4</v>
          </cell>
          <cell r="L652">
            <v>5.2436060266467443E-4</v>
          </cell>
          <cell r="M652">
            <v>5.1952852867585733E-7</v>
          </cell>
          <cell r="N652">
            <v>5.217680560455622E-7</v>
          </cell>
        </row>
        <row r="653">
          <cell r="A653" t="str">
            <v xml:space="preserve">    c) Autres engagements</v>
          </cell>
          <cell r="B653" t="str">
            <v>DECEMBRE</v>
          </cell>
          <cell r="C653" t="str">
            <v>JANVIER</v>
          </cell>
          <cell r="D653" t="str">
            <v>FEVRIER</v>
          </cell>
          <cell r="E653" t="str">
            <v>MARS</v>
          </cell>
          <cell r="F653" t="str">
            <v>AVRIL</v>
          </cell>
          <cell r="G653" t="str">
            <v>MAI</v>
          </cell>
          <cell r="H653" t="str">
            <v>JUIN</v>
          </cell>
          <cell r="I653" t="str">
            <v>JUILLET</v>
          </cell>
          <cell r="J653" t="str">
            <v>AOUT</v>
          </cell>
          <cell r="K653" t="str">
            <v>SEPTEMBRE</v>
          </cell>
          <cell r="L653" t="str">
            <v>OCTOBRE (1)</v>
          </cell>
          <cell r="M653" t="str">
            <v>NOVEMBRE</v>
          </cell>
          <cell r="N653" t="str">
            <v>DECEMBRE</v>
          </cell>
        </row>
        <row r="654">
          <cell r="A654" t="str">
            <v xml:space="preserve"> 1. AVOIRS  EN DEVISES </v>
          </cell>
          <cell r="B654">
            <v>5.1272876279999997E-2</v>
          </cell>
          <cell r="C654">
            <v>5.3213194840000005E-2</v>
          </cell>
          <cell r="D654">
            <v>5.6302650219999993E-2</v>
          </cell>
          <cell r="E654">
            <v>6.0872812680000006E-2</v>
          </cell>
          <cell r="F654">
            <v>6.8099223799999997E-2</v>
          </cell>
          <cell r="G654">
            <v>6.6821670008588602E-2</v>
          </cell>
          <cell r="H654">
            <v>5.9546206126289837E-2</v>
          </cell>
          <cell r="I654">
            <v>6.1475358405104007E-2</v>
          </cell>
          <cell r="J654">
            <v>5.7632559674586609E-2</v>
          </cell>
          <cell r="K654">
            <v>6.0401551303824332E-2</v>
          </cell>
          <cell r="L654">
            <v>6.3308635009192926E-2</v>
          </cell>
          <cell r="M654">
            <v>0</v>
          </cell>
          <cell r="N654">
            <v>0</v>
          </cell>
        </row>
        <row r="655">
          <cell r="A655" t="str">
            <v xml:space="preserve">         Avoirs libres</v>
          </cell>
          <cell r="B655">
            <v>5.1272876279999997E-2</v>
          </cell>
          <cell r="C655">
            <v>5.3213194840000005E-2</v>
          </cell>
          <cell r="D655">
            <v>5.6302650219999993E-2</v>
          </cell>
          <cell r="E655">
            <v>6.0872812680000006E-2</v>
          </cell>
          <cell r="F655">
            <v>6.8099223799999997E-2</v>
          </cell>
          <cell r="G655">
            <v>6.6821670008588602E-2</v>
          </cell>
          <cell r="H655">
            <v>5.9546206126289837E-2</v>
          </cell>
          <cell r="I655">
            <v>6.1475358405104007E-2</v>
          </cell>
          <cell r="J655">
            <v>5.7632559674586609E-2</v>
          </cell>
          <cell r="K655">
            <v>6.0401551303824332E-2</v>
          </cell>
          <cell r="L655">
            <v>6.3308635009192926E-2</v>
          </cell>
          <cell r="M655">
            <v>0</v>
          </cell>
          <cell r="N655">
            <v>0</v>
          </cell>
        </row>
        <row r="656">
          <cell r="A656" t="str">
            <v>2. AVOIRS  EN D.T.S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 t="str">
            <v>3. DEVISES  &amp;   D.T.S (1 + 2)</v>
          </cell>
          <cell r="B657">
            <v>5.1272876279999997E-2</v>
          </cell>
          <cell r="C657">
            <v>5.3213194840000005E-2</v>
          </cell>
          <cell r="D657">
            <v>5.6302650219999993E-2</v>
          </cell>
          <cell r="E657">
            <v>6.0872812680000006E-2</v>
          </cell>
          <cell r="F657">
            <v>6.8099223799999997E-2</v>
          </cell>
          <cell r="G657">
            <v>6.6821670008588602E-2</v>
          </cell>
          <cell r="H657">
            <v>5.9546206126289837E-2</v>
          </cell>
          <cell r="I657">
            <v>6.1475358405104007E-2</v>
          </cell>
          <cell r="J657">
            <v>5.7632559674586609E-2</v>
          </cell>
          <cell r="K657">
            <v>6.0401551303824332E-2</v>
          </cell>
          <cell r="L657">
            <v>6.3308635009192926E-2</v>
          </cell>
          <cell r="M657">
            <v>0</v>
          </cell>
          <cell r="N657">
            <v>0</v>
          </cell>
        </row>
        <row r="658">
          <cell r="A658" t="str">
            <v>4. OR</v>
          </cell>
          <cell r="B658">
            <v>1.4871254000000002E-4</v>
          </cell>
          <cell r="C658">
            <v>1.4871254000000002E-4</v>
          </cell>
          <cell r="D658">
            <v>1.4871254099999999E-4</v>
          </cell>
          <cell r="E658">
            <v>1.4871254000000002E-4</v>
          </cell>
          <cell r="F658">
            <v>1.4871254000000002E-4</v>
          </cell>
          <cell r="G658">
            <v>2.1100137417692529E-5</v>
          </cell>
          <cell r="H658">
            <v>2.2985135310532806E-5</v>
          </cell>
          <cell r="I658">
            <v>2.0832684190961491E-4</v>
          </cell>
          <cell r="J658">
            <v>1.6528353544089871E-4</v>
          </cell>
          <cell r="K658">
            <v>1.5803558822597509E-4</v>
          </cell>
          <cell r="L658">
            <v>1.5811196348189947E-4</v>
          </cell>
          <cell r="M658">
            <v>0</v>
          </cell>
          <cell r="N658">
            <v>0</v>
          </cell>
        </row>
        <row r="659">
          <cell r="A659" t="str">
            <v xml:space="preserve">      a) Avoirs  en Or</v>
          </cell>
          <cell r="B659">
            <v>1.4871254000000002E-4</v>
          </cell>
          <cell r="C659">
            <v>1.4871254000000002E-4</v>
          </cell>
          <cell r="D659">
            <v>1.4871254099999999E-4</v>
          </cell>
          <cell r="E659">
            <v>1.4871254000000002E-4</v>
          </cell>
          <cell r="F659">
            <v>1.4871254000000002E-4</v>
          </cell>
          <cell r="G659">
            <v>2.1100137417692529E-5</v>
          </cell>
          <cell r="H659">
            <v>2.2985135310532806E-5</v>
          </cell>
          <cell r="I659">
            <v>2.0832684190961491E-4</v>
          </cell>
          <cell r="J659">
            <v>1.6528353544089871E-4</v>
          </cell>
          <cell r="K659">
            <v>1.5803558822597509E-4</v>
          </cell>
          <cell r="L659">
            <v>1.5811196348189947E-4</v>
          </cell>
          <cell r="M659">
            <v>0</v>
          </cell>
          <cell r="N659">
            <v>0</v>
          </cell>
        </row>
        <row r="660">
          <cell r="A660" t="str">
            <v xml:space="preserve">          - Or en dépôt</v>
          </cell>
          <cell r="B660">
            <v>1.4871254000000002E-4</v>
          </cell>
          <cell r="C660">
            <v>1.4871254000000002E-4</v>
          </cell>
          <cell r="D660">
            <v>1.4871254099999999E-4</v>
          </cell>
          <cell r="E660">
            <v>1.4871254000000002E-4</v>
          </cell>
          <cell r="F660">
            <v>1.4871254000000002E-4</v>
          </cell>
          <cell r="G660">
            <v>2.1100137417692529E-5</v>
          </cell>
          <cell r="H660">
            <v>2.2985135310532806E-5</v>
          </cell>
          <cell r="I660">
            <v>2.0832684190961491E-4</v>
          </cell>
          <cell r="J660">
            <v>1.6528353544089871E-4</v>
          </cell>
          <cell r="K660">
            <v>1.5803558822597509E-4</v>
          </cell>
          <cell r="L660">
            <v>1.5811196348189947E-4</v>
          </cell>
          <cell r="M660">
            <v>0</v>
          </cell>
          <cell r="N660">
            <v>0</v>
          </cell>
        </row>
        <row r="661">
          <cell r="A661" t="str">
            <v xml:space="preserve">          -Or en nantissement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 t="str">
            <v xml:space="preserve">          - Or Kilo - Moto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 t="str">
            <v xml:space="preserve">        b) Or  à recevoir  " SWAP" 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 t="str">
            <v>5. ENGAGEMENTS   EXTERIEURS  A CT</v>
          </cell>
          <cell r="B664">
            <v>0.13754901725998536</v>
          </cell>
          <cell r="C664">
            <v>0.13749525466000989</v>
          </cell>
          <cell r="D664">
            <v>0.13878166628001054</v>
          </cell>
          <cell r="E664">
            <v>0.13828463074000297</v>
          </cell>
          <cell r="F664">
            <v>0.13936155129999861</v>
          </cell>
          <cell r="G664">
            <v>0.14113231858860331</v>
          </cell>
          <cell r="H664">
            <v>0.13804196188264939</v>
          </cell>
          <cell r="I664">
            <v>0.13722203628580587</v>
          </cell>
          <cell r="J664">
            <v>0.14441691343998286</v>
          </cell>
          <cell r="K664">
            <v>0.14241635836000127</v>
          </cell>
          <cell r="L664">
            <v>0.14727972801623029</v>
          </cell>
          <cell r="M664">
            <v>0</v>
          </cell>
          <cell r="N664">
            <v>0</v>
          </cell>
        </row>
        <row r="665">
          <cell r="A665" t="str">
            <v xml:space="preserve">        b) Or  à recevoir  " SWAP" </v>
          </cell>
          <cell r="B665" t="str">
            <v/>
          </cell>
          <cell r="C665" t="str">
            <v/>
          </cell>
          <cell r="D665" t="str">
            <v/>
          </cell>
          <cell r="E665" t="str">
            <v/>
          </cell>
          <cell r="F665" t="str">
            <v/>
          </cell>
          <cell r="G665" t="str">
            <v/>
          </cell>
          <cell r="H665" t="str">
            <v/>
          </cell>
          <cell r="I665" t="str">
            <v/>
          </cell>
          <cell r="J665" t="str">
            <v/>
          </cell>
          <cell r="K665" t="str">
            <v/>
          </cell>
          <cell r="L665" t="str">
            <v/>
          </cell>
          <cell r="M665" t="str">
            <v/>
          </cell>
          <cell r="N665" t="str">
            <v/>
          </cell>
        </row>
        <row r="666">
          <cell r="A666" t="str">
            <v xml:space="preserve">     a) Lignes de crédit</v>
          </cell>
          <cell r="B666">
            <v>74.859374959999997</v>
          </cell>
          <cell r="C666">
            <v>74.779953000000006</v>
          </cell>
          <cell r="D666">
            <v>75.930360840000006</v>
          </cell>
          <cell r="E666">
            <v>74.837313679999994</v>
          </cell>
          <cell r="F666">
            <v>75.535819079999996</v>
          </cell>
          <cell r="G666">
            <v>77.180770037217286</v>
          </cell>
          <cell r="H666">
            <v>74.152356746057492</v>
          </cell>
          <cell r="I666">
            <v>73.002521318185629</v>
          </cell>
          <cell r="J666">
            <v>79.159712005832262</v>
          </cell>
          <cell r="K666">
            <v>7.7315216279585555E-2</v>
          </cell>
          <cell r="L666">
            <v>8.0880770937678315E-2</v>
          </cell>
          <cell r="M666">
            <v>0</v>
          </cell>
          <cell r="N666">
            <v>0</v>
          </cell>
        </row>
        <row r="667">
          <cell r="A667" t="str">
            <v xml:space="preserve">            Compte 12000</v>
          </cell>
          <cell r="B667">
            <v>4.6224585400000002</v>
          </cell>
          <cell r="C667">
            <v>4.5430365799999999</v>
          </cell>
          <cell r="D667">
            <v>4.3576347000000002</v>
          </cell>
          <cell r="E667">
            <v>4.3841232999999997</v>
          </cell>
          <cell r="F667">
            <v>4.4528898400000001</v>
          </cell>
          <cell r="G667">
            <v>9.3391515316346982</v>
          </cell>
          <cell r="H667">
            <v>6.1535844117074427</v>
          </cell>
          <cell r="I667">
            <v>3.7660497786316935</v>
          </cell>
          <cell r="J667">
            <v>7.1324376909566896</v>
          </cell>
          <cell r="K667">
            <v>6.6288573777763685E-3</v>
          </cell>
          <cell r="L667">
            <v>1.0059021746021683E-2</v>
          </cell>
          <cell r="M667">
            <v>0</v>
          </cell>
          <cell r="N667">
            <v>0</v>
          </cell>
        </row>
        <row r="668">
          <cell r="A668" t="str">
            <v xml:space="preserve">            Compte 12100</v>
          </cell>
          <cell r="B668">
            <v>70.23691642</v>
          </cell>
          <cell r="C668">
            <v>70.23691642</v>
          </cell>
          <cell r="D668">
            <v>71.57272614</v>
          </cell>
          <cell r="E668">
            <v>70.453190379999995</v>
          </cell>
          <cell r="F668">
            <v>71.082929239999999</v>
          </cell>
          <cell r="G668">
            <v>67.841618505582588</v>
          </cell>
          <cell r="H668">
            <v>67.998772334350051</v>
          </cell>
          <cell r="I668">
            <v>69.236471539553932</v>
          </cell>
          <cell r="J668">
            <v>72.027274314875569</v>
          </cell>
          <cell r="K668">
            <v>7.0686358901809188E-2</v>
          </cell>
          <cell r="L668">
            <v>7.0821749191656638E-2</v>
          </cell>
          <cell r="M668">
            <v>0</v>
          </cell>
          <cell r="N668">
            <v>0</v>
          </cell>
        </row>
        <row r="669">
          <cell r="A669" t="str">
            <v xml:space="preserve">            Compte 12110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 t="str">
            <v xml:space="preserve">     b)Swap d'or</v>
          </cell>
          <cell r="B670">
            <v>0.661941</v>
          </cell>
          <cell r="C670">
            <v>0.661941</v>
          </cell>
          <cell r="D670">
            <v>0.67454940000000008</v>
          </cell>
          <cell r="E670">
            <v>0.66398235999999999</v>
          </cell>
          <cell r="F670">
            <v>0.66992631999999996</v>
          </cell>
          <cell r="G670">
            <v>0.63933232178642996</v>
          </cell>
          <cell r="H670">
            <v>0.64081565967940812</v>
          </cell>
          <cell r="I670">
            <v>0.65249802856904182</v>
          </cell>
          <cell r="J670">
            <v>0.67883977201179702</v>
          </cell>
          <cell r="K670">
            <v>6.6618318811191026E-4</v>
          </cell>
          <cell r="L670">
            <v>6.6746021682622216E-4</v>
          </cell>
          <cell r="M670">
            <v>0</v>
          </cell>
          <cell r="N670">
            <v>0</v>
          </cell>
        </row>
        <row r="671">
          <cell r="A671" t="str">
            <v xml:space="preserve">            Citibank N.Y ( avance Swap)</v>
          </cell>
          <cell r="B671">
            <v>0.661941</v>
          </cell>
          <cell r="C671">
            <v>0.661941</v>
          </cell>
          <cell r="D671">
            <v>0.67454940000000008</v>
          </cell>
          <cell r="E671">
            <v>0.66398235999999999</v>
          </cell>
          <cell r="F671">
            <v>0.66992631999999996</v>
          </cell>
          <cell r="G671">
            <v>0.63933232178642996</v>
          </cell>
          <cell r="H671">
            <v>0.64081565967940812</v>
          </cell>
          <cell r="I671">
            <v>0.65249802856904182</v>
          </cell>
          <cell r="J671">
            <v>0.67883977201179702</v>
          </cell>
          <cell r="K671">
            <v>6.6618318811191026E-4</v>
          </cell>
          <cell r="L671">
            <v>6.6746021682622216E-4</v>
          </cell>
          <cell r="M671">
            <v>0</v>
          </cell>
          <cell r="N671">
            <v>0</v>
          </cell>
        </row>
        <row r="672">
          <cell r="A672" t="str">
            <v xml:space="preserve">    c) Autres engagements</v>
          </cell>
          <cell r="B672">
            <v>-75.38376694274001</v>
          </cell>
          <cell r="C672">
            <v>-75.304398745339995</v>
          </cell>
          <cell r="D672">
            <v>-76.466128573719999</v>
          </cell>
          <cell r="E672">
            <v>-75.363011409259997</v>
          </cell>
          <cell r="F672">
            <v>-76.066383848699999</v>
          </cell>
          <cell r="G672">
            <v>-77.678970040415109</v>
          </cell>
          <cell r="H672">
            <v>-74.655130443854247</v>
          </cell>
          <cell r="I672">
            <v>-73.517797310468865</v>
          </cell>
          <cell r="J672">
            <v>-79.694134864404077</v>
          </cell>
          <cell r="K672">
            <v>6.4434958892303815E-2</v>
          </cell>
          <cell r="L672">
            <v>6.5731496861725747E-2</v>
          </cell>
          <cell r="M672">
            <v>0</v>
          </cell>
          <cell r="N672">
            <v>0</v>
          </cell>
        </row>
        <row r="673">
          <cell r="A673" t="str">
            <v>6. RESERVES NETTES (3+4-5)</v>
          </cell>
          <cell r="B673">
            <v>-8.612742843998536E-2</v>
          </cell>
          <cell r="C673">
            <v>-8.4133347280009887E-2</v>
          </cell>
          <cell r="D673">
            <v>-8.233030351901055E-2</v>
          </cell>
          <cell r="E673">
            <v>-7.7263105520002956E-2</v>
          </cell>
          <cell r="F673">
            <v>-7.1113614959998614E-2</v>
          </cell>
          <cell r="G673">
            <v>-7.4289548442597012E-2</v>
          </cell>
          <cell r="H673">
            <v>-7.8472770621049015E-2</v>
          </cell>
          <cell r="I673">
            <v>-7.5538351038792251E-2</v>
          </cell>
          <cell r="J673">
            <v>-8.6619070229955353E-2</v>
          </cell>
          <cell r="K673">
            <v>-8.1856771467950964E-2</v>
          </cell>
          <cell r="L673">
            <v>-8.3812981043555473E-2</v>
          </cell>
          <cell r="M673">
            <v>0</v>
          </cell>
          <cell r="N673">
            <v>0</v>
          </cell>
        </row>
        <row r="674">
          <cell r="A674" t="str">
            <v>7. AVOIRS  EXTERIEURS NETS</v>
          </cell>
          <cell r="B674">
            <v>-0.49761791265999833</v>
          </cell>
          <cell r="C674">
            <v>-0.49592751150000552</v>
          </cell>
          <cell r="D674">
            <v>-0.49181515425900257</v>
          </cell>
          <cell r="E674">
            <v>-0.48189904432000358</v>
          </cell>
          <cell r="F674">
            <v>-0.47532822386000112</v>
          </cell>
          <cell r="G674">
            <v>-0.46678965979959752</v>
          </cell>
          <cell r="H674">
            <v>-0.47792731462781401</v>
          </cell>
          <cell r="I674">
            <v>-0.47746044733816573</v>
          </cell>
          <cell r="J674">
            <v>-0.49622471127776296</v>
          </cell>
          <cell r="K674">
            <v>-0.48834855788156273</v>
          </cell>
          <cell r="L674">
            <v>-0.48976311735243772</v>
          </cell>
          <cell r="M674">
            <v>0</v>
          </cell>
          <cell r="N674">
            <v>0</v>
          </cell>
        </row>
        <row r="675">
          <cell r="A675" t="str">
            <v xml:space="preserve">          Resreves nettes</v>
          </cell>
          <cell r="B675">
            <v>-8.6127428439998335E-2</v>
          </cell>
          <cell r="C675">
            <v>-8.4133347280005544E-2</v>
          </cell>
          <cell r="D675">
            <v>-8.2330303519002598E-2</v>
          </cell>
          <cell r="E675">
            <v>-7.7263105520003594E-2</v>
          </cell>
          <cell r="F675">
            <v>-7.111361496000114E-2</v>
          </cell>
          <cell r="G675">
            <v>-7.4289548442597816E-2</v>
          </cell>
          <cell r="H675">
            <v>-7.8472770621064711E-2</v>
          </cell>
          <cell r="I675">
            <v>-7.5538351038775556E-2</v>
          </cell>
          <cell r="J675">
            <v>-8.6619070229945069E-2</v>
          </cell>
          <cell r="K675">
            <v>-8.1856771467950992E-2</v>
          </cell>
          <cell r="L675">
            <v>-8.381298104355546E-2</v>
          </cell>
          <cell r="M675">
            <v>0</v>
          </cell>
          <cell r="N675">
            <v>0</v>
          </cell>
        </row>
        <row r="676">
          <cell r="A676" t="str">
            <v xml:space="preserve">          FMI position nette</v>
          </cell>
          <cell r="B676">
            <v>-0.39223308800000001</v>
          </cell>
          <cell r="C676">
            <v>-0.39253676799999998</v>
          </cell>
          <cell r="D676">
            <v>-0.39010732799999998</v>
          </cell>
          <cell r="E676">
            <v>-0.38536991999999998</v>
          </cell>
          <cell r="F676">
            <v>-0.38488403199999999</v>
          </cell>
          <cell r="G676">
            <v>-0.37349249355854564</v>
          </cell>
          <cell r="H676">
            <v>-0.38036368356155492</v>
          </cell>
          <cell r="I676">
            <v>-0.38270123465040512</v>
          </cell>
          <cell r="J676">
            <v>-0.39010356231567089</v>
          </cell>
          <cell r="K676">
            <v>-0.38712199993663066</v>
          </cell>
          <cell r="L676">
            <v>-0.38655520192734422</v>
          </cell>
          <cell r="M676">
            <v>0</v>
          </cell>
          <cell r="N676">
            <v>0</v>
          </cell>
        </row>
        <row r="677">
          <cell r="A677" t="str">
            <v xml:space="preserve">          Provision arriérés</v>
          </cell>
          <cell r="B677">
            <v>-1.925739622E-2</v>
          </cell>
          <cell r="C677">
            <v>-1.925739622E-2</v>
          </cell>
          <cell r="D677">
            <v>-1.937752274E-2</v>
          </cell>
          <cell r="E677">
            <v>-1.92660188E-2</v>
          </cell>
          <cell r="F677">
            <v>-1.93305769E-2</v>
          </cell>
          <cell r="G677">
            <v>-1.900761779845405E-2</v>
          </cell>
          <cell r="H677">
            <v>-1.9090860445194369E-2</v>
          </cell>
          <cell r="I677">
            <v>-1.9220861648985049E-2</v>
          </cell>
          <cell r="J677">
            <v>-1.9502078732146998E-2</v>
          </cell>
          <cell r="K677">
            <v>-1.936978647698108E-2</v>
          </cell>
          <cell r="L677">
            <v>-1.9394934381538075E-2</v>
          </cell>
          <cell r="M677">
            <v>0</v>
          </cell>
          <cell r="N677">
            <v>0</v>
          </cell>
        </row>
        <row r="678">
          <cell r="A678">
            <v>37224.819686689814</v>
          </cell>
          <cell r="B678">
            <v>-392.23308800000001</v>
          </cell>
          <cell r="C678">
            <v>-392.536768</v>
          </cell>
          <cell r="D678">
            <v>-390.107328</v>
          </cell>
          <cell r="E678">
            <v>-385.36991999999998</v>
          </cell>
          <cell r="F678">
            <v>-384.88403199999999</v>
          </cell>
          <cell r="G678">
            <v>-373.49249355854568</v>
          </cell>
          <cell r="H678">
            <v>-380.36368356155492</v>
          </cell>
          <cell r="I678">
            <v>-382.70123465040513</v>
          </cell>
          <cell r="J678">
            <v>-390.1035623156709</v>
          </cell>
          <cell r="K678">
            <v>-387.12199993663069</v>
          </cell>
          <cell r="L678">
            <v>-386.55520192734417</v>
          </cell>
          <cell r="M678">
            <v>-382.27015223097112</v>
          </cell>
          <cell r="N678">
            <v>-384.26753188775507</v>
          </cell>
        </row>
        <row r="679">
          <cell r="A679" t="str">
            <v/>
          </cell>
          <cell r="B679">
            <v>-19.25739622</v>
          </cell>
          <cell r="C679">
            <v>-19.25739622</v>
          </cell>
          <cell r="D679">
            <v>-19.37752274</v>
          </cell>
          <cell r="E679">
            <v>-19.266018799999998</v>
          </cell>
          <cell r="F679">
            <v>-19.330576900000001</v>
          </cell>
          <cell r="G679">
            <v>-19.007617798454053</v>
          </cell>
          <cell r="H679">
            <v>-19.09086044519437</v>
          </cell>
          <cell r="I679">
            <v>-19.22086164898505</v>
          </cell>
          <cell r="J679">
            <v>-19.502078732146998</v>
          </cell>
          <cell r="K679">
            <v>-19.36978647698108</v>
          </cell>
          <cell r="L679">
            <v>-19.394934381538075</v>
          </cell>
          <cell r="M679">
            <v>-19.251505326540062</v>
          </cell>
          <cell r="N679">
            <v>-19.373711734693877</v>
          </cell>
        </row>
        <row r="680">
          <cell r="A680">
            <v>37558.878196064812</v>
          </cell>
        </row>
        <row r="681">
          <cell r="A681" t="str">
            <v/>
          </cell>
        </row>
        <row r="706">
          <cell r="A706" t="str">
            <v>BANQUE CENTRALE DU CONGO</v>
          </cell>
        </row>
        <row r="707">
          <cell r="A707" t="str">
            <v>DIRECTION  DES ETUDES</v>
          </cell>
        </row>
        <row r="708">
          <cell r="B708" t="str">
            <v>RESERVES  DE LA  BANQUE  CENTRALE</v>
          </cell>
        </row>
        <row r="709">
          <cell r="A709" t="str">
            <v>BANQUE CENTRALE DU CONGO</v>
          </cell>
          <cell r="B709" t="str">
            <v>(en millions de $ US  )</v>
          </cell>
        </row>
        <row r="710">
          <cell r="A710" t="str">
            <v>DIRECTION  DES ETUDES</v>
          </cell>
          <cell r="C710" t="str">
            <v/>
          </cell>
          <cell r="E710" t="str">
            <v/>
          </cell>
        </row>
        <row r="711">
          <cell r="B711">
            <v>2000</v>
          </cell>
          <cell r="D711" t="str">
            <v/>
          </cell>
          <cell r="E711">
            <v>2001</v>
          </cell>
          <cell r="F711" t="str">
            <v/>
          </cell>
        </row>
        <row r="712">
          <cell r="B712" t="str">
            <v>DECEMBRE</v>
          </cell>
          <cell r="C712" t="str">
            <v>JANVIER</v>
          </cell>
          <cell r="D712" t="str">
            <v>FEVRIER</v>
          </cell>
          <cell r="E712" t="str">
            <v>MARS</v>
          </cell>
          <cell r="F712" t="str">
            <v>AVRIL</v>
          </cell>
          <cell r="G712" t="str">
            <v>MAI</v>
          </cell>
          <cell r="H712" t="str">
            <v>JUIN</v>
          </cell>
          <cell r="I712" t="str">
            <v>JUILLET</v>
          </cell>
          <cell r="J712" t="str">
            <v>AOUT</v>
          </cell>
          <cell r="K712" t="str">
            <v>SEPTEMBRE</v>
          </cell>
          <cell r="L712" t="str">
            <v xml:space="preserve">OCTOBRE </v>
          </cell>
          <cell r="M712" t="str">
            <v>NOVEMBRE</v>
          </cell>
          <cell r="N712" t="str">
            <v>DECEMBRE</v>
          </cell>
        </row>
        <row r="713">
          <cell r="A713" t="str">
            <v xml:space="preserve"> 1. AVOIRS  EN DEVISES </v>
          </cell>
          <cell r="B713">
            <v>51.272876279999998</v>
          </cell>
          <cell r="C713">
            <v>53.213194840000007</v>
          </cell>
          <cell r="D713">
            <v>56.302650219999997</v>
          </cell>
          <cell r="E713">
            <v>60.872812680000003</v>
          </cell>
          <cell r="F713">
            <v>68.09922379999999</v>
          </cell>
          <cell r="G713">
            <v>66.821670008588598</v>
          </cell>
          <cell r="H713">
            <v>59.546206126289832</v>
          </cell>
          <cell r="I713">
            <v>61.475358405104011</v>
          </cell>
          <cell r="J713">
            <v>57.632559674586609</v>
          </cell>
          <cell r="K713">
            <v>60.401551303824327</v>
          </cell>
          <cell r="L713">
            <v>63.308635009192926</v>
          </cell>
          <cell r="M713">
            <v>86.218357264165505</v>
          </cell>
          <cell r="N713">
            <v>64.13533801020408</v>
          </cell>
        </row>
        <row r="714">
          <cell r="A714" t="str">
            <v xml:space="preserve">         Avoirs libres</v>
          </cell>
          <cell r="B714">
            <v>51.272876279999998</v>
          </cell>
          <cell r="C714">
            <v>53.213194840000007</v>
          </cell>
          <cell r="D714">
            <v>56.302650219999997</v>
          </cell>
          <cell r="E714">
            <v>60.872812680000003</v>
          </cell>
          <cell r="F714">
            <v>68.09922379999999</v>
          </cell>
          <cell r="G714">
            <v>66.821670008588598</v>
          </cell>
          <cell r="H714">
            <v>59.546206126289832</v>
          </cell>
          <cell r="I714">
            <v>61.475358405104011</v>
          </cell>
          <cell r="J714">
            <v>57.632559674586609</v>
          </cell>
          <cell r="K714">
            <v>60.401551303824327</v>
          </cell>
          <cell r="L714">
            <v>63.308635009192926</v>
          </cell>
          <cell r="M714">
            <v>86.218357264165505</v>
          </cell>
          <cell r="N714">
            <v>64.13533801020408</v>
          </cell>
        </row>
        <row r="715">
          <cell r="A715" t="str">
            <v>2. AVOIRS  EN D.T.S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 t="str">
            <v>3. DEVISES  &amp;   D.T.S (1 + 2)</v>
          </cell>
          <cell r="B716">
            <v>51.272876279999998</v>
          </cell>
          <cell r="C716">
            <v>53.213194840000007</v>
          </cell>
          <cell r="D716">
            <v>56.302650219999997</v>
          </cell>
          <cell r="E716">
            <v>60.872812680000003</v>
          </cell>
          <cell r="F716">
            <v>68.09922379999999</v>
          </cell>
          <cell r="G716">
            <v>66.821670008588598</v>
          </cell>
          <cell r="H716">
            <v>59.546206126289832</v>
          </cell>
          <cell r="I716">
            <v>61.475358405104011</v>
          </cell>
          <cell r="J716">
            <v>57.632559674586609</v>
          </cell>
          <cell r="K716">
            <v>60.401551303824327</v>
          </cell>
          <cell r="L716">
            <v>63.308635009192926</v>
          </cell>
          <cell r="M716">
            <v>86.218357264165505</v>
          </cell>
          <cell r="N716">
            <v>64.13533801020408</v>
          </cell>
        </row>
        <row r="717">
          <cell r="A717" t="str">
            <v>4. OR</v>
          </cell>
          <cell r="B717">
            <v>0.14871254000000003</v>
          </cell>
          <cell r="C717">
            <v>0.14871254000000003</v>
          </cell>
          <cell r="D717">
            <v>0.14871254099999998</v>
          </cell>
          <cell r="E717">
            <v>0.14871254000000003</v>
          </cell>
          <cell r="F717">
            <v>0.14871254000000003</v>
          </cell>
          <cell r="G717">
            <v>2.1100137417692531E-2</v>
          </cell>
          <cell r="H717">
            <v>2.2985135310532805E-2</v>
          </cell>
          <cell r="I717">
            <v>0.2083268419096149</v>
          </cell>
          <cell r="J717">
            <v>0.16528353544089872</v>
          </cell>
          <cell r="K717">
            <v>0.15803558822597508</v>
          </cell>
          <cell r="L717">
            <v>0.15811196348189946</v>
          </cell>
          <cell r="M717">
            <v>0.15401574803149606</v>
          </cell>
          <cell r="N717">
            <v>0.15904974489795914</v>
          </cell>
        </row>
        <row r="718">
          <cell r="A718" t="str">
            <v>BANQUE CENTRALE DU CONGO</v>
          </cell>
          <cell r="B718">
            <v>0.14871254000000003</v>
          </cell>
          <cell r="C718">
            <v>0.14871254000000003</v>
          </cell>
          <cell r="D718">
            <v>0.14871254099999998</v>
          </cell>
          <cell r="E718">
            <v>0.14871254000000003</v>
          </cell>
          <cell r="F718">
            <v>0.14871254000000003</v>
          </cell>
          <cell r="G718">
            <v>2.1100137417692531E-2</v>
          </cell>
          <cell r="H718">
            <v>2.2985135310532805E-2</v>
          </cell>
          <cell r="I718">
            <v>0.2083268419096149</v>
          </cell>
          <cell r="J718">
            <v>0.16528353544089872</v>
          </cell>
          <cell r="K718">
            <v>0.15803558822597508</v>
          </cell>
          <cell r="L718">
            <v>0.15811196348189946</v>
          </cell>
          <cell r="M718">
            <v>0.15401574803149606</v>
          </cell>
          <cell r="N718">
            <v>0.15904974489795914</v>
          </cell>
        </row>
        <row r="719">
          <cell r="A719" t="str">
            <v>DIRECTION DES ETUDES</v>
          </cell>
          <cell r="B719">
            <v>0.14871254000000003</v>
          </cell>
          <cell r="C719">
            <v>0.14871254000000003</v>
          </cell>
          <cell r="D719">
            <v>0.14871254099999998</v>
          </cell>
          <cell r="E719">
            <v>0.14871254000000003</v>
          </cell>
          <cell r="F719">
            <v>0.14871254000000003</v>
          </cell>
          <cell r="G719">
            <v>2.1100137417692531E-2</v>
          </cell>
          <cell r="H719">
            <v>2.2985135310532805E-2</v>
          </cell>
          <cell r="I719">
            <v>0.2083268419096149</v>
          </cell>
          <cell r="J719">
            <v>0.16528353544089872</v>
          </cell>
          <cell r="K719">
            <v>0.15803558822597508</v>
          </cell>
          <cell r="L719">
            <v>0.15811196348189946</v>
          </cell>
          <cell r="M719">
            <v>0.15401574803149606</v>
          </cell>
          <cell r="N719">
            <v>0.15904974489795914</v>
          </cell>
        </row>
        <row r="720">
          <cell r="A720" t="str">
            <v>BANQUE CENTRALE DU CONGO</v>
          </cell>
          <cell r="B720">
            <v>0</v>
          </cell>
          <cell r="C720" t="str">
            <v>ENCOURS    DU MARCHE   MONETAIRE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 t="str">
            <v>DIRECTION DES ETUDES</v>
          </cell>
          <cell r="B721" t="str">
            <v>(en FC 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 t="str">
            <v xml:space="preserve">        b) Or  à recevoir  " SWAP" </v>
          </cell>
          <cell r="B722">
            <v>0</v>
          </cell>
          <cell r="C722" t="str">
            <v>ENCOURS    DU MARCHE   MONETAIRE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 t="str">
            <v>5. ENGAGEMENTS   EXTERIEURS  A CT</v>
          </cell>
          <cell r="B723">
            <v>2000</v>
          </cell>
          <cell r="C723">
            <v>137.49525466</v>
          </cell>
          <cell r="D723">
            <v>138.78166628</v>
          </cell>
          <cell r="E723">
            <v>2001</v>
          </cell>
          <cell r="F723">
            <v>139.36155129999997</v>
          </cell>
          <cell r="G723">
            <v>141.13231858860581</v>
          </cell>
          <cell r="H723">
            <v>138.04196188266596</v>
          </cell>
          <cell r="I723">
            <v>137.22203628577395</v>
          </cell>
          <cell r="J723">
            <v>144.41691343997084</v>
          </cell>
          <cell r="K723">
            <v>142.41635836000128</v>
          </cell>
          <cell r="L723">
            <v>147.27972801623028</v>
          </cell>
          <cell r="M723">
            <v>144.1854160876949</v>
          </cell>
          <cell r="N723">
            <v>138.91718749999998</v>
          </cell>
        </row>
        <row r="724">
          <cell r="A724" t="str">
            <v xml:space="preserve">          - Or Kilo - Moto</v>
          </cell>
          <cell r="B724" t="str">
            <v>DECEMBRE</v>
          </cell>
          <cell r="C724" t="str">
            <v>JANVIER</v>
          </cell>
          <cell r="D724" t="str">
            <v>FEVRIER</v>
          </cell>
          <cell r="E724" t="str">
            <v>MARS</v>
          </cell>
          <cell r="F724" t="str">
            <v>AVRIL</v>
          </cell>
          <cell r="G724" t="str">
            <v>MAI</v>
          </cell>
          <cell r="H724" t="str">
            <v>JUIN</v>
          </cell>
          <cell r="I724" t="str">
            <v>JUILLET</v>
          </cell>
          <cell r="J724" t="str">
            <v>AOUT</v>
          </cell>
          <cell r="K724" t="str">
            <v>SEPTEMBRE</v>
          </cell>
          <cell r="L724" t="str">
            <v>OCTOBRE (1)</v>
          </cell>
          <cell r="M724" t="str">
            <v>NOVEMBRE</v>
          </cell>
          <cell r="N724" t="str">
            <v>DECEMBRE</v>
          </cell>
        </row>
        <row r="725">
          <cell r="A725" t="str">
            <v xml:space="preserve">     a) Lignes de crédit</v>
          </cell>
          <cell r="B725">
            <v>2000</v>
          </cell>
          <cell r="C725">
            <v>74.779953000000006</v>
          </cell>
          <cell r="D725">
            <v>75.930360840000006</v>
          </cell>
          <cell r="E725">
            <v>2001</v>
          </cell>
          <cell r="F725">
            <v>75.535819079999996</v>
          </cell>
          <cell r="G725">
            <v>77.180770037217286</v>
          </cell>
          <cell r="H725">
            <v>74.152356746057492</v>
          </cell>
          <cell r="I725">
            <v>73.002521318185615</v>
          </cell>
          <cell r="J725">
            <v>79.159712005832262</v>
          </cell>
          <cell r="K725">
            <v>7.7315216279585569E-2</v>
          </cell>
          <cell r="L725">
            <v>8.0880770937678315E-2</v>
          </cell>
          <cell r="M725">
            <v>0.11017906746950748</v>
          </cell>
          <cell r="N725">
            <v>7.3768820153061215E-2</v>
          </cell>
        </row>
        <row r="726">
          <cell r="A726" t="str">
            <v xml:space="preserve">            Compte 12000</v>
          </cell>
          <cell r="B726" t="str">
            <v>DECEMBRE</v>
          </cell>
          <cell r="C726" t="str">
            <v>JANVIER</v>
          </cell>
          <cell r="D726" t="str">
            <v>FEVRIER</v>
          </cell>
          <cell r="E726" t="str">
            <v>MARS</v>
          </cell>
          <cell r="F726" t="str">
            <v>AVRIL</v>
          </cell>
          <cell r="G726" t="str">
            <v>MAI</v>
          </cell>
          <cell r="H726" t="str">
            <v>JUIN</v>
          </cell>
          <cell r="I726" t="str">
            <v>JUILLET</v>
          </cell>
          <cell r="J726" t="str">
            <v>AOUT</v>
          </cell>
          <cell r="K726" t="str">
            <v>SEPTEMBRE</v>
          </cell>
          <cell r="L726" t="str">
            <v xml:space="preserve">OCTOBRE </v>
          </cell>
          <cell r="M726" t="str">
            <v>NOVEMBRE</v>
          </cell>
          <cell r="N726" t="str">
            <v>DECEMBRE</v>
          </cell>
        </row>
        <row r="727">
          <cell r="A727" t="str">
            <v>Call   Money   (Dir du crédit)</v>
          </cell>
          <cell r="B727">
            <v>70.23691642</v>
          </cell>
          <cell r="C727">
            <v>70.23691642</v>
          </cell>
          <cell r="D727">
            <v>71.57272614</v>
          </cell>
          <cell r="E727">
            <v>70.453190379999995</v>
          </cell>
          <cell r="F727">
            <v>71.082929239999999</v>
          </cell>
          <cell r="G727">
            <v>67.841618505582588</v>
          </cell>
          <cell r="H727">
            <v>67.998772334350051</v>
          </cell>
          <cell r="I727">
            <v>69.236471539553918</v>
          </cell>
          <cell r="J727">
            <v>72.027274314875569</v>
          </cell>
          <cell r="K727">
            <v>7.0686358901809201E-2</v>
          </cell>
          <cell r="L727">
            <v>7.0821749191656638E-2</v>
          </cell>
          <cell r="M727">
            <v>6.9393373475374401E-2</v>
          </cell>
          <cell r="N727">
            <v>6.8054435586734685E-2</v>
          </cell>
        </row>
        <row r="728">
          <cell r="A728" t="str">
            <v>Réescompte   ( Dir du crédit)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3.1582522772888678E-2</v>
          </cell>
          <cell r="N728">
            <v>0</v>
          </cell>
        </row>
        <row r="729">
          <cell r="A729" t="str">
            <v>Call   Money   (Dir du crédit)</v>
          </cell>
          <cell r="B729">
            <v>0.661941</v>
          </cell>
          <cell r="C729">
            <v>0.661941</v>
          </cell>
          <cell r="D729">
            <v>0.67454939999999997</v>
          </cell>
          <cell r="E729">
            <v>0.6639823600000001</v>
          </cell>
          <cell r="F729">
            <v>0.66992632000000008</v>
          </cell>
          <cell r="G729">
            <v>0.63933232178642996</v>
          </cell>
          <cell r="H729">
            <v>0.64081565967940812</v>
          </cell>
          <cell r="I729">
            <v>0.65249802856904193</v>
          </cell>
          <cell r="J729">
            <v>0.67883977201179713</v>
          </cell>
          <cell r="K729">
            <v>0.66618318811191024</v>
          </cell>
          <cell r="L729">
            <v>0.66746021682622214</v>
          </cell>
          <cell r="M729">
            <v>6.5397869383974059E-4</v>
          </cell>
          <cell r="N729">
            <v>6.602295918367347E-4</v>
          </cell>
        </row>
        <row r="730">
          <cell r="A730" t="str">
            <v>AVANCES EN COMPTES  COURANTS</v>
          </cell>
          <cell r="B730">
            <v>18605640</v>
          </cell>
          <cell r="C730">
            <v>54024513</v>
          </cell>
          <cell r="D730">
            <v>41274081</v>
          </cell>
          <cell r="E730">
            <v>15906032</v>
          </cell>
          <cell r="F730">
            <v>23208660</v>
          </cell>
          <cell r="G730">
            <v>15908632</v>
          </cell>
          <cell r="H730">
            <v>38411793</v>
          </cell>
          <cell r="I730">
            <v>22925085.490000002</v>
          </cell>
          <cell r="J730">
            <v>59327630</v>
          </cell>
          <cell r="K730">
            <v>28481.571</v>
          </cell>
          <cell r="L730">
            <v>99180</v>
          </cell>
          <cell r="M730">
            <v>0</v>
          </cell>
          <cell r="N730">
            <v>0</v>
          </cell>
        </row>
        <row r="731">
          <cell r="A731" t="str">
            <v xml:space="preserve">    c) Autres engagements</v>
          </cell>
          <cell r="B731">
            <v>62.027701299999983</v>
          </cell>
          <cell r="C731">
            <v>62.05336066000001</v>
          </cell>
          <cell r="D731">
            <v>62.176756039999994</v>
          </cell>
          <cell r="E731">
            <v>62.783334700000033</v>
          </cell>
          <cell r="F731">
            <v>63.155805899999976</v>
          </cell>
          <cell r="G731">
            <v>63.312216229602086</v>
          </cell>
          <cell r="H731">
            <v>63.248789476929062</v>
          </cell>
          <cell r="I731">
            <v>63.567016939019304</v>
          </cell>
          <cell r="J731">
            <v>64.578361662126781</v>
          </cell>
          <cell r="K731">
            <v>141.67285995560979</v>
          </cell>
          <cell r="L731">
            <v>146.53138702846638</v>
          </cell>
          <cell r="M731">
            <v>144.07458304153155</v>
          </cell>
          <cell r="N731">
            <v>138.84275845025508</v>
          </cell>
        </row>
        <row r="732">
          <cell r="A732" t="str">
            <v>AVANCES EN COMPTES  COURANTS</v>
          </cell>
          <cell r="B732">
            <v>18605640</v>
          </cell>
          <cell r="C732">
            <v>54024513</v>
          </cell>
          <cell r="D732">
            <v>41274081</v>
          </cell>
          <cell r="E732">
            <v>15906032</v>
          </cell>
          <cell r="F732">
            <v>23208660</v>
          </cell>
          <cell r="G732">
            <v>15908632</v>
          </cell>
          <cell r="H732">
            <v>38411793</v>
          </cell>
          <cell r="I732">
            <v>22925085.490000002</v>
          </cell>
          <cell r="J732">
            <v>59327630</v>
          </cell>
          <cell r="K732">
            <v>28481.571</v>
          </cell>
          <cell r="L732">
            <v>99180</v>
          </cell>
          <cell r="M732">
            <v>16181</v>
          </cell>
          <cell r="N732">
            <v>143307</v>
          </cell>
        </row>
        <row r="733">
          <cell r="A733" t="str">
            <v>7. AVOIRS  EXTERIEURS NETS</v>
          </cell>
          <cell r="B733">
            <v>-497.61791266</v>
          </cell>
          <cell r="C733">
            <v>-495.92751149999998</v>
          </cell>
          <cell r="D733">
            <v>-491.815154259</v>
          </cell>
          <cell r="E733">
            <v>-481.89904431999997</v>
          </cell>
          <cell r="F733">
            <v>-475.32822385999998</v>
          </cell>
          <cell r="G733">
            <v>-466.78965979959929</v>
          </cell>
          <cell r="H733">
            <v>-477.92731462781489</v>
          </cell>
          <cell r="I733">
            <v>-477.46044733815052</v>
          </cell>
          <cell r="J733">
            <v>-496.22471127776123</v>
          </cell>
          <cell r="K733">
            <v>-488.34855788156273</v>
          </cell>
          <cell r="L733">
            <v>-489.76311735243769</v>
          </cell>
          <cell r="M733">
            <v>-459.33470063300905</v>
          </cell>
          <cell r="N733">
            <v>-478.26404336734691</v>
          </cell>
        </row>
        <row r="734">
          <cell r="A734" t="str">
            <v xml:space="preserve">          Resreves nettes</v>
          </cell>
          <cell r="B734">
            <v>-86.127428440000003</v>
          </cell>
          <cell r="C734">
            <v>-84.133347279999995</v>
          </cell>
          <cell r="D734">
            <v>-82.330303518999997</v>
          </cell>
          <cell r="E734">
            <v>-77.263105520000025</v>
          </cell>
          <cell r="F734">
            <v>-71.113614959999992</v>
          </cell>
          <cell r="G734">
            <v>-74.289548442599511</v>
          </cell>
          <cell r="H734">
            <v>-78.472770621065607</v>
          </cell>
          <cell r="I734">
            <v>-75.538351038760368</v>
          </cell>
          <cell r="J734">
            <v>-86.619070229943333</v>
          </cell>
          <cell r="K734">
            <v>-81.856771467950992</v>
          </cell>
          <cell r="L734">
            <v>-83.812981043555467</v>
          </cell>
          <cell r="M734">
            <v>-57.813043075497909</v>
          </cell>
          <cell r="N734">
            <v>-74.622799744897961</v>
          </cell>
        </row>
        <row r="735">
          <cell r="A735" t="str">
            <v xml:space="preserve">  TOTAL</v>
          </cell>
          <cell r="B735">
            <v>18605640</v>
          </cell>
          <cell r="C735">
            <v>54024513</v>
          </cell>
          <cell r="D735">
            <v>41274081</v>
          </cell>
          <cell r="E735">
            <v>15906032</v>
          </cell>
          <cell r="F735">
            <v>23208660</v>
          </cell>
          <cell r="G735">
            <v>15908632</v>
          </cell>
          <cell r="H735">
            <v>38411793</v>
          </cell>
          <cell r="I735">
            <v>22925085.490000002</v>
          </cell>
          <cell r="J735">
            <v>59327630</v>
          </cell>
          <cell r="K735">
            <v>28481.571</v>
          </cell>
          <cell r="L735">
            <v>99180</v>
          </cell>
          <cell r="M735">
            <v>0</v>
          </cell>
          <cell r="N735">
            <v>0</v>
          </cell>
        </row>
        <row r="736">
          <cell r="A736" t="str">
            <v/>
          </cell>
          <cell r="B736">
            <v>-19.25739622</v>
          </cell>
          <cell r="C736">
            <v>-19.25739622</v>
          </cell>
          <cell r="D736">
            <v>-19.37752274</v>
          </cell>
          <cell r="E736">
            <v>-19.266018799999998</v>
          </cell>
          <cell r="F736">
            <v>-19.330576900000001</v>
          </cell>
          <cell r="G736">
            <v>-19.007617798454053</v>
          </cell>
          <cell r="H736">
            <v>-19.09086044519437</v>
          </cell>
          <cell r="I736">
            <v>-19.22086164898505</v>
          </cell>
          <cell r="J736">
            <v>-19.502078732146998</v>
          </cell>
          <cell r="K736">
            <v>-19.36978647698108</v>
          </cell>
          <cell r="L736">
            <v>-19.394934381538075</v>
          </cell>
          <cell r="M736">
            <v>-19.251505326540062</v>
          </cell>
          <cell r="N736">
            <v>-19.373711734693877</v>
          </cell>
        </row>
        <row r="737">
          <cell r="A737">
            <v>37224.819686689814</v>
          </cell>
          <cell r="B737">
            <v>18605640</v>
          </cell>
          <cell r="C737">
            <v>54024513</v>
          </cell>
          <cell r="D737">
            <v>41274081</v>
          </cell>
          <cell r="E737">
            <v>15906032</v>
          </cell>
          <cell r="F737">
            <v>23208660</v>
          </cell>
          <cell r="G737">
            <v>15908632</v>
          </cell>
          <cell r="H737">
            <v>38411793</v>
          </cell>
          <cell r="I737">
            <v>22925085.490000002</v>
          </cell>
          <cell r="J737">
            <v>59327630</v>
          </cell>
          <cell r="K737">
            <v>28481.571</v>
          </cell>
          <cell r="L737">
            <v>99180</v>
          </cell>
          <cell r="M737">
            <v>16181</v>
          </cell>
          <cell r="N737">
            <v>143307</v>
          </cell>
        </row>
        <row r="738">
          <cell r="A738" t="str">
            <v/>
          </cell>
          <cell r="B738">
            <v>-392.23308800000001</v>
          </cell>
          <cell r="C738">
            <v>-392.536768</v>
          </cell>
          <cell r="D738">
            <v>-390.107328</v>
          </cell>
          <cell r="E738">
            <v>-385.36991999999998</v>
          </cell>
          <cell r="F738">
            <v>-384.88403199999999</v>
          </cell>
          <cell r="G738">
            <v>-373.49249355854568</v>
          </cell>
          <cell r="H738">
            <v>-380.36368356155492</v>
          </cell>
          <cell r="I738">
            <v>-382.70123465040513</v>
          </cell>
          <cell r="J738">
            <v>-390.1035623156709</v>
          </cell>
          <cell r="K738">
            <v>-387.12199993663069</v>
          </cell>
          <cell r="L738">
            <v>-386.55520192734417</v>
          </cell>
          <cell r="M738">
            <v>-382.27015223097112</v>
          </cell>
          <cell r="N738">
            <v>-384.26753188775507</v>
          </cell>
        </row>
        <row r="739">
          <cell r="A739">
            <v>37558.878196064812</v>
          </cell>
          <cell r="B739">
            <v>-19.25739622</v>
          </cell>
          <cell r="C739">
            <v>-19.25739622</v>
          </cell>
          <cell r="D739">
            <v>-19.37752274</v>
          </cell>
          <cell r="E739">
            <v>-19.266018799999998</v>
          </cell>
          <cell r="F739">
            <v>-19.330576900000001</v>
          </cell>
          <cell r="G739">
            <v>-19.007617798454053</v>
          </cell>
          <cell r="H739">
            <v>-19.09086044519437</v>
          </cell>
          <cell r="I739">
            <v>-19.22086164898505</v>
          </cell>
          <cell r="J739">
            <v>-19.502078732146998</v>
          </cell>
          <cell r="K739">
            <v>-19.36978647698108</v>
          </cell>
          <cell r="L739">
            <v>-19.394934381538075</v>
          </cell>
          <cell r="M739">
            <v>-19.251505326540062</v>
          </cell>
          <cell r="N739">
            <v>-19.373711734693877</v>
          </cell>
        </row>
        <row r="740">
          <cell r="A740">
            <v>37609.873506944445</v>
          </cell>
        </row>
        <row r="741">
          <cell r="A741" t="str">
            <v/>
          </cell>
        </row>
        <row r="782">
          <cell r="A782" t="str">
            <v>BANQUE CENTRALE DU CONGO</v>
          </cell>
        </row>
        <row r="783">
          <cell r="A783" t="str">
            <v>DIRECTION DES ETUDES</v>
          </cell>
        </row>
        <row r="784">
          <cell r="C784" t="str">
            <v>ENCOURS    DU MARCHE   MONETAIRE</v>
          </cell>
        </row>
        <row r="785">
          <cell r="B785" t="str">
            <v>(en FC )</v>
          </cell>
        </row>
        <row r="787">
          <cell r="A787" t="str">
            <v>BANQUE CENTRALE DU CONGO</v>
          </cell>
          <cell r="B787">
            <v>2000</v>
          </cell>
          <cell r="E787">
            <v>2001</v>
          </cell>
        </row>
        <row r="788">
          <cell r="A788" t="str">
            <v>BANQUE  CENTRALE  DU CONGO</v>
          </cell>
          <cell r="B788" t="str">
            <v>DECEMBRE</v>
          </cell>
          <cell r="C788" t="str">
            <v>JANVIER</v>
          </cell>
          <cell r="D788" t="str">
            <v>FEVRIER</v>
          </cell>
          <cell r="E788" t="str">
            <v>MARS</v>
          </cell>
          <cell r="F788" t="str">
            <v>AVRIL</v>
          </cell>
          <cell r="G788" t="str">
            <v>MAI</v>
          </cell>
          <cell r="H788" t="str">
            <v>JUIN</v>
          </cell>
          <cell r="I788" t="str">
            <v>JUILLET</v>
          </cell>
          <cell r="J788" t="str">
            <v>AOUT</v>
          </cell>
          <cell r="K788" t="str">
            <v>SEPTEMBRE</v>
          </cell>
          <cell r="L788" t="str">
            <v xml:space="preserve">OCTOBRE </v>
          </cell>
          <cell r="M788" t="str">
            <v>NOVEMBRE</v>
          </cell>
          <cell r="N788" t="str">
            <v>DECEMBRE</v>
          </cell>
        </row>
        <row r="789">
          <cell r="A789" t="str">
            <v>DIRECTION DES ETUDES</v>
          </cell>
          <cell r="C789" t="str">
            <v>ENCOURS    DU MARCHE   MONETAIRE</v>
          </cell>
        </row>
        <row r="790">
          <cell r="A790" t="str">
            <v>BANQUE  CENTRALE  DU CONGO</v>
          </cell>
          <cell r="B790" t="str">
            <v>ORIGINE DES VARIATIONS DE LA MASSE MONETAIRE</v>
          </cell>
        </row>
        <row r="791">
          <cell r="A791" t="str">
            <v>DIRECTION DES ETUDES</v>
          </cell>
          <cell r="D791" t="str">
            <v>( en FC  )</v>
          </cell>
        </row>
        <row r="792">
          <cell r="A792" t="str">
            <v>Réescompte   ( Dir du crédit)</v>
          </cell>
          <cell r="B792" t="str">
            <v>ORIGINE DES VARIATIONS DE LA MASSE MONETAIRE</v>
          </cell>
          <cell r="E792">
            <v>2001</v>
          </cell>
        </row>
        <row r="793">
          <cell r="B793">
            <v>2000</v>
          </cell>
          <cell r="C793" t="str">
            <v>JANVIER</v>
          </cell>
          <cell r="D793" t="str">
            <v>( en FC  )</v>
          </cell>
          <cell r="E793">
            <v>2001</v>
          </cell>
          <cell r="F793" t="str">
            <v/>
          </cell>
          <cell r="G793" t="str">
            <v>MAI</v>
          </cell>
          <cell r="H793" t="str">
            <v>JUIN</v>
          </cell>
          <cell r="I793" t="str">
            <v>JUILLET</v>
          </cell>
          <cell r="J793" t="str">
            <v>AOUT</v>
          </cell>
          <cell r="K793" t="str">
            <v>SEPTEMBRE</v>
          </cell>
          <cell r="L793" t="str">
            <v xml:space="preserve">OCTOBRE </v>
          </cell>
          <cell r="M793" t="str">
            <v>NOVEMBRE</v>
          </cell>
          <cell r="N793" t="str">
            <v>DECEMBRE</v>
          </cell>
        </row>
        <row r="794">
          <cell r="A794" t="str">
            <v>AVANCES EN COMPTES  COURANTS</v>
          </cell>
          <cell r="B794" t="str">
            <v>DECEMBRE</v>
          </cell>
          <cell r="C794" t="str">
            <v>JANVIER</v>
          </cell>
          <cell r="D794" t="str">
            <v>FEVRIER</v>
          </cell>
          <cell r="E794" t="str">
            <v>MARS</v>
          </cell>
          <cell r="F794" t="str">
            <v>AVRIL</v>
          </cell>
          <cell r="G794" t="str">
            <v>MAI</v>
          </cell>
          <cell r="H794" t="str">
            <v>JUIN</v>
          </cell>
          <cell r="I794" t="str">
            <v>JUILLET</v>
          </cell>
          <cell r="J794" t="str">
            <v>AOUT</v>
          </cell>
          <cell r="K794" t="str">
            <v>SEPTEMBRE</v>
          </cell>
          <cell r="L794" t="str">
            <v>OCTOBRE (1)</v>
          </cell>
          <cell r="M794" t="str">
            <v>NOVEMBRE</v>
          </cell>
          <cell r="N794" t="str">
            <v>DECEMBRE</v>
          </cell>
        </row>
        <row r="795">
          <cell r="B795">
            <v>2000</v>
          </cell>
          <cell r="E795">
            <v>2001</v>
          </cell>
          <cell r="F795" t="str">
            <v/>
          </cell>
        </row>
        <row r="796">
          <cell r="A796" t="str">
            <v>Variation de la Masse monétaire</v>
          </cell>
          <cell r="B796" t="str">
            <v>DECEMBRE</v>
          </cell>
          <cell r="C796">
            <v>1962030.1190000027</v>
          </cell>
          <cell r="D796">
            <v>1882421.7469999995</v>
          </cell>
          <cell r="E796">
            <v>3930320.5930000022</v>
          </cell>
          <cell r="F796">
            <v>2096045.3749999991</v>
          </cell>
          <cell r="G796">
            <v>30318225.118000001</v>
          </cell>
          <cell r="H796">
            <v>3009918.3929999992</v>
          </cell>
          <cell r="I796">
            <v>-2577330.6014600061</v>
          </cell>
          <cell r="J796">
            <v>5631581.5659100115</v>
          </cell>
          <cell r="K796">
            <v>439796.72754999623</v>
          </cell>
          <cell r="L796">
            <v>1519210.9699999988</v>
          </cell>
          <cell r="M796">
            <v>-71770284</v>
          </cell>
          <cell r="N796">
            <v>0</v>
          </cell>
        </row>
        <row r="797">
          <cell r="A797" t="str">
            <v>Réescompte   ( Dir du crédit)</v>
          </cell>
        </row>
        <row r="798">
          <cell r="A798" t="str">
            <v xml:space="preserve">       Monnaie fiduciaire</v>
          </cell>
          <cell r="C798">
            <v>2087089.9920000024</v>
          </cell>
          <cell r="D798">
            <v>1938031.7699999996</v>
          </cell>
          <cell r="E798">
            <v>2970719.876000002</v>
          </cell>
          <cell r="F798">
            <v>2639149.2939999998</v>
          </cell>
          <cell r="G798">
            <v>2640884.6999999993</v>
          </cell>
          <cell r="H798">
            <v>3399857.237999998</v>
          </cell>
          <cell r="I798">
            <v>2779424.7159999982</v>
          </cell>
          <cell r="J798">
            <v>-229062.93054999411</v>
          </cell>
          <cell r="K798">
            <v>-867167.14944999665</v>
          </cell>
          <cell r="L798">
            <v>938201.63699999452</v>
          </cell>
          <cell r="M798">
            <v>-36854351</v>
          </cell>
          <cell r="N798">
            <v>0</v>
          </cell>
        </row>
        <row r="799">
          <cell r="A799" t="str">
            <v xml:space="preserve">       Monnaie scripturale</v>
          </cell>
          <cell r="B799">
            <v>18605640</v>
          </cell>
          <cell r="C799">
            <v>-125059.87299999967</v>
          </cell>
          <cell r="D799">
            <v>-55610.023000000045</v>
          </cell>
          <cell r="E799">
            <v>959600.71700000018</v>
          </cell>
          <cell r="F799">
            <v>-543103.91900000069</v>
          </cell>
          <cell r="G799">
            <v>27677340.418000001</v>
          </cell>
          <cell r="H799">
            <v>-389938.84499999881</v>
          </cell>
          <cell r="I799">
            <v>-5356755.3174600042</v>
          </cell>
          <cell r="J799">
            <v>5860644.4964600056</v>
          </cell>
          <cell r="K799">
            <v>1306963.8769999929</v>
          </cell>
          <cell r="L799">
            <v>581009.33300000429</v>
          </cell>
          <cell r="M799">
            <v>-34915933</v>
          </cell>
          <cell r="N799">
            <v>0</v>
          </cell>
        </row>
        <row r="800">
          <cell r="A800" t="str">
            <v xml:space="preserve">       Monnaie fiduciaire</v>
          </cell>
          <cell r="C800">
            <v>2087089.9920000024</v>
          </cell>
          <cell r="D800">
            <v>1938031.7699999996</v>
          </cell>
          <cell r="E800">
            <v>2970719.876000002</v>
          </cell>
          <cell r="F800">
            <v>2639149.2939999998</v>
          </cell>
          <cell r="G800">
            <v>2640884.6999999993</v>
          </cell>
          <cell r="H800">
            <v>3399857.237999998</v>
          </cell>
          <cell r="I800">
            <v>2779424.7159999982</v>
          </cell>
          <cell r="J800">
            <v>-229062.93054999411</v>
          </cell>
          <cell r="K800">
            <v>-867167.14944999665</v>
          </cell>
          <cell r="L800">
            <v>938201.63699999452</v>
          </cell>
          <cell r="M800">
            <v>-85644</v>
          </cell>
          <cell r="N800">
            <v>4353039</v>
          </cell>
        </row>
        <row r="801">
          <cell r="A801" t="str">
            <v>Origine des Variations</v>
          </cell>
          <cell r="C801">
            <v>1962030.1190000116</v>
          </cell>
          <cell r="D801">
            <v>1882421.7470499948</v>
          </cell>
          <cell r="E801">
            <v>3930320.5929500009</v>
          </cell>
          <cell r="F801">
            <v>2096045.3750000037</v>
          </cell>
          <cell r="G801">
            <v>30318225.117999986</v>
          </cell>
          <cell r="H801">
            <v>3009918.393000029</v>
          </cell>
          <cell r="I801">
            <v>-2577330.6012000851</v>
          </cell>
          <cell r="J801">
            <v>5631581.5659500211</v>
          </cell>
          <cell r="K801">
            <v>439796.72725003818</v>
          </cell>
          <cell r="L801">
            <v>1519210.9699999979</v>
          </cell>
          <cell r="M801">
            <v>-71770284</v>
          </cell>
          <cell r="N801">
            <v>0</v>
          </cell>
        </row>
        <row r="803">
          <cell r="A803" t="str">
            <v xml:space="preserve">    1. Avoirs extérieurs nets</v>
          </cell>
          <cell r="C803">
            <v>-49237.766999993473</v>
          </cell>
          <cell r="D803">
            <v>165702.66804999486</v>
          </cell>
          <cell r="E803">
            <v>1148904.0539500043</v>
          </cell>
          <cell r="F803">
            <v>-100175.34899999946</v>
          </cell>
          <cell r="G803">
            <v>-130718446.345</v>
          </cell>
          <cell r="H803">
            <v>18889123.788000003</v>
          </cell>
          <cell r="I803">
            <v>30751501.452299982</v>
          </cell>
          <cell r="J803">
            <v>-34877687.510590002</v>
          </cell>
          <cell r="K803">
            <v>-3312858.8787100315</v>
          </cell>
          <cell r="L803">
            <v>-2733000.6469999552</v>
          </cell>
          <cell r="M803">
            <v>143914032</v>
          </cell>
          <cell r="N803">
            <v>0</v>
          </cell>
        </row>
        <row r="804">
          <cell r="A804" t="str">
            <v xml:space="preserve">  TOTAL</v>
          </cell>
          <cell r="B804">
            <v>18605640</v>
          </cell>
          <cell r="C804">
            <v>54024513</v>
          </cell>
          <cell r="D804">
            <v>41274081</v>
          </cell>
          <cell r="E804">
            <v>15906032</v>
          </cell>
          <cell r="F804">
            <v>23208660</v>
          </cell>
          <cell r="G804">
            <v>15908632</v>
          </cell>
          <cell r="H804">
            <v>38411793</v>
          </cell>
          <cell r="I804">
            <v>22925085.490000002</v>
          </cell>
          <cell r="J804">
            <v>59327630</v>
          </cell>
          <cell r="K804">
            <v>28481.571</v>
          </cell>
          <cell r="L804">
            <v>99180</v>
          </cell>
          <cell r="M804">
            <v>16181</v>
          </cell>
          <cell r="N804">
            <v>143307</v>
          </cell>
        </row>
        <row r="805">
          <cell r="A805" t="str">
            <v xml:space="preserve">    2. Crédits intérieurs</v>
          </cell>
          <cell r="C805">
            <v>-119462.81100000022</v>
          </cell>
          <cell r="D805">
            <v>1931796.5199999986</v>
          </cell>
          <cell r="E805">
            <v>2526372.223999999</v>
          </cell>
          <cell r="F805">
            <v>1505364.2440000009</v>
          </cell>
          <cell r="G805">
            <v>3144429.5650000013</v>
          </cell>
          <cell r="H805">
            <v>3945943.0730000045</v>
          </cell>
          <cell r="I805">
            <v>-195219.77990000695</v>
          </cell>
          <cell r="J805">
            <v>1210035.3178999983</v>
          </cell>
          <cell r="K805">
            <v>-2506701.6909999959</v>
          </cell>
          <cell r="L805">
            <v>-2035105.5539999995</v>
          </cell>
          <cell r="M805">
            <v>-26085284</v>
          </cell>
          <cell r="N805">
            <v>0</v>
          </cell>
        </row>
        <row r="806">
          <cell r="A806">
            <v>37609.873506944445</v>
          </cell>
        </row>
        <row r="807">
          <cell r="A807" t="str">
            <v xml:space="preserve">          - Créances nettes sur l'Etat</v>
          </cell>
          <cell r="C807">
            <v>50016.36400000006</v>
          </cell>
          <cell r="D807">
            <v>1629931.6039999984</v>
          </cell>
          <cell r="E807">
            <v>1878927.243999999</v>
          </cell>
          <cell r="F807">
            <v>1130583.7670000009</v>
          </cell>
          <cell r="G807">
            <v>-1247636.818</v>
          </cell>
          <cell r="H807">
            <v>516032.48800000548</v>
          </cell>
          <cell r="I807">
            <v>989149.18504999578</v>
          </cell>
          <cell r="J807">
            <v>-974113.78105000407</v>
          </cell>
          <cell r="K807">
            <v>-3279251.5889999941</v>
          </cell>
          <cell r="L807">
            <v>-2648878.2800000012</v>
          </cell>
          <cell r="M807">
            <v>-11774490</v>
          </cell>
          <cell r="N807">
            <v>0</v>
          </cell>
        </row>
        <row r="808">
          <cell r="A808" t="str">
            <v xml:space="preserve">          - Crédits à l' économie</v>
          </cell>
          <cell r="C808">
            <v>-169479.17500000028</v>
          </cell>
          <cell r="D808">
            <v>301864.9160000002</v>
          </cell>
          <cell r="E808">
            <v>647444.98</v>
          </cell>
          <cell r="F808">
            <v>374780.47699999996</v>
          </cell>
          <cell r="G808">
            <v>4392066.3830000013</v>
          </cell>
          <cell r="H808">
            <v>3429910.584999999</v>
          </cell>
          <cell r="I808">
            <v>-1184368.9649500027</v>
          </cell>
          <cell r="J808">
            <v>2184149.0989500023</v>
          </cell>
          <cell r="K808">
            <v>772549.89799999818</v>
          </cell>
          <cell r="L808">
            <v>613772.72600000165</v>
          </cell>
          <cell r="M808">
            <v>-14310794</v>
          </cell>
          <cell r="N808">
            <v>0</v>
          </cell>
        </row>
        <row r="809">
          <cell r="A809" t="str">
            <v xml:space="preserve">          - Créances nettes sur l'Etat</v>
          </cell>
          <cell r="C809">
            <v>50016.36400000006</v>
          </cell>
          <cell r="D809">
            <v>1629931.6039999984</v>
          </cell>
          <cell r="E809">
            <v>1878927.243999999</v>
          </cell>
          <cell r="F809">
            <v>1130583.7670000009</v>
          </cell>
          <cell r="G809">
            <v>-1247636.818</v>
          </cell>
          <cell r="H809">
            <v>516032.48800000548</v>
          </cell>
          <cell r="I809">
            <v>989149.18504999578</v>
          </cell>
          <cell r="J809">
            <v>-974113.78105000407</v>
          </cell>
          <cell r="K809">
            <v>-3279251.5889999941</v>
          </cell>
          <cell r="L809">
            <v>-2648878.2800000012</v>
          </cell>
          <cell r="M809">
            <v>-8538811</v>
          </cell>
          <cell r="N809">
            <v>9252694</v>
          </cell>
        </row>
        <row r="810">
          <cell r="A810" t="str">
            <v xml:space="preserve">      Autres postes nets</v>
          </cell>
          <cell r="C810">
            <v>2130730.6970000053</v>
          </cell>
          <cell r="D810">
            <v>-215077.44099999871</v>
          </cell>
          <cell r="E810">
            <v>255044.31499999762</v>
          </cell>
          <cell r="F810">
            <v>690856.48000000231</v>
          </cell>
          <cell r="G810">
            <v>157892241.898</v>
          </cell>
          <cell r="H810">
            <v>3429910.584999999</v>
          </cell>
          <cell r="I810">
            <v>-1184368.9649500027</v>
          </cell>
          <cell r="J810">
            <v>2184149.0989500023</v>
          </cell>
          <cell r="K810">
            <v>772549.89799999818</v>
          </cell>
          <cell r="L810">
            <v>613772.72600000165</v>
          </cell>
          <cell r="M810">
            <v>261874</v>
          </cell>
          <cell r="N810">
            <v>-1214768</v>
          </cell>
        </row>
        <row r="811">
          <cell r="A811" t="str">
            <v xml:space="preserve">    3. Comptes du Capital</v>
          </cell>
          <cell r="C811">
            <v>349106.67199999932</v>
          </cell>
          <cell r="D811">
            <v>-1018399.6110000005</v>
          </cell>
          <cell r="E811">
            <v>-249996.07299999893</v>
          </cell>
          <cell r="F811">
            <v>939279.27599999867</v>
          </cell>
          <cell r="G811">
            <v>-32193516.10899999</v>
          </cell>
          <cell r="H811">
            <v>1021698.9209999889</v>
          </cell>
          <cell r="I811">
            <v>8722779.0114700086</v>
          </cell>
          <cell r="J811">
            <v>-6147372.1030200087</v>
          </cell>
          <cell r="K811">
            <v>-695791.73744998872</v>
          </cell>
          <cell r="L811">
            <v>-30736.640000008047</v>
          </cell>
          <cell r="M811">
            <v>35026458.5</v>
          </cell>
          <cell r="N811">
            <v>0</v>
          </cell>
        </row>
        <row r="812">
          <cell r="A812" t="str">
            <v xml:space="preserve">      Autres postes nets</v>
          </cell>
          <cell r="C812">
            <v>2130730.6970000053</v>
          </cell>
          <cell r="D812">
            <v>-215077.44099999871</v>
          </cell>
          <cell r="E812">
            <v>255044.31499999762</v>
          </cell>
          <cell r="F812">
            <v>690856.48000000231</v>
          </cell>
          <cell r="G812">
            <v>157892241.898</v>
          </cell>
          <cell r="H812">
            <v>-19825148.46799998</v>
          </cell>
          <cell r="I812">
            <v>-33133612.273600064</v>
          </cell>
          <cell r="J812">
            <v>39299233.758640021</v>
          </cell>
          <cell r="K812">
            <v>6259357.2969600651</v>
          </cell>
          <cell r="L812">
            <v>6287317.1709999526</v>
          </cell>
          <cell r="M812">
            <v>2599294.8000000119</v>
          </cell>
          <cell r="N812">
            <v>-4917742.8000000119</v>
          </cell>
        </row>
        <row r="813">
          <cell r="A813" t="str">
            <v xml:space="preserve">    4.Comptes de Réevaluation</v>
          </cell>
          <cell r="C813">
            <v>13.568000003695488</v>
          </cell>
          <cell r="D813">
            <v>7149.9340000003576</v>
          </cell>
          <cell r="E813">
            <v>-270451.625</v>
          </cell>
          <cell r="F813">
            <v>103339.28000000119</v>
          </cell>
          <cell r="G813">
            <v>98920417.038999975</v>
          </cell>
          <cell r="H813">
            <v>-12125989.917999953</v>
          </cell>
          <cell r="I813">
            <v>-21978595.791910082</v>
          </cell>
          <cell r="J813">
            <v>23354351.208110034</v>
          </cell>
          <cell r="K813">
            <v>3464941.4098000526</v>
          </cell>
          <cell r="L813">
            <v>-94124.43700003624</v>
          </cell>
          <cell r="M813">
            <v>-108938258</v>
          </cell>
          <cell r="N813">
            <v>0</v>
          </cell>
        </row>
        <row r="815">
          <cell r="A815" t="str">
            <v xml:space="preserve">    5. Fonds de contrepartie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1.5000000000000083E-4</v>
          </cell>
          <cell r="J815">
            <v>0</v>
          </cell>
          <cell r="K815">
            <v>-1.5000000000000083E-4</v>
          </cell>
          <cell r="L815">
            <v>7.0000000000000001E-3</v>
          </cell>
          <cell r="M815">
            <v>0</v>
          </cell>
          <cell r="N815">
            <v>0</v>
          </cell>
        </row>
        <row r="817">
          <cell r="A817" t="str">
            <v xml:space="preserve">    3 .Divers nets</v>
          </cell>
          <cell r="C817">
            <v>1781610.4570000023</v>
          </cell>
          <cell r="D817">
            <v>796172.23600000143</v>
          </cell>
          <cell r="E817">
            <v>775492.01299999654</v>
          </cell>
          <cell r="F817">
            <v>-351762.07599999756</v>
          </cell>
          <cell r="G817">
            <v>91165340.96800001</v>
          </cell>
          <cell r="H817">
            <v>-8720857.4710000157</v>
          </cell>
          <cell r="I817">
            <v>-19877795.49330999</v>
          </cell>
          <cell r="J817">
            <v>22092254.653549999</v>
          </cell>
          <cell r="K817">
            <v>3490207.6247600019</v>
          </cell>
          <cell r="L817">
            <v>6412178.2409999967</v>
          </cell>
          <cell r="M817">
            <v>-115687232.5</v>
          </cell>
          <cell r="N817">
            <v>0</v>
          </cell>
        </row>
        <row r="819">
          <cell r="A819" t="str">
            <v xml:space="preserve">    3 .Divers nets</v>
          </cell>
          <cell r="C819">
            <v>1781610.4570000023</v>
          </cell>
          <cell r="D819">
            <v>796172.23600000143</v>
          </cell>
          <cell r="E819">
            <v>775492.01299999654</v>
          </cell>
          <cell r="F819">
            <v>-351762.07599999756</v>
          </cell>
          <cell r="G819">
            <v>91165340.96800001</v>
          </cell>
          <cell r="H819">
            <v>-8720857.4710000157</v>
          </cell>
          <cell r="I819">
            <v>-19877795.49330999</v>
          </cell>
          <cell r="J819">
            <v>22092254.653549999</v>
          </cell>
          <cell r="K819">
            <v>3490207.6247600019</v>
          </cell>
          <cell r="L819">
            <v>6412178.2409999967</v>
          </cell>
          <cell r="M819">
            <v>2123684.9000000209</v>
          </cell>
          <cell r="N819">
            <v>-9491102.4000000209</v>
          </cell>
        </row>
        <row r="820">
          <cell r="A820" t="str">
            <v/>
          </cell>
        </row>
        <row r="821">
          <cell r="A821">
            <v>37224.819686689814</v>
          </cell>
        </row>
        <row r="822">
          <cell r="A822" t="str">
            <v/>
          </cell>
        </row>
        <row r="823">
          <cell r="A823">
            <v>37558.878196064812</v>
          </cell>
        </row>
        <row r="860">
          <cell r="A860" t="str">
            <v>BANQUE  CENTRALE  DU CONGO</v>
          </cell>
        </row>
        <row r="861">
          <cell r="A861" t="str">
            <v>DIRECTION DES ETUDES</v>
          </cell>
        </row>
        <row r="862">
          <cell r="A862" t="str">
            <v>BANQUE  CENTRALE  DU CONGO</v>
          </cell>
          <cell r="B862" t="str">
            <v>ORIGINE DES VARIATIONS DE LA MASSE MONETAIRE</v>
          </cell>
        </row>
        <row r="863">
          <cell r="A863" t="str">
            <v>DIRECTION DES ETUDES</v>
          </cell>
          <cell r="D863" t="str">
            <v>( en pourcentage )</v>
          </cell>
        </row>
        <row r="864">
          <cell r="A864" t="str">
            <v>BANQUE  CENTRALE  DU CONGO</v>
          </cell>
          <cell r="B864" t="str">
            <v>ORIGINE DES VARIATIONS DE LA MASSE MONETAIRE</v>
          </cell>
        </row>
        <row r="865">
          <cell r="A865" t="str">
            <v>DIRECTION DES ETUDES</v>
          </cell>
          <cell r="B865">
            <v>2000</v>
          </cell>
          <cell r="D865" t="str">
            <v>( en pourcentage )</v>
          </cell>
          <cell r="E865">
            <v>2001</v>
          </cell>
          <cell r="F865" t="str">
            <v/>
          </cell>
        </row>
        <row r="866">
          <cell r="B866" t="str">
            <v>DECEMBRE</v>
          </cell>
          <cell r="C866" t="str">
            <v>JANVIER</v>
          </cell>
          <cell r="D866" t="str">
            <v>FEVRIER</v>
          </cell>
          <cell r="E866" t="str">
            <v>MARS</v>
          </cell>
          <cell r="F866" t="str">
            <v>AVRIL</v>
          </cell>
          <cell r="G866" t="str">
            <v>MAI</v>
          </cell>
          <cell r="H866" t="str">
            <v>JUIN</v>
          </cell>
          <cell r="I866" t="str">
            <v>JUILLET</v>
          </cell>
          <cell r="J866" t="str">
            <v>AOUT</v>
          </cell>
          <cell r="K866" t="str">
            <v>SEPTEMBRE</v>
          </cell>
          <cell r="L866" t="str">
            <v>OCTOBRE (1)</v>
          </cell>
          <cell r="M866" t="str">
            <v>NOVEMBRE</v>
          </cell>
          <cell r="N866" t="str">
            <v>DECEMBRE</v>
          </cell>
        </row>
        <row r="867">
          <cell r="B867">
            <v>2000</v>
          </cell>
          <cell r="D867" t="str">
            <v>( en FC  )</v>
          </cell>
          <cell r="E867">
            <v>2001</v>
          </cell>
          <cell r="F867" t="str">
            <v/>
          </cell>
        </row>
        <row r="868">
          <cell r="A868" t="str">
            <v>Variation de la Masse monétaire</v>
          </cell>
          <cell r="B868" t="str">
            <v>DECEMBRE</v>
          </cell>
          <cell r="C868">
            <v>100</v>
          </cell>
          <cell r="D868">
            <v>100</v>
          </cell>
          <cell r="E868">
            <v>100</v>
          </cell>
          <cell r="F868">
            <v>100</v>
          </cell>
          <cell r="G868">
            <v>100</v>
          </cell>
          <cell r="H868">
            <v>100</v>
          </cell>
          <cell r="I868">
            <v>99.999999999999972</v>
          </cell>
          <cell r="J868">
            <v>100</v>
          </cell>
          <cell r="K868">
            <v>100</v>
          </cell>
          <cell r="L868">
            <v>100</v>
          </cell>
          <cell r="M868">
            <v>100</v>
          </cell>
          <cell r="N868" t="e">
            <v>#DIV/0!</v>
          </cell>
        </row>
        <row r="869">
          <cell r="B869">
            <v>2000</v>
          </cell>
          <cell r="E869">
            <v>2001</v>
          </cell>
          <cell r="F869" t="str">
            <v/>
          </cell>
        </row>
        <row r="870">
          <cell r="A870" t="str">
            <v xml:space="preserve">       Monnaie fiduciaire</v>
          </cell>
          <cell r="B870" t="str">
            <v>DECEMBRE</v>
          </cell>
          <cell r="C870">
            <v>106.374003731591</v>
          </cell>
          <cell r="D870">
            <v>102.95417448765801</v>
          </cell>
          <cell r="E870">
            <v>75.584670657424923</v>
          </cell>
          <cell r="F870">
            <v>125.91088558853365</v>
          </cell>
          <cell r="G870">
            <v>8.710551787650985</v>
          </cell>
          <cell r="H870">
            <v>112.95513014262639</v>
          </cell>
          <cell r="I870">
            <v>-107.84121813575294</v>
          </cell>
          <cell r="J870">
            <v>-4.0674707072804273</v>
          </cell>
          <cell r="K870">
            <v>-197.17453430833382</v>
          </cell>
          <cell r="L870">
            <v>61.755849288002132</v>
          </cell>
          <cell r="M870">
            <v>51.350432164933338</v>
          </cell>
          <cell r="N870" t="e">
            <v>#DIV/0!</v>
          </cell>
        </row>
        <row r="871">
          <cell r="A871" t="str">
            <v xml:space="preserve">       Monnaie scripturale</v>
          </cell>
          <cell r="C871">
            <v>-6.3740037315910074</v>
          </cell>
          <cell r="D871">
            <v>-2.9541744876580021</v>
          </cell>
          <cell r="E871">
            <v>24.415329342575074</v>
          </cell>
          <cell r="F871">
            <v>-25.910885588533645</v>
          </cell>
          <cell r="G871">
            <v>91.289448212349015</v>
          </cell>
          <cell r="H871">
            <v>-12.955130142626391</v>
          </cell>
          <cell r="I871">
            <v>207.84121813575291</v>
          </cell>
          <cell r="J871">
            <v>104.06747070728042</v>
          </cell>
          <cell r="K871">
            <v>297.17453430833382</v>
          </cell>
          <cell r="L871">
            <v>38.244150711997868</v>
          </cell>
          <cell r="M871">
            <v>48.649567835066669</v>
          </cell>
          <cell r="N871" t="e">
            <v>#DIV/0!</v>
          </cell>
        </row>
        <row r="872">
          <cell r="A872" t="str">
            <v xml:space="preserve">       Monnaie fiduciaire</v>
          </cell>
          <cell r="C872">
            <v>106.374003731591</v>
          </cell>
          <cell r="D872">
            <v>102.95417448765801</v>
          </cell>
          <cell r="E872">
            <v>75.584670657424923</v>
          </cell>
          <cell r="F872">
            <v>125.91088558853365</v>
          </cell>
          <cell r="G872">
            <v>8.710551787650985</v>
          </cell>
          <cell r="H872">
            <v>112.95513014262639</v>
          </cell>
          <cell r="I872">
            <v>-107.84121813575294</v>
          </cell>
          <cell r="J872">
            <v>-4.0674707072804273</v>
          </cell>
          <cell r="K872">
            <v>-197.17453430833382</v>
          </cell>
          <cell r="L872">
            <v>61.755849288002132</v>
          </cell>
          <cell r="M872">
            <v>-7.5401597763061279</v>
          </cell>
          <cell r="N872">
            <v>136.52459725918271</v>
          </cell>
        </row>
        <row r="873">
          <cell r="A873" t="str">
            <v>Origine des Variations</v>
          </cell>
          <cell r="C873">
            <v>100</v>
          </cell>
          <cell r="D873">
            <v>100</v>
          </cell>
          <cell r="E873">
            <v>100</v>
          </cell>
          <cell r="F873">
            <v>100.00000000000001</v>
          </cell>
          <cell r="G873">
            <v>100.00000000000006</v>
          </cell>
          <cell r="H873">
            <v>99.999999999999943</v>
          </cell>
          <cell r="I873">
            <v>100</v>
          </cell>
          <cell r="J873">
            <v>100.00000000000006</v>
          </cell>
          <cell r="K873">
            <v>99.999999999999886</v>
          </cell>
          <cell r="L873">
            <v>100.00000000000006</v>
          </cell>
          <cell r="M873">
            <v>99.999999999999972</v>
          </cell>
          <cell r="N873" t="e">
            <v>#DIV/0!</v>
          </cell>
        </row>
        <row r="874">
          <cell r="A874" t="str">
            <v xml:space="preserve">       Monnaie fiduciaire</v>
          </cell>
          <cell r="C874">
            <v>2087089.9920000024</v>
          </cell>
          <cell r="D874">
            <v>1938031.7699999996</v>
          </cell>
          <cell r="E874">
            <v>2970719.876000002</v>
          </cell>
          <cell r="F874">
            <v>2639149.2939999998</v>
          </cell>
          <cell r="G874">
            <v>2640884.6999999993</v>
          </cell>
          <cell r="H874">
            <v>3399857.237999998</v>
          </cell>
          <cell r="I874">
            <v>2779424.7159999982</v>
          </cell>
          <cell r="J874">
            <v>-229062.93054999411</v>
          </cell>
          <cell r="K874">
            <v>-867167.14944999665</v>
          </cell>
          <cell r="L874">
            <v>938201.63699999452</v>
          </cell>
          <cell r="M874">
            <v>-85644</v>
          </cell>
          <cell r="N874">
            <v>4353039</v>
          </cell>
        </row>
        <row r="875">
          <cell r="A875" t="str">
            <v xml:space="preserve">    1. Avoirs extérieurs nets</v>
          </cell>
          <cell r="C875">
            <v>-2.5095316592330654</v>
          </cell>
          <cell r="D875">
            <v>8.8026324764720218</v>
          </cell>
          <cell r="E875">
            <v>29.231815236926145</v>
          </cell>
          <cell r="F875">
            <v>-4.7792547907031491</v>
          </cell>
          <cell r="G875">
            <v>-431.15467952440332</v>
          </cell>
          <cell r="H875">
            <v>627.56265525102629</v>
          </cell>
          <cell r="I875">
            <v>-1193.1531576888556</v>
          </cell>
          <cell r="J875">
            <v>-619.32313511126961</v>
          </cell>
          <cell r="K875">
            <v>-753.27047097978243</v>
          </cell>
          <cell r="L875">
            <v>-179.89605795171153</v>
          </cell>
          <cell r="M875">
            <v>-200.52036020924763</v>
          </cell>
          <cell r="N875" t="e">
            <v>#DIV/0!</v>
          </cell>
        </row>
        <row r="877">
          <cell r="A877" t="str">
            <v xml:space="preserve">    2. Crédits intérieurs</v>
          </cell>
          <cell r="C877">
            <v>-6.0887348182446281</v>
          </cell>
          <cell r="D877">
            <v>102.62293893636645</v>
          </cell>
          <cell r="E877">
            <v>64.279036894132005</v>
          </cell>
          <cell r="F877">
            <v>71.819258397495247</v>
          </cell>
          <cell r="G877">
            <v>10.371417036326273</v>
          </cell>
          <cell r="H877">
            <v>131.09800857647261</v>
          </cell>
          <cell r="I877">
            <v>7.5744950922906966</v>
          </cell>
          <cell r="J877">
            <v>21.486598457814768</v>
          </cell>
          <cell r="K877">
            <v>-569.96824571067305</v>
          </cell>
          <cell r="L877">
            <v>-133.95806074254466</v>
          </cell>
          <cell r="M877">
            <v>36.345521497448722</v>
          </cell>
          <cell r="N877" t="e">
            <v>#DIV/0!</v>
          </cell>
        </row>
        <row r="879">
          <cell r="A879" t="str">
            <v xml:space="preserve">          - Créances nettes sur l'Etat</v>
          </cell>
          <cell r="C879">
            <v>2.549214893066571</v>
          </cell>
          <cell r="D879">
            <v>86.586951439246704</v>
          </cell>
          <cell r="E879">
            <v>47.805953727294366</v>
          </cell>
          <cell r="F879">
            <v>53.938897529830378</v>
          </cell>
          <cell r="G879">
            <v>-4.1151380502787926</v>
          </cell>
          <cell r="H879">
            <v>17.144401296729793</v>
          </cell>
          <cell r="I879">
            <v>-38.378824377028593</v>
          </cell>
          <cell r="J879">
            <v>-17.297339471024348</v>
          </cell>
          <cell r="K879">
            <v>-745.62892032064565</v>
          </cell>
          <cell r="L879">
            <v>-174.3588173273923</v>
          </cell>
          <cell r="M879">
            <v>16.405801041556419</v>
          </cell>
          <cell r="N879" t="e">
            <v>#DIV/0!</v>
          </cell>
        </row>
        <row r="880">
          <cell r="A880" t="str">
            <v xml:space="preserve">          - Crédits à l' économie</v>
          </cell>
          <cell r="C880">
            <v>-8.6379497113111992</v>
          </cell>
          <cell r="D880">
            <v>16.035987497119745</v>
          </cell>
          <cell r="E880">
            <v>16.47308316683764</v>
          </cell>
          <cell r="F880">
            <v>17.880360867664866</v>
          </cell>
          <cell r="G880">
            <v>14.486555086605065</v>
          </cell>
          <cell r="H880">
            <v>113.95360727974281</v>
          </cell>
          <cell r="I880">
            <v>45.95331946931929</v>
          </cell>
          <cell r="J880">
            <v>38.783937928839116</v>
          </cell>
          <cell r="K880">
            <v>175.6606746099726</v>
          </cell>
          <cell r="L880">
            <v>40.400756584847628</v>
          </cell>
          <cell r="M880">
            <v>19.939720455892303</v>
          </cell>
          <cell r="N880" t="e">
            <v>#DIV/0!</v>
          </cell>
        </row>
        <row r="881">
          <cell r="A881" t="str">
            <v xml:space="preserve">          - Créances nettes sur l'Etat</v>
          </cell>
          <cell r="C881">
            <v>2.5492149008622156</v>
          </cell>
          <cell r="D881">
            <v>86.586951577239617</v>
          </cell>
          <cell r="E881">
            <v>47.805953727294359</v>
          </cell>
          <cell r="F881">
            <v>53.938897298227538</v>
          </cell>
          <cell r="G881">
            <v>-4.1151380502787926</v>
          </cell>
          <cell r="H881">
            <v>17.144401296729793</v>
          </cell>
          <cell r="I881">
            <v>-38.378824377028593</v>
          </cell>
          <cell r="J881">
            <v>-17.297339471024348</v>
          </cell>
          <cell r="K881">
            <v>-745.62892032064565</v>
          </cell>
          <cell r="L881">
            <v>-174.3588173273923</v>
          </cell>
          <cell r="M881">
            <v>-751.76310354117402</v>
          </cell>
          <cell r="N881">
            <v>290.19274164841073</v>
          </cell>
        </row>
        <row r="882">
          <cell r="A882" t="str">
            <v xml:space="preserve">     3. Comptes du Capital</v>
          </cell>
          <cell r="C882">
            <v>17.793135213333453</v>
          </cell>
          <cell r="D882">
            <v>-54.1005017922242</v>
          </cell>
          <cell r="E882">
            <v>-6.3607043519154276</v>
          </cell>
          <cell r="F882">
            <v>44.811972450739383</v>
          </cell>
          <cell r="G882">
            <v>-106.18535875270166</v>
          </cell>
          <cell r="H882">
            <v>33.944406046891089</v>
          </cell>
          <cell r="I882">
            <v>-338.44237939084769</v>
          </cell>
          <cell r="J882">
            <v>-109.15889312850567</v>
          </cell>
          <cell r="K882">
            <v>-158.20757507693079</v>
          </cell>
          <cell r="L882">
            <v>-2.0231976076376075</v>
          </cell>
          <cell r="M882">
            <v>-48.803566807677676</v>
          </cell>
          <cell r="N882" t="e">
            <v>#DIV/0!</v>
          </cell>
        </row>
        <row r="883">
          <cell r="A883" t="str">
            <v xml:space="preserve">    3. Comptes du Capital</v>
          </cell>
          <cell r="C883">
            <v>349106.67199999932</v>
          </cell>
          <cell r="D883">
            <v>-1018399.6110000005</v>
          </cell>
          <cell r="E883">
            <v>-249996.07299999893</v>
          </cell>
          <cell r="F883">
            <v>939279.27599999867</v>
          </cell>
          <cell r="G883">
            <v>-32193516.10899999</v>
          </cell>
          <cell r="H883">
            <v>1021698.9209999889</v>
          </cell>
          <cell r="I883">
            <v>8722779.0114700086</v>
          </cell>
          <cell r="J883">
            <v>-6147372.1030200087</v>
          </cell>
          <cell r="K883">
            <v>-695791.73744998872</v>
          </cell>
          <cell r="L883">
            <v>-30736.640000008047</v>
          </cell>
          <cell r="M883">
            <v>-32749.100000008941</v>
          </cell>
          <cell r="N883">
            <v>8073578.6000000089</v>
          </cell>
        </row>
        <row r="884">
          <cell r="A884" t="str">
            <v xml:space="preserve">    4.Comptes de Réevaluation</v>
          </cell>
          <cell r="C884">
            <v>6.9152863008090288E-4</v>
          </cell>
          <cell r="D884">
            <v>0.37982635991138836</v>
          </cell>
          <cell r="E884">
            <v>-6.881159401732309</v>
          </cell>
          <cell r="F884">
            <v>4.9302024294202607</v>
          </cell>
          <cell r="G884">
            <v>326.27377313149753</v>
          </cell>
          <cell r="H884">
            <v>-402.86773044081787</v>
          </cell>
          <cell r="I884">
            <v>852.76587263101464</v>
          </cell>
          <cell r="J884">
            <v>414.703239837924</v>
          </cell>
          <cell r="K884">
            <v>787.85065806779528</v>
          </cell>
          <cell r="L884">
            <v>-6.1956133057699265</v>
          </cell>
          <cell r="M884">
            <v>151.78741385501553</v>
          </cell>
          <cell r="N884" t="e">
            <v>#DIV/0!</v>
          </cell>
        </row>
        <row r="885">
          <cell r="A885" t="str">
            <v xml:space="preserve">    4.Comptes de Réevaluation</v>
          </cell>
          <cell r="C885">
            <v>13.568000003695488</v>
          </cell>
          <cell r="D885">
            <v>7149.9340000003576</v>
          </cell>
          <cell r="E885">
            <v>-270451.625</v>
          </cell>
          <cell r="F885">
            <v>103339.28000000119</v>
          </cell>
          <cell r="G885">
            <v>98920417.038999975</v>
          </cell>
          <cell r="H885">
            <v>-12125989.917999953</v>
          </cell>
          <cell r="I885">
            <v>-21978595.791910082</v>
          </cell>
          <cell r="J885">
            <v>23354351.208110034</v>
          </cell>
          <cell r="K885">
            <v>3464941.4098000526</v>
          </cell>
          <cell r="L885">
            <v>-94124.43700003624</v>
          </cell>
          <cell r="M885">
            <v>508359</v>
          </cell>
          <cell r="N885">
            <v>-3500219</v>
          </cell>
        </row>
        <row r="886">
          <cell r="A886" t="str">
            <v xml:space="preserve">    5. Fonds de contrepartie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-5.8199751297003249E-9</v>
          </cell>
          <cell r="J886">
            <v>0</v>
          </cell>
          <cell r="K886">
            <v>-3.4106665808525021E-8</v>
          </cell>
          <cell r="L886">
            <v>4.6076549855350304E-7</v>
          </cell>
          <cell r="M886">
            <v>0</v>
          </cell>
          <cell r="N886" t="e">
            <v>#DIV/0!</v>
          </cell>
        </row>
        <row r="887">
          <cell r="A887" t="str">
            <v xml:space="preserve">    5. Fonds de contrepartie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1.5000000000000083E-4</v>
          </cell>
          <cell r="J887">
            <v>0</v>
          </cell>
          <cell r="K887">
            <v>-1.5000000000000083E-4</v>
          </cell>
          <cell r="L887">
            <v>7.0000000000000001E-3</v>
          </cell>
          <cell r="M887">
            <v>0</v>
          </cell>
          <cell r="N887">
            <v>0</v>
          </cell>
        </row>
        <row r="888">
          <cell r="A888" t="str">
            <v xml:space="preserve">    3 . Autres postes nets</v>
          </cell>
          <cell r="C888">
            <v>90.804439735514165</v>
          </cell>
          <cell r="D888">
            <v>42.295104019474337</v>
          </cell>
          <cell r="E888">
            <v>19.731011622589584</v>
          </cell>
          <cell r="F888">
            <v>-16.782178486951739</v>
          </cell>
          <cell r="G888">
            <v>300.69484810928122</v>
          </cell>
          <cell r="H888">
            <v>-289.73733943357217</v>
          </cell>
          <cell r="I888">
            <v>771.255169362218</v>
          </cell>
          <cell r="J888">
            <v>392.29218994403647</v>
          </cell>
          <cell r="K888">
            <v>793.59563373369758</v>
          </cell>
          <cell r="L888">
            <v>422.07292914689828</v>
          </cell>
          <cell r="M888">
            <v>161.19099166446102</v>
          </cell>
          <cell r="N888" t="e">
            <v>#DIV/0!</v>
          </cell>
        </row>
        <row r="889">
          <cell r="A889" t="str">
            <v xml:space="preserve">    3 .Divers nets</v>
          </cell>
          <cell r="C889">
            <v>1781610.4570000023</v>
          </cell>
          <cell r="D889">
            <v>796172.23600000143</v>
          </cell>
          <cell r="E889">
            <v>775492.01299999654</v>
          </cell>
          <cell r="F889">
            <v>-351762.07599999756</v>
          </cell>
          <cell r="G889">
            <v>91165340.96800001</v>
          </cell>
          <cell r="H889">
            <v>-8720857.4710000157</v>
          </cell>
          <cell r="I889">
            <v>-19877795.49330999</v>
          </cell>
          <cell r="J889">
            <v>22092254.653549999</v>
          </cell>
          <cell r="K889">
            <v>3490207.6247600019</v>
          </cell>
          <cell r="L889">
            <v>6412178.2409999967</v>
          </cell>
          <cell r="M889">
            <v>2123684.9000000209</v>
          </cell>
          <cell r="N889">
            <v>-9491102.4000000209</v>
          </cell>
        </row>
        <row r="890">
          <cell r="A890" t="str">
            <v/>
          </cell>
          <cell r="C890">
            <v>90.804440013199311</v>
          </cell>
          <cell r="D890">
            <v>42.295104086879697</v>
          </cell>
          <cell r="E890">
            <v>19.73101162258958</v>
          </cell>
          <cell r="F890">
            <v>-16.782178414892424</v>
          </cell>
          <cell r="G890">
            <v>300.69484810928122</v>
          </cell>
          <cell r="H890">
            <v>-289.73733943357217</v>
          </cell>
          <cell r="I890">
            <v>771.255169362218</v>
          </cell>
          <cell r="J890">
            <v>392.29218994403647</v>
          </cell>
          <cell r="K890">
            <v>793.59563373369758</v>
          </cell>
          <cell r="L890">
            <v>422.07292914689828</v>
          </cell>
          <cell r="M890">
            <v>186.97075639307903</v>
          </cell>
          <cell r="N890">
            <v>-297.66995717375039</v>
          </cell>
        </row>
        <row r="891">
          <cell r="A891">
            <v>37224.819686689814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1.5000000000000083E-4</v>
          </cell>
          <cell r="J891">
            <v>0</v>
          </cell>
          <cell r="K891">
            <v>-1.5000000000000083E-4</v>
          </cell>
          <cell r="L891">
            <v>7.0000000000000001E-3</v>
          </cell>
          <cell r="M891">
            <v>0</v>
          </cell>
          <cell r="N891">
            <v>0</v>
          </cell>
        </row>
        <row r="892">
          <cell r="A892" t="str">
            <v/>
          </cell>
        </row>
        <row r="893">
          <cell r="A893">
            <v>37558.878196064812</v>
          </cell>
          <cell r="C893">
            <v>1781610.4570000023</v>
          </cell>
          <cell r="D893">
            <v>796172.23600000143</v>
          </cell>
          <cell r="E893">
            <v>775492.01299999654</v>
          </cell>
          <cell r="F893">
            <v>-351762.07599999756</v>
          </cell>
          <cell r="G893">
            <v>91165340.96800001</v>
          </cell>
          <cell r="H893">
            <v>-8720857.4710000157</v>
          </cell>
          <cell r="I893">
            <v>-19877795.49330999</v>
          </cell>
          <cell r="J893">
            <v>22092254.653549999</v>
          </cell>
          <cell r="K893">
            <v>3490207.6247600019</v>
          </cell>
          <cell r="L893">
            <v>6412178.2409999967</v>
          </cell>
          <cell r="M893">
            <v>2123684.9000000209</v>
          </cell>
          <cell r="N893">
            <v>-9491102.4000000209</v>
          </cell>
        </row>
        <row r="896">
          <cell r="A896" t="str">
            <v/>
          </cell>
        </row>
        <row r="897">
          <cell r="A897">
            <v>37609.873506944445</v>
          </cell>
        </row>
        <row r="931">
          <cell r="A931" t="str">
            <v>BANQUE  CENTRALE  DU CONGO</v>
          </cell>
        </row>
        <row r="932">
          <cell r="A932" t="str">
            <v>DIRECTION DES ETUDES</v>
          </cell>
        </row>
        <row r="933">
          <cell r="A933" t="str">
            <v>BANQUE  CENTRALE  DU CONGO</v>
          </cell>
          <cell r="B933" t="str">
            <v>ENCOURS DE L' ENDETTEMENT NET DE L'ETAT AUPRES DES INSTITUTIONS MONETAIRES</v>
          </cell>
        </row>
        <row r="934">
          <cell r="A934" t="str">
            <v>DIRECTION DES ETUDES</v>
          </cell>
          <cell r="D934" t="str">
            <v>( en millions de ZRN )</v>
          </cell>
        </row>
        <row r="935">
          <cell r="B935" t="str">
            <v>ENCOURS DE L' ENDETTEMENT NET DE L'ETAT AUPRES DES INSTITUTIONS MONETAIRES</v>
          </cell>
        </row>
        <row r="936">
          <cell r="B936">
            <v>2000</v>
          </cell>
          <cell r="D936" t="str">
            <v>( en millions de ZRN )</v>
          </cell>
          <cell r="E936">
            <v>2001</v>
          </cell>
          <cell r="F936" t="str">
            <v/>
          </cell>
        </row>
        <row r="937">
          <cell r="B937" t="str">
            <v>DECEMBRE</v>
          </cell>
          <cell r="C937" t="str">
            <v>JANVIER</v>
          </cell>
          <cell r="D937" t="str">
            <v>FEVRIER</v>
          </cell>
          <cell r="E937" t="str">
            <v>MARS</v>
          </cell>
          <cell r="F937" t="str">
            <v>AVRIL</v>
          </cell>
          <cell r="G937" t="str">
            <v>MAI</v>
          </cell>
          <cell r="H937" t="str">
            <v>JUIN</v>
          </cell>
          <cell r="I937" t="str">
            <v>JUILLET</v>
          </cell>
          <cell r="J937" t="str">
            <v>AOUT</v>
          </cell>
          <cell r="K937" t="str">
            <v>SEPTEMBRE</v>
          </cell>
          <cell r="L937" t="str">
            <v>OCTOBRE (1)</v>
          </cell>
          <cell r="M937" t="str">
            <v>NOVEMBRE</v>
          </cell>
          <cell r="N937" t="str">
            <v>DECEMBRE</v>
          </cell>
        </row>
        <row r="938">
          <cell r="A938" t="str">
            <v>BANQUE  CENTRALE  DU CONGO</v>
          </cell>
          <cell r="B938">
            <v>2000</v>
          </cell>
          <cell r="E938">
            <v>2001</v>
          </cell>
          <cell r="F938" t="str">
            <v/>
          </cell>
        </row>
        <row r="939">
          <cell r="A939" t="str">
            <v>DIRECTION DES ETUDES</v>
          </cell>
          <cell r="B939" t="str">
            <v>DECEMBRE</v>
          </cell>
          <cell r="C939" t="str">
            <v>JANVIER</v>
          </cell>
          <cell r="D939" t="str">
            <v>FEVRIER</v>
          </cell>
          <cell r="E939" t="str">
            <v>MARS</v>
          </cell>
          <cell r="F939" t="str">
            <v>AVRIL</v>
          </cell>
          <cell r="G939" t="str">
            <v>MAI</v>
          </cell>
          <cell r="H939" t="str">
            <v>JUIN</v>
          </cell>
          <cell r="I939" t="str">
            <v>JUILLET</v>
          </cell>
          <cell r="J939" t="str">
            <v>AOUT</v>
          </cell>
          <cell r="K939" t="str">
            <v>SEPTEMBRE</v>
          </cell>
          <cell r="L939" t="str">
            <v xml:space="preserve">OCTOBRE </v>
          </cell>
          <cell r="M939" t="str">
            <v>NOVEMBRE</v>
          </cell>
          <cell r="N939" t="str">
            <v>DECEMBRE</v>
          </cell>
        </row>
        <row r="940">
          <cell r="A940" t="str">
            <v>I. Endettement brut auprès:</v>
          </cell>
          <cell r="B940">
            <v>16488084.714</v>
          </cell>
          <cell r="C940">
            <v>16668274.579</v>
          </cell>
          <cell r="D940">
            <v>18399586.059999999</v>
          </cell>
          <cell r="E940">
            <v>20507639.496999998</v>
          </cell>
          <cell r="F940">
            <v>21049594.766999997</v>
          </cell>
          <cell r="G940">
            <v>21004180.267999999</v>
          </cell>
          <cell r="H940">
            <v>20843157.909000002</v>
          </cell>
          <cell r="I940">
            <v>22012384.361510001</v>
          </cell>
          <cell r="J940">
            <v>21417766.076999996</v>
          </cell>
          <cell r="K940">
            <v>19125234.624000002</v>
          </cell>
          <cell r="L940">
            <v>19918077</v>
          </cell>
          <cell r="M940">
            <v>0</v>
          </cell>
          <cell r="N940">
            <v>0</v>
          </cell>
        </row>
        <row r="941">
          <cell r="D941" t="str">
            <v>( en pourcentage )</v>
          </cell>
        </row>
        <row r="942">
          <cell r="A942" t="str">
            <v xml:space="preserve">     - de la Banque Centrale du Congo</v>
          </cell>
          <cell r="B942">
            <v>16414919.395</v>
          </cell>
          <cell r="C942">
            <v>16552121.526000001</v>
          </cell>
          <cell r="D942">
            <v>18173751.967</v>
          </cell>
          <cell r="E942">
            <v>20241358.232999999</v>
          </cell>
          <cell r="F942">
            <v>20781662.474999998</v>
          </cell>
          <cell r="G942">
            <v>20681686.498</v>
          </cell>
          <cell r="H942">
            <v>20483011.649</v>
          </cell>
          <cell r="I942">
            <v>21557561.48251</v>
          </cell>
          <cell r="J942">
            <v>20887628.501999997</v>
          </cell>
          <cell r="K942">
            <v>18476892.624000002</v>
          </cell>
          <cell r="L942">
            <v>19067224</v>
          </cell>
          <cell r="M942">
            <v>0</v>
          </cell>
          <cell r="N942">
            <v>0</v>
          </cell>
        </row>
        <row r="943">
          <cell r="A943" t="str">
            <v xml:space="preserve">     - des Banques de dépôts</v>
          </cell>
          <cell r="B943">
            <v>73165.319000000003</v>
          </cell>
          <cell r="C943">
            <v>116153.053</v>
          </cell>
          <cell r="D943">
            <v>225834.09299999999</v>
          </cell>
          <cell r="E943">
            <v>266281.26400000002</v>
          </cell>
          <cell r="F943">
            <v>267932.29200000002</v>
          </cell>
          <cell r="G943">
            <v>322493.77</v>
          </cell>
          <cell r="H943">
            <v>360146.26</v>
          </cell>
          <cell r="I943">
            <v>454822.87900000002</v>
          </cell>
          <cell r="J943">
            <v>530137.57499999995</v>
          </cell>
          <cell r="K943">
            <v>648342</v>
          </cell>
          <cell r="L943">
            <v>850853</v>
          </cell>
          <cell r="M943">
            <v>0</v>
          </cell>
          <cell r="N943">
            <v>0</v>
          </cell>
        </row>
        <row r="944">
          <cell r="A944" t="str">
            <v xml:space="preserve">     - de la Banque Centrale du Congo</v>
          </cell>
          <cell r="B944">
            <v>16414919.395</v>
          </cell>
          <cell r="C944">
            <v>16552121.526000001</v>
          </cell>
          <cell r="D944">
            <v>18173751.967</v>
          </cell>
          <cell r="E944">
            <v>20241358.232999999</v>
          </cell>
          <cell r="F944">
            <v>20781662.474999998</v>
          </cell>
          <cell r="G944">
            <v>20681686.498</v>
          </cell>
          <cell r="H944">
            <v>20483011.649</v>
          </cell>
          <cell r="I944">
            <v>21557561.48251</v>
          </cell>
          <cell r="J944">
            <v>20887628.501999997</v>
          </cell>
          <cell r="K944">
            <v>18476892.624000002</v>
          </cell>
          <cell r="L944">
            <v>19067224</v>
          </cell>
          <cell r="M944">
            <v>19745446</v>
          </cell>
          <cell r="N944">
            <v>20141889</v>
          </cell>
        </row>
        <row r="945">
          <cell r="A945" t="str">
            <v>II. Dépôts de l'Etat auprès :</v>
          </cell>
          <cell r="B945">
            <v>2758354.898</v>
          </cell>
          <cell r="C945">
            <v>2888528.3989999997</v>
          </cell>
          <cell r="D945">
            <v>2989908.2760000001</v>
          </cell>
          <cell r="E945">
            <v>3219034.4689999996</v>
          </cell>
          <cell r="F945">
            <v>2630405.9720000005</v>
          </cell>
          <cell r="G945">
            <v>3832628.2910000002</v>
          </cell>
          <cell r="H945">
            <v>3155573.4440000001</v>
          </cell>
          <cell r="I945">
            <v>3335650.7114599999</v>
          </cell>
          <cell r="J945">
            <v>3715146.2080000001</v>
          </cell>
          <cell r="K945">
            <v>4701866.3440000005</v>
          </cell>
          <cell r="L945">
            <v>8143587</v>
          </cell>
          <cell r="M945">
            <v>0</v>
          </cell>
          <cell r="N945">
            <v>0</v>
          </cell>
        </row>
        <row r="946">
          <cell r="A946" t="str">
            <v>Variation de la Masse monétaire</v>
          </cell>
          <cell r="C946">
            <v>100</v>
          </cell>
          <cell r="D946">
            <v>100</v>
          </cell>
          <cell r="E946">
            <v>100</v>
          </cell>
          <cell r="F946">
            <v>100</v>
          </cell>
          <cell r="G946">
            <v>100</v>
          </cell>
          <cell r="H946">
            <v>100</v>
          </cell>
          <cell r="I946">
            <v>99.999999999999972</v>
          </cell>
          <cell r="J946">
            <v>100</v>
          </cell>
          <cell r="K946">
            <v>100</v>
          </cell>
          <cell r="L946">
            <v>100</v>
          </cell>
          <cell r="M946">
            <v>100</v>
          </cell>
          <cell r="N946">
            <v>100</v>
          </cell>
        </row>
        <row r="947">
          <cell r="A947" t="str">
            <v xml:space="preserve">     - de la Banque Centrale du Congo</v>
          </cell>
          <cell r="B947">
            <v>2395204.452</v>
          </cell>
          <cell r="C947">
            <v>2428168.7489999998</v>
          </cell>
          <cell r="D947">
            <v>2597503.307</v>
          </cell>
          <cell r="E947">
            <v>2575959.0349999997</v>
          </cell>
          <cell r="F947">
            <v>1816773.6390000004</v>
          </cell>
          <cell r="G947">
            <v>2006284.4200000002</v>
          </cell>
          <cell r="H947">
            <v>1775796.0460000003</v>
          </cell>
          <cell r="I947">
            <v>2039461.2044599997</v>
          </cell>
          <cell r="J947">
            <v>2306698.446</v>
          </cell>
          <cell r="K947">
            <v>3146213.3440000005</v>
          </cell>
          <cell r="L947">
            <v>6391729</v>
          </cell>
          <cell r="M947">
            <v>0</v>
          </cell>
          <cell r="N947">
            <v>0</v>
          </cell>
        </row>
        <row r="948">
          <cell r="A948" t="str">
            <v xml:space="preserve">     - des Banques de dépôts</v>
          </cell>
          <cell r="B948">
            <v>363150.446</v>
          </cell>
          <cell r="C948">
            <v>460359.65</v>
          </cell>
          <cell r="D948">
            <v>392404.96899999998</v>
          </cell>
          <cell r="E948">
            <v>643075.43400000001</v>
          </cell>
          <cell r="F948">
            <v>813632.33299999998</v>
          </cell>
          <cell r="G948">
            <v>1826343.871</v>
          </cell>
          <cell r="H948">
            <v>1379777.398</v>
          </cell>
          <cell r="I948">
            <v>1296189.507</v>
          </cell>
          <cell r="J948">
            <v>1408447.7620000001</v>
          </cell>
          <cell r="K948">
            <v>1555653</v>
          </cell>
          <cell r="L948">
            <v>1751858</v>
          </cell>
          <cell r="M948">
            <v>0</v>
          </cell>
          <cell r="N948">
            <v>0</v>
          </cell>
        </row>
        <row r="949">
          <cell r="A949" t="str">
            <v xml:space="preserve">     - de la Banque Centrale du Congo</v>
          </cell>
          <cell r="B949">
            <v>2395204.452</v>
          </cell>
          <cell r="C949">
            <v>2428168.7489999998</v>
          </cell>
          <cell r="D949">
            <v>2597503.307</v>
          </cell>
          <cell r="E949">
            <v>2575959.0349999997</v>
          </cell>
          <cell r="F949">
            <v>1816773.6390000004</v>
          </cell>
          <cell r="G949">
            <v>2006284.4200000002</v>
          </cell>
          <cell r="H949">
            <v>1775796.0460000003</v>
          </cell>
          <cell r="I949">
            <v>2039461.2044599997</v>
          </cell>
          <cell r="J949">
            <v>2306698.446</v>
          </cell>
          <cell r="K949">
            <v>3146213.3440000005</v>
          </cell>
          <cell r="L949">
            <v>6391729</v>
          </cell>
          <cell r="M949">
            <v>15302396</v>
          </cell>
          <cell r="N949">
            <v>6815153</v>
          </cell>
        </row>
        <row r="950">
          <cell r="A950" t="str">
            <v xml:space="preserve">     - des Banques de dépôts</v>
          </cell>
          <cell r="B950">
            <v>363150.446</v>
          </cell>
          <cell r="C950">
            <v>460359.65</v>
          </cell>
          <cell r="D950">
            <v>392404.96899999998</v>
          </cell>
          <cell r="E950">
            <v>643075.43400000001</v>
          </cell>
          <cell r="F950">
            <v>813632.33299999998</v>
          </cell>
          <cell r="G950">
            <v>1826343.871</v>
          </cell>
          <cell r="H950">
            <v>1379777.398</v>
          </cell>
          <cell r="I950">
            <v>1296189.507</v>
          </cell>
          <cell r="J950">
            <v>1408447.7620000001</v>
          </cell>
          <cell r="K950">
            <v>1555653</v>
          </cell>
          <cell r="L950">
            <v>1751858</v>
          </cell>
          <cell r="M950">
            <v>2397916</v>
          </cell>
          <cell r="N950">
            <v>2091704</v>
          </cell>
        </row>
        <row r="951">
          <cell r="A951" t="str">
            <v>III. Endettement (I - II)</v>
          </cell>
          <cell r="B951">
            <v>13729729.816</v>
          </cell>
          <cell r="C951">
            <v>13779746.18</v>
          </cell>
          <cell r="D951">
            <v>15409677.783999998</v>
          </cell>
          <cell r="E951">
            <v>17288605.027999997</v>
          </cell>
          <cell r="F951">
            <v>18419188.794999998</v>
          </cell>
          <cell r="G951">
            <v>17171551.976999998</v>
          </cell>
          <cell r="H951">
            <v>17687584.465000004</v>
          </cell>
          <cell r="I951">
            <v>18676733.650049999</v>
          </cell>
          <cell r="J951">
            <v>17702619.868999995</v>
          </cell>
          <cell r="K951">
            <v>14423368.280000001</v>
          </cell>
          <cell r="L951">
            <v>11774490</v>
          </cell>
          <cell r="M951">
            <v>0</v>
          </cell>
          <cell r="N951">
            <v>0</v>
          </cell>
        </row>
        <row r="952">
          <cell r="A952" t="str">
            <v xml:space="preserve">       Monnaie fiduciaire</v>
          </cell>
          <cell r="C952">
            <v>106.374003731591</v>
          </cell>
          <cell r="D952">
            <v>102.95417448765801</v>
          </cell>
          <cell r="E952">
            <v>75.584670657424923</v>
          </cell>
          <cell r="F952">
            <v>125.91088558853365</v>
          </cell>
          <cell r="G952">
            <v>8.710551787650985</v>
          </cell>
          <cell r="H952">
            <v>112.95513014262639</v>
          </cell>
          <cell r="I952">
            <v>-107.84121813575294</v>
          </cell>
          <cell r="J952">
            <v>-4.0674707072804273</v>
          </cell>
          <cell r="K952">
            <v>-197.17453430833382</v>
          </cell>
          <cell r="L952">
            <v>61.755849288002132</v>
          </cell>
          <cell r="M952">
            <v>-7.5401597763061279</v>
          </cell>
          <cell r="N952">
            <v>136.52459725918271</v>
          </cell>
        </row>
        <row r="953">
          <cell r="A953" t="str">
            <v>III. Endettement (I - II)</v>
          </cell>
          <cell r="B953">
            <v>13729729.816</v>
          </cell>
          <cell r="C953">
            <v>13779746.18</v>
          </cell>
          <cell r="D953">
            <v>15409677.783999998</v>
          </cell>
          <cell r="E953">
            <v>17288605.027999997</v>
          </cell>
          <cell r="F953">
            <v>18419188.794999998</v>
          </cell>
          <cell r="G953">
            <v>17171551.976999998</v>
          </cell>
          <cell r="H953">
            <v>17687584.465000004</v>
          </cell>
          <cell r="I953">
            <v>18676733.650049999</v>
          </cell>
          <cell r="J953">
            <v>17702619.868999995</v>
          </cell>
          <cell r="K953">
            <v>14423368.280000001</v>
          </cell>
          <cell r="L953">
            <v>11774490</v>
          </cell>
          <cell r="M953">
            <v>3235679</v>
          </cell>
          <cell r="N953">
            <v>12488373</v>
          </cell>
        </row>
        <row r="955">
          <cell r="A955" t="str">
            <v xml:space="preserve">    2. Crédits intérieurs</v>
          </cell>
          <cell r="C955">
            <v>-6.088735142670032</v>
          </cell>
          <cell r="D955">
            <v>102.6229389405466</v>
          </cell>
          <cell r="E955">
            <v>64.279036894132005</v>
          </cell>
          <cell r="F955">
            <v>71.819258518497705</v>
          </cell>
          <cell r="G955">
            <v>10.371417036326273</v>
          </cell>
          <cell r="H955">
            <v>131.09800857647261</v>
          </cell>
          <cell r="I955">
            <v>7.5744950922906966</v>
          </cell>
          <cell r="J955">
            <v>21.486598457814768</v>
          </cell>
          <cell r="K955">
            <v>-569.96824571067305</v>
          </cell>
          <cell r="L955">
            <v>-133.95806074254466</v>
          </cell>
          <cell r="M955">
            <v>-728.70752695366775</v>
          </cell>
          <cell r="N955">
            <v>252.09390725631297</v>
          </cell>
        </row>
        <row r="956">
          <cell r="A956" t="str">
            <v/>
          </cell>
        </row>
        <row r="957">
          <cell r="A957">
            <v>37224.819686689814</v>
          </cell>
          <cell r="C957">
            <v>2.5492149008622156</v>
          </cell>
          <cell r="D957">
            <v>86.586951577239617</v>
          </cell>
          <cell r="E957">
            <v>47.805953727294359</v>
          </cell>
          <cell r="F957">
            <v>53.938897298227538</v>
          </cell>
          <cell r="G957">
            <v>-4.1151380502787926</v>
          </cell>
          <cell r="H957">
            <v>17.144401296729793</v>
          </cell>
          <cell r="I957">
            <v>-38.378824377028593</v>
          </cell>
          <cell r="J957">
            <v>-17.297339471024348</v>
          </cell>
          <cell r="K957">
            <v>-745.62892032064565</v>
          </cell>
          <cell r="L957">
            <v>-174.3588173273923</v>
          </cell>
          <cell r="M957">
            <v>-751.76310354117402</v>
          </cell>
          <cell r="N957">
            <v>290.19274164841073</v>
          </cell>
        </row>
        <row r="958">
          <cell r="A958" t="str">
            <v/>
          </cell>
          <cell r="C958">
            <v>-8.637950043532248</v>
          </cell>
          <cell r="D958">
            <v>16.03598736330699</v>
          </cell>
          <cell r="E958">
            <v>16.47308316683765</v>
          </cell>
          <cell r="F958">
            <v>17.880361220270167</v>
          </cell>
          <cell r="G958">
            <v>14.486555086605065</v>
          </cell>
          <cell r="H958">
            <v>113.95360727974281</v>
          </cell>
          <cell r="I958">
            <v>45.95331946931929</v>
          </cell>
          <cell r="J958">
            <v>38.783937928839116</v>
          </cell>
          <cell r="K958">
            <v>175.6606746099726</v>
          </cell>
          <cell r="L958">
            <v>40.400756584847628</v>
          </cell>
          <cell r="M958">
            <v>23.055576587506316</v>
          </cell>
          <cell r="N958">
            <v>-38.098834392097764</v>
          </cell>
        </row>
        <row r="959">
          <cell r="A959">
            <v>37558.878196064812</v>
          </cell>
          <cell r="C959">
            <v>-6.088735142670032</v>
          </cell>
          <cell r="D959">
            <v>102.6229389405466</v>
          </cell>
          <cell r="E959">
            <v>64.279036894132005</v>
          </cell>
          <cell r="F959">
            <v>71.819258518497705</v>
          </cell>
          <cell r="G959">
            <v>10.371417036326273</v>
          </cell>
          <cell r="H959">
            <v>131.09800857647261</v>
          </cell>
          <cell r="I959">
            <v>7.5744950922906966</v>
          </cell>
          <cell r="J959">
            <v>21.486598457814768</v>
          </cell>
          <cell r="K959">
            <v>-569.96824571067305</v>
          </cell>
          <cell r="L959">
            <v>-133.95806074254466</v>
          </cell>
          <cell r="M959">
            <v>-728.70752695366775</v>
          </cell>
          <cell r="N959">
            <v>252.09390725631297</v>
          </cell>
        </row>
        <row r="960">
          <cell r="A960" t="str">
            <v xml:space="preserve">     3. Comptes du Capital</v>
          </cell>
          <cell r="C960">
            <v>17.793135267745878</v>
          </cell>
          <cell r="D960">
            <v>-54.100501878443715</v>
          </cell>
          <cell r="E960">
            <v>-6.3607043519154267</v>
          </cell>
          <cell r="F960">
            <v>44.811972258325738</v>
          </cell>
          <cell r="G960">
            <v>-106.18535875270166</v>
          </cell>
          <cell r="H960">
            <v>33.944406046891089</v>
          </cell>
          <cell r="I960">
            <v>-338.44237939084769</v>
          </cell>
          <cell r="J960">
            <v>-109.15889312850567</v>
          </cell>
          <cell r="K960">
            <v>-158.20757507693079</v>
          </cell>
          <cell r="L960">
            <v>-2.0231976076376075</v>
          </cell>
          <cell r="M960">
            <v>-2.8832544781922196</v>
          </cell>
          <cell r="N960">
            <v>253.2120816756655</v>
          </cell>
        </row>
        <row r="961">
          <cell r="A961" t="str">
            <v xml:space="preserve">          - Créances nettes sur l'Etat</v>
          </cell>
          <cell r="C961">
            <v>2.5492149008622156</v>
          </cell>
          <cell r="D961">
            <v>86.586951577239617</v>
          </cell>
          <cell r="E961">
            <v>47.805953727294359</v>
          </cell>
          <cell r="F961">
            <v>53.938897298227538</v>
          </cell>
          <cell r="G961">
            <v>-4.1151380502787926</v>
          </cell>
          <cell r="H961">
            <v>17.144401296729793</v>
          </cell>
          <cell r="I961">
            <v>-38.378824377028593</v>
          </cell>
          <cell r="J961">
            <v>-17.297339471024348</v>
          </cell>
          <cell r="K961">
            <v>-745.62892032064565</v>
          </cell>
          <cell r="L961">
            <v>-174.3588173273923</v>
          </cell>
          <cell r="M961">
            <v>-751.76310354117402</v>
          </cell>
          <cell r="N961">
            <v>290.19274164841073</v>
          </cell>
        </row>
        <row r="962">
          <cell r="A962" t="str">
            <v xml:space="preserve">    4.Comptes de Réevaluation</v>
          </cell>
          <cell r="C962">
            <v>6.9152863219563683E-4</v>
          </cell>
          <cell r="D962">
            <v>0.37982636051671448</v>
          </cell>
          <cell r="E962">
            <v>-6.8811594017323081</v>
          </cell>
          <cell r="F962">
            <v>4.9302024082509579</v>
          </cell>
          <cell r="G962">
            <v>326.27377313149753</v>
          </cell>
          <cell r="H962">
            <v>-402.86773044081787</v>
          </cell>
          <cell r="I962">
            <v>852.76587263101464</v>
          </cell>
          <cell r="J962">
            <v>414.703239837924</v>
          </cell>
          <cell r="K962">
            <v>787.85065806779528</v>
          </cell>
          <cell r="L962">
            <v>-6.1956133057699265</v>
          </cell>
          <cell r="M962">
            <v>44.756294471570769</v>
          </cell>
          <cell r="N962">
            <v>-109.77755753944297</v>
          </cell>
        </row>
        <row r="964">
          <cell r="A964" t="str">
            <v xml:space="preserve">    5. Fonds de contrepartie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-5.8199751297003249E-9</v>
          </cell>
          <cell r="J964">
            <v>0</v>
          </cell>
          <cell r="K964">
            <v>-3.4106665808525021E-8</v>
          </cell>
          <cell r="L964">
            <v>4.6076549855350304E-7</v>
          </cell>
          <cell r="M964">
            <v>0</v>
          </cell>
          <cell r="N964">
            <v>0</v>
          </cell>
        </row>
        <row r="966">
          <cell r="A966" t="str">
            <v xml:space="preserve">    3 . Autres postes nets</v>
          </cell>
          <cell r="C966">
            <v>90.804440013199311</v>
          </cell>
          <cell r="D966">
            <v>42.295104086879697</v>
          </cell>
          <cell r="E966">
            <v>19.73101162258958</v>
          </cell>
          <cell r="F966">
            <v>-16.782178414892424</v>
          </cell>
          <cell r="G966">
            <v>300.69484810928122</v>
          </cell>
          <cell r="H966">
            <v>-289.73733943357217</v>
          </cell>
          <cell r="I966">
            <v>771.255169362218</v>
          </cell>
          <cell r="J966">
            <v>392.29218994403647</v>
          </cell>
          <cell r="K966">
            <v>793.59563373369758</v>
          </cell>
          <cell r="L966">
            <v>422.07292914689828</v>
          </cell>
          <cell r="M966">
            <v>186.97075639307903</v>
          </cell>
          <cell r="N966">
            <v>-297.66995717375039</v>
          </cell>
        </row>
        <row r="968">
          <cell r="A968" t="str">
            <v/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-5.8199751297003249E-9</v>
          </cell>
          <cell r="J968">
            <v>0</v>
          </cell>
          <cell r="K968">
            <v>-3.4106665808525021E-8</v>
          </cell>
          <cell r="L968">
            <v>4.6076549855350304E-7</v>
          </cell>
          <cell r="M968">
            <v>0</v>
          </cell>
          <cell r="N968">
            <v>0</v>
          </cell>
        </row>
        <row r="969">
          <cell r="A969">
            <v>37764.390876041667</v>
          </cell>
        </row>
        <row r="970">
          <cell r="A970" t="str">
            <v xml:space="preserve">    3 . Autres postes nets</v>
          </cell>
          <cell r="C970">
            <v>90.804440013199311</v>
          </cell>
          <cell r="D970">
            <v>42.295104086879697</v>
          </cell>
          <cell r="E970">
            <v>19.73101162258958</v>
          </cell>
          <cell r="F970">
            <v>-16.782178414892424</v>
          </cell>
          <cell r="G970">
            <v>300.69484810928122</v>
          </cell>
          <cell r="H970">
            <v>-289.73733943357217</v>
          </cell>
          <cell r="I970">
            <v>771.255169362218</v>
          </cell>
          <cell r="J970">
            <v>392.29218994403647</v>
          </cell>
          <cell r="K970">
            <v>793.59563373369758</v>
          </cell>
          <cell r="L970">
            <v>422.07292914689828</v>
          </cell>
          <cell r="M970">
            <v>186.97075639307903</v>
          </cell>
          <cell r="N970">
            <v>-297.66995717375039</v>
          </cell>
        </row>
        <row r="972">
          <cell r="A972" t="str">
            <v/>
          </cell>
        </row>
        <row r="973">
          <cell r="A973">
            <v>37609.873506944445</v>
          </cell>
        </row>
        <row r="1001">
          <cell r="A1001" t="str">
            <v>BANQUE  CENTRALE  DU CONGO</v>
          </cell>
        </row>
        <row r="1002">
          <cell r="A1002" t="str">
            <v>DIRECTION DES ETUDES</v>
          </cell>
        </row>
        <row r="1003">
          <cell r="A1003" t="str">
            <v>BANQUE  CENTRALE  DU CONGO</v>
          </cell>
          <cell r="B1003" t="str">
            <v xml:space="preserve">   VARIATION DE L'ENDETTEMENT  NET DE L'ETAT</v>
          </cell>
        </row>
        <row r="1004">
          <cell r="A1004" t="str">
            <v>DIRECTION DES ETUDES</v>
          </cell>
          <cell r="B1004" t="str">
            <v>( en millions de ZRN )</v>
          </cell>
        </row>
        <row r="1005">
          <cell r="B1005" t="str">
            <v xml:space="preserve">   VARIATION DE L'ENDETTEMENT  NET DE L'ETAT</v>
          </cell>
        </row>
        <row r="1006">
          <cell r="B1006">
            <v>2000</v>
          </cell>
          <cell r="E1006">
            <v>2001</v>
          </cell>
          <cell r="F1006" t="str">
            <v/>
          </cell>
        </row>
        <row r="1007">
          <cell r="B1007" t="str">
            <v>DECEMBRE</v>
          </cell>
          <cell r="C1007" t="str">
            <v>JANVIER</v>
          </cell>
          <cell r="D1007" t="str">
            <v>FEVRIER</v>
          </cell>
          <cell r="E1007" t="str">
            <v>MARS</v>
          </cell>
          <cell r="F1007" t="str">
            <v>AVRIL</v>
          </cell>
          <cell r="G1007" t="str">
            <v>MAI</v>
          </cell>
          <cell r="H1007" t="str">
            <v>JUIN</v>
          </cell>
          <cell r="I1007" t="str">
            <v>JUILLET</v>
          </cell>
          <cell r="J1007" t="str">
            <v>AOÛT</v>
          </cell>
          <cell r="K1007" t="str">
            <v>SEPTEMBRE</v>
          </cell>
          <cell r="L1007" t="str">
            <v>OCTOBRE</v>
          </cell>
          <cell r="M1007" t="str">
            <v>NOVEMBRE</v>
          </cell>
          <cell r="N1007" t="str">
            <v>DÉCEMBRE</v>
          </cell>
        </row>
        <row r="1008">
          <cell r="B1008">
            <v>2000</v>
          </cell>
          <cell r="E1008">
            <v>2001</v>
          </cell>
          <cell r="F1008" t="str">
            <v/>
          </cell>
        </row>
        <row r="1009">
          <cell r="B1009" t="str">
            <v>DECEMBRE</v>
          </cell>
          <cell r="C1009" t="str">
            <v>JANVIER</v>
          </cell>
          <cell r="D1009" t="str">
            <v>FEVRIER</v>
          </cell>
          <cell r="E1009" t="str">
            <v>MARS</v>
          </cell>
          <cell r="F1009" t="str">
            <v>AVRIL</v>
          </cell>
          <cell r="G1009" t="str">
            <v>MAI</v>
          </cell>
          <cell r="H1009" t="str">
            <v>JUIN</v>
          </cell>
          <cell r="I1009" t="str">
            <v>JUILLET</v>
          </cell>
          <cell r="J1009" t="str">
            <v>AOÛT</v>
          </cell>
          <cell r="K1009" t="str">
            <v>SEPTEMBRE</v>
          </cell>
          <cell r="L1009" t="str">
            <v>OCTOBRE</v>
          </cell>
          <cell r="M1009" t="str">
            <v>NOVEMBRE</v>
          </cell>
          <cell r="N1009" t="str">
            <v>DÉCEMBRE</v>
          </cell>
        </row>
        <row r="1010">
          <cell r="A1010" t="str">
            <v>I. Endettement brut auprès:</v>
          </cell>
          <cell r="C1010">
            <v>180189.86500000098</v>
          </cell>
          <cell r="D1010">
            <v>1731311.4809999997</v>
          </cell>
          <cell r="E1010">
            <v>2108053.436999999</v>
          </cell>
          <cell r="F1010">
            <v>541955.26999999862</v>
          </cell>
          <cell r="G1010">
            <v>-45414.49899999809</v>
          </cell>
          <cell r="H1010">
            <v>-161022.35899999947</v>
          </cell>
          <cell r="I1010">
            <v>1169226.4525100002</v>
          </cell>
          <cell r="J1010">
            <v>-594618.28451000387</v>
          </cell>
          <cell r="K1010">
            <v>16983458.016300004</v>
          </cell>
          <cell r="L1010">
            <v>792842.3759999983</v>
          </cell>
          <cell r="M1010">
            <v>-19918077</v>
          </cell>
          <cell r="N1010">
            <v>0</v>
          </cell>
        </row>
        <row r="1012">
          <cell r="A1012" t="str">
            <v xml:space="preserve">     - de la  Banque Centrale du Congo</v>
          </cell>
          <cell r="C1012">
            <v>137202.13100000098</v>
          </cell>
          <cell r="D1012">
            <v>1621630.4409999996</v>
          </cell>
          <cell r="E1012">
            <v>2067606.2659999989</v>
          </cell>
          <cell r="F1012">
            <v>540304.24199999869</v>
          </cell>
          <cell r="G1012">
            <v>-99975.976999998093</v>
          </cell>
          <cell r="H1012">
            <v>-198674.84899999946</v>
          </cell>
          <cell r="I1012">
            <v>1074549.8335100003</v>
          </cell>
          <cell r="J1012">
            <v>-669932.98051000386</v>
          </cell>
          <cell r="K1012">
            <v>16388129.773800002</v>
          </cell>
          <cell r="L1012">
            <v>590331.3759999983</v>
          </cell>
          <cell r="M1012">
            <v>-19067224</v>
          </cell>
          <cell r="N1012">
            <v>0</v>
          </cell>
        </row>
        <row r="1013">
          <cell r="A1013" t="str">
            <v xml:space="preserve">     - des  Banques de dépôts</v>
          </cell>
          <cell r="C1013">
            <v>42987.733999999997</v>
          </cell>
          <cell r="D1013">
            <v>109681.04</v>
          </cell>
          <cell r="E1013">
            <v>40447.171000000031</v>
          </cell>
          <cell r="F1013">
            <v>1651.0279999999912</v>
          </cell>
          <cell r="G1013">
            <v>54561.478000000003</v>
          </cell>
          <cell r="H1013">
            <v>37652.489999999991</v>
          </cell>
          <cell r="I1013">
            <v>94676.619000000006</v>
          </cell>
          <cell r="J1013">
            <v>75314.695999999938</v>
          </cell>
          <cell r="K1013">
            <v>595328.24250000005</v>
          </cell>
          <cell r="L1013">
            <v>202511</v>
          </cell>
          <cell r="M1013">
            <v>-850853</v>
          </cell>
          <cell r="N1013">
            <v>0</v>
          </cell>
        </row>
        <row r="1014">
          <cell r="A1014" t="str">
            <v xml:space="preserve">     - de la  Banque Centrale du Congo</v>
          </cell>
          <cell r="C1014">
            <v>137202.13100000098</v>
          </cell>
          <cell r="D1014">
            <v>1621630.4409999996</v>
          </cell>
          <cell r="E1014">
            <v>2067606.2659999989</v>
          </cell>
          <cell r="F1014">
            <v>540304.24199999869</v>
          </cell>
          <cell r="G1014">
            <v>-99975.976999998093</v>
          </cell>
          <cell r="H1014">
            <v>-198674.84899999946</v>
          </cell>
          <cell r="I1014">
            <v>1074549.8335100003</v>
          </cell>
          <cell r="J1014">
            <v>-669932.98051000386</v>
          </cell>
          <cell r="K1014">
            <v>16388129.773800002</v>
          </cell>
          <cell r="L1014">
            <v>590331.3759999983</v>
          </cell>
          <cell r="M1014">
            <v>678222</v>
          </cell>
          <cell r="N1014">
            <v>396443</v>
          </cell>
        </row>
        <row r="1015">
          <cell r="A1015" t="str">
            <v>II. Dépôts de l'Etat auprès :</v>
          </cell>
          <cell r="C1015">
            <v>130173.50099999981</v>
          </cell>
          <cell r="D1015">
            <v>101379.87700000015</v>
          </cell>
          <cell r="E1015">
            <v>229126.19299999968</v>
          </cell>
          <cell r="F1015">
            <v>-588628.49699999928</v>
          </cell>
          <cell r="G1015">
            <v>1202222.3189999997</v>
          </cell>
          <cell r="H1015">
            <v>-677054.84699999983</v>
          </cell>
          <cell r="I1015">
            <v>180077.2674599993</v>
          </cell>
          <cell r="J1015">
            <v>379495.49654000043</v>
          </cell>
          <cell r="K1015">
            <v>4330351.7232000008</v>
          </cell>
          <cell r="L1015">
            <v>3441720.6559999995</v>
          </cell>
          <cell r="M1015">
            <v>-8143587</v>
          </cell>
          <cell r="N1015">
            <v>0</v>
          </cell>
        </row>
        <row r="1016">
          <cell r="A1016" t="str">
            <v>BANQUE  CENTRALE  DU CONGO</v>
          </cell>
        </row>
        <row r="1017">
          <cell r="A1017" t="str">
            <v xml:space="preserve">     - de la Banque Centrale du Congo</v>
          </cell>
          <cell r="C1017">
            <v>32964.296999999788</v>
          </cell>
          <cell r="D1017">
            <v>169334.55800000019</v>
          </cell>
          <cell r="E1017">
            <v>-21544.272000000346</v>
          </cell>
          <cell r="F1017">
            <v>-759185.39599999925</v>
          </cell>
          <cell r="G1017">
            <v>189510.78099999973</v>
          </cell>
          <cell r="H1017">
            <v>-230488.37399999984</v>
          </cell>
          <cell r="I1017">
            <v>263665.15845999937</v>
          </cell>
          <cell r="J1017">
            <v>267237.24154000031</v>
          </cell>
          <cell r="K1017">
            <v>2915543.4994000006</v>
          </cell>
          <cell r="L1017">
            <v>3245515.6559999995</v>
          </cell>
          <cell r="M1017">
            <v>-6391729</v>
          </cell>
          <cell r="N1017">
            <v>0</v>
          </cell>
        </row>
        <row r="1018">
          <cell r="A1018" t="str">
            <v xml:space="preserve">     - des Banques de dépôts</v>
          </cell>
          <cell r="B1018" t="str">
            <v>ENCOURS DE L' ENDETTEMENT NET DE L'ETAT AUPRES DES INSTITUTIONS MONETAIRES</v>
          </cell>
          <cell r="C1018">
            <v>97209.204000000027</v>
          </cell>
          <cell r="D1018">
            <v>-67954.681000000041</v>
          </cell>
          <cell r="E1018">
            <v>250670.46500000003</v>
          </cell>
          <cell r="F1018">
            <v>170556.89899999998</v>
          </cell>
          <cell r="G1018">
            <v>1012711.5380000001</v>
          </cell>
          <cell r="H1018">
            <v>-446566.473</v>
          </cell>
          <cell r="I1018">
            <v>-83587.891000000061</v>
          </cell>
          <cell r="J1018">
            <v>112258.25500000012</v>
          </cell>
          <cell r="K1018">
            <v>1414808.2238</v>
          </cell>
          <cell r="L1018">
            <v>196205</v>
          </cell>
          <cell r="M1018">
            <v>-1751858</v>
          </cell>
          <cell r="N1018">
            <v>0</v>
          </cell>
        </row>
        <row r="1019">
          <cell r="A1019" t="str">
            <v xml:space="preserve">     - de la Banque Centrale du Congo</v>
          </cell>
          <cell r="C1019">
            <v>32964.296999999788</v>
          </cell>
          <cell r="D1019">
            <v>169334.55800000019</v>
          </cell>
          <cell r="E1019">
            <v>-21544.272000000346</v>
          </cell>
          <cell r="F1019">
            <v>-759185.39599999925</v>
          </cell>
          <cell r="G1019">
            <v>189510.78099999973</v>
          </cell>
          <cell r="H1019">
            <v>-230488.37399999984</v>
          </cell>
          <cell r="I1019">
            <v>263665.15845999937</v>
          </cell>
          <cell r="J1019">
            <v>267237.24154000031</v>
          </cell>
          <cell r="K1019">
            <v>2915543.4994000006</v>
          </cell>
          <cell r="L1019">
            <v>3245515.6559999995</v>
          </cell>
          <cell r="M1019">
            <v>8910667</v>
          </cell>
          <cell r="N1019">
            <v>-8487243</v>
          </cell>
        </row>
        <row r="1020">
          <cell r="A1020" t="str">
            <v xml:space="preserve">     - des Banques de dépôts</v>
          </cell>
          <cell r="C1020">
            <v>97209.204000000027</v>
          </cell>
          <cell r="D1020">
            <v>-67954.681000000041</v>
          </cell>
          <cell r="E1020">
            <v>250670.46500000003</v>
          </cell>
          <cell r="F1020">
            <v>170556.89899999998</v>
          </cell>
          <cell r="G1020">
            <v>1012711.5380000001</v>
          </cell>
          <cell r="H1020">
            <v>-446566.473</v>
          </cell>
          <cell r="I1020">
            <v>-83587.891000000061</v>
          </cell>
          <cell r="J1020">
            <v>112258.25500000012</v>
          </cell>
          <cell r="K1020">
            <v>1414808.2238</v>
          </cell>
          <cell r="L1020">
            <v>196205</v>
          </cell>
          <cell r="M1020">
            <v>646058</v>
          </cell>
          <cell r="N1020">
            <v>-306212</v>
          </cell>
        </row>
        <row r="1021">
          <cell r="A1021" t="str">
            <v>III. Endettement (I - II)</v>
          </cell>
          <cell r="B1021">
            <v>2000</v>
          </cell>
          <cell r="C1021">
            <v>50016.364000001166</v>
          </cell>
          <cell r="D1021">
            <v>1629931.6039999996</v>
          </cell>
          <cell r="E1021">
            <v>1878927.2439999992</v>
          </cell>
          <cell r="F1021">
            <v>1130583.7669999979</v>
          </cell>
          <cell r="G1021">
            <v>-1247636.8179999976</v>
          </cell>
          <cell r="H1021">
            <v>516032.48800000036</v>
          </cell>
          <cell r="I1021">
            <v>989149.1850500009</v>
          </cell>
          <cell r="J1021">
            <v>-974113.7810500043</v>
          </cell>
          <cell r="K1021">
            <v>12653106.293100003</v>
          </cell>
          <cell r="L1021">
            <v>-2648878.2800000012</v>
          </cell>
          <cell r="M1021">
            <v>-11774490</v>
          </cell>
          <cell r="N1021">
            <v>0</v>
          </cell>
        </row>
        <row r="1022">
          <cell r="B1022" t="str">
            <v>DECEMBRE</v>
          </cell>
          <cell r="C1022" t="str">
            <v>JANVIER</v>
          </cell>
          <cell r="D1022" t="str">
            <v>FEVRIER</v>
          </cell>
          <cell r="E1022" t="str">
            <v>MARS</v>
          </cell>
          <cell r="F1022" t="str">
            <v>AVRIL</v>
          </cell>
          <cell r="G1022" t="str">
            <v>MAI</v>
          </cell>
          <cell r="H1022" t="str">
            <v>JUIN</v>
          </cell>
          <cell r="I1022" t="str">
            <v>JUILLET</v>
          </cell>
          <cell r="J1022" t="str">
            <v>AOUT</v>
          </cell>
          <cell r="K1022" t="str">
            <v>SEPTEMBRE</v>
          </cell>
          <cell r="L1022" t="str">
            <v xml:space="preserve">OCTOBRE </v>
          </cell>
          <cell r="M1022" t="str">
            <v>NOVEMBRE</v>
          </cell>
          <cell r="N1022" t="str">
            <v>DECEMBRE</v>
          </cell>
        </row>
        <row r="1023">
          <cell r="A1023" t="str">
            <v>III. Endettement (I - II)</v>
          </cell>
          <cell r="C1023">
            <v>50016.364000001166</v>
          </cell>
          <cell r="D1023">
            <v>1629931.6039999996</v>
          </cell>
          <cell r="E1023">
            <v>1878927.2439999992</v>
          </cell>
          <cell r="F1023">
            <v>1130583.7669999979</v>
          </cell>
          <cell r="G1023">
            <v>-1247636.8179999976</v>
          </cell>
          <cell r="H1023">
            <v>516032.48800000036</v>
          </cell>
          <cell r="I1023">
            <v>989149.1850500009</v>
          </cell>
          <cell r="J1023">
            <v>-974113.7810500043</v>
          </cell>
          <cell r="K1023">
            <v>12653106.293100003</v>
          </cell>
          <cell r="L1023">
            <v>-2648878.2800000012</v>
          </cell>
          <cell r="M1023">
            <v>-8538811</v>
          </cell>
          <cell r="N1023">
            <v>9252694</v>
          </cell>
        </row>
        <row r="1025">
          <cell r="A1025" t="str">
            <v>I. Endettement brut auprès:</v>
          </cell>
          <cell r="B1025">
            <v>16488084.714</v>
          </cell>
          <cell r="C1025">
            <v>16668274.579</v>
          </cell>
          <cell r="D1025">
            <v>18399586.059999999</v>
          </cell>
          <cell r="E1025">
            <v>20507639.496999998</v>
          </cell>
          <cell r="F1025">
            <v>21049594.766999997</v>
          </cell>
          <cell r="G1025">
            <v>21004180.267999999</v>
          </cell>
          <cell r="H1025">
            <v>20843157.909000002</v>
          </cell>
          <cell r="I1025">
            <v>22012384.361510001</v>
          </cell>
          <cell r="J1025">
            <v>21417766.076999996</v>
          </cell>
          <cell r="K1025">
            <v>19125234.624000002</v>
          </cell>
          <cell r="L1025">
            <v>19918077</v>
          </cell>
          <cell r="M1025">
            <v>20935991</v>
          </cell>
          <cell r="N1025">
            <v>21395230</v>
          </cell>
        </row>
        <row r="1026">
          <cell r="A1026" t="str">
            <v/>
          </cell>
          <cell r="B1026" t="str">
            <v>DECEMBRE</v>
          </cell>
          <cell r="C1026" t="str">
            <v>JANVIER</v>
          </cell>
          <cell r="D1026" t="str">
            <v>FEVRIER</v>
          </cell>
          <cell r="E1026" t="str">
            <v>MARS</v>
          </cell>
          <cell r="F1026" t="str">
            <v>AVRIL</v>
          </cell>
          <cell r="G1026" t="str">
            <v>MAI</v>
          </cell>
          <cell r="H1026" t="str">
            <v>JUIN</v>
          </cell>
          <cell r="I1026" t="str">
            <v>JUILLET</v>
          </cell>
          <cell r="J1026" t="str">
            <v>AOUT</v>
          </cell>
          <cell r="K1026" t="str">
            <v>SEPTEMBRE</v>
          </cell>
          <cell r="L1026" t="str">
            <v xml:space="preserve">OCTOBRE </v>
          </cell>
          <cell r="M1026" t="str">
            <v>NOVEMBRE</v>
          </cell>
          <cell r="N1026" t="str">
            <v>DECEMBRE</v>
          </cell>
        </row>
        <row r="1027">
          <cell r="A1027">
            <v>37224.819686689814</v>
          </cell>
          <cell r="B1027">
            <v>16414919.395</v>
          </cell>
          <cell r="C1027">
            <v>16552121.526000001</v>
          </cell>
          <cell r="D1027">
            <v>18173751.967</v>
          </cell>
          <cell r="E1027">
            <v>20241358.232999999</v>
          </cell>
          <cell r="F1027">
            <v>20781662.474999998</v>
          </cell>
          <cell r="G1027">
            <v>20681686.498</v>
          </cell>
          <cell r="H1027">
            <v>20483011.649</v>
          </cell>
          <cell r="I1027">
            <v>21557561.48251</v>
          </cell>
          <cell r="J1027">
            <v>20887628.501999997</v>
          </cell>
          <cell r="K1027">
            <v>18476892.624000002</v>
          </cell>
          <cell r="L1027">
            <v>19067224</v>
          </cell>
          <cell r="M1027">
            <v>19745446</v>
          </cell>
          <cell r="N1027">
            <v>20141889</v>
          </cell>
        </row>
        <row r="1028">
          <cell r="A1028" t="str">
            <v/>
          </cell>
          <cell r="B1028">
            <v>73165.319000000003</v>
          </cell>
          <cell r="C1028">
            <v>116153.053</v>
          </cell>
          <cell r="D1028">
            <v>225834.09299999999</v>
          </cell>
          <cell r="E1028">
            <v>266281.26400000002</v>
          </cell>
          <cell r="F1028">
            <v>267932.29200000002</v>
          </cell>
          <cell r="G1028">
            <v>322493.77</v>
          </cell>
          <cell r="H1028">
            <v>360146.26</v>
          </cell>
          <cell r="I1028">
            <v>454822.87900000002</v>
          </cell>
          <cell r="J1028">
            <v>530137.57499999995</v>
          </cell>
          <cell r="K1028">
            <v>648342</v>
          </cell>
          <cell r="L1028">
            <v>850853</v>
          </cell>
          <cell r="M1028">
            <v>1190545</v>
          </cell>
          <cell r="N1028">
            <v>1253341</v>
          </cell>
        </row>
        <row r="1029">
          <cell r="A1029">
            <v>37558.878196064812</v>
          </cell>
          <cell r="B1029">
            <v>16488084.714</v>
          </cell>
          <cell r="C1029">
            <v>16668274.579</v>
          </cell>
          <cell r="D1029">
            <v>18399586.059999999</v>
          </cell>
          <cell r="E1029">
            <v>20507639.496999998</v>
          </cell>
          <cell r="F1029">
            <v>21049594.766999997</v>
          </cell>
          <cell r="G1029">
            <v>21004180.267999999</v>
          </cell>
          <cell r="H1029">
            <v>20843157.909000002</v>
          </cell>
          <cell r="I1029">
            <v>22012384.361510001</v>
          </cell>
          <cell r="J1029">
            <v>21417766.076999996</v>
          </cell>
          <cell r="K1029">
            <v>19125234.624000002</v>
          </cell>
          <cell r="L1029">
            <v>19918077</v>
          </cell>
          <cell r="M1029">
            <v>20935991</v>
          </cell>
          <cell r="N1029">
            <v>21395230</v>
          </cell>
        </row>
        <row r="1030">
          <cell r="A1030" t="str">
            <v>II. Dépôts de l'Etat auprès :</v>
          </cell>
          <cell r="B1030">
            <v>2758354.898</v>
          </cell>
          <cell r="C1030">
            <v>2888528.3989999997</v>
          </cell>
          <cell r="D1030">
            <v>2989908.2760000001</v>
          </cell>
          <cell r="E1030">
            <v>3219034.4689999996</v>
          </cell>
          <cell r="F1030">
            <v>2630405.9720000005</v>
          </cell>
          <cell r="G1030">
            <v>3832628.2910000002</v>
          </cell>
          <cell r="H1030">
            <v>3155573.4440000001</v>
          </cell>
          <cell r="I1030">
            <v>3335650.7114599999</v>
          </cell>
          <cell r="J1030">
            <v>3715146.2080000001</v>
          </cell>
          <cell r="K1030">
            <v>4701866.3440000005</v>
          </cell>
          <cell r="L1030">
            <v>8143587</v>
          </cell>
          <cell r="M1030">
            <v>17700312</v>
          </cell>
          <cell r="N1030">
            <v>8906857</v>
          </cell>
        </row>
        <row r="1031">
          <cell r="A1031" t="str">
            <v xml:space="preserve">     - de la Banque Centrale du Congo</v>
          </cell>
          <cell r="B1031">
            <v>16414919.395</v>
          </cell>
          <cell r="C1031">
            <v>16552121.526000001</v>
          </cell>
          <cell r="D1031">
            <v>18173751.967</v>
          </cell>
          <cell r="E1031">
            <v>20241358.232999999</v>
          </cell>
          <cell r="F1031">
            <v>20781662.474999998</v>
          </cell>
          <cell r="G1031">
            <v>20681686.498</v>
          </cell>
          <cell r="H1031">
            <v>20483011.649</v>
          </cell>
          <cell r="I1031">
            <v>21557561.48251</v>
          </cell>
          <cell r="J1031">
            <v>20887628.501999997</v>
          </cell>
          <cell r="K1031">
            <v>18476892.624000002</v>
          </cell>
          <cell r="L1031">
            <v>19067224</v>
          </cell>
          <cell r="M1031">
            <v>19745446</v>
          </cell>
          <cell r="N1031">
            <v>20141889</v>
          </cell>
        </row>
        <row r="1032">
          <cell r="A1032" t="str">
            <v xml:space="preserve">     - de la Banque Centrale du Congo</v>
          </cell>
          <cell r="B1032">
            <v>2395204.452</v>
          </cell>
          <cell r="C1032">
            <v>2428168.7489999998</v>
          </cell>
          <cell r="D1032">
            <v>2597503.307</v>
          </cell>
          <cell r="E1032">
            <v>2575959.0349999997</v>
          </cell>
          <cell r="F1032">
            <v>1816773.6390000004</v>
          </cell>
          <cell r="G1032">
            <v>2006284.4200000002</v>
          </cell>
          <cell r="H1032">
            <v>1775796.0460000003</v>
          </cell>
          <cell r="I1032">
            <v>2039461.2044599997</v>
          </cell>
          <cell r="J1032">
            <v>2306698.446</v>
          </cell>
          <cell r="K1032">
            <v>3146213.3440000005</v>
          </cell>
          <cell r="L1032">
            <v>6391729</v>
          </cell>
          <cell r="M1032">
            <v>15302396</v>
          </cell>
          <cell r="N1032">
            <v>6815153</v>
          </cell>
        </row>
        <row r="1033">
          <cell r="A1033" t="str">
            <v xml:space="preserve">     - des Banques de dépôts</v>
          </cell>
          <cell r="B1033">
            <v>363150.446</v>
          </cell>
          <cell r="C1033">
            <v>460359.65</v>
          </cell>
          <cell r="D1033">
            <v>392404.96899999998</v>
          </cell>
          <cell r="E1033">
            <v>643075.43400000001</v>
          </cell>
          <cell r="F1033">
            <v>813632.33299999998</v>
          </cell>
          <cell r="G1033">
            <v>1826343.871</v>
          </cell>
          <cell r="H1033">
            <v>1379777.398</v>
          </cell>
          <cell r="I1033">
            <v>1296189.507</v>
          </cell>
          <cell r="J1033">
            <v>1408447.7620000001</v>
          </cell>
          <cell r="K1033">
            <v>1555653</v>
          </cell>
          <cell r="L1033">
            <v>1751858</v>
          </cell>
          <cell r="M1033">
            <v>2397916</v>
          </cell>
          <cell r="N1033">
            <v>2091704</v>
          </cell>
        </row>
        <row r="1034">
          <cell r="A1034" t="str">
            <v>II. Dépôts de l'Etat auprès :</v>
          </cell>
          <cell r="B1034">
            <v>2758354.898</v>
          </cell>
          <cell r="C1034">
            <v>2888528.3989999997</v>
          </cell>
          <cell r="D1034">
            <v>2989908.2760000001</v>
          </cell>
          <cell r="E1034">
            <v>3219034.4689999996</v>
          </cell>
          <cell r="F1034">
            <v>2630405.9720000005</v>
          </cell>
          <cell r="G1034">
            <v>3832628.2910000002</v>
          </cell>
          <cell r="H1034">
            <v>3155573.4440000001</v>
          </cell>
          <cell r="I1034">
            <v>3335650.7114599999</v>
          </cell>
          <cell r="J1034">
            <v>3715146.2080000001</v>
          </cell>
          <cell r="K1034">
            <v>4701866.3440000005</v>
          </cell>
          <cell r="L1034">
            <v>8143587</v>
          </cell>
          <cell r="M1034">
            <v>17700312</v>
          </cell>
          <cell r="N1034">
            <v>8906857</v>
          </cell>
        </row>
        <row r="1036">
          <cell r="A1036" t="str">
            <v>III. Endettement (I - II)</v>
          </cell>
          <cell r="B1036">
            <v>13729729.816</v>
          </cell>
          <cell r="C1036">
            <v>13779746.18</v>
          </cell>
          <cell r="D1036">
            <v>15409677.783999998</v>
          </cell>
          <cell r="E1036">
            <v>17288605.027999997</v>
          </cell>
          <cell r="F1036">
            <v>18419188.794999998</v>
          </cell>
          <cell r="G1036">
            <v>17171551.976999998</v>
          </cell>
          <cell r="H1036">
            <v>17687584.465000004</v>
          </cell>
          <cell r="I1036">
            <v>18676733.650049999</v>
          </cell>
          <cell r="J1036">
            <v>17702619.868999995</v>
          </cell>
          <cell r="K1036">
            <v>14423368.280000001</v>
          </cell>
          <cell r="L1036">
            <v>11774490</v>
          </cell>
          <cell r="M1036">
            <v>3235679</v>
          </cell>
          <cell r="N1036">
            <v>12488373</v>
          </cell>
        </row>
        <row r="1037">
          <cell r="A1037" t="str">
            <v xml:space="preserve">     - des Banques de dépôts</v>
          </cell>
          <cell r="B1037">
            <v>363150.446</v>
          </cell>
          <cell r="C1037">
            <v>460359.65</v>
          </cell>
          <cell r="D1037">
            <v>392404.96899999998</v>
          </cell>
          <cell r="E1037">
            <v>643075.43400000001</v>
          </cell>
          <cell r="F1037">
            <v>813632.33299999998</v>
          </cell>
          <cell r="G1037">
            <v>1826343.871</v>
          </cell>
          <cell r="H1037">
            <v>1379777.398</v>
          </cell>
          <cell r="I1037">
            <v>1296189.507</v>
          </cell>
          <cell r="J1037">
            <v>1408447.7620000001</v>
          </cell>
          <cell r="K1037">
            <v>1555653</v>
          </cell>
          <cell r="L1037">
            <v>1751858</v>
          </cell>
          <cell r="M1037">
            <v>2397916</v>
          </cell>
          <cell r="N1037">
            <v>2091704</v>
          </cell>
        </row>
        <row r="1040">
          <cell r="A1040" t="str">
            <v>III. Endettement (I - II)</v>
          </cell>
          <cell r="B1040">
            <v>13729729.816</v>
          </cell>
          <cell r="C1040">
            <v>13779746.18</v>
          </cell>
          <cell r="D1040">
            <v>15409677.783999998</v>
          </cell>
          <cell r="E1040">
            <v>17288605.027999997</v>
          </cell>
          <cell r="F1040">
            <v>18419188.794999998</v>
          </cell>
          <cell r="G1040">
            <v>17171551.976999998</v>
          </cell>
          <cell r="H1040">
            <v>17687584.465000004</v>
          </cell>
          <cell r="I1040">
            <v>18676733.650049999</v>
          </cell>
          <cell r="J1040">
            <v>17702619.868999995</v>
          </cell>
          <cell r="K1040">
            <v>14423368.280000001</v>
          </cell>
          <cell r="L1040">
            <v>11774490</v>
          </cell>
          <cell r="M1040">
            <v>3235679</v>
          </cell>
          <cell r="N1040">
            <v>12488373</v>
          </cell>
        </row>
        <row r="1041">
          <cell r="A1041" t="str">
            <v/>
          </cell>
        </row>
        <row r="1042">
          <cell r="A1042">
            <v>37764.390876041667</v>
          </cell>
        </row>
        <row r="1045">
          <cell r="A1045" t="str">
            <v/>
          </cell>
        </row>
        <row r="1046">
          <cell r="A1046">
            <v>37609.873506944445</v>
          </cell>
        </row>
        <row r="1071">
          <cell r="A1071" t="str">
            <v>BANQUE CENTRALE  DU CONGO</v>
          </cell>
        </row>
        <row r="1072">
          <cell r="A1072" t="str">
            <v xml:space="preserve">     DIRECTION    DES  ETUDES</v>
          </cell>
        </row>
        <row r="1073">
          <cell r="A1073" t="str">
            <v>BANQUE CENTRALE  DU CONGO</v>
          </cell>
          <cell r="C1073" t="str">
            <v>SITUATION    MONETAIRE    INTEGREE</v>
          </cell>
        </row>
        <row r="1074">
          <cell r="A1074" t="str">
            <v xml:space="preserve">     DIRECTION    DES  ETUDES</v>
          </cell>
          <cell r="D1074" t="str">
            <v>( en  FC )</v>
          </cell>
        </row>
        <row r="1075">
          <cell r="C1075" t="str">
            <v>SITUATION    MONETAIRE    INTEGREE</v>
          </cell>
        </row>
        <row r="1076">
          <cell r="D1076" t="str">
            <v>( en  FC )</v>
          </cell>
        </row>
        <row r="1078">
          <cell r="B1078">
            <v>1997</v>
          </cell>
          <cell r="H1078">
            <v>1998</v>
          </cell>
        </row>
        <row r="1079">
          <cell r="B1079" t="str">
            <v>Décembre</v>
          </cell>
          <cell r="C1079" t="str">
            <v>Janvier</v>
          </cell>
          <cell r="D1079" t="str">
            <v>Février</v>
          </cell>
          <cell r="E1079" t="str">
            <v>Mars</v>
          </cell>
          <cell r="F1079" t="str">
            <v>Avril</v>
          </cell>
          <cell r="G1079" t="str">
            <v>Mai</v>
          </cell>
          <cell r="H1079" t="str">
            <v>Juin</v>
          </cell>
          <cell r="I1079" t="str">
            <v>Juillet</v>
          </cell>
          <cell r="J1079" t="str">
            <v>Août</v>
          </cell>
          <cell r="K1079" t="str">
            <v>Septembre</v>
          </cell>
          <cell r="L1079" t="str">
            <v>Octobre</v>
          </cell>
          <cell r="M1079" t="str">
            <v>Novembre</v>
          </cell>
          <cell r="N1079" t="str">
            <v>Décembre</v>
          </cell>
        </row>
        <row r="1080">
          <cell r="B1080">
            <v>1997</v>
          </cell>
          <cell r="H1080">
            <v>1998</v>
          </cell>
        </row>
        <row r="1081">
          <cell r="B1081" t="str">
            <v>Décembre</v>
          </cell>
          <cell r="C1081" t="str">
            <v>Janvier</v>
          </cell>
          <cell r="D1081" t="str">
            <v>Février</v>
          </cell>
          <cell r="E1081" t="str">
            <v>Mars</v>
          </cell>
          <cell r="F1081" t="str">
            <v>Avril</v>
          </cell>
          <cell r="G1081" t="str">
            <v>Mai</v>
          </cell>
          <cell r="H1081" t="str">
            <v>Juin</v>
          </cell>
          <cell r="I1081" t="str">
            <v>Juillet</v>
          </cell>
          <cell r="J1081" t="str">
            <v>Août</v>
          </cell>
          <cell r="K1081" t="str">
            <v>Septembre</v>
          </cell>
          <cell r="L1081" t="str">
            <v>Octobre</v>
          </cell>
          <cell r="M1081" t="str">
            <v>Novembre</v>
          </cell>
          <cell r="N1081" t="str">
            <v>Décembre</v>
          </cell>
        </row>
        <row r="1082">
          <cell r="A1082" t="str">
            <v>COMPOSANTES</v>
          </cell>
        </row>
        <row r="1083">
          <cell r="A1083" t="str">
            <v>DISPONIBILITE MONETAIRE (M1)</v>
          </cell>
          <cell r="B1083">
            <v>18557221.856999997</v>
          </cell>
          <cell r="C1083">
            <v>20644311.848999999</v>
          </cell>
          <cell r="D1083">
            <v>22582343.618999999</v>
          </cell>
          <cell r="E1083">
            <v>25553063.495000001</v>
          </cell>
          <cell r="F1083">
            <v>28192212.789000001</v>
          </cell>
          <cell r="G1083">
            <v>30833097.489</v>
          </cell>
          <cell r="H1083">
            <v>34232954.726999998</v>
          </cell>
          <cell r="I1083">
            <v>37012379.442999996</v>
          </cell>
          <cell r="J1083">
            <v>36783316.512450002</v>
          </cell>
          <cell r="K1083">
            <v>35916149.363000005</v>
          </cell>
          <cell r="L1083">
            <v>36854351</v>
          </cell>
          <cell r="M1083">
            <v>0</v>
          </cell>
          <cell r="N1083">
            <v>0</v>
          </cell>
        </row>
        <row r="1084">
          <cell r="A1084" t="str">
            <v xml:space="preserve">     CIRCULATION FIDUCAIRE</v>
          </cell>
          <cell r="B1084">
            <v>15962788.909999998</v>
          </cell>
          <cell r="C1084">
            <v>17756382.151000001</v>
          </cell>
          <cell r="D1084">
            <v>19639828.948999997</v>
          </cell>
          <cell r="E1084">
            <v>21853323.960000001</v>
          </cell>
          <cell r="F1084">
            <v>24815031.405000001</v>
          </cell>
          <cell r="G1084">
            <v>26482577.335999999</v>
          </cell>
          <cell r="H1084">
            <v>29764564.851</v>
          </cell>
          <cell r="I1084">
            <v>30527124.968109999</v>
          </cell>
          <cell r="J1084">
            <v>30672357.359999999</v>
          </cell>
          <cell r="K1084">
            <v>29950667.195000004</v>
          </cell>
          <cell r="L1084">
            <v>29796004</v>
          </cell>
          <cell r="M1084">
            <v>0</v>
          </cell>
          <cell r="N1084">
            <v>0</v>
          </cell>
        </row>
        <row r="1085">
          <cell r="A1085" t="str">
            <v xml:space="preserve">      Dépôts à vue MN</v>
          </cell>
          <cell r="B1085">
            <v>2594432.9470000002</v>
          </cell>
          <cell r="C1085">
            <v>2887929.6979999994</v>
          </cell>
          <cell r="D1085">
            <v>2942514.6700000004</v>
          </cell>
          <cell r="E1085">
            <v>3699739.5349999997</v>
          </cell>
          <cell r="F1085">
            <v>3377181.3839999996</v>
          </cell>
          <cell r="G1085">
            <v>4350520.1529999999</v>
          </cell>
          <cell r="H1085">
            <v>4468389.8760000002</v>
          </cell>
          <cell r="I1085">
            <v>6485254.4748899993</v>
          </cell>
          <cell r="J1085">
            <v>6110959.1524499999</v>
          </cell>
          <cell r="K1085">
            <v>5965482.1679999996</v>
          </cell>
          <cell r="L1085">
            <v>7058347</v>
          </cell>
          <cell r="M1085">
            <v>0</v>
          </cell>
          <cell r="N1085">
            <v>0</v>
          </cell>
        </row>
        <row r="1086">
          <cell r="A1086" t="str">
            <v/>
          </cell>
          <cell r="B1086" t="str">
            <v/>
          </cell>
          <cell r="C1086" t="str">
            <v/>
          </cell>
          <cell r="D1086" t="str">
            <v/>
          </cell>
          <cell r="E1086" t="str">
            <v/>
          </cell>
          <cell r="F1086" t="str">
            <v/>
          </cell>
          <cell r="G1086" t="str">
            <v/>
          </cell>
          <cell r="H1086" t="str">
            <v/>
          </cell>
          <cell r="I1086" t="str">
            <v/>
          </cell>
          <cell r="J1086" t="str">
            <v/>
          </cell>
          <cell r="K1086" t="str">
            <v/>
          </cell>
          <cell r="L1086" t="str">
            <v/>
          </cell>
          <cell r="M1086" t="str">
            <v/>
          </cell>
          <cell r="N1086" t="str">
            <v/>
          </cell>
        </row>
        <row r="1087">
          <cell r="A1087" t="str">
            <v xml:space="preserve">      Dépôts à vue MN</v>
          </cell>
          <cell r="B1087">
            <v>2594432.9470000002</v>
          </cell>
          <cell r="C1087">
            <v>2887929.6979999994</v>
          </cell>
          <cell r="D1087">
            <v>2942514.6700000004</v>
          </cell>
          <cell r="E1087">
            <v>3699739.5349999997</v>
          </cell>
          <cell r="F1087">
            <v>3377181.3839999996</v>
          </cell>
          <cell r="G1087">
            <v>4350520.1529999999</v>
          </cell>
          <cell r="H1087">
            <v>4468389.8760000002</v>
          </cell>
          <cell r="I1087">
            <v>6485254.4748899993</v>
          </cell>
          <cell r="J1087">
            <v>6110959.1524499999</v>
          </cell>
          <cell r="K1087">
            <v>5965482.1679999996</v>
          </cell>
          <cell r="L1087">
            <v>7058347</v>
          </cell>
          <cell r="M1087">
            <v>8060192</v>
          </cell>
          <cell r="N1087">
            <v>10753758</v>
          </cell>
        </row>
        <row r="1088">
          <cell r="A1088" t="str">
            <v>QUASI - MONNAIES</v>
          </cell>
          <cell r="B1088">
            <v>5000842.1359999999</v>
          </cell>
          <cell r="C1088">
            <v>4875782.2630000003</v>
          </cell>
          <cell r="D1088">
            <v>4820172.24</v>
          </cell>
          <cell r="E1088">
            <v>5779772.9570000004</v>
          </cell>
          <cell r="F1088">
            <v>5236669.0379999997</v>
          </cell>
          <cell r="G1088">
            <v>32914009.456</v>
          </cell>
          <cell r="H1088">
            <v>32524070.611000001</v>
          </cell>
          <cell r="I1088">
            <v>27167315.293540001</v>
          </cell>
          <cell r="J1088">
            <v>33027959.790000003</v>
          </cell>
          <cell r="K1088">
            <v>34334923.666999996</v>
          </cell>
          <cell r="L1088">
            <v>34915933</v>
          </cell>
          <cell r="M1088">
            <v>0</v>
          </cell>
          <cell r="N1088">
            <v>0</v>
          </cell>
        </row>
        <row r="1089">
          <cell r="A1089" t="str">
            <v xml:space="preserve">     Dépôts à terme en MN</v>
          </cell>
          <cell r="B1089">
            <v>358.23599999999999</v>
          </cell>
          <cell r="C1089">
            <v>4123.9740000000002</v>
          </cell>
          <cell r="D1089">
            <v>18596.653000000002</v>
          </cell>
          <cell r="E1089">
            <v>4466.0779999999995</v>
          </cell>
          <cell r="F1089">
            <v>46121.882999999994</v>
          </cell>
          <cell r="G1089">
            <v>19062.079000000002</v>
          </cell>
          <cell r="H1089">
            <v>84205.850999999995</v>
          </cell>
          <cell r="I1089">
            <v>9632.8960000000006</v>
          </cell>
          <cell r="J1089">
            <v>6975</v>
          </cell>
          <cell r="K1089">
            <v>14748</v>
          </cell>
          <cell r="L1089">
            <v>102828</v>
          </cell>
          <cell r="M1089">
            <v>0</v>
          </cell>
          <cell r="N1089">
            <v>0</v>
          </cell>
        </row>
        <row r="1090">
          <cell r="A1090" t="str">
            <v xml:space="preserve">     Dépôts en dévises</v>
          </cell>
          <cell r="B1090">
            <v>3446144.5289999996</v>
          </cell>
          <cell r="C1090">
            <v>3288486.3210000005</v>
          </cell>
          <cell r="D1090">
            <v>3385727.7069999999</v>
          </cell>
          <cell r="E1090">
            <v>4131455.0449999999</v>
          </cell>
          <cell r="F1090">
            <v>3678531.4129999997</v>
          </cell>
          <cell r="G1090">
            <v>23330617.728</v>
          </cell>
          <cell r="H1090">
            <v>23938125.726999998</v>
          </cell>
          <cell r="I1090">
            <v>20457068.133539997</v>
          </cell>
          <cell r="J1090">
            <v>24634250.136000004</v>
          </cell>
          <cell r="K1090">
            <v>25526667.991999999</v>
          </cell>
          <cell r="L1090">
            <v>26044044</v>
          </cell>
          <cell r="M1090">
            <v>0</v>
          </cell>
          <cell r="N1090">
            <v>0</v>
          </cell>
        </row>
        <row r="1091">
          <cell r="A1091" t="str">
            <v xml:space="preserve">     Provisions p. importations</v>
          </cell>
          <cell r="B1091">
            <v>1554339.371</v>
          </cell>
          <cell r="C1091">
            <v>1583171.9680000001</v>
          </cell>
          <cell r="D1091">
            <v>1415847.8800000001</v>
          </cell>
          <cell r="E1091">
            <v>1643851.834</v>
          </cell>
          <cell r="F1091">
            <v>1512015.7420000001</v>
          </cell>
          <cell r="G1091">
            <v>9564329.6490000002</v>
          </cell>
          <cell r="H1091">
            <v>8501739.0330000017</v>
          </cell>
          <cell r="I1091">
            <v>6700614.2640000004</v>
          </cell>
          <cell r="J1091">
            <v>8386734.6540000001</v>
          </cell>
          <cell r="K1091">
            <v>8793507.6750000007</v>
          </cell>
          <cell r="L1091">
            <v>8769061</v>
          </cell>
          <cell r="M1091">
            <v>0</v>
          </cell>
          <cell r="N1091">
            <v>0</v>
          </cell>
        </row>
        <row r="1092">
          <cell r="A1092" t="str">
            <v xml:space="preserve">     Dépôts en dévises</v>
          </cell>
          <cell r="B1092">
            <v>3446144.5289999996</v>
          </cell>
          <cell r="C1092">
            <v>3288486.3210000005</v>
          </cell>
          <cell r="D1092">
            <v>3385727.7069999999</v>
          </cell>
          <cell r="E1092">
            <v>4131455.0449999999</v>
          </cell>
          <cell r="F1092">
            <v>3678531.4129999997</v>
          </cell>
          <cell r="G1092">
            <v>23330617.728</v>
          </cell>
          <cell r="H1092">
            <v>23938125.726999998</v>
          </cell>
          <cell r="I1092">
            <v>20457068.133539997</v>
          </cell>
          <cell r="J1092">
            <v>24634250.136000004</v>
          </cell>
          <cell r="K1092">
            <v>25526667.991999999</v>
          </cell>
          <cell r="L1092">
            <v>26044044</v>
          </cell>
          <cell r="M1092">
            <v>27147000</v>
          </cell>
          <cell r="N1092">
            <v>27033713</v>
          </cell>
        </row>
        <row r="1093">
          <cell r="A1093" t="str">
            <v>MASSE MONETAIRE (M2)</v>
          </cell>
          <cell r="B1093">
            <v>23558063.992999997</v>
          </cell>
          <cell r="C1093">
            <v>25520094.112</v>
          </cell>
          <cell r="D1093">
            <v>27402515.858999997</v>
          </cell>
          <cell r="E1093">
            <v>31332836.452</v>
          </cell>
          <cell r="F1093">
            <v>33428881.827</v>
          </cell>
          <cell r="G1093">
            <v>63747106.944999993</v>
          </cell>
          <cell r="H1093">
            <v>66757025.338</v>
          </cell>
          <cell r="I1093">
            <v>64179694.73653999</v>
          </cell>
          <cell r="J1093">
            <v>69811276.302450001</v>
          </cell>
          <cell r="K1093">
            <v>70251073.030000001</v>
          </cell>
          <cell r="L1093">
            <v>71770284</v>
          </cell>
          <cell r="M1093">
            <v>0</v>
          </cell>
          <cell r="N1093">
            <v>0</v>
          </cell>
        </row>
        <row r="1094">
          <cell r="A1094" t="str">
            <v>DIRECTION DES ETUDES</v>
          </cell>
        </row>
        <row r="1095">
          <cell r="A1095" t="str">
            <v>CONTREPARTIES</v>
          </cell>
          <cell r="B1095">
            <v>23558063.992999997</v>
          </cell>
          <cell r="C1095">
            <v>25520094.112</v>
          </cell>
          <cell r="D1095">
            <v>27402515.858999997</v>
          </cell>
          <cell r="E1095">
            <v>31332836.452</v>
          </cell>
          <cell r="F1095">
            <v>33428881.827</v>
          </cell>
          <cell r="G1095">
            <v>63747106.944999993</v>
          </cell>
          <cell r="H1095">
            <v>66757025.338</v>
          </cell>
          <cell r="I1095">
            <v>64179694.73653999</v>
          </cell>
          <cell r="J1095">
            <v>69811276.302450001</v>
          </cell>
          <cell r="K1095">
            <v>70251073.030000001</v>
          </cell>
          <cell r="L1095">
            <v>71770284</v>
          </cell>
          <cell r="M1095">
            <v>72906122</v>
          </cell>
          <cell r="N1095">
            <v>76094587</v>
          </cell>
        </row>
        <row r="1096">
          <cell r="B1096" t="str">
            <v>( en millions de ZRN )</v>
          </cell>
        </row>
        <row r="1097">
          <cell r="A1097" t="str">
            <v>AVOIRS EXTERIEURS NETS</v>
          </cell>
          <cell r="B1097">
            <v>-23077857.465000004</v>
          </cell>
          <cell r="C1097">
            <v>-23127095.231999997</v>
          </cell>
          <cell r="D1097">
            <v>-22961392.563950002</v>
          </cell>
          <cell r="E1097">
            <v>-21812488.509999998</v>
          </cell>
          <cell r="F1097">
            <v>-21912663.858999997</v>
          </cell>
          <cell r="G1097">
            <v>-152631110.204</v>
          </cell>
          <cell r="H1097">
            <v>-133741986.41599999</v>
          </cell>
          <cell r="I1097">
            <v>-102990484.96370001</v>
          </cell>
          <cell r="J1097">
            <v>-137868172.47429001</v>
          </cell>
          <cell r="K1097">
            <v>-141181031.35300004</v>
          </cell>
          <cell r="L1097">
            <v>-143914032</v>
          </cell>
          <cell r="M1097">
            <v>0</v>
          </cell>
          <cell r="N1097">
            <v>0</v>
          </cell>
        </row>
        <row r="1098">
          <cell r="A1098" t="str">
            <v>CREDITS INTERIEURS</v>
          </cell>
          <cell r="B1098">
            <v>16677832.891999999</v>
          </cell>
          <cell r="C1098">
            <v>16558370.081</v>
          </cell>
          <cell r="D1098">
            <v>18490166.600999996</v>
          </cell>
          <cell r="E1098">
            <v>21016538.824999996</v>
          </cell>
          <cell r="F1098">
            <v>22521903.068999998</v>
          </cell>
          <cell r="G1098">
            <v>25666332.634</v>
          </cell>
          <cell r="H1098">
            <v>29612275.707000002</v>
          </cell>
          <cell r="I1098">
            <v>29417055.927099995</v>
          </cell>
          <cell r="J1098">
            <v>30627091.244999997</v>
          </cell>
          <cell r="K1098">
            <v>28120389.553999998</v>
          </cell>
          <cell r="L1098">
            <v>26085284</v>
          </cell>
          <cell r="M1098">
            <v>0</v>
          </cell>
          <cell r="N1098">
            <v>0</v>
          </cell>
        </row>
        <row r="1099">
          <cell r="A1099" t="str">
            <v xml:space="preserve">          Créances nettes s/l'Etat</v>
          </cell>
          <cell r="B1099">
            <v>13729729.816</v>
          </cell>
          <cell r="C1099">
            <v>13779746.18</v>
          </cell>
          <cell r="D1099">
            <v>15409677.783999998</v>
          </cell>
          <cell r="E1099">
            <v>17288605.027999997</v>
          </cell>
          <cell r="F1099">
            <v>18419188.794999998</v>
          </cell>
          <cell r="G1099">
            <v>17171551.976999998</v>
          </cell>
          <cell r="H1099">
            <v>17687584.465000004</v>
          </cell>
          <cell r="I1099">
            <v>18676733.650049999</v>
          </cell>
          <cell r="J1099">
            <v>17702619.868999995</v>
          </cell>
          <cell r="K1099">
            <v>14423368.280000001</v>
          </cell>
          <cell r="L1099">
            <v>11774490</v>
          </cell>
          <cell r="M1099">
            <v>0</v>
          </cell>
          <cell r="N1099">
            <v>0</v>
          </cell>
        </row>
        <row r="1100">
          <cell r="A1100" t="str">
            <v xml:space="preserve">           Crédits à l'économie</v>
          </cell>
          <cell r="B1100">
            <v>2948103.0759999999</v>
          </cell>
          <cell r="C1100">
            <v>2778623.9009999996</v>
          </cell>
          <cell r="D1100">
            <v>3080488.8169999998</v>
          </cell>
          <cell r="E1100">
            <v>3727933.7969999998</v>
          </cell>
          <cell r="F1100">
            <v>4102714.2739999997</v>
          </cell>
          <cell r="G1100">
            <v>8494780.6570000015</v>
          </cell>
          <cell r="H1100">
            <v>11924691.242000001</v>
          </cell>
          <cell r="I1100">
            <v>10740322.277049998</v>
          </cell>
          <cell r="J1100">
            <v>12924471.376</v>
          </cell>
          <cell r="K1100">
            <v>13697021.273999998</v>
          </cell>
          <cell r="L1100">
            <v>14310794</v>
          </cell>
          <cell r="M1100">
            <v>0</v>
          </cell>
          <cell r="N1100">
            <v>0</v>
          </cell>
        </row>
        <row r="1101">
          <cell r="A1101" t="str">
            <v xml:space="preserve">          Créances nettes s/l'Etat</v>
          </cell>
          <cell r="B1101">
            <v>13729729.816</v>
          </cell>
          <cell r="C1101">
            <v>13779746.18</v>
          </cell>
          <cell r="D1101">
            <v>15409677.783999998</v>
          </cell>
          <cell r="E1101">
            <v>17288605.027999997</v>
          </cell>
          <cell r="F1101">
            <v>18419188.794999998</v>
          </cell>
          <cell r="G1101">
            <v>17171551.976999998</v>
          </cell>
          <cell r="H1101">
            <v>17687584.465000004</v>
          </cell>
          <cell r="I1101">
            <v>18676733.650049999</v>
          </cell>
          <cell r="J1101">
            <v>17702619.868999995</v>
          </cell>
          <cell r="K1101">
            <v>14423368.280000001</v>
          </cell>
          <cell r="L1101">
            <v>11774490</v>
          </cell>
          <cell r="M1101">
            <v>3235679</v>
          </cell>
          <cell r="N1101">
            <v>12488373</v>
          </cell>
        </row>
        <row r="1102">
          <cell r="A1102" t="str">
            <v>COMPTES DU CAPITAL</v>
          </cell>
          <cell r="B1102">
            <v>5723510.1069999989</v>
          </cell>
          <cell r="C1102">
            <v>5374403.4349999996</v>
          </cell>
          <cell r="D1102">
            <v>6392803.0460000001</v>
          </cell>
          <cell r="E1102">
            <v>6642799.118999999</v>
          </cell>
          <cell r="F1102">
            <v>5703519.8430000003</v>
          </cell>
          <cell r="G1102">
            <v>37897035.951999992</v>
          </cell>
          <cell r="H1102">
            <v>36875337.031000003</v>
          </cell>
          <cell r="I1102">
            <v>28152558.019529995</v>
          </cell>
          <cell r="J1102">
            <v>34299930.122550003</v>
          </cell>
          <cell r="K1102">
            <v>34995721.859999992</v>
          </cell>
          <cell r="L1102">
            <v>35026458.5</v>
          </cell>
          <cell r="M1102">
            <v>0</v>
          </cell>
          <cell r="N1102">
            <v>0</v>
          </cell>
        </row>
        <row r="1103">
          <cell r="A1103" t="str">
            <v>COMPTES DE REEVALUATION</v>
          </cell>
          <cell r="B1103">
            <v>-17557207.332999997</v>
          </cell>
          <cell r="C1103">
            <v>-17557220.901000001</v>
          </cell>
          <cell r="D1103">
            <v>-17564370.835000001</v>
          </cell>
          <cell r="E1103">
            <v>-17293919.210000001</v>
          </cell>
          <cell r="F1103">
            <v>-17397258.490000002</v>
          </cell>
          <cell r="G1103">
            <v>-116317675.52899998</v>
          </cell>
          <cell r="H1103">
            <v>-104191685.61100003</v>
          </cell>
          <cell r="I1103">
            <v>-82213089.819089949</v>
          </cell>
          <cell r="J1103">
            <v>-105567441.02719998</v>
          </cell>
          <cell r="K1103">
            <v>-109032382.43700004</v>
          </cell>
          <cell r="L1103">
            <v>-108938258</v>
          </cell>
          <cell r="M1103">
            <v>0</v>
          </cell>
          <cell r="N1103">
            <v>0</v>
          </cell>
        </row>
        <row r="1104">
          <cell r="A1104" t="str">
            <v>FONDS DE CONTREPARTIE</v>
          </cell>
          <cell r="B1104">
            <v>7.0000000000000001E-3</v>
          </cell>
          <cell r="C1104">
            <v>7.0000000000000001E-3</v>
          </cell>
          <cell r="D1104">
            <v>7.0000000000000001E-3</v>
          </cell>
          <cell r="E1104">
            <v>7.0000000000000001E-3</v>
          </cell>
          <cell r="F1104">
            <v>7.0000000000000001E-3</v>
          </cell>
          <cell r="G1104">
            <v>7.0000000000000001E-3</v>
          </cell>
          <cell r="H1104">
            <v>7.0000000000000001E-3</v>
          </cell>
          <cell r="I1104">
            <v>6.8499999999999993E-3</v>
          </cell>
          <cell r="J1104">
            <v>6.8499999999999993E-3</v>
          </cell>
          <cell r="K1104">
            <v>7.0000000000000001E-3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 t="str">
            <v>AUTRES POSTES NETS</v>
          </cell>
          <cell r="B1105">
            <v>-18124391.346999995</v>
          </cell>
          <cell r="C1105">
            <v>-19906001.803999998</v>
          </cell>
          <cell r="D1105">
            <v>-20702174.039999999</v>
          </cell>
          <cell r="E1105">
            <v>-21477666.052999996</v>
          </cell>
          <cell r="F1105">
            <v>-21125903.976999998</v>
          </cell>
          <cell r="G1105">
            <v>-112291244.94500001</v>
          </cell>
          <cell r="H1105">
            <v>-103570387.47399999</v>
          </cell>
          <cell r="I1105">
            <v>-83692591.980690002</v>
          </cell>
          <cell r="J1105">
            <v>-105784846.63424</v>
          </cell>
          <cell r="K1105">
            <v>-109275054.259</v>
          </cell>
          <cell r="L1105">
            <v>-115687232.5</v>
          </cell>
          <cell r="M1105">
            <v>0</v>
          </cell>
          <cell r="N1105">
            <v>0</v>
          </cell>
        </row>
        <row r="1106">
          <cell r="A1106" t="str">
            <v>FONDS DE CONTREPARTIE</v>
          </cell>
          <cell r="B1106">
            <v>7.0000000000000001E-3</v>
          </cell>
          <cell r="C1106">
            <v>7.0000000000000001E-3</v>
          </cell>
          <cell r="D1106">
            <v>7.0000000000000001E-3</v>
          </cell>
          <cell r="E1106">
            <v>7.0000000000000001E-3</v>
          </cell>
          <cell r="F1106">
            <v>7.0000000000000001E-3</v>
          </cell>
          <cell r="G1106">
            <v>7.0000000000000001E-3</v>
          </cell>
          <cell r="H1106">
            <v>7.0000000000000001E-3</v>
          </cell>
          <cell r="I1106">
            <v>6.8499999999999993E-3</v>
          </cell>
          <cell r="J1106">
            <v>6.8499999999999993E-3</v>
          </cell>
          <cell r="K1106">
            <v>7.0000000000000001E-3</v>
          </cell>
          <cell r="L1106">
            <v>0</v>
          </cell>
          <cell r="M1106">
            <v>0</v>
          </cell>
          <cell r="N1106">
            <v>0</v>
          </cell>
        </row>
        <row r="1107">
          <cell r="A1107" t="str">
            <v>AUTRES POSTES NETS</v>
          </cell>
          <cell r="B1107">
            <v>-18124391.346999995</v>
          </cell>
          <cell r="C1107">
            <v>-19906001.803999998</v>
          </cell>
          <cell r="D1107">
            <v>-20702174.039999999</v>
          </cell>
          <cell r="E1107">
            <v>-21477666.052999996</v>
          </cell>
          <cell r="F1107">
            <v>-21125903.976999998</v>
          </cell>
          <cell r="G1107">
            <v>-112291244.94500001</v>
          </cell>
          <cell r="H1107">
            <v>-103570387.47399999</v>
          </cell>
          <cell r="I1107">
            <v>-83692591.980690002</v>
          </cell>
          <cell r="J1107">
            <v>-105784846.63424</v>
          </cell>
          <cell r="K1107">
            <v>-109275054.259</v>
          </cell>
          <cell r="L1107">
            <v>-115687232.5</v>
          </cell>
          <cell r="M1107">
            <v>-117810917.40000002</v>
          </cell>
          <cell r="N1107">
            <v>-108319815</v>
          </cell>
        </row>
        <row r="1108">
          <cell r="A1108" t="str">
            <v xml:space="preserve">     - de la  Banque Centrale du Congo</v>
          </cell>
          <cell r="C1108">
            <v>137202.13100000098</v>
          </cell>
          <cell r="D1108">
            <v>1621630.4409999996</v>
          </cell>
          <cell r="E1108">
            <v>2067606.2659999989</v>
          </cell>
          <cell r="F1108">
            <v>540304.24199999869</v>
          </cell>
          <cell r="G1108">
            <v>-99975.976999998093</v>
          </cell>
          <cell r="H1108">
            <v>-198674.84899999946</v>
          </cell>
          <cell r="I1108">
            <v>1074549.8335100003</v>
          </cell>
          <cell r="J1108">
            <v>-669932.98051000386</v>
          </cell>
          <cell r="K1108">
            <v>16388129.773800002</v>
          </cell>
          <cell r="L1108">
            <v>590331.3759999983</v>
          </cell>
          <cell r="M1108">
            <v>678222</v>
          </cell>
          <cell r="N1108">
            <v>396443</v>
          </cell>
        </row>
        <row r="1109">
          <cell r="A1109" t="str">
            <v xml:space="preserve">     - de la Banque Centrale du Congo</v>
          </cell>
          <cell r="C1109">
            <v>32964.296999999788</v>
          </cell>
          <cell r="D1109">
            <v>169334.55800000019</v>
          </cell>
          <cell r="E1109">
            <v>-21544.272000000346</v>
          </cell>
          <cell r="F1109">
            <v>-759185.39599999925</v>
          </cell>
          <cell r="G1109">
            <v>189510.78099999973</v>
          </cell>
          <cell r="H1109">
            <v>-230488.37399999984</v>
          </cell>
          <cell r="I1109">
            <v>263665.15845999937</v>
          </cell>
          <cell r="J1109">
            <v>267237.24154000031</v>
          </cell>
          <cell r="K1109">
            <v>2915543.4994000006</v>
          </cell>
          <cell r="L1109">
            <v>3245515.6559999995</v>
          </cell>
          <cell r="M1109">
            <v>8910667</v>
          </cell>
          <cell r="N1109">
            <v>-8487243</v>
          </cell>
        </row>
        <row r="1110">
          <cell r="A1110" t="str">
            <v xml:space="preserve">     - des Banques de dépôts</v>
          </cell>
          <cell r="C1110">
            <v>97209.204000000027</v>
          </cell>
          <cell r="D1110">
            <v>-67954.681000000041</v>
          </cell>
          <cell r="E1110">
            <v>250670.46500000003</v>
          </cell>
          <cell r="F1110">
            <v>170556.89899999998</v>
          </cell>
          <cell r="G1110">
            <v>1012711.5380000001</v>
          </cell>
          <cell r="H1110">
            <v>-446566.473</v>
          </cell>
          <cell r="I1110">
            <v>-83587.891000000061</v>
          </cell>
          <cell r="J1110">
            <v>112258.25500000012</v>
          </cell>
          <cell r="K1110">
            <v>1414808.2238</v>
          </cell>
          <cell r="L1110">
            <v>196205</v>
          </cell>
          <cell r="M1110">
            <v>646058</v>
          </cell>
          <cell r="N1110">
            <v>-306212</v>
          </cell>
        </row>
        <row r="1111">
          <cell r="A1111" t="str">
            <v>II. Dépôts de l'Etat auprès :</v>
          </cell>
          <cell r="B1111" t="str">
            <v/>
          </cell>
          <cell r="C1111">
            <v>130173.50099999981</v>
          </cell>
          <cell r="D1111">
            <v>101379.87700000015</v>
          </cell>
          <cell r="E1111">
            <v>229126.19299999968</v>
          </cell>
          <cell r="F1111">
            <v>-588628.49699999928</v>
          </cell>
          <cell r="G1111">
            <v>1202222.3189999997</v>
          </cell>
          <cell r="H1111">
            <v>-677054.84699999983</v>
          </cell>
          <cell r="I1111">
            <v>180077.2674599993</v>
          </cell>
          <cell r="J1111">
            <v>379495.49654000043</v>
          </cell>
          <cell r="K1111">
            <v>4330351.7232000008</v>
          </cell>
          <cell r="L1111">
            <v>3441720.6559999995</v>
          </cell>
          <cell r="M1111">
            <v>9556725</v>
          </cell>
          <cell r="N1111">
            <v>-8793455</v>
          </cell>
        </row>
        <row r="1113">
          <cell r="A1113" t="str">
            <v>III. Endettement (I - II)</v>
          </cell>
          <cell r="B1113" t="str">
            <v/>
          </cell>
          <cell r="C1113">
            <v>50016.364000001166</v>
          </cell>
          <cell r="D1113">
            <v>1629931.6039999996</v>
          </cell>
          <cell r="E1113">
            <v>1878927.2439999992</v>
          </cell>
          <cell r="F1113">
            <v>1130583.7669999979</v>
          </cell>
          <cell r="G1113">
            <v>-1247636.8179999976</v>
          </cell>
          <cell r="H1113">
            <v>516032.48800000036</v>
          </cell>
          <cell r="I1113">
            <v>989149.1850500009</v>
          </cell>
          <cell r="J1113">
            <v>-974113.7810500043</v>
          </cell>
          <cell r="K1113">
            <v>12653106.293100003</v>
          </cell>
          <cell r="L1113">
            <v>-2648878.2800000012</v>
          </cell>
          <cell r="M1113">
            <v>-8538811</v>
          </cell>
          <cell r="N1113">
            <v>9252694</v>
          </cell>
        </row>
        <row r="1114">
          <cell r="A1114" t="str">
            <v xml:space="preserve">     - des Banques de dépôts</v>
          </cell>
          <cell r="C1114">
            <v>97209.204000000027</v>
          </cell>
          <cell r="D1114">
            <v>-67954.681000000041</v>
          </cell>
          <cell r="E1114">
            <v>250670.46500000003</v>
          </cell>
          <cell r="F1114">
            <v>170556.89899999998</v>
          </cell>
          <cell r="G1114">
            <v>1012711.5380000001</v>
          </cell>
          <cell r="H1114">
            <v>-446566.473</v>
          </cell>
          <cell r="I1114">
            <v>-83587.891000000061</v>
          </cell>
          <cell r="J1114">
            <v>112258.25500000012</v>
          </cell>
          <cell r="K1114">
            <v>1414808.2238</v>
          </cell>
          <cell r="L1114">
            <v>196205</v>
          </cell>
          <cell r="M1114">
            <v>646058</v>
          </cell>
          <cell r="N1114">
            <v>-306212</v>
          </cell>
        </row>
        <row r="1117">
          <cell r="A1117" t="str">
            <v>III. Endettement (I - II)</v>
          </cell>
          <cell r="C1117">
            <v>50016.364000001166</v>
          </cell>
          <cell r="D1117">
            <v>1629931.6039999996</v>
          </cell>
          <cell r="E1117">
            <v>1878927.2439999992</v>
          </cell>
          <cell r="F1117">
            <v>1130583.7669999979</v>
          </cell>
          <cell r="G1117">
            <v>-1247636.8179999976</v>
          </cell>
          <cell r="H1117">
            <v>516032.48800000036</v>
          </cell>
          <cell r="I1117">
            <v>989149.1850500009</v>
          </cell>
          <cell r="J1117">
            <v>-974113.7810500043</v>
          </cell>
          <cell r="K1117">
            <v>12653106.293100003</v>
          </cell>
          <cell r="L1117">
            <v>-2648878.2800000012</v>
          </cell>
          <cell r="M1117">
            <v>-8538811</v>
          </cell>
          <cell r="N1117">
            <v>9252694</v>
          </cell>
        </row>
        <row r="1118">
          <cell r="A1118" t="str">
            <v/>
          </cell>
        </row>
        <row r="1119">
          <cell r="A1119">
            <v>37764.390876041667</v>
          </cell>
        </row>
        <row r="1122">
          <cell r="A1122" t="str">
            <v/>
          </cell>
        </row>
        <row r="1123">
          <cell r="A1123">
            <v>37609.873506944445</v>
          </cell>
        </row>
        <row r="1146">
          <cell r="A1146">
            <v>37224.819686689814</v>
          </cell>
          <cell r="B1146" t="str">
            <v/>
          </cell>
        </row>
        <row r="1148">
          <cell r="A1148">
            <v>37558.878196064812</v>
          </cell>
          <cell r="B1148" t="str">
            <v/>
          </cell>
        </row>
        <row r="1153">
          <cell r="A1153" t="str">
            <v>BULLETIN MENSUEL DE  STATISTIQUES</v>
          </cell>
        </row>
        <row r="1155">
          <cell r="A1155" t="str">
            <v>BULLETIN MENSUEL DE  STATISTIQUES</v>
          </cell>
        </row>
        <row r="1160">
          <cell r="A1160" t="str">
            <v>MOIS   DE  SEPTEMBRE  2001</v>
          </cell>
        </row>
        <row r="1162">
          <cell r="A1162" t="str">
            <v>MOIS   DE  SEPTEMBRE  2001</v>
          </cell>
        </row>
        <row r="1166">
          <cell r="A1166" t="str">
            <v/>
          </cell>
        </row>
        <row r="1168">
          <cell r="A1168" t="str">
            <v/>
          </cell>
        </row>
        <row r="1170">
          <cell r="A1170" t="str">
            <v>BANQUE CENTRALE  DU CONGO</v>
          </cell>
        </row>
        <row r="1171">
          <cell r="A1171" t="str">
            <v xml:space="preserve">     DIRECTION    DES  ETUDES</v>
          </cell>
        </row>
        <row r="1172">
          <cell r="A1172" t="str">
            <v/>
          </cell>
          <cell r="C1172" t="str">
            <v>SITUATION    MONETAIRE    INTEGREE</v>
          </cell>
        </row>
        <row r="1173">
          <cell r="D1173" t="str">
            <v>( en  FC )</v>
          </cell>
        </row>
        <row r="1174">
          <cell r="A1174" t="str">
            <v/>
          </cell>
        </row>
        <row r="1175">
          <cell r="A1175" t="str">
            <v xml:space="preserve">     DIRECTION    DES  ETUDES</v>
          </cell>
        </row>
        <row r="1176">
          <cell r="C1176" t="str">
            <v>SITUATION    MONETAIRE    INTEGREE</v>
          </cell>
        </row>
        <row r="1177">
          <cell r="B1177">
            <v>1997</v>
          </cell>
          <cell r="D1177" t="str">
            <v>( en  FC )</v>
          </cell>
          <cell r="H1177">
            <v>1998</v>
          </cell>
        </row>
        <row r="1178">
          <cell r="B1178" t="str">
            <v>Décembre</v>
          </cell>
          <cell r="C1178" t="str">
            <v>Janvier</v>
          </cell>
          <cell r="D1178" t="str">
            <v>Février</v>
          </cell>
          <cell r="E1178" t="str">
            <v>Mars</v>
          </cell>
          <cell r="F1178" t="str">
            <v>Avril</v>
          </cell>
          <cell r="G1178" t="str">
            <v>Mai</v>
          </cell>
          <cell r="H1178" t="str">
            <v>Juin</v>
          </cell>
          <cell r="I1178" t="str">
            <v>Juillet</v>
          </cell>
          <cell r="J1178" t="str">
            <v>Août</v>
          </cell>
          <cell r="K1178" t="str">
            <v>Septembre</v>
          </cell>
          <cell r="L1178" t="str">
            <v>Octobre</v>
          </cell>
          <cell r="M1178" t="str">
            <v>Novembre</v>
          </cell>
          <cell r="N1178" t="str">
            <v>Décembre</v>
          </cell>
        </row>
        <row r="1181">
          <cell r="A1181" t="str">
            <v>COMPOSANTES</v>
          </cell>
          <cell r="B1181">
            <v>1997</v>
          </cell>
          <cell r="H1181">
            <v>1998</v>
          </cell>
        </row>
        <row r="1182">
          <cell r="A1182" t="str">
            <v>DISPONIBILITE MONETAIRE (M1)</v>
          </cell>
          <cell r="B1182">
            <v>18557221.856999997</v>
          </cell>
          <cell r="C1182">
            <v>20644311.848999999</v>
          </cell>
          <cell r="D1182">
            <v>22582343.618999999</v>
          </cell>
          <cell r="E1182">
            <v>25553063.495000001</v>
          </cell>
          <cell r="F1182">
            <v>28192212.789000001</v>
          </cell>
          <cell r="G1182">
            <v>30833097.489</v>
          </cell>
          <cell r="H1182">
            <v>34232954.726999998</v>
          </cell>
          <cell r="I1182">
            <v>37012379.442999996</v>
          </cell>
          <cell r="J1182">
            <v>36783316.512450002</v>
          </cell>
          <cell r="K1182">
            <v>35916149.363000005</v>
          </cell>
          <cell r="L1182">
            <v>36854351</v>
          </cell>
          <cell r="M1182">
            <v>36768707</v>
          </cell>
          <cell r="N1182">
            <v>41121746</v>
          </cell>
        </row>
        <row r="1183">
          <cell r="A1183" t="str">
            <v xml:space="preserve">     CIRCULATION FIDUCAIRE</v>
          </cell>
          <cell r="B1183">
            <v>15962788.909999998</v>
          </cell>
          <cell r="C1183">
            <v>17756382.151000001</v>
          </cell>
          <cell r="D1183">
            <v>19639828.948999997</v>
          </cell>
          <cell r="E1183">
            <v>21853323.960000001</v>
          </cell>
          <cell r="F1183">
            <v>24815031.405000001</v>
          </cell>
          <cell r="G1183">
            <v>26482577.335999999</v>
          </cell>
          <cell r="H1183">
            <v>29764564.851</v>
          </cell>
          <cell r="I1183">
            <v>30527124.968109999</v>
          </cell>
          <cell r="J1183">
            <v>30672357.359999999</v>
          </cell>
          <cell r="K1183">
            <v>29950667.195000004</v>
          </cell>
          <cell r="L1183">
            <v>29796004</v>
          </cell>
          <cell r="M1183">
            <v>28708515</v>
          </cell>
          <cell r="N1183">
            <v>30367988</v>
          </cell>
        </row>
        <row r="1184">
          <cell r="A1184" t="str">
            <v xml:space="preserve">      Dépôts à vue MN</v>
          </cell>
          <cell r="B1184">
            <v>2594432.9470000002</v>
          </cell>
          <cell r="C1184">
            <v>2887929.6979999994</v>
          </cell>
          <cell r="D1184">
            <v>2942514.6700000004</v>
          </cell>
          <cell r="E1184">
            <v>3699739.5349999997</v>
          </cell>
          <cell r="F1184">
            <v>3377181.3839999996</v>
          </cell>
          <cell r="G1184">
            <v>4350520.1529999999</v>
          </cell>
          <cell r="H1184">
            <v>4468389.8760000002</v>
          </cell>
          <cell r="I1184">
            <v>6485254.4748899993</v>
          </cell>
          <cell r="J1184">
            <v>6110959.1524499999</v>
          </cell>
          <cell r="K1184">
            <v>5965482.1679999996</v>
          </cell>
          <cell r="L1184">
            <v>7058347</v>
          </cell>
          <cell r="M1184">
            <v>8060192</v>
          </cell>
          <cell r="N1184">
            <v>10753758</v>
          </cell>
        </row>
        <row r="1185">
          <cell r="A1185" t="str">
            <v/>
          </cell>
          <cell r="B1185" t="str">
            <v/>
          </cell>
          <cell r="C1185" t="str">
            <v/>
          </cell>
          <cell r="D1185" t="str">
            <v/>
          </cell>
          <cell r="E1185" t="str">
            <v/>
          </cell>
          <cell r="F1185" t="str">
            <v/>
          </cell>
          <cell r="G1185" t="str">
            <v/>
          </cell>
          <cell r="H1185" t="str">
            <v/>
          </cell>
          <cell r="I1185" t="str">
            <v/>
          </cell>
          <cell r="J1185" t="str">
            <v/>
          </cell>
          <cell r="K1185" t="str">
            <v/>
          </cell>
          <cell r="L1185" t="str">
            <v/>
          </cell>
          <cell r="M1185" t="str">
            <v/>
          </cell>
          <cell r="N1185" t="str">
            <v/>
          </cell>
        </row>
        <row r="1186">
          <cell r="A1186" t="str">
            <v>DISPONIBILITE MONETAIRE (M1)</v>
          </cell>
          <cell r="B1186">
            <v>18557221.856999997</v>
          </cell>
          <cell r="C1186">
            <v>20644311.848999999</v>
          </cell>
          <cell r="D1186">
            <v>22582343.618999999</v>
          </cell>
          <cell r="E1186">
            <v>25553063.495000001</v>
          </cell>
          <cell r="F1186">
            <v>28192212.789000001</v>
          </cell>
          <cell r="G1186">
            <v>30833097.489</v>
          </cell>
          <cell r="H1186">
            <v>34232954.726999998</v>
          </cell>
          <cell r="I1186">
            <v>37012379.442999996</v>
          </cell>
          <cell r="J1186">
            <v>36783316.512450002</v>
          </cell>
          <cell r="K1186">
            <v>35916149.363000005</v>
          </cell>
          <cell r="L1186">
            <v>36854351</v>
          </cell>
          <cell r="M1186">
            <v>36768707</v>
          </cell>
          <cell r="N1186">
            <v>41121746</v>
          </cell>
        </row>
        <row r="1187">
          <cell r="A1187" t="str">
            <v>QUASI - MONNAIES</v>
          </cell>
          <cell r="B1187">
            <v>5000842.1359999999</v>
          </cell>
          <cell r="C1187">
            <v>4875782.2630000003</v>
          </cell>
          <cell r="D1187">
            <v>4820172.24</v>
          </cell>
          <cell r="E1187">
            <v>5779772.9570000004</v>
          </cell>
          <cell r="F1187">
            <v>5236669.0379999997</v>
          </cell>
          <cell r="G1187">
            <v>32914009.456</v>
          </cell>
          <cell r="H1187">
            <v>32524070.611000001</v>
          </cell>
          <cell r="I1187">
            <v>27167315.293540001</v>
          </cell>
          <cell r="J1187">
            <v>33027959.790000003</v>
          </cell>
          <cell r="K1187">
            <v>34334923.666999996</v>
          </cell>
          <cell r="L1187">
            <v>34915933</v>
          </cell>
          <cell r="M1187">
            <v>36137415</v>
          </cell>
          <cell r="N1187">
            <v>34972841</v>
          </cell>
        </row>
        <row r="1188">
          <cell r="A1188" t="str">
            <v xml:space="preserve">     Dépôts à terme en MN</v>
          </cell>
          <cell r="B1188">
            <v>358.23599999999999</v>
          </cell>
          <cell r="C1188">
            <v>4123.9740000000002</v>
          </cell>
          <cell r="D1188">
            <v>18596.653000000002</v>
          </cell>
          <cell r="E1188">
            <v>4466.0779999999995</v>
          </cell>
          <cell r="F1188">
            <v>46121.882999999994</v>
          </cell>
          <cell r="G1188">
            <v>19062.079000000002</v>
          </cell>
          <cell r="H1188">
            <v>84205.850999999995</v>
          </cell>
          <cell r="I1188">
            <v>9632.8960000000006</v>
          </cell>
          <cell r="J1188">
            <v>6975</v>
          </cell>
          <cell r="K1188">
            <v>14748</v>
          </cell>
          <cell r="L1188">
            <v>102828</v>
          </cell>
          <cell r="M1188">
            <v>10489</v>
          </cell>
          <cell r="N1188">
            <v>24958</v>
          </cell>
        </row>
        <row r="1189">
          <cell r="A1189" t="str">
            <v xml:space="preserve">     Dépôts en dévises</v>
          </cell>
          <cell r="B1189">
            <v>3446144.5289999996</v>
          </cell>
          <cell r="C1189">
            <v>3288486.3210000005</v>
          </cell>
          <cell r="D1189">
            <v>3385727.7069999999</v>
          </cell>
          <cell r="E1189">
            <v>4131455.0449999999</v>
          </cell>
          <cell r="F1189">
            <v>3678531.4129999997</v>
          </cell>
          <cell r="G1189">
            <v>23330617.728</v>
          </cell>
          <cell r="H1189">
            <v>23938125.726999998</v>
          </cell>
          <cell r="I1189">
            <v>20457068.133539997</v>
          </cell>
          <cell r="J1189">
            <v>24634250.136000004</v>
          </cell>
          <cell r="K1189">
            <v>25526667.991999999</v>
          </cell>
          <cell r="L1189">
            <v>26044044</v>
          </cell>
          <cell r="M1189">
            <v>27147000</v>
          </cell>
          <cell r="N1189">
            <v>27033713</v>
          </cell>
        </row>
        <row r="1190">
          <cell r="A1190" t="str">
            <v xml:space="preserve">     Provisions p. importations</v>
          </cell>
          <cell r="B1190">
            <v>1554339.371</v>
          </cell>
          <cell r="C1190">
            <v>1583171.9680000001</v>
          </cell>
          <cell r="D1190">
            <v>1415847.8800000001</v>
          </cell>
          <cell r="E1190">
            <v>1643851.834</v>
          </cell>
          <cell r="F1190">
            <v>1512015.7420000001</v>
          </cell>
          <cell r="G1190">
            <v>9564329.6490000002</v>
          </cell>
          <cell r="H1190">
            <v>8501739.0330000017</v>
          </cell>
          <cell r="I1190">
            <v>6700614.2640000004</v>
          </cell>
          <cell r="J1190">
            <v>8386734.6540000001</v>
          </cell>
          <cell r="K1190">
            <v>8793507.6750000007</v>
          </cell>
          <cell r="L1190">
            <v>8769061</v>
          </cell>
          <cell r="M1190">
            <v>8979926</v>
          </cell>
          <cell r="N1190">
            <v>7914170</v>
          </cell>
        </row>
        <row r="1191">
          <cell r="A1191" t="str">
            <v>QUASI - MONNAIES</v>
          </cell>
          <cell r="B1191">
            <v>5000842.1359999999</v>
          </cell>
          <cell r="C1191">
            <v>4875782.2630000003</v>
          </cell>
          <cell r="D1191">
            <v>4820172.24</v>
          </cell>
          <cell r="E1191">
            <v>5779772.9570000004</v>
          </cell>
          <cell r="F1191">
            <v>5236669.0379999997</v>
          </cell>
          <cell r="G1191">
            <v>32914009.456</v>
          </cell>
          <cell r="H1191">
            <v>32524070.611000001</v>
          </cell>
          <cell r="I1191">
            <v>27167315.293540001</v>
          </cell>
          <cell r="J1191">
            <v>33027959.790000003</v>
          </cell>
          <cell r="K1191">
            <v>34334923.666999996</v>
          </cell>
          <cell r="L1191">
            <v>34915933</v>
          </cell>
          <cell r="M1191">
            <v>36137415</v>
          </cell>
          <cell r="N1191">
            <v>34972841</v>
          </cell>
        </row>
        <row r="1192">
          <cell r="A1192" t="str">
            <v>MASSE MONETAIRE (M2)</v>
          </cell>
          <cell r="B1192">
            <v>23558063.992999997</v>
          </cell>
          <cell r="C1192">
            <v>25520094.112</v>
          </cell>
          <cell r="D1192">
            <v>27402515.858999997</v>
          </cell>
          <cell r="E1192">
            <v>31332836.452</v>
          </cell>
          <cell r="F1192">
            <v>33428881.827</v>
          </cell>
          <cell r="G1192">
            <v>63747106.944999993</v>
          </cell>
          <cell r="H1192">
            <v>66757025.338</v>
          </cell>
          <cell r="I1192">
            <v>64179694.73653999</v>
          </cell>
          <cell r="J1192">
            <v>69811276.302450001</v>
          </cell>
          <cell r="K1192">
            <v>70251073.030000001</v>
          </cell>
          <cell r="L1192">
            <v>71770284</v>
          </cell>
          <cell r="M1192">
            <v>72906122</v>
          </cell>
          <cell r="N1192">
            <v>76094587</v>
          </cell>
        </row>
        <row r="1193">
          <cell r="A1193" t="str">
            <v xml:space="preserve">     Dépôts en dévises</v>
          </cell>
          <cell r="B1193">
            <v>3446144.5289999996</v>
          </cell>
          <cell r="C1193">
            <v>3288486.3210000005</v>
          </cell>
          <cell r="D1193">
            <v>3385727.7069999999</v>
          </cell>
          <cell r="E1193">
            <v>4131455.0449999999</v>
          </cell>
          <cell r="F1193">
            <v>3678531.4129999997</v>
          </cell>
          <cell r="G1193">
            <v>23330617.728</v>
          </cell>
          <cell r="H1193">
            <v>23938125.726999998</v>
          </cell>
          <cell r="I1193">
            <v>20457068.133539997</v>
          </cell>
          <cell r="J1193">
            <v>24634250.136000004</v>
          </cell>
          <cell r="K1193">
            <v>25526667.991999999</v>
          </cell>
          <cell r="L1193">
            <v>26044044</v>
          </cell>
          <cell r="M1193">
            <v>27147000</v>
          </cell>
          <cell r="N1193">
            <v>27033713</v>
          </cell>
        </row>
        <row r="1194">
          <cell r="A1194" t="str">
            <v>CONTREPARTIES</v>
          </cell>
          <cell r="B1194">
            <v>1554339.371</v>
          </cell>
          <cell r="C1194">
            <v>1583171.9680000001</v>
          </cell>
          <cell r="D1194">
            <v>1415847.8800000001</v>
          </cell>
          <cell r="E1194">
            <v>1643851.834</v>
          </cell>
          <cell r="F1194">
            <v>1512015.7420000001</v>
          </cell>
          <cell r="G1194">
            <v>9564329.6490000002</v>
          </cell>
          <cell r="H1194">
            <v>8501739.0330000017</v>
          </cell>
          <cell r="I1194">
            <v>6700614.2640000004</v>
          </cell>
          <cell r="J1194">
            <v>8386734.6540000001</v>
          </cell>
          <cell r="K1194">
            <v>8793507.6750000007</v>
          </cell>
          <cell r="L1194">
            <v>8769061</v>
          </cell>
          <cell r="M1194">
            <v>8979926</v>
          </cell>
          <cell r="N1194">
            <v>7914170</v>
          </cell>
        </row>
        <row r="1196">
          <cell r="A1196" t="str">
            <v>AVOIRS EXTERIEURS NETS</v>
          </cell>
          <cell r="B1196">
            <v>-23077857.465000004</v>
          </cell>
          <cell r="C1196">
            <v>-23127095.231999997</v>
          </cell>
          <cell r="D1196">
            <v>-22961392.563950002</v>
          </cell>
          <cell r="E1196">
            <v>-21812488.509999998</v>
          </cell>
          <cell r="F1196">
            <v>-21912663.858999997</v>
          </cell>
          <cell r="G1196">
            <v>-152631110.204</v>
          </cell>
          <cell r="H1196">
            <v>-133741986.41599999</v>
          </cell>
          <cell r="I1196">
            <v>-102990484.96370001</v>
          </cell>
          <cell r="J1196">
            <v>-137868172.47429001</v>
          </cell>
          <cell r="K1196">
            <v>-141181031.35300004</v>
          </cell>
          <cell r="L1196">
            <v>-143914032</v>
          </cell>
          <cell r="M1196">
            <v>-137100551.80000001</v>
          </cell>
          <cell r="N1196">
            <v>-137032270</v>
          </cell>
        </row>
        <row r="1197">
          <cell r="A1197" t="str">
            <v>CREDITS INTERIEURS</v>
          </cell>
          <cell r="B1197">
            <v>16677832.891999999</v>
          </cell>
          <cell r="C1197">
            <v>16558370.074999999</v>
          </cell>
          <cell r="D1197">
            <v>18490166.591999996</v>
          </cell>
          <cell r="E1197">
            <v>21016538.815999996</v>
          </cell>
          <cell r="F1197">
            <v>22521903.068999998</v>
          </cell>
          <cell r="G1197">
            <v>25666332.634</v>
          </cell>
          <cell r="H1197">
            <v>29612275.707000002</v>
          </cell>
          <cell r="I1197">
            <v>29417055.927099995</v>
          </cell>
          <cell r="J1197">
            <v>30627091.244999997</v>
          </cell>
          <cell r="K1197">
            <v>28120389.553999998</v>
          </cell>
          <cell r="L1197">
            <v>26085284</v>
          </cell>
          <cell r="M1197">
            <v>17808347</v>
          </cell>
          <cell r="N1197">
            <v>25846273</v>
          </cell>
        </row>
        <row r="1198">
          <cell r="A1198" t="str">
            <v xml:space="preserve">          Créances nettes s/l'Etat</v>
          </cell>
          <cell r="B1198">
            <v>13729729.816</v>
          </cell>
          <cell r="C1198">
            <v>13779746.18</v>
          </cell>
          <cell r="D1198">
            <v>15409677.783999998</v>
          </cell>
          <cell r="E1198">
            <v>17288605.027999997</v>
          </cell>
          <cell r="F1198">
            <v>18419188.794999998</v>
          </cell>
          <cell r="G1198">
            <v>17171551.976999998</v>
          </cell>
          <cell r="H1198">
            <v>17687584.465000004</v>
          </cell>
          <cell r="I1198">
            <v>18676733.650049999</v>
          </cell>
          <cell r="J1198">
            <v>17702619.868999995</v>
          </cell>
          <cell r="K1198">
            <v>14423368.280000001</v>
          </cell>
          <cell r="L1198">
            <v>11774490</v>
          </cell>
          <cell r="M1198">
            <v>3235679</v>
          </cell>
          <cell r="N1198">
            <v>12488373</v>
          </cell>
        </row>
        <row r="1199">
          <cell r="A1199" t="str">
            <v xml:space="preserve">           Crédits à l'économie</v>
          </cell>
          <cell r="B1199">
            <v>2948103.0759999999</v>
          </cell>
          <cell r="C1199">
            <v>2778623.8949999996</v>
          </cell>
          <cell r="D1199">
            <v>3080488.8079999997</v>
          </cell>
          <cell r="E1199">
            <v>3727933.7880000002</v>
          </cell>
          <cell r="F1199">
            <v>4102714.2739999997</v>
          </cell>
          <cell r="G1199">
            <v>8494780.6570000015</v>
          </cell>
          <cell r="H1199">
            <v>11924691.242000001</v>
          </cell>
          <cell r="I1199">
            <v>10740322.277049998</v>
          </cell>
          <cell r="J1199">
            <v>12924471.376</v>
          </cell>
          <cell r="K1199">
            <v>13697021.273999998</v>
          </cell>
          <cell r="L1199">
            <v>14310794</v>
          </cell>
          <cell r="M1199">
            <v>14572668</v>
          </cell>
          <cell r="N1199">
            <v>13357900</v>
          </cell>
        </row>
        <row r="1200">
          <cell r="A1200" t="str">
            <v>AVOIRS EXTERIEURS NETS</v>
          </cell>
          <cell r="B1200">
            <v>-23077857.465000004</v>
          </cell>
          <cell r="C1200">
            <v>-23127095.231999997</v>
          </cell>
          <cell r="D1200">
            <v>-22961392.563950002</v>
          </cell>
          <cell r="E1200">
            <v>-21812488.509999998</v>
          </cell>
          <cell r="F1200">
            <v>-21912663.858999997</v>
          </cell>
          <cell r="G1200">
            <v>-152631110.204</v>
          </cell>
          <cell r="H1200">
            <v>-133741986.41599999</v>
          </cell>
          <cell r="I1200">
            <v>-102990484.96370001</v>
          </cell>
          <cell r="J1200">
            <v>-137868172.47429001</v>
          </cell>
          <cell r="K1200">
            <v>-141181031.35300004</v>
          </cell>
          <cell r="L1200">
            <v>-143914032</v>
          </cell>
          <cell r="M1200">
            <v>-137100551.80000001</v>
          </cell>
          <cell r="N1200">
            <v>-137032270</v>
          </cell>
        </row>
        <row r="1201">
          <cell r="A1201" t="str">
            <v>COMPTES DU CAPITAL</v>
          </cell>
          <cell r="B1201">
            <v>5723510.1069999989</v>
          </cell>
          <cell r="C1201">
            <v>5374403.4349999996</v>
          </cell>
          <cell r="D1201">
            <v>6392803.0460000001</v>
          </cell>
          <cell r="E1201">
            <v>6642799.118999999</v>
          </cell>
          <cell r="F1201">
            <v>5703519.8430000003</v>
          </cell>
          <cell r="G1201">
            <v>37897035.951999992</v>
          </cell>
          <cell r="H1201">
            <v>36875337.031000003</v>
          </cell>
          <cell r="I1201">
            <v>28152558.019529995</v>
          </cell>
          <cell r="J1201">
            <v>34299930.122550003</v>
          </cell>
          <cell r="K1201">
            <v>34995721.859999992</v>
          </cell>
          <cell r="L1201">
            <v>35026458.5</v>
          </cell>
          <cell r="M1201">
            <v>35059207.600000009</v>
          </cell>
          <cell r="N1201">
            <v>26985629</v>
          </cell>
        </row>
        <row r="1202">
          <cell r="A1202" t="str">
            <v>COMPTES DE REEVALUATION</v>
          </cell>
          <cell r="B1202">
            <v>-17557207.332999997</v>
          </cell>
          <cell r="C1202">
            <v>-17557220.901000001</v>
          </cell>
          <cell r="D1202">
            <v>-17564370.835000001</v>
          </cell>
          <cell r="E1202">
            <v>-17293919.210000001</v>
          </cell>
          <cell r="F1202">
            <v>-17397258.490000002</v>
          </cell>
          <cell r="G1202">
            <v>-116317675.52899998</v>
          </cell>
          <cell r="H1202">
            <v>-104191685.61100003</v>
          </cell>
          <cell r="I1202">
            <v>-82213089.819089949</v>
          </cell>
          <cell r="J1202">
            <v>-105567441.02719998</v>
          </cell>
          <cell r="K1202">
            <v>-109032382.43700004</v>
          </cell>
          <cell r="L1202">
            <v>-108938258</v>
          </cell>
          <cell r="M1202">
            <v>-109446617</v>
          </cell>
          <cell r="N1202">
            <v>-105946398</v>
          </cell>
        </row>
        <row r="1203">
          <cell r="A1203" t="str">
            <v>FONDS DE CONTREPARTIE</v>
          </cell>
          <cell r="B1203">
            <v>7.0000000000000001E-3</v>
          </cell>
          <cell r="C1203">
            <v>7.0000000000000001E-3</v>
          </cell>
          <cell r="D1203">
            <v>7.0000000000000001E-3</v>
          </cell>
          <cell r="E1203">
            <v>7.0000000000000001E-3</v>
          </cell>
          <cell r="F1203">
            <v>7.0000000000000001E-3</v>
          </cell>
          <cell r="G1203">
            <v>7.0000000000000001E-3</v>
          </cell>
          <cell r="H1203">
            <v>7.0000000000000001E-3</v>
          </cell>
          <cell r="I1203">
            <v>6.8499999999999993E-3</v>
          </cell>
          <cell r="J1203">
            <v>6.8499999999999993E-3</v>
          </cell>
          <cell r="K1203">
            <v>7.0000000000000001E-3</v>
          </cell>
          <cell r="L1203">
            <v>0</v>
          </cell>
          <cell r="M1203">
            <v>0</v>
          </cell>
          <cell r="N1203">
            <v>0</v>
          </cell>
        </row>
        <row r="1204">
          <cell r="A1204" t="str">
            <v>AUTRES POSTES NETS</v>
          </cell>
          <cell r="B1204">
            <v>-18124391.346999995</v>
          </cell>
          <cell r="C1204">
            <v>-19906001.803999998</v>
          </cell>
          <cell r="D1204">
            <v>-20702174.039999999</v>
          </cell>
          <cell r="E1204">
            <v>-21477666.052999996</v>
          </cell>
          <cell r="F1204">
            <v>-21125903.976999998</v>
          </cell>
          <cell r="G1204">
            <v>-112291244.94500001</v>
          </cell>
          <cell r="H1204">
            <v>-103570387.47399999</v>
          </cell>
          <cell r="I1204">
            <v>-83692591.980690002</v>
          </cell>
          <cell r="J1204">
            <v>-105784846.63424</v>
          </cell>
          <cell r="K1204">
            <v>-109275054.259</v>
          </cell>
          <cell r="L1204">
            <v>-115687232.5</v>
          </cell>
          <cell r="M1204">
            <v>-117810917.40000002</v>
          </cell>
          <cell r="N1204">
            <v>-108319815</v>
          </cell>
        </row>
        <row r="1205">
          <cell r="A1205" t="str">
            <v>COMPTES DU CAPITAL</v>
          </cell>
          <cell r="B1205">
            <v>5723510.1069999989</v>
          </cell>
          <cell r="C1205">
            <v>5374403.4349999996</v>
          </cell>
          <cell r="D1205">
            <v>6392803.0460000001</v>
          </cell>
          <cell r="E1205">
            <v>6642799.118999999</v>
          </cell>
          <cell r="F1205">
            <v>5703519.8430000003</v>
          </cell>
          <cell r="G1205">
            <v>37897035.951999992</v>
          </cell>
          <cell r="H1205">
            <v>36875337.031000003</v>
          </cell>
          <cell r="I1205">
            <v>28152558.019529995</v>
          </cell>
          <cell r="J1205">
            <v>34299930.122550003</v>
          </cell>
          <cell r="K1205">
            <v>34995721.859999992</v>
          </cell>
          <cell r="L1205">
            <v>35026458.5</v>
          </cell>
          <cell r="M1205">
            <v>35059207.600000009</v>
          </cell>
          <cell r="N1205">
            <v>26985629</v>
          </cell>
        </row>
        <row r="1206">
          <cell r="A1206" t="str">
            <v>COMPTES DE REEVALUATION</v>
          </cell>
          <cell r="B1206">
            <v>-17557207.332999997</v>
          </cell>
          <cell r="C1206">
            <v>-17557220.901000001</v>
          </cell>
          <cell r="D1206">
            <v>-17564370.835000001</v>
          </cell>
          <cell r="E1206">
            <v>-17293919.210000001</v>
          </cell>
          <cell r="F1206">
            <v>-17397258.490000002</v>
          </cell>
          <cell r="G1206">
            <v>-116317675.52899998</v>
          </cell>
          <cell r="H1206">
            <v>-104191685.61100003</v>
          </cell>
          <cell r="I1206">
            <v>-82213089.819089949</v>
          </cell>
          <cell r="J1206">
            <v>-105567441.02719998</v>
          </cell>
          <cell r="K1206">
            <v>-109032382.43700004</v>
          </cell>
          <cell r="L1206">
            <v>-108938258</v>
          </cell>
          <cell r="M1206">
            <v>-109446617</v>
          </cell>
          <cell r="N1206">
            <v>-105946398</v>
          </cell>
        </row>
        <row r="1207">
          <cell r="A1207" t="str">
            <v>FONDS DE CONTREPARTIE</v>
          </cell>
          <cell r="B1207">
            <v>7.0000000000000001E-3</v>
          </cell>
          <cell r="C1207">
            <v>7.0000000000000001E-3</v>
          </cell>
          <cell r="D1207">
            <v>7.0000000000000001E-3</v>
          </cell>
          <cell r="E1207">
            <v>7.0000000000000001E-3</v>
          </cell>
          <cell r="F1207">
            <v>7.0000000000000001E-3</v>
          </cell>
          <cell r="G1207">
            <v>7.0000000000000001E-3</v>
          </cell>
          <cell r="H1207">
            <v>7.0000000000000001E-3</v>
          </cell>
          <cell r="I1207">
            <v>6.8499999999999993E-3</v>
          </cell>
          <cell r="J1207">
            <v>6.8499999999999993E-3</v>
          </cell>
          <cell r="K1207">
            <v>7.0000000000000001E-3</v>
          </cell>
          <cell r="L1207">
            <v>0</v>
          </cell>
          <cell r="M1207">
            <v>0</v>
          </cell>
          <cell r="N1207">
            <v>0</v>
          </cell>
        </row>
        <row r="1208">
          <cell r="A1208" t="str">
            <v>AUTRES POSTES NETS</v>
          </cell>
          <cell r="B1208">
            <v>-18124391.346999995</v>
          </cell>
          <cell r="C1208">
            <v>-19906001.803999998</v>
          </cell>
          <cell r="D1208">
            <v>-20702174.039999999</v>
          </cell>
          <cell r="E1208">
            <v>-21477666.052999996</v>
          </cell>
          <cell r="F1208">
            <v>-21125903.976999998</v>
          </cell>
          <cell r="G1208">
            <v>-112291244.94500001</v>
          </cell>
          <cell r="H1208">
            <v>-103570387.47399999</v>
          </cell>
          <cell r="I1208">
            <v>-83692591.980690002</v>
          </cell>
          <cell r="J1208">
            <v>-105784846.63424</v>
          </cell>
          <cell r="K1208">
            <v>-109275054.259</v>
          </cell>
          <cell r="L1208">
            <v>-115687232.5</v>
          </cell>
          <cell r="M1208">
            <v>-117810917.40000002</v>
          </cell>
          <cell r="N1208">
            <v>-108319815</v>
          </cell>
        </row>
        <row r="1210">
          <cell r="B1210" t="str">
            <v/>
          </cell>
        </row>
        <row r="1214">
          <cell r="B1214" t="str">
            <v/>
          </cell>
        </row>
        <row r="1251">
          <cell r="A1251">
            <v>37764.390876041667</v>
          </cell>
          <cell r="B1251" t="str">
            <v/>
          </cell>
        </row>
        <row r="1258">
          <cell r="A1258" t="str">
            <v>BULLETIN MENSUEL DE  STATISTIQUES</v>
          </cell>
        </row>
        <row r="1261">
          <cell r="A1261" t="str">
            <v>BULLETIN ANNUEL DE  STATISTIQUES</v>
          </cell>
        </row>
        <row r="1265">
          <cell r="A1265" t="str">
            <v>MOIS   DE  SEPTEMBRE  2001</v>
          </cell>
        </row>
        <row r="1268">
          <cell r="A1268" t="str">
            <v>ANNEE   2001</v>
          </cell>
        </row>
        <row r="1271">
          <cell r="A1271" t="str">
            <v/>
          </cell>
        </row>
        <row r="1274">
          <cell r="A1274" t="str">
            <v/>
          </cell>
        </row>
        <row r="1277">
          <cell r="A1277" t="str">
            <v/>
          </cell>
        </row>
        <row r="1280">
          <cell r="A1280" t="str">
            <v/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FW1" t="str">
            <v>BANQUE  CENTRALE DU CONGO</v>
          </cell>
          <cell r="FX1" t="str">
            <v/>
          </cell>
        </row>
        <row r="2">
          <cell r="FW2" t="str">
            <v xml:space="preserve">       DIRECTION DES ETUDES</v>
          </cell>
          <cell r="GF2" t="str">
            <v>ACTIF</v>
          </cell>
        </row>
        <row r="3">
          <cell r="FX3" t="str">
            <v>BILAN  CONSOLIDE   DE BANQUES  CREATRICES  DE MONNAIES</v>
          </cell>
        </row>
        <row r="4">
          <cell r="FW4" t="str">
            <v/>
          </cell>
        </row>
        <row r="5">
          <cell r="FW5" t="str">
            <v>DECEMBRE2001</v>
          </cell>
          <cell r="GF5" t="str">
            <v>DECEMBRE2001</v>
          </cell>
        </row>
        <row r="7">
          <cell r="FY7">
            <v>1</v>
          </cell>
          <cell r="FZ7">
            <v>2</v>
          </cell>
          <cell r="GA7">
            <v>3</v>
          </cell>
          <cell r="GB7">
            <v>4</v>
          </cell>
          <cell r="GC7">
            <v>5</v>
          </cell>
          <cell r="GD7" t="str">
            <v>6=(2+4)</v>
          </cell>
          <cell r="GE7" t="str">
            <v>7=(3+5)</v>
          </cell>
          <cell r="GF7" t="str">
            <v>8=(6+7)</v>
          </cell>
        </row>
        <row r="8">
          <cell r="FW8" t="str">
            <v>ACTIF</v>
          </cell>
          <cell r="FY8" t="str">
            <v>PROVISIONS</v>
          </cell>
          <cell r="FZ8" t="str">
            <v>ZAIRE</v>
          </cell>
          <cell r="GB8" t="str">
            <v>MONNAIES ETRANGERES</v>
          </cell>
          <cell r="GD8" t="str">
            <v>TOTAL</v>
          </cell>
          <cell r="GE8" t="str">
            <v>TOTAL</v>
          </cell>
          <cell r="GF8" t="str">
            <v>TOTAL</v>
          </cell>
        </row>
        <row r="9">
          <cell r="FX9" t="str">
            <v>CODE</v>
          </cell>
          <cell r="FY9" t="str">
            <v>ET</v>
          </cell>
          <cell r="FZ9" t="str">
            <v>Résidents</v>
          </cell>
          <cell r="GA9" t="str">
            <v>Non Résidents</v>
          </cell>
          <cell r="GB9" t="str">
            <v>Résidents</v>
          </cell>
          <cell r="GC9" t="str">
            <v>Non Résidents</v>
          </cell>
          <cell r="GD9" t="str">
            <v>Résidents</v>
          </cell>
          <cell r="GE9" t="str">
            <v>Non Résident</v>
          </cell>
        </row>
        <row r="10">
          <cell r="FY10" t="str">
            <v>Amortissements</v>
          </cell>
        </row>
        <row r="12">
          <cell r="FW12" t="str">
            <v>CAISSE</v>
          </cell>
          <cell r="FX12">
            <v>10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3236882</v>
          </cell>
          <cell r="GF12">
            <v>0</v>
          </cell>
        </row>
        <row r="14">
          <cell r="FW14" t="str">
            <v xml:space="preserve"> Billets</v>
          </cell>
          <cell r="FX14">
            <v>101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1853928</v>
          </cell>
          <cell r="GE14">
            <v>0</v>
          </cell>
          <cell r="GF14">
            <v>0</v>
          </cell>
        </row>
        <row r="15">
          <cell r="FW15" t="str">
            <v xml:space="preserve"> Bons du Trésor et Obligations échus àencaisser</v>
          </cell>
          <cell r="FX15">
            <v>104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179120</v>
          </cell>
          <cell r="GE15">
            <v>0</v>
          </cell>
          <cell r="GF15">
            <v>0</v>
          </cell>
        </row>
        <row r="16">
          <cell r="GD16" t="str">
            <v/>
          </cell>
          <cell r="GE16" t="str">
            <v/>
          </cell>
          <cell r="GF16" t="str">
            <v/>
          </cell>
        </row>
        <row r="17">
          <cell r="FW17" t="str">
            <v>BANQUES CENTRALES</v>
          </cell>
          <cell r="FX17">
            <v>11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</row>
        <row r="19">
          <cell r="FW19" t="str">
            <v>Comptes disponibles</v>
          </cell>
          <cell r="FX19">
            <v>111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3046008</v>
          </cell>
          <cell r="GE19">
            <v>0</v>
          </cell>
          <cell r="GF19">
            <v>0</v>
          </cell>
        </row>
        <row r="20">
          <cell r="FW20" t="str">
            <v>Valeurs assimilées</v>
          </cell>
          <cell r="FX20">
            <v>112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216834</v>
          </cell>
          <cell r="GE20">
            <v>0</v>
          </cell>
          <cell r="GF20">
            <v>0</v>
          </cell>
        </row>
        <row r="21">
          <cell r="FW21" t="str">
            <v>Comptes court terme</v>
          </cell>
          <cell r="FX21">
            <v>113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196000</v>
          </cell>
          <cell r="GE21">
            <v>0</v>
          </cell>
          <cell r="GF21">
            <v>0</v>
          </cell>
        </row>
        <row r="22">
          <cell r="FW22" t="str">
            <v>Comptes à M T + L T</v>
          </cell>
          <cell r="FX22">
            <v>114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</row>
        <row r="23">
          <cell r="FW23" t="str">
            <v>Comptes indisponibles et réserves Oblig,</v>
          </cell>
          <cell r="FX23">
            <v>116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312042</v>
          </cell>
          <cell r="GE23">
            <v>0</v>
          </cell>
          <cell r="GF23">
            <v>0</v>
          </cell>
        </row>
        <row r="24">
          <cell r="GD24" t="str">
            <v/>
          </cell>
          <cell r="GE24" t="str">
            <v/>
          </cell>
          <cell r="GF24" t="str">
            <v/>
          </cell>
        </row>
        <row r="25">
          <cell r="FW25" t="str">
            <v>INTERVENTIONS SUR MARCHE MONETAIRE</v>
          </cell>
          <cell r="FX25">
            <v>12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</row>
        <row r="27">
          <cell r="FW27" t="str">
            <v>Prêts au jour le jour</v>
          </cell>
          <cell r="FX27">
            <v>121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</row>
        <row r="28">
          <cell r="FW28" t="str">
            <v>Prêts à court terme</v>
          </cell>
          <cell r="FX28">
            <v>122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</row>
        <row r="29">
          <cell r="FW29" t="str">
            <v>Prêts à M T et L T</v>
          </cell>
          <cell r="FX29">
            <v>123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</row>
        <row r="30">
          <cell r="GD30" t="str">
            <v/>
          </cell>
          <cell r="GE30" t="str">
            <v/>
          </cell>
          <cell r="GF30" t="str">
            <v/>
          </cell>
        </row>
        <row r="31">
          <cell r="FW31" t="str">
            <v>MARCHE INTERBANCAIRE</v>
          </cell>
          <cell r="FX31">
            <v>13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39000</v>
          </cell>
          <cell r="GE31">
            <v>0</v>
          </cell>
          <cell r="GF31">
            <v>0</v>
          </cell>
        </row>
        <row r="33">
          <cell r="FW33" t="str">
            <v>Prêts au jour le jour contre garantie d'effets publics ou privés</v>
          </cell>
          <cell r="FX33">
            <v>131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</row>
        <row r="34">
          <cell r="FW34" t="str">
            <v>Prêts à court terme contre garantie d'effets publis ou privés</v>
          </cell>
          <cell r="FX34">
            <v>132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</row>
        <row r="35">
          <cell r="FW35" t="str">
            <v>Prêts à M T et L T contre garantie d'effets publics ou privés</v>
          </cell>
          <cell r="FX35">
            <v>133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</row>
        <row r="36">
          <cell r="GD36" t="str">
            <v/>
          </cell>
          <cell r="GE36" t="str">
            <v/>
          </cell>
          <cell r="GF36" t="str">
            <v/>
          </cell>
        </row>
        <row r="37">
          <cell r="FW37" t="str">
            <v>BANQUES ET AUTRES INSTUTITIONS FINANCIAIRES PRIVEES</v>
          </cell>
          <cell r="FX37">
            <v>14</v>
          </cell>
          <cell r="FZ37">
            <v>27380</v>
          </cell>
          <cell r="GA37">
            <v>0</v>
          </cell>
          <cell r="GB37">
            <v>875131</v>
          </cell>
          <cell r="GC37">
            <v>0</v>
          </cell>
          <cell r="GD37">
            <v>902511</v>
          </cell>
          <cell r="GE37">
            <v>24015080</v>
          </cell>
          <cell r="GF37">
            <v>0</v>
          </cell>
        </row>
        <row r="38">
          <cell r="GA38" t="str">
            <v/>
          </cell>
        </row>
        <row r="39">
          <cell r="FW39" t="str">
            <v>Comptes ordinaires</v>
          </cell>
          <cell r="FX39">
            <v>141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</row>
        <row r="40">
          <cell r="FW40" t="str">
            <v>Crédits aux banques ou comptes à court terme</v>
          </cell>
          <cell r="FX40">
            <v>142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</row>
        <row r="41">
          <cell r="FW41" t="str">
            <v>Crédits aux banques comptes à M et  L T</v>
          </cell>
          <cell r="FX41">
            <v>143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</row>
        <row r="42">
          <cell r="FW42" t="str">
            <v>Prorogés court treme</v>
          </cell>
          <cell r="FX42">
            <v>144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</row>
        <row r="43">
          <cell r="FW43" t="str">
            <v>Prorogés à M T et L T</v>
          </cell>
          <cell r="FX43">
            <v>145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</row>
        <row r="44">
          <cell r="FW44" t="str">
            <v>Douteux et Litegieux</v>
          </cell>
          <cell r="FX44">
            <v>146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</row>
        <row r="45">
          <cell r="FW45" t="str">
            <v>Couvertures de change pour Crédocs</v>
          </cell>
          <cell r="FX45">
            <v>147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</row>
        <row r="46">
          <cell r="FW46" t="str">
            <v>Fonds reçus de B Z aides étrangères</v>
          </cell>
          <cell r="FX46">
            <v>148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</row>
        <row r="47">
          <cell r="FW47" t="str">
            <v>Autres</v>
          </cell>
          <cell r="FX47">
            <v>149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</row>
        <row r="48">
          <cell r="GD48" t="str">
            <v/>
          </cell>
          <cell r="GE48" t="str">
            <v/>
          </cell>
          <cell r="GF48" t="str">
            <v/>
          </cell>
        </row>
        <row r="49">
          <cell r="FW49" t="str">
            <v>TRESOR - ETABLISSEMENTS PUBLICS</v>
          </cell>
          <cell r="FX49">
            <v>16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</row>
        <row r="51">
          <cell r="FW51" t="str">
            <v>Opérations en transit pour le compte du Trésor</v>
          </cell>
          <cell r="FX51">
            <v>161</v>
          </cell>
          <cell r="FY51" t="str">
            <v/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1</v>
          </cell>
          <cell r="GE51">
            <v>0</v>
          </cell>
          <cell r="GF51">
            <v>0</v>
          </cell>
        </row>
        <row r="52">
          <cell r="FW52" t="str">
            <v>Office des chèques postaux</v>
          </cell>
          <cell r="FX52">
            <v>162</v>
          </cell>
          <cell r="FY52" t="str">
            <v/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</row>
        <row r="53">
          <cell r="FW53" t="str">
            <v>Autres établissements financiers publics C T</v>
          </cell>
          <cell r="FX53">
            <v>163</v>
          </cell>
          <cell r="FY53" t="str">
            <v/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</row>
        <row r="54">
          <cell r="FW54" t="str">
            <v>Autres établissements publics MT - LT</v>
          </cell>
          <cell r="FX54">
            <v>164</v>
          </cell>
          <cell r="FY54" t="str">
            <v/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</row>
        <row r="55">
          <cell r="FW55" t="str">
            <v>Avances sur impôts</v>
          </cell>
          <cell r="FX55">
            <v>165</v>
          </cell>
          <cell r="FY55" t="str">
            <v/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292406</v>
          </cell>
          <cell r="GE55">
            <v>0</v>
          </cell>
          <cell r="GF55">
            <v>0</v>
          </cell>
        </row>
        <row r="56">
          <cell r="FW56" t="str">
            <v>Timbres fiscaux</v>
          </cell>
          <cell r="FX56">
            <v>167</v>
          </cell>
          <cell r="FY56" t="str">
            <v/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200</v>
          </cell>
          <cell r="GE56">
            <v>0</v>
          </cell>
          <cell r="GF56">
            <v>0</v>
          </cell>
        </row>
        <row r="57">
          <cell r="FW57" t="str">
            <v>Org,Adm, non Prod C T</v>
          </cell>
          <cell r="FX57">
            <v>168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21712</v>
          </cell>
          <cell r="GE57">
            <v>0</v>
          </cell>
          <cell r="GF57">
            <v>0</v>
          </cell>
        </row>
        <row r="58">
          <cell r="FW58" t="str">
            <v>Org.Adm non Prod. M T + LT</v>
          </cell>
          <cell r="FX58">
            <v>169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</row>
        <row r="59">
          <cell r="FZ59" t="str">
            <v/>
          </cell>
          <cell r="GD59" t="str">
            <v/>
          </cell>
          <cell r="GE59" t="str">
            <v/>
          </cell>
          <cell r="GF59" t="str">
            <v/>
          </cell>
        </row>
        <row r="60">
          <cell r="FW60" t="str">
            <v>BONS DE TRESOR ET VALEURS ASSIMILEES</v>
          </cell>
          <cell r="FX60">
            <v>17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543068</v>
          </cell>
          <cell r="GE60">
            <v>0</v>
          </cell>
          <cell r="GF60">
            <v>0</v>
          </cell>
        </row>
        <row r="61">
          <cell r="FW61" t="str">
            <v>CREDITS A LA CLIENTELE</v>
          </cell>
          <cell r="FX61" t="str">
            <v/>
          </cell>
          <cell r="GD61" t="str">
            <v/>
          </cell>
          <cell r="GE61" t="str">
            <v/>
          </cell>
          <cell r="GF61" t="str">
            <v/>
          </cell>
        </row>
        <row r="62">
          <cell r="FW62" t="str">
            <v>COURT TERME</v>
          </cell>
          <cell r="FX62">
            <v>20</v>
          </cell>
          <cell r="FZ62">
            <v>3240217</v>
          </cell>
          <cell r="GA62">
            <v>0</v>
          </cell>
          <cell r="GB62">
            <v>2842328</v>
          </cell>
          <cell r="GC62">
            <v>0</v>
          </cell>
          <cell r="GD62">
            <v>6082545</v>
          </cell>
          <cell r="GE62">
            <v>315</v>
          </cell>
          <cell r="GF62">
            <v>0</v>
          </cell>
        </row>
        <row r="64">
          <cell r="FW64" t="str">
            <v>Comptes ordinaires Découverts - sociétés</v>
          </cell>
          <cell r="FX64">
            <v>201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</row>
        <row r="65">
          <cell r="FW65" t="str">
            <v>Comptes ordinaires Découverts particuliers</v>
          </cell>
          <cell r="FX65">
            <v>203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</row>
        <row r="66">
          <cell r="FW66" t="str">
            <v>Effets commreciaux réescomptables</v>
          </cell>
          <cell r="FX66">
            <v>204</v>
          </cell>
          <cell r="FZ66">
            <v>0</v>
          </cell>
          <cell r="GA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</row>
        <row r="67">
          <cell r="FW67" t="str">
            <v>Effets commerciaux non réescomptables</v>
          </cell>
          <cell r="FX67">
            <v>205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</row>
        <row r="68">
          <cell r="FW68" t="str">
            <v>Autres crédits à court terme crédits répartis</v>
          </cell>
          <cell r="FX68">
            <v>206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</row>
        <row r="69">
          <cell r="FW69" t="str">
            <v xml:space="preserve">Autres crédits à court terme crédits non répartis </v>
          </cell>
          <cell r="FX69">
            <v>207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</row>
        <row r="70">
          <cell r="FZ70" t="str">
            <v/>
          </cell>
          <cell r="GA70" t="str">
            <v/>
          </cell>
          <cell r="GB70" t="str">
            <v/>
          </cell>
          <cell r="GC70" t="str">
            <v/>
          </cell>
          <cell r="GD70" t="str">
            <v/>
          </cell>
          <cell r="GE70" t="str">
            <v/>
          </cell>
          <cell r="GF70" t="str">
            <v/>
          </cell>
        </row>
        <row r="71">
          <cell r="FW71" t="str">
            <v xml:space="preserve">MOYEN TERME </v>
          </cell>
          <cell r="FX71">
            <v>21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</row>
        <row r="72">
          <cell r="FW72" t="str">
            <v>LONG TERME</v>
          </cell>
          <cell r="FX72">
            <v>22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</row>
        <row r="74">
          <cell r="FW74" t="str">
            <v>ORGANISME PUBLICS PRODUCTIFS NON FINACIERS</v>
          </cell>
          <cell r="FX74">
            <v>23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395105</v>
          </cell>
          <cell r="GE74">
            <v>0</v>
          </cell>
          <cell r="GF74">
            <v>0</v>
          </cell>
        </row>
        <row r="75">
          <cell r="FW75" t="str">
            <v/>
          </cell>
          <cell r="GD75" t="str">
            <v/>
          </cell>
          <cell r="GE75" t="str">
            <v/>
          </cell>
          <cell r="GF75" t="str">
            <v/>
          </cell>
        </row>
        <row r="76">
          <cell r="FW76" t="str">
            <v>Court terme</v>
          </cell>
          <cell r="FX76">
            <v>231</v>
          </cell>
          <cell r="FZ76">
            <v>341436</v>
          </cell>
          <cell r="GA76">
            <v>0</v>
          </cell>
          <cell r="GB76">
            <v>53669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</row>
        <row r="77">
          <cell r="FW77" t="str">
            <v>Moyen terme</v>
          </cell>
          <cell r="FX77">
            <v>232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</row>
        <row r="78">
          <cell r="FW78" t="str">
            <v>Long terme</v>
          </cell>
          <cell r="FX78">
            <v>233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</row>
        <row r="79">
          <cell r="GD79" t="str">
            <v/>
          </cell>
          <cell r="GE79" t="str">
            <v/>
          </cell>
          <cell r="GF79" t="str">
            <v/>
          </cell>
        </row>
        <row r="80">
          <cell r="FW80" t="str">
            <v>PROROGES</v>
          </cell>
          <cell r="FX80">
            <v>24</v>
          </cell>
          <cell r="FZ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</row>
        <row r="82">
          <cell r="FW82" t="str">
            <v>Court terme</v>
          </cell>
          <cell r="FX82">
            <v>241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</row>
        <row r="83">
          <cell r="FW83" t="str">
            <v>Moyen et log terme</v>
          </cell>
          <cell r="FX83">
            <v>242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</row>
        <row r="84">
          <cell r="GD84" t="str">
            <v/>
          </cell>
          <cell r="GE84" t="str">
            <v/>
          </cell>
          <cell r="GF84" t="str">
            <v/>
          </cell>
        </row>
        <row r="85">
          <cell r="FW85" t="str">
            <v>CREDITS  SPECIAUX</v>
          </cell>
          <cell r="FX85">
            <v>25</v>
          </cell>
          <cell r="FZ85">
            <v>209702</v>
          </cell>
          <cell r="GA85">
            <v>0</v>
          </cell>
          <cell r="GB85">
            <v>5257</v>
          </cell>
          <cell r="GC85">
            <v>0</v>
          </cell>
          <cell r="GD85">
            <v>214959</v>
          </cell>
          <cell r="GE85">
            <v>0</v>
          </cell>
          <cell r="GF85">
            <v>0</v>
          </cell>
        </row>
        <row r="87">
          <cell r="FW87" t="str">
            <v>Financement des ventes à crédit court terme</v>
          </cell>
          <cell r="FX87">
            <v>251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</row>
        <row r="88">
          <cell r="FW88" t="str">
            <v>Financement des ventes à crédits M  et L T</v>
          </cell>
          <cell r="FX88">
            <v>252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</row>
        <row r="89">
          <cell r="FW89" t="str">
            <v>Entreprises fiscales ou contrôlées à C T terme</v>
          </cell>
          <cell r="FX89">
            <v>253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</row>
        <row r="90">
          <cell r="FW90" t="str">
            <v>Entreprises fiscales ou contrôlées à M / L T</v>
          </cell>
          <cell r="FX90">
            <v>254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</row>
        <row r="91">
          <cell r="FW91" t="str">
            <v>Administrateurs et Diercteurs  C T</v>
          </cell>
          <cell r="FX91">
            <v>255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</row>
        <row r="92">
          <cell r="FW92" t="str">
            <v>Administrateurs et Directeurs M / L termes</v>
          </cell>
          <cell r="FX92">
            <v>256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</row>
        <row r="93">
          <cell r="FW93" t="str">
            <v>Personnel à court terme</v>
          </cell>
          <cell r="FX93">
            <v>257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</row>
        <row r="94">
          <cell r="FW94" t="str">
            <v>Personnel à moyen et long terme</v>
          </cell>
          <cell r="FX94">
            <v>258</v>
          </cell>
          <cell r="FZ94">
            <v>0</v>
          </cell>
          <cell r="GA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</row>
        <row r="95">
          <cell r="FW95" t="str">
            <v>Valeurs à imputer</v>
          </cell>
          <cell r="FX95">
            <v>259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</row>
        <row r="96">
          <cell r="GD96" t="str">
            <v/>
          </cell>
          <cell r="GE96" t="str">
            <v/>
          </cell>
          <cell r="GF96" t="str">
            <v/>
          </cell>
        </row>
        <row r="97">
          <cell r="FW97" t="str">
            <v>LITIGIEUX</v>
          </cell>
          <cell r="FX97">
            <v>26</v>
          </cell>
          <cell r="FZ97">
            <v>2929740</v>
          </cell>
          <cell r="GA97">
            <v>0</v>
          </cell>
          <cell r="GB97">
            <v>416528</v>
          </cell>
          <cell r="GC97">
            <v>0</v>
          </cell>
          <cell r="GD97">
            <v>3346268</v>
          </cell>
          <cell r="GE97">
            <v>0</v>
          </cell>
          <cell r="GF97">
            <v>0</v>
          </cell>
        </row>
        <row r="99">
          <cell r="FW99" t="str">
            <v>Impayés sur effets commerciaux</v>
          </cell>
          <cell r="FX99">
            <v>261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</row>
        <row r="100">
          <cell r="FW100" t="str">
            <v>Impayés sur ventes à crédit</v>
          </cell>
          <cell r="FX100">
            <v>262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</row>
        <row r="101">
          <cell r="FW101" t="str">
            <v>Autres crédits échus et non réglés</v>
          </cell>
          <cell r="FX101">
            <v>263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</row>
        <row r="102">
          <cell r="FW102" t="str">
            <v>Douteux et contentieux</v>
          </cell>
          <cell r="FX102">
            <v>264</v>
          </cell>
          <cell r="FZ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</row>
        <row r="103">
          <cell r="FZ103" t="str">
            <v/>
          </cell>
          <cell r="GD103" t="str">
            <v/>
          </cell>
          <cell r="GE103" t="str">
            <v/>
          </cell>
          <cell r="GF103" t="str">
            <v/>
          </cell>
        </row>
        <row r="104">
          <cell r="FW104" t="str">
            <v>DEBITEURS DIVERS</v>
          </cell>
          <cell r="FX104">
            <v>30</v>
          </cell>
          <cell r="FZ104">
            <v>1769473</v>
          </cell>
          <cell r="GA104">
            <v>0</v>
          </cell>
          <cell r="GB104">
            <v>94374</v>
          </cell>
          <cell r="GC104">
            <v>0</v>
          </cell>
          <cell r="GD104">
            <v>1863847</v>
          </cell>
          <cell r="GE104">
            <v>62338</v>
          </cell>
          <cell r="GF104">
            <v>0</v>
          </cell>
        </row>
        <row r="106">
          <cell r="FW106" t="str">
            <v>Capital non libéré</v>
          </cell>
          <cell r="FX106">
            <v>301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</row>
        <row r="107">
          <cell r="FW107" t="str">
            <v>Charges à étaler (Frais d'établissement)</v>
          </cell>
          <cell r="FX107">
            <v>302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</row>
        <row r="108">
          <cell r="FW108" t="str">
            <v>Acomptes</v>
          </cell>
          <cell r="FX108">
            <v>303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</row>
        <row r="109">
          <cell r="FW109" t="str">
            <v>Autres facturactions et frais</v>
          </cell>
          <cell r="FX109">
            <v>304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</row>
        <row r="110">
          <cell r="FW110" t="str">
            <v>Dépôts et cautionnement</v>
          </cell>
          <cell r="FX110">
            <v>305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</row>
        <row r="111">
          <cell r="FW111" t="str">
            <v>Economat</v>
          </cell>
          <cell r="FX111">
            <v>306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</row>
        <row r="112">
          <cell r="FW112" t="str">
            <v>Autres divers</v>
          </cell>
          <cell r="FX112">
            <v>309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</row>
        <row r="113">
          <cell r="GD113" t="str">
            <v/>
          </cell>
          <cell r="GE113" t="str">
            <v/>
          </cell>
          <cell r="GF113" t="str">
            <v/>
          </cell>
        </row>
        <row r="114">
          <cell r="FW114" t="str">
            <v>VALEURS EN RECOUVREMENT</v>
          </cell>
          <cell r="FX114">
            <v>32</v>
          </cell>
          <cell r="FZ114">
            <v>116930</v>
          </cell>
          <cell r="GA114">
            <v>0</v>
          </cell>
          <cell r="GB114">
            <v>1159173</v>
          </cell>
          <cell r="GC114">
            <v>0</v>
          </cell>
          <cell r="GD114">
            <v>1276103</v>
          </cell>
          <cell r="GE114">
            <v>654066</v>
          </cell>
          <cell r="GF114">
            <v>0</v>
          </cell>
        </row>
        <row r="116">
          <cell r="FW116" t="str">
            <v>Chambre de compensation</v>
          </cell>
          <cell r="FX116">
            <v>321</v>
          </cell>
          <cell r="FZ116">
            <v>0</v>
          </cell>
          <cell r="GA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0</v>
          </cell>
        </row>
        <row r="117">
          <cell r="FW117" t="str">
            <v>Valeurs àrecouvrer</v>
          </cell>
          <cell r="FX117">
            <v>322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</row>
        <row r="118">
          <cell r="FW118" t="str">
            <v>Chèques à recouvrer</v>
          </cell>
          <cell r="FX118">
            <v>323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</row>
        <row r="119">
          <cell r="FW119" t="str">
            <v>Effts remis par les correspondants à recouvrer</v>
          </cell>
          <cell r="FX119">
            <v>324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</row>
        <row r="120">
          <cell r="FW120" t="str">
            <v>Effets à l'encaissement déposés par la clientèle</v>
          </cell>
          <cell r="FX120">
            <v>325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</row>
        <row r="121">
          <cell r="GD121">
            <v>0</v>
          </cell>
          <cell r="GE121" t="str">
            <v/>
          </cell>
          <cell r="GF121" t="str">
            <v/>
          </cell>
        </row>
        <row r="122">
          <cell r="FW122" t="str">
            <v>SIEGE,SUCCURSALES ET AGENCES</v>
          </cell>
          <cell r="FX122">
            <v>34</v>
          </cell>
          <cell r="FZ122">
            <v>1064354</v>
          </cell>
          <cell r="GA122">
            <v>0</v>
          </cell>
          <cell r="GB122">
            <v>349146</v>
          </cell>
          <cell r="GC122">
            <v>0</v>
          </cell>
          <cell r="GD122">
            <v>1413500</v>
          </cell>
          <cell r="GE122">
            <v>0</v>
          </cell>
          <cell r="GF122">
            <v>0</v>
          </cell>
        </row>
        <row r="123">
          <cell r="FW123" t="str">
            <v>COMPTES DE REGULARISATION ACTIF</v>
          </cell>
          <cell r="FX123">
            <v>35</v>
          </cell>
          <cell r="FZ123">
            <v>1103151</v>
          </cell>
          <cell r="GA123">
            <v>0</v>
          </cell>
          <cell r="GB123">
            <v>4118746</v>
          </cell>
          <cell r="GC123">
            <v>0</v>
          </cell>
          <cell r="GD123">
            <v>5221897</v>
          </cell>
          <cell r="GE123">
            <v>277336</v>
          </cell>
          <cell r="GF123">
            <v>0</v>
          </cell>
        </row>
        <row r="124">
          <cell r="FZ124" t="str">
            <v/>
          </cell>
        </row>
        <row r="125">
          <cell r="FW125" t="str">
            <v>Ajustements devises en perte</v>
          </cell>
          <cell r="FX125">
            <v>351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</row>
        <row r="126">
          <cell r="FW126" t="str">
            <v>Charges payées d'avance</v>
          </cell>
          <cell r="FX126">
            <v>352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</row>
        <row r="127">
          <cell r="FW127" t="str">
            <v>Produits à recevoir</v>
          </cell>
          <cell r="FX127">
            <v>353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</row>
        <row r="128">
          <cell r="FW128" t="str">
            <v>Ecritures à régulariser</v>
          </cell>
          <cell r="FX128">
            <v>354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</row>
        <row r="129">
          <cell r="GD129" t="str">
            <v/>
          </cell>
          <cell r="GE129" t="str">
            <v/>
          </cell>
          <cell r="GF129" t="str">
            <v/>
          </cell>
        </row>
        <row r="130">
          <cell r="FW130" t="str">
            <v>OPERATION SUR TITRES</v>
          </cell>
          <cell r="FX130">
            <v>37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689200</v>
          </cell>
          <cell r="GE130">
            <v>0</v>
          </cell>
          <cell r="GF130">
            <v>0</v>
          </cell>
        </row>
        <row r="132">
          <cell r="FW132" t="str">
            <v>Coupons et titres échus remboursés à payer</v>
          </cell>
          <cell r="FX132">
            <v>371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</row>
        <row r="133">
          <cell r="FW133" t="str">
            <v>Prises fermes : Avances sur émissions</v>
          </cell>
          <cell r="FX133">
            <v>372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</row>
        <row r="134">
          <cell r="FW134" t="str">
            <v>Intermédiaires divers</v>
          </cell>
          <cell r="FX134">
            <v>373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</row>
        <row r="135">
          <cell r="GD135" t="str">
            <v/>
          </cell>
          <cell r="GE135" t="str">
            <v/>
          </cell>
          <cell r="GF135" t="str">
            <v/>
          </cell>
        </row>
        <row r="136">
          <cell r="FW136" t="str">
            <v>FONDS COMMUN DU PERSONNEL</v>
          </cell>
          <cell r="FX136">
            <v>38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</row>
        <row r="137">
          <cell r="FW137" t="str">
            <v>PORTEFEUILLE - TITRES</v>
          </cell>
          <cell r="FX137">
            <v>40</v>
          </cell>
          <cell r="FZ137">
            <v>36934</v>
          </cell>
          <cell r="GA137">
            <v>0</v>
          </cell>
          <cell r="GB137">
            <v>385</v>
          </cell>
          <cell r="GC137">
            <v>0</v>
          </cell>
          <cell r="GD137">
            <v>37319</v>
          </cell>
          <cell r="GE137">
            <v>0</v>
          </cell>
          <cell r="GF137">
            <v>0</v>
          </cell>
        </row>
        <row r="139">
          <cell r="FW139" t="str">
            <v>Fonds Publics</v>
          </cell>
          <cell r="FX139">
            <v>401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</row>
        <row r="140">
          <cell r="FW140" t="str">
            <v>Emprunts garantis par l'Etat</v>
          </cell>
          <cell r="FX140">
            <v>402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</row>
        <row r="141">
          <cell r="FW141" t="str">
            <v>Placements</v>
          </cell>
          <cell r="FX141">
            <v>403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</row>
        <row r="142">
          <cell r="FW142" t="str">
            <v>Participations filiales</v>
          </cell>
          <cell r="FX142">
            <v>404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</row>
        <row r="143">
          <cell r="FW143" t="str">
            <v>Titres détenus mions d' un an</v>
          </cell>
          <cell r="FX143">
            <v>405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</row>
        <row r="144">
          <cell r="FW144" t="str">
            <v>Monnaie et Médailles</v>
          </cell>
          <cell r="FX144">
            <v>406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</row>
        <row r="145">
          <cell r="GD145" t="str">
            <v/>
          </cell>
          <cell r="GE145" t="str">
            <v/>
          </cell>
          <cell r="GF145" t="str">
            <v/>
          </cell>
        </row>
        <row r="146">
          <cell r="FW146" t="str">
            <v>IMMOBILISATIONS</v>
          </cell>
          <cell r="FX146">
            <v>45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2152020</v>
          </cell>
          <cell r="GE146">
            <v>0</v>
          </cell>
          <cell r="GF146">
            <v>0</v>
          </cell>
        </row>
        <row r="148">
          <cell r="FW148" t="str">
            <v>Immeubles d'exploitation</v>
          </cell>
          <cell r="FX148">
            <v>451</v>
          </cell>
          <cell r="FZ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</row>
        <row r="149">
          <cell r="FW149" t="str">
            <v>Immeubles hors exploitation</v>
          </cell>
          <cell r="FX149">
            <v>452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</row>
        <row r="150">
          <cell r="FW150" t="str">
            <v>Immeubles à réaliser dans un délai de 2 ans</v>
          </cell>
          <cell r="FX150">
            <v>453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</row>
        <row r="151">
          <cell r="FW151" t="str">
            <v>Immobilisations en cours</v>
          </cell>
          <cell r="FX151">
            <v>454</v>
          </cell>
          <cell r="FZ151">
            <v>0</v>
          </cell>
          <cell r="GA151">
            <v>0</v>
          </cell>
          <cell r="GB151">
            <v>0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</row>
        <row r="152">
          <cell r="FW152" t="str">
            <v>Matériel et mobilier</v>
          </cell>
          <cell r="FX152">
            <v>455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</row>
        <row r="153">
          <cell r="FW153" t="str">
            <v>Autres immobilisations</v>
          </cell>
          <cell r="FX153">
            <v>456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</row>
        <row r="154">
          <cell r="GD154" t="str">
            <v/>
          </cell>
          <cell r="GE154" t="str">
            <v/>
          </cell>
          <cell r="GF154" t="str">
            <v/>
          </cell>
        </row>
        <row r="155">
          <cell r="FW155" t="str">
            <v>RESULTATS DE L'EXERCICE EN COURS ( EXCEDENT</v>
          </cell>
          <cell r="FZ155" t="str">
            <v/>
          </cell>
          <cell r="GD155" t="str">
            <v/>
          </cell>
          <cell r="GE155" t="str">
            <v/>
          </cell>
          <cell r="GF155" t="str">
            <v/>
          </cell>
        </row>
        <row r="156">
          <cell r="FW156" t="str">
            <v>CHARGES/ PRODUITS)</v>
          </cell>
          <cell r="FX156">
            <v>80</v>
          </cell>
          <cell r="FZ156">
            <v>0</v>
          </cell>
          <cell r="GA156">
            <v>0</v>
          </cell>
          <cell r="GB156">
            <v>0</v>
          </cell>
          <cell r="GC156">
            <v>0</v>
          </cell>
          <cell r="GD156">
            <v>56772</v>
          </cell>
          <cell r="GE156">
            <v>0</v>
          </cell>
          <cell r="GF156">
            <v>0</v>
          </cell>
        </row>
        <row r="157">
          <cell r="FW157" t="str">
            <v>RESULTATS NON APPROUVES NEGATIFS</v>
          </cell>
          <cell r="FX157">
            <v>83</v>
          </cell>
          <cell r="FZ157">
            <v>0</v>
          </cell>
          <cell r="GA157">
            <v>0</v>
          </cell>
          <cell r="GB157">
            <v>0</v>
          </cell>
          <cell r="GC157">
            <v>0</v>
          </cell>
          <cell r="GD157">
            <v>219036</v>
          </cell>
          <cell r="GE157">
            <v>0</v>
          </cell>
          <cell r="GF157">
            <v>0</v>
          </cell>
        </row>
        <row r="158">
          <cell r="FW158" t="str">
            <v>TOTAL  ACTIF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390">
          <cell r="C1390">
            <v>7435627</v>
          </cell>
        </row>
        <row r="1392">
          <cell r="C1392" t="str">
            <v>DECEMBRE</v>
          </cell>
        </row>
        <row r="1393">
          <cell r="A1393" t="str">
            <v>00000 à 00009</v>
          </cell>
          <cell r="B1393" t="str">
            <v>OR  EN DEPOT</v>
          </cell>
          <cell r="C1393">
            <v>7435627</v>
          </cell>
        </row>
        <row r="1394">
          <cell r="C1394">
            <v>52452012</v>
          </cell>
        </row>
        <row r="1395">
          <cell r="A1395" t="str">
            <v>07111  à    07135</v>
          </cell>
          <cell r="B1395" t="str">
            <v>GARANTIES EMBALLAGES IMPRIMES</v>
          </cell>
          <cell r="C1395">
            <v>5425428</v>
          </cell>
        </row>
        <row r="1396">
          <cell r="C1396">
            <v>398949987</v>
          </cell>
        </row>
        <row r="1397">
          <cell r="A1397" t="str">
            <v>07137  à 07198</v>
          </cell>
          <cell r="B1397" t="str">
            <v>CHARGES ET FRAIS</v>
          </cell>
          <cell r="C1397">
            <v>52452012</v>
          </cell>
        </row>
        <row r="1398">
          <cell r="C1398" t="str">
            <v>DECEMBRE</v>
          </cell>
        </row>
        <row r="1399">
          <cell r="A1399" t="str">
            <v>07200  à  07271</v>
          </cell>
          <cell r="B1399" t="str">
            <v>COMPTES TRANSITOIRES</v>
          </cell>
          <cell r="C1399">
            <v>7435627</v>
          </cell>
        </row>
        <row r="1400">
          <cell r="C1400">
            <v>-40488131</v>
          </cell>
        </row>
        <row r="1401">
          <cell r="A1401" t="str">
            <v>13031  à  13050</v>
          </cell>
          <cell r="B1401" t="str">
            <v>OPERATIONS SUR ACHAT OR BRUT</v>
          </cell>
          <cell r="C1401">
            <v>5425428</v>
          </cell>
        </row>
        <row r="1402">
          <cell r="C1402">
            <v>226407</v>
          </cell>
        </row>
        <row r="1403">
          <cell r="A1403" t="str">
            <v>13151  à  13166</v>
          </cell>
          <cell r="B1403" t="str">
            <v>ORDONNACES CHEQUES ETC.....</v>
          </cell>
          <cell r="C1403">
            <v>52452012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  <sheetName val="BOP"/>
      <sheetName val="30_BOP"/>
      <sheetName val="34_EXDO"/>
      <sheetName val="Asm"/>
      <sheetName val="Work_sect"/>
      <sheetName val="page 1"/>
      <sheetName val="STOCK"/>
      <sheetName val="sources"/>
      <sheetName val="Quarterly Raw Data"/>
      <sheetName val="Quarterly MacroFlow"/>
      <sheetName val="gas112601"/>
      <sheetName val="Basic_Data"/>
      <sheetName val="Cover"/>
      <sheetName val="Basic_Data1"/>
      <sheetName val="page_1"/>
      <sheetName val="Quarterly_Raw_Data"/>
      <sheetName val="Quarterly_MacroFlow"/>
    </sheetNames>
    <sheetDataSet>
      <sheetData sheetId="0" refreshError="1"/>
      <sheetData sheetId="1" refreshError="1"/>
      <sheetData sheetId="2" refreshError="1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75</v>
          </cell>
          <cell r="K109">
            <v>25</v>
          </cell>
          <cell r="L109">
            <v>25</v>
          </cell>
          <cell r="M109">
            <v>25</v>
          </cell>
        </row>
        <row r="196">
          <cell r="A196" t="str">
            <v>||~</v>
          </cell>
          <cell r="B196" t="str">
            <v xml:space="preserve">        Inflows</v>
          </cell>
          <cell r="D196" t="str">
            <v xml:space="preserve">       Entrées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343.83281861387457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D197" t="str">
            <v xml:space="preserve">       Sorties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-439.10187607540888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D208" t="str">
            <v xml:space="preserve">            Prêts FAS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D209" t="str">
            <v xml:space="preserve">            Achats (CRG)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D218" t="str">
            <v>Ecart de financement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10.906000000000001</v>
          </cell>
          <cell r="M218">
            <v>-139.94200000000001</v>
          </cell>
          <cell r="N218">
            <v>-33.844000000000001</v>
          </cell>
          <cell r="O218">
            <v>-10273.805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  <sheetName val="BOP"/>
      <sheetName val="30_BOP"/>
      <sheetName val="34_EXDO"/>
      <sheetName val="Asm"/>
      <sheetName val="Work_sect"/>
      <sheetName val="page 1"/>
      <sheetName val="STOCK"/>
      <sheetName val="sources"/>
      <sheetName val="Quarterly Raw Data"/>
      <sheetName val="Quarterly MacroFlow"/>
      <sheetName val="gas112601"/>
      <sheetName val="Basic_Data"/>
      <sheetName val="Cover"/>
      <sheetName val="Basic_Data1"/>
      <sheetName val="page_1"/>
      <sheetName val="Quarterly_Raw_Data"/>
      <sheetName val="Quarterly_MacroFlow"/>
      <sheetName val="Basic_Data2"/>
      <sheetName val="page_11"/>
      <sheetName val="Quarterly_Raw_Data1"/>
      <sheetName val="Quarterly_MacroFlow1"/>
    </sheetNames>
    <sheetDataSet>
      <sheetData sheetId="0" refreshError="1"/>
      <sheetData sheetId="1" refreshError="1"/>
      <sheetData sheetId="2" refreshError="1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75</v>
          </cell>
          <cell r="K109">
            <v>25</v>
          </cell>
          <cell r="L109">
            <v>25</v>
          </cell>
          <cell r="M109">
            <v>25</v>
          </cell>
        </row>
        <row r="196">
          <cell r="A196" t="str">
            <v>||~</v>
          </cell>
          <cell r="B196" t="str">
            <v xml:space="preserve">        Inflows</v>
          </cell>
          <cell r="D196" t="str">
            <v xml:space="preserve">       Entrées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343.83281861387457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D197" t="str">
            <v xml:space="preserve">       Sorties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-439.10187607540888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D208" t="str">
            <v xml:space="preserve">            Prêts FAS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D209" t="str">
            <v xml:space="preserve">            Achats (CRG)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D218" t="str">
            <v>Ecart de financement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10.906000000000001</v>
          </cell>
          <cell r="M218">
            <v>-139.94200000000001</v>
          </cell>
          <cell r="N218">
            <v>-33.844000000000001</v>
          </cell>
          <cell r="O218">
            <v>-10273.805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</sheetNames>
    <sheetDataSet>
      <sheetData sheetId="0" refreshError="1"/>
      <sheetData sheetId="1" refreshError="1"/>
      <sheetData sheetId="2" refreshError="1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75</v>
          </cell>
          <cell r="K109">
            <v>25</v>
          </cell>
          <cell r="L109">
            <v>25</v>
          </cell>
          <cell r="M109">
            <v>25</v>
          </cell>
        </row>
        <row r="196">
          <cell r="A196" t="str">
            <v>||~</v>
          </cell>
          <cell r="B196" t="str">
            <v xml:space="preserve">        Inflows</v>
          </cell>
          <cell r="D196" t="str">
            <v xml:space="preserve">       Entrées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343.83281861387457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D197" t="str">
            <v xml:space="preserve">       Sorties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-439.10187607540888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D208" t="str">
            <v xml:space="preserve">            Prêts FAS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D209" t="str">
            <v xml:space="preserve">            Achats (CRG)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D218" t="str">
            <v>Ecart de financement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10.906000000000001</v>
          </cell>
          <cell r="M218">
            <v>-139.94200000000001</v>
          </cell>
          <cell r="N218">
            <v>-33.844000000000001</v>
          </cell>
          <cell r="O218">
            <v>-10273.805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Asm"/>
      <sheetName val="IN"/>
      <sheetName val="OUT"/>
      <sheetName val="Flow of Funds annual"/>
      <sheetName val="FFunds_output"/>
      <sheetName val="SI_output"/>
      <sheetName val="SIP-NonOil"/>
      <sheetName val="SI"/>
      <sheetName val="SIP"/>
      <sheetName val="GDP"/>
      <sheetName val="GDP INPUT nom"/>
      <sheetName val="GDPd"/>
      <sheetName val="GDP Input REAL"/>
      <sheetName val="GDPpro"/>
      <sheetName val="GDPapc"/>
      <sheetName val="DDn"/>
      <sheetName val="DDr"/>
      <sheetName val="DDd"/>
      <sheetName val="Achk"/>
      <sheetName val="WETA"/>
      <sheetName val="Cht"/>
      <sheetName val="Ain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Asm"/>
      <sheetName val="IN"/>
      <sheetName val="OUT"/>
      <sheetName val="Flow of Funds annual"/>
      <sheetName val="FFunds_output"/>
      <sheetName val="SI_output"/>
      <sheetName val="SIP-NonOil"/>
      <sheetName val="SI"/>
      <sheetName val="SIP"/>
      <sheetName val="GDP"/>
      <sheetName val="GDP INPUT nom"/>
      <sheetName val="GDPd"/>
      <sheetName val="GDP Input REAL"/>
      <sheetName val="GDPpro"/>
      <sheetName val="GDPapc"/>
      <sheetName val="DDn"/>
      <sheetName val="DDr"/>
      <sheetName val="DDd"/>
      <sheetName val="Achk"/>
      <sheetName val="WETA"/>
      <sheetName val="Cht"/>
      <sheetName val="Ain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Asm"/>
      <sheetName val="IN"/>
      <sheetName val="OUT"/>
      <sheetName val="Flow of Funds annual"/>
      <sheetName val="FFunds_output"/>
      <sheetName val="SI_output"/>
      <sheetName val="SIP-NonOil"/>
      <sheetName val="SI"/>
      <sheetName val="SIP"/>
      <sheetName val="GDP"/>
      <sheetName val="GDP INPUT nom"/>
      <sheetName val="GDPd"/>
      <sheetName val="GDP Input REAL"/>
      <sheetName val="GDPpro"/>
      <sheetName val="GDPapc"/>
      <sheetName val="DDn"/>
      <sheetName val="DDr"/>
      <sheetName val="DDd"/>
      <sheetName val="Achk"/>
      <sheetName val="WETA"/>
      <sheetName val="Cht"/>
      <sheetName val="Ain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Asm"/>
      <sheetName val="IN"/>
      <sheetName val="OUT"/>
      <sheetName val="Flow of Funds annual"/>
      <sheetName val="FFunds_output"/>
      <sheetName val="SI_output"/>
      <sheetName val="SIP-NonOil"/>
      <sheetName val="SI"/>
      <sheetName val="SIP"/>
      <sheetName val="GDP"/>
      <sheetName val="GDP INPUT nom"/>
      <sheetName val="GDPd"/>
      <sheetName val="GDP Input REAL"/>
      <sheetName val="GDPpro"/>
      <sheetName val="GDPapc"/>
      <sheetName val="DDn"/>
      <sheetName val="DDr"/>
      <sheetName val="DDd"/>
      <sheetName val="Achk"/>
      <sheetName val="WETA"/>
      <sheetName val="Cht"/>
      <sheetName val="Ain"/>
      <sheetName val="Macros"/>
      <sheetName val="Flow_of_Funds_annual"/>
      <sheetName val="GDP_INPUT_nom"/>
      <sheetName val="GDP_Input_REAL"/>
      <sheetName val="Scheduled Repay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FIS"/>
      <sheetName val="FIS_clean"/>
      <sheetName val="LongtermProj"/>
      <sheetName val="IN"/>
      <sheetName val="OUT"/>
      <sheetName val="NOREVPROJ"/>
      <sheetName val="Fismonthly"/>
      <sheetName val="Monthlytable"/>
      <sheetName val="FIS_Qclean"/>
      <sheetName val="Budget2002"/>
      <sheetName val="FisQ old"/>
      <sheetName val="ORev"/>
      <sheetName val="revised OREV - by crude"/>
      <sheetName val="NORev"/>
      <sheetName val="Exp"/>
      <sheetName val="Draw"/>
      <sheetName val="Gap"/>
      <sheetName val="DDebt"/>
      <sheetName val="DomArr"/>
      <sheetName val="INa"/>
      <sheetName val="Cht"/>
      <sheetName val="Fng"/>
      <sheetName val="WETA"/>
      <sheetName val="Macros"/>
      <sheetName val="Contents"/>
      <sheetName val="Readme"/>
      <sheetName val="IN TOFE (auth)"/>
      <sheetName val="IN PNG (auth)"/>
      <sheetName val="IN exp detail (auth)"/>
      <sheetName val="IN oil rev (I)"/>
      <sheetName val="IN oil rev (II)"/>
      <sheetName val="IN tableau integre (auth)"/>
      <sheetName val="IN operation tresorerie (auth)"/>
      <sheetName val="IN instances (auth)"/>
      <sheetName val="IN non-oil revenue (auth)"/>
      <sheetName val="IN Restructuring costs"/>
      <sheetName val="IN 2000-08 (Oct '05)"/>
      <sheetName val="IN BP AIV Feb '06"/>
      <sheetName val="IN 2000-08 (SM Apr '06)"/>
      <sheetName val="IN BP June '06"/>
      <sheetName val="IN SOGARA"/>
      <sheetName val="DO Auth Data Consist Check"/>
      <sheetName val="DO Monthly HISTORICAL-cumul"/>
      <sheetName val="DO % NOGDP"/>
      <sheetName val="DO Monthly HISTORICAL-changes"/>
      <sheetName val="DO raw SEASONAL "/>
      <sheetName val="DO adj. factors SEASONAL"/>
      <sheetName val="DO adjusted SEASONAL"/>
      <sheetName val="DO target factors"/>
      <sheetName val="DO EXP year proj"/>
      <sheetName val="DO NOR year proj"/>
      <sheetName val="DO TARGETS year"/>
      <sheetName val="DO monthly proj. TOTAL"/>
      <sheetName val="DO monthly TARGETS"/>
      <sheetName val="OUT Annual Forecast"/>
      <sheetName val="OUT Summary Fiscal"/>
      <sheetName val="OUT Table Quarterly"/>
      <sheetName val="OUT Table 2a"/>
      <sheetName val="OUT Table 2b"/>
      <sheetName val="OUT Fisquarterly"/>
      <sheetName val="Tableau 1"/>
      <sheetName val="Tableau 2a"/>
      <sheetName val="Tableau 2b"/>
      <sheetName val="OUT BTO"/>
      <sheetName val="OUT dom. arrears"/>
      <sheetName val="Performance Table "/>
      <sheetName val="Adjustors"/>
      <sheetName val="chart-NOPB%NOGDP"/>
      <sheetName val="chart-NO rev"/>
      <sheetName val="chart-curr. exp. items"/>
      <sheetName val="IN A BP June '06"/>
      <sheetName val="IN Q June '06 MEFP"/>
      <sheetName val="DO Seasonality"/>
      <sheetName val="DO Monthly TARGET (base)"/>
      <sheetName val="DO Monthly TARGET (final)"/>
      <sheetName val="OUT Monthly"/>
      <sheetName val="DO-Domestic debt"/>
      <sheetName val="DO 2007"/>
      <sheetName val="OUT TOFE comments"/>
      <sheetName val="OUT FAD-BTO"/>
      <sheetName val="OUT Summary Fiscal (FR)"/>
      <sheetName val="OUT Table 2a (FR)"/>
      <sheetName val="OUT Table 2b (FR)"/>
      <sheetName val="chart-NOPB"/>
      <sheetName val="FISCAL_DMX"/>
      <sheetName val="FISDMXvE"/>
      <sheetName val="IN oil rev (05)"/>
      <sheetName val="IN oil rev (06)"/>
      <sheetName val="IN 2000-04"/>
      <sheetName val="IN_MONTH_OIL_REV"/>
      <sheetName val="IN_WEO"/>
      <sheetName val="DO Forecast"/>
      <sheetName val="OUT Monthly EBS0742"/>
      <sheetName val="OUT Monthly EBS07146"/>
      <sheetName val="Budget"/>
      <sheetName val="Table_SR_Fiscal_New"/>
      <sheetName val="Table_SR_Fiscal_New (2)"/>
      <sheetName val="Text_Table_SR_Fiscal_%_NOGDP"/>
      <sheetName val="Table_SR_Fiscal_New_%_NOGDP"/>
      <sheetName val="Dom_arrears"/>
      <sheetName val="Data_Chart"/>
      <sheetName val="Fig3_Fiscal"/>
      <sheetName val="Central Gov't vE"/>
      <sheetName val="CIRRs"/>
      <sheetName val="DO_Monthly_TARGET_Updated_A (2)"/>
      <sheetName val="Log"/>
      <sheetName val="IN_PRE_2000_DATA"/>
      <sheetName val="CG-DMX"/>
      <sheetName val="IN_DATASTREAM"/>
      <sheetName val="IN_INSTANCES"/>
      <sheetName val="IN_OPERATION_TRESOREIRE"/>
      <sheetName val="IN_PNG"/>
      <sheetName val="IN_DETAIL_REV"/>
      <sheetName val="IN_DETAIL_EXP"/>
      <sheetName val="IN_EXP_TAX"/>
      <sheetName val="IN_Special_Funds"/>
      <sheetName val="IN_AUTH_LABOR_WAGES"/>
      <sheetName val="IN_TOFE"/>
      <sheetName val="DO_Seasonality_Stocks"/>
      <sheetName val="DO_Seasonality_Monthly_Flows"/>
      <sheetName val="DO_Monthly_TARGET_Updated_Adj"/>
      <sheetName val="DO_EXP_TAX_SUBS_PROJ"/>
      <sheetName val="DO_EXP_EOY_PROJ"/>
      <sheetName val="DO_NOR_EOY_PROJ"/>
      <sheetName val="DO_FNG_EOY_PROJ"/>
      <sheetName val="DSAFO32ADVVERINF32"/>
      <sheetName val="DO_PC_Adjustors"/>
      <sheetName val="OUT Annual TOFE May 2009 French"/>
      <sheetName val="Table_PC_09"/>
      <sheetName val="Table_SR_Fiscal"/>
      <sheetName val="Table_SR_Fiscal_NGDP"/>
      <sheetName val="IN_Pending_Social_Measures"/>
      <sheetName val="OUT_TOFE_MONTHLY_NEW"/>
      <sheetName val="OUT_TOFE_ANNUAL_NEW"/>
      <sheetName val="OUT_Monthly_EBS_09_22"/>
      <sheetName val="OUT_Monthly_Aricle IV"/>
      <sheetName val="DO_Monthly_TARGET_Updated"/>
      <sheetName val="Fig3_Fiscal_Fr"/>
      <sheetName val="Cells with dependents"/>
      <sheetName val="OUT_TOFE_MONTHLY"/>
      <sheetName val="OUT_TOFE_ANNUAL"/>
      <sheetName val="OUT_TOFE_ANNUAL_%_NOGDP"/>
      <sheetName val="DO_Monthly_TARGET_Base"/>
      <sheetName val="Sheet1"/>
      <sheetName val="DO_EXP_EOY_PROJ_Recom"/>
      <sheetName val="DO_NOR_EOY_PROJ_Recom"/>
      <sheetName val="DO_FNG_EOY_PROJ_Recom"/>
      <sheetName val="OUT Annual Forecast Recom"/>
      <sheetName val="DO_NOR_EOY_PROJ_Worst"/>
      <sheetName val="DO_EXP_EOY_PROJ_Worst"/>
      <sheetName val="DO_FNG_EOY_PROJ_Worst"/>
      <sheetName val="OUT_Annual_Forecast_Worst"/>
      <sheetName val="IN_SOGARA"/>
      <sheetName val="Text_Table_SR_Fiscal_NGDP"/>
      <sheetName val="IN_TOFE_(auth)"/>
      <sheetName val="IN_PNG_(auth)"/>
      <sheetName val="IN_exp_detail_(auth)"/>
      <sheetName val="IN_oil_rev_(I)"/>
      <sheetName val="IN_oil_rev_(II)"/>
      <sheetName val="IN_tableau_integre_(auth)"/>
      <sheetName val="IN_operation_tresorerie_(auth)"/>
      <sheetName val="IN_instances_(auth)"/>
      <sheetName val="IN_non-oil_revenue_(auth)"/>
      <sheetName val="IN_Restructuring_costs"/>
      <sheetName val="IN_2000-08_(Oct_'05)"/>
      <sheetName val="IN_BP_AIV_Feb_'06"/>
      <sheetName val="IN_2000-08_(SM_Apr_'06)"/>
      <sheetName val="IN_BP_June_'06"/>
      <sheetName val="DO_Auth_Data_Consist_Check"/>
      <sheetName val="DO_Monthly_HISTORICAL-cumul"/>
      <sheetName val="DO_%_NOGDP"/>
      <sheetName val="DO_Monthly_HISTORICAL-changes"/>
      <sheetName val="DO_raw_SEASONAL_"/>
      <sheetName val="DO_adj__factors_SEASONAL"/>
      <sheetName val="DO_adjusted_SEASONAL"/>
      <sheetName val="DO_target_factors"/>
      <sheetName val="DO_EXP_year_proj"/>
      <sheetName val="DO_NOR_year_proj"/>
      <sheetName val="DO_TARGETS_year"/>
      <sheetName val="DO_monthly_proj__TOTAL"/>
      <sheetName val="DO_monthly_TARGETS"/>
      <sheetName val="OUT_Annual_Forecast"/>
      <sheetName val="OUT_Summary_Fiscal"/>
      <sheetName val="OUT_Table_Quarterly"/>
      <sheetName val="OUT_Table_2a"/>
      <sheetName val="OUT_Table_2b"/>
      <sheetName val="OUT_Fisquarterly"/>
      <sheetName val="Tableau_1"/>
      <sheetName val="Tableau_2a"/>
      <sheetName val="Tableau_2b"/>
      <sheetName val="OUT_BTO"/>
      <sheetName val="OUT_dom__arrears"/>
      <sheetName val="Performance_Table_"/>
      <sheetName val="chart-NO_rev"/>
      <sheetName val="chart-curr__exp__items"/>
      <sheetName val="revised_OREV_-_by_crude"/>
      <sheetName val="IN_A_BP_June_'06"/>
      <sheetName val="IN_Q_June_'06_MEFP"/>
      <sheetName val="DO_Seasonality"/>
      <sheetName val="DO_Monthly_TARGET_(base)"/>
      <sheetName val="DO_Monthly_TARGET_(final)"/>
      <sheetName val="OUT_Monthly"/>
      <sheetName val="DO-Domestic_debt"/>
      <sheetName val="DO_2007"/>
      <sheetName val="OUT_TOFE_comments"/>
      <sheetName val="OUT_FAD-BTO"/>
      <sheetName val="OUT_Summary_Fiscal_(FR)"/>
      <sheetName val="OUT_Table_2a_(FR)"/>
      <sheetName val="OUT_Table_2b_(FR)"/>
      <sheetName val="FisQ_old"/>
      <sheetName val="InOutQ"/>
      <sheetName val="FISQ_clean"/>
      <sheetName val="FisTabTMU"/>
      <sheetName val="FisQ"/>
      <sheetName val="FisM"/>
      <sheetName val="Crit"/>
      <sheetName val="DomDebt"/>
      <sheetName val="Old"/>
      <sheetName val="Chg"/>
      <sheetName val=""/>
      <sheetName val="Sheet2"/>
      <sheetName val="Sheet3"/>
      <sheetName val="REVPROJ"/>
      <sheetName val="PERSBA"/>
      <sheetName val="Ajusteurs"/>
      <sheetName val="cashbudget (2)"/>
      <sheetName val="Instances"/>
      <sheetName val="cashbudget"/>
      <sheetName val="Instances 2"/>
      <sheetName val="Sheet6"/>
      <sheetName val="TVA"/>
      <sheetName val="Sheet4"/>
      <sheetName val="Sheet5"/>
      <sheetName val="INauth non-oil revenue"/>
      <sheetName val="Tableau Integre"/>
      <sheetName val="Quarterly shares"/>
      <sheetName val="Table3"/>
      <sheetName val="FisQ_old1"/>
      <sheetName val="revised_OREV_-_by_crude1"/>
      <sheetName val="IN_TOFE_(auth)1"/>
      <sheetName val="IN_PNG_(auth)1"/>
      <sheetName val="IN_exp_detail_(auth)1"/>
      <sheetName val="IN_oil_rev_(I)1"/>
      <sheetName val="IN_oil_rev_(II)1"/>
      <sheetName val="IN_tableau_integre_(auth)1"/>
      <sheetName val="IN_operation_tresorerie_(auth)1"/>
      <sheetName val="IN_instances_(auth)1"/>
      <sheetName val="IN_non-oil_revenue_(auth)1"/>
      <sheetName val="IN_Restructuring_costs1"/>
      <sheetName val="IN_2000-08_(Oct_'05)1"/>
      <sheetName val="IN_BP_AIV_Feb_'061"/>
      <sheetName val="IN_2000-08_(SM_Apr_'06)1"/>
      <sheetName val="IN_BP_June_'061"/>
      <sheetName val="IN_SOGARA1"/>
      <sheetName val="DO_Auth_Data_Consist_Check1"/>
      <sheetName val="DO_Monthly_HISTORICAL-cumul1"/>
      <sheetName val="DO_%_NOGDP1"/>
      <sheetName val="DO_Monthly_HISTORICAL-changes1"/>
      <sheetName val="DO_raw_SEASONAL_1"/>
      <sheetName val="DO_adj__factors_SEASONAL1"/>
      <sheetName val="DO_adjusted_SEASONAL1"/>
      <sheetName val="DO_target_factors1"/>
      <sheetName val="DO_EXP_year_proj1"/>
      <sheetName val="DO_NOR_year_proj1"/>
      <sheetName val="DO_TARGETS_year1"/>
      <sheetName val="DO_monthly_proj__TOTAL1"/>
      <sheetName val="DO_monthly_TARGETS1"/>
      <sheetName val="OUT_Annual_Forecast1"/>
      <sheetName val="OUT_Summary_Fiscal1"/>
      <sheetName val="OUT_Table_Quarterly1"/>
      <sheetName val="OUT_Table_2a1"/>
      <sheetName val="OUT_Table_2b1"/>
      <sheetName val="OUT_Fisquarterly1"/>
      <sheetName val="Tableau_11"/>
      <sheetName val="Tableau_2a1"/>
      <sheetName val="Tableau_2b1"/>
      <sheetName val="OUT_BTO1"/>
      <sheetName val="OUT_dom__arrears1"/>
      <sheetName val="Performance_Table_1"/>
      <sheetName val="chart-NO_rev1"/>
      <sheetName val="chart-curr__exp__items1"/>
      <sheetName val="IN_A_BP_June_'061"/>
      <sheetName val="IN_Q_June_'06_MEFP1"/>
      <sheetName val="DO_Seasonality1"/>
      <sheetName val="DO_Monthly_TARGET_(base)1"/>
      <sheetName val="DO_Monthly_TARGET_(final)1"/>
      <sheetName val="OUT_Monthly1"/>
      <sheetName val="DO-Domestic_debt1"/>
      <sheetName val="DO_20071"/>
      <sheetName val="OUT_TOFE_comments1"/>
      <sheetName val="OUT_FAD-BTO1"/>
      <sheetName val="OUT_Summary_Fiscal_(FR)1"/>
      <sheetName val="OUT_Table_2a_(FR)1"/>
      <sheetName val="OUT_Table_2b_(FR)1"/>
      <sheetName val="IN_oil_rev_(05)"/>
      <sheetName val="IN_oil_rev_(06)"/>
      <sheetName val="IN_2000-04"/>
      <sheetName val="DO_Forecast"/>
      <sheetName val="OUT_Monthly_EBS0742"/>
      <sheetName val="OUT_Monthly_EBS07146"/>
      <sheetName val="Table_SR_Fiscal_New_(2)"/>
      <sheetName val="Central_Gov't_vE"/>
      <sheetName val="DO_Monthly_TARGET_Updated_A_(2)"/>
      <sheetName val="OUT_Annual_TOFE_May_2009_French"/>
      <sheetName val="OUT_Monthly_Aricle_IV"/>
      <sheetName val="Cells_with_dependents"/>
      <sheetName val="OUT_Annual_Forecast_Recom"/>
      <sheetName val="cashbudget_(2)"/>
      <sheetName val="Instances_2"/>
      <sheetName val="INauth_non-oil_revenue"/>
      <sheetName val="Tableau_Integre"/>
      <sheetName val="Quarterly_shares"/>
      <sheetName val="BOP5M, RPS"/>
      <sheetName val="FisQ_old2"/>
      <sheetName val="revised_OREV_-_by_crude2"/>
      <sheetName val="IN_TOFE_(auth)2"/>
      <sheetName val="IN_PNG_(auth)2"/>
      <sheetName val="IN_exp_detail_(auth)2"/>
      <sheetName val="IN_oil_rev_(I)2"/>
      <sheetName val="IN_oil_rev_(II)2"/>
      <sheetName val="IN_tableau_integre_(auth)2"/>
      <sheetName val="IN_operation_tresorerie_(auth)2"/>
      <sheetName val="IN_instances_(auth)2"/>
      <sheetName val="IN_non-oil_revenue_(auth)2"/>
      <sheetName val="IN_Restructuring_costs2"/>
      <sheetName val="IN_2000-08_(Oct_'05)2"/>
      <sheetName val="IN_BP_AIV_Feb_'062"/>
      <sheetName val="IN_2000-08_(SM_Apr_'06)2"/>
      <sheetName val="IN_BP_June_'062"/>
      <sheetName val="IN_SOGARA2"/>
      <sheetName val="DO_Auth_Data_Consist_Check2"/>
      <sheetName val="DO_Monthly_HISTORICAL-cumul2"/>
      <sheetName val="DO_%_NOGDP2"/>
      <sheetName val="DO_Monthly_HISTORICAL-changes2"/>
      <sheetName val="DO_raw_SEASONAL_2"/>
      <sheetName val="DO_adj__factors_SEASONAL2"/>
      <sheetName val="DO_adjusted_SEASONAL2"/>
      <sheetName val="DO_target_factors2"/>
      <sheetName val="DO_EXP_year_proj2"/>
      <sheetName val="DO_NOR_year_proj2"/>
      <sheetName val="DO_TARGETS_year2"/>
      <sheetName val="DO_monthly_proj__TOTAL2"/>
      <sheetName val="DO_monthly_TARGETS2"/>
      <sheetName val="OUT_Annual_Forecast2"/>
      <sheetName val="OUT_Summary_Fiscal2"/>
      <sheetName val="OUT_Table_Quarterly2"/>
      <sheetName val="OUT_Table_2a2"/>
      <sheetName val="OUT_Table_2b2"/>
      <sheetName val="OUT_Fisquarterly2"/>
      <sheetName val="Tableau_12"/>
      <sheetName val="Tableau_2a2"/>
      <sheetName val="Tableau_2b2"/>
      <sheetName val="OUT_BTO2"/>
      <sheetName val="OUT_dom__arrears2"/>
      <sheetName val="Performance_Table_2"/>
      <sheetName val="chart-NO_rev2"/>
      <sheetName val="chart-curr__exp__items2"/>
      <sheetName val="IN_A_BP_June_'062"/>
      <sheetName val="IN_Q_June_'06_MEFP2"/>
      <sheetName val="DO_Seasonality2"/>
      <sheetName val="DO_Monthly_TARGET_(base)2"/>
      <sheetName val="DO_Monthly_TARGET_(final)2"/>
      <sheetName val="OUT_Monthly2"/>
      <sheetName val="DO-Domestic_debt2"/>
      <sheetName val="DO_20072"/>
      <sheetName val="OUT_TOFE_comments2"/>
      <sheetName val="OUT_FAD-BTO2"/>
      <sheetName val="OUT_Summary_Fiscal_(FR)2"/>
      <sheetName val="OUT_Table_2a_(FR)2"/>
      <sheetName val="OUT_Table_2b_(FR)2"/>
      <sheetName val="IN_oil_rev_(05)1"/>
      <sheetName val="IN_oil_rev_(06)1"/>
      <sheetName val="IN_2000-041"/>
      <sheetName val="DO_Forecast1"/>
      <sheetName val="OUT_Monthly_EBS07421"/>
      <sheetName val="OUT_Monthly_EBS071461"/>
      <sheetName val="Table_SR_Fiscal_New_(2)1"/>
      <sheetName val="Central_Gov't_vE1"/>
      <sheetName val="DO_Monthly_TARGET_Updated_A_(21"/>
      <sheetName val="OUT_Annual_TOFE_May_2009_Frenc1"/>
      <sheetName val="OUT_Monthly_Aricle_IV1"/>
      <sheetName val="Cells_with_dependents1"/>
      <sheetName val="OUT_Annual_Forecast_Recom1"/>
      <sheetName val="cashbudget_(2)1"/>
      <sheetName val="Instances_21"/>
      <sheetName val="INauth_non-oil_revenue1"/>
      <sheetName val="Tableau_Integre1"/>
      <sheetName val="Quarterly_shares1"/>
      <sheetName val="&amp;r_x0000__x0004__x0004_Ā_x0008_&amp;New Window_x0000__x0004__x0004_Ā_x0008_&amp;Columns"/>
      <sheetName val="Macroframework-Ver.1"/>
      <sheetName val="new debt baseline"/>
      <sheetName val="OUT_Monthly_Based_July_Outturns"/>
      <sheetName val="OUT_Monthly_Based_May_Outtur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/>
      <sheetData sheetId="57" refreshError="1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/>
      <sheetData sheetId="342" refreshError="1"/>
      <sheetData sheetId="343"/>
      <sheetData sheetId="344"/>
      <sheetData sheetId="345" refreshError="1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/>
      <sheetData sheetId="393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FIS"/>
      <sheetName val="FIS_clean"/>
      <sheetName val="LongtermProj"/>
      <sheetName val="IN"/>
      <sheetName val="OUT"/>
      <sheetName val="NOREVPROJ"/>
      <sheetName val="Fismonthly"/>
      <sheetName val="Monthlytable"/>
      <sheetName val="FIS_Qclean"/>
      <sheetName val="Budget2002"/>
      <sheetName val="FisQ old"/>
      <sheetName val="ORev"/>
      <sheetName val="revised OREV - by crude"/>
      <sheetName val="NORev"/>
      <sheetName val="Exp"/>
      <sheetName val="Draw"/>
      <sheetName val="Gap"/>
      <sheetName val="DDebt"/>
      <sheetName val="DomArr"/>
      <sheetName val="INa"/>
      <sheetName val="Cht"/>
      <sheetName val="Fng"/>
      <sheetName val="WETA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  <sheetName val="BOP"/>
      <sheetName val="30_BOP"/>
      <sheetName val="34_EXDO"/>
      <sheetName val="Asm"/>
      <sheetName val="Work_sect"/>
      <sheetName val="page 1"/>
      <sheetName val="STOCK"/>
      <sheetName val="sources"/>
      <sheetName val="Quarterly Raw Data"/>
      <sheetName val="Quarterly MacroFlow"/>
      <sheetName val="gas112601"/>
      <sheetName val="Basic_Data"/>
      <sheetName val="Cover"/>
      <sheetName val="Basic_Data1"/>
      <sheetName val="page_1"/>
      <sheetName val="Quarterly_Raw_Data"/>
      <sheetName val="Quarterly_MacroFlow"/>
      <sheetName val="page_11"/>
      <sheetName val="Quarterly_Raw_Data1"/>
      <sheetName val="Quarterly_MacroFlow1"/>
      <sheetName val="A Current Data"/>
      <sheetName val="Current"/>
      <sheetName val="INPUT"/>
      <sheetName val="OUTPUT"/>
      <sheetName val="SUMMARY"/>
      <sheetName val="A Previous Data"/>
      <sheetName val="Sheet1 (2)"/>
      <sheetName val="TAB1"/>
      <sheetName val="Orgao"/>
      <sheetName val="Provincial"/>
      <sheetName val="Real M2 Y-Y"/>
      <sheetName val="Reference"/>
      <sheetName val="pvtReport"/>
      <sheetName val="lookup_Types"/>
      <sheetName val="M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1_GDPMP"/>
      <sheetName val="2_GDPS"/>
      <sheetName val="3_GDPS2"/>
      <sheetName val="4_GDPS3"/>
      <sheetName val="5_SUR2"/>
      <sheetName val="6_SIEA"/>
      <sheetName val="7_AIP"/>
      <sheetName val="8_MP"/>
      <sheetName val="9_SQIP"/>
      <sheetName val="10_CUM"/>
      <sheetName val="11_ASTC"/>
      <sheetName val="12_POR"/>
      <sheetName val="13_RPPP"/>
      <sheetName val="14_RPPP2"/>
      <sheetName val="15_PCEW"/>
      <sheetName val="16_CPI"/>
      <sheetName val="17_EFS"/>
      <sheetName val="18_TO"/>
      <sheetName val="19_CGO"/>
      <sheetName val="20_CGR"/>
      <sheetName val="21_CGE"/>
      <sheetName val="22_SD"/>
      <sheetName val="23_SDME"/>
      <sheetName val="24_MS"/>
      <sheetName val="25_SA"/>
      <sheetName val="26_SA2"/>
      <sheetName val="27_CPS"/>
      <sheetName val="28_SIR2"/>
      <sheetName val="29_MER"/>
      <sheetName val="30_BOP"/>
      <sheetName val="31_FTI"/>
      <sheetName val="32_CCE"/>
      <sheetName val="33_CI"/>
      <sheetName val="34_EXDO"/>
      <sheetName val="35_DSDP"/>
      <sheetName val="36_DSDP2"/>
      <sheetName val="37_EDA"/>
      <sheetName val="38_I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1_GDPMP"/>
      <sheetName val="2_GDPS"/>
      <sheetName val="3_GDPS2"/>
      <sheetName val="4_GDPS3"/>
      <sheetName val="5_SUR2"/>
      <sheetName val="6_SIEA"/>
      <sheetName val="7_AIP"/>
      <sheetName val="8_MP"/>
      <sheetName val="9_SQIP"/>
      <sheetName val="10_CUM"/>
      <sheetName val="11_ASTC"/>
      <sheetName val="12_POR"/>
      <sheetName val="13_RPPP"/>
      <sheetName val="14_RPPP2"/>
      <sheetName val="15_PCEW"/>
      <sheetName val="16_CPI"/>
      <sheetName val="17_EFS"/>
      <sheetName val="18_TO"/>
      <sheetName val="19_CGO"/>
      <sheetName val="20_CGR"/>
      <sheetName val="21_CGE"/>
      <sheetName val="22_SD"/>
      <sheetName val="23_SDME"/>
      <sheetName val="24_MS"/>
      <sheetName val="25_SA"/>
      <sheetName val="26_SA2"/>
      <sheetName val="27_CPS"/>
      <sheetName val="28_SIR2"/>
      <sheetName val="29_MER"/>
      <sheetName val="30_BOP"/>
      <sheetName val="31_FTI"/>
      <sheetName val="32_CCE"/>
      <sheetName val="33_CI"/>
      <sheetName val="34_EXDO"/>
      <sheetName val="35_DSDP"/>
      <sheetName val="36_DSDP2"/>
      <sheetName val="37_EDA"/>
      <sheetName val="38_I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1_GDPMP"/>
      <sheetName val="2_GDPS"/>
      <sheetName val="3_GDPS2"/>
      <sheetName val="4_GDPS3"/>
      <sheetName val="5_SUR2"/>
      <sheetName val="6_SIEA"/>
      <sheetName val="7_AIP"/>
      <sheetName val="8_MP"/>
      <sheetName val="9_SQIP"/>
      <sheetName val="10_CUM"/>
      <sheetName val="11_ASTC"/>
      <sheetName val="12_POR"/>
      <sheetName val="13_RPPP"/>
      <sheetName val="14_RPPP2"/>
      <sheetName val="15_PCEW"/>
      <sheetName val="16_CPI"/>
      <sheetName val="17_EFS"/>
      <sheetName val="18_TO"/>
      <sheetName val="19_CGO"/>
      <sheetName val="20_CGR"/>
      <sheetName val="21_CGE"/>
      <sheetName val="22_SD"/>
      <sheetName val="23_SDME"/>
      <sheetName val="24_MS"/>
      <sheetName val="25_SA"/>
      <sheetName val="26_SA2"/>
      <sheetName val="27_CPS"/>
      <sheetName val="28_SIR2"/>
      <sheetName val="29_MER"/>
      <sheetName val="30_BOP"/>
      <sheetName val="31_FTI"/>
      <sheetName val="32_CCE"/>
      <sheetName val="33_CI"/>
      <sheetName val="34_EXDO"/>
      <sheetName val="35_DSDP"/>
      <sheetName val="36_DSDP2"/>
      <sheetName val="37_EDA"/>
      <sheetName val="38_I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TOC_Cd-bop"/>
      <sheetName val="OUT-BOP"/>
      <sheetName val="IN-BOP"/>
      <sheetName val="CNTRL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BoP-tb16"/>
      <sheetName val="T11"/>
      <sheetName val="T12"/>
      <sheetName val="T13"/>
      <sheetName val="To Fiscal"/>
      <sheetName val="T14"/>
      <sheetName val="T15"/>
      <sheetName val="T16"/>
      <sheetName val="T17"/>
      <sheetName val="BOP-tb12"/>
      <sheetName val="BOP-tb13"/>
      <sheetName val="BoP-tb14"/>
      <sheetName val="BOP-tb15"/>
      <sheetName val="BoP-SDR"/>
      <sheetName val="BoP-CFR"/>
      <sheetName val="BoP-FR"/>
      <sheetName val="Info"/>
      <sheetName val="BoP-Qu"/>
      <sheetName val="To_Fiscal"/>
      <sheetName val="Cont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Table2"/>
      <sheetName val="Table3"/>
      <sheetName val="Table4"/>
      <sheetName val="Table5"/>
      <sheetName val="Assistance"/>
      <sheetName val="Delivery (2)"/>
      <sheetName val="Delivery"/>
      <sheetName val="burdensh"/>
      <sheetName val="Indic"/>
      <sheetName val="NEWDEBT"/>
      <sheetName val="NEW-IDA"/>
      <sheetName val="NEW-IMF"/>
      <sheetName val="NEW-ADF"/>
      <sheetName val="NEW-OTHMULT"/>
      <sheetName val="NEW-BIL"/>
      <sheetName val="RepData"/>
      <sheetName val="Q6"/>
      <sheetName val="Pessoal CVRD"/>
      <sheetName val="NEW_IDA"/>
      <sheetName val="C"/>
      <sheetName val="Delivery_(2)"/>
      <sheetName val="Pessoal_CVRD"/>
      <sheetName val="Delivery_(2)1"/>
      <sheetName val="Pessoal_CVRD1"/>
      <sheetName val="Delivery_(2)4"/>
      <sheetName val="Pessoal_CVRD4"/>
      <sheetName val="Delivery_(2)2"/>
      <sheetName val="Pessoal_CVRD2"/>
      <sheetName val="Delivery_(2)3"/>
      <sheetName val="Pessoal_CVRD3"/>
      <sheetName val="Delivery_(2)5"/>
      <sheetName val="Pessoal_CVRD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5">
          <cell r="C15">
            <v>40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Table2"/>
      <sheetName val="Table3"/>
      <sheetName val="Table4"/>
      <sheetName val="Table5"/>
      <sheetName val="Assistance"/>
      <sheetName val="Delivery (2)"/>
      <sheetName val="Delivery"/>
      <sheetName val="burdensh"/>
      <sheetName val="Indic"/>
      <sheetName val="NEWDEBT"/>
      <sheetName val="NEW-IDA"/>
      <sheetName val="NEW-IMF"/>
      <sheetName val="NEW-ADF"/>
      <sheetName val="NEW-OTHMULT"/>
      <sheetName val="NEW-BIL"/>
      <sheetName val="Rep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5">
          <cell r="C15">
            <v>40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Main"/>
      <sheetName val="PC"/>
      <sheetName val="Kin"/>
      <sheetName val="Gap"/>
      <sheetName val="SR"/>
      <sheetName val="DSA"/>
      <sheetName val="PDR"/>
      <sheetName val="NPV"/>
      <sheetName val="AMB"/>
      <sheetName val="Table 1"/>
      <sheetName val="NEW-IDA"/>
      <sheetName val="Figure 6 NPV"/>
      <sheetName val="Table_1"/>
      <sheetName val="C"/>
      <sheetName val="Table_11"/>
      <sheetName val="Figure_6_NPV"/>
      <sheetName val="ShMth"/>
      <sheetName val="Table_14"/>
      <sheetName val="Figure_6_NPV3"/>
      <sheetName val="Table_12"/>
      <sheetName val="Figure_6_NPV1"/>
      <sheetName val="Table_13"/>
      <sheetName val="Figure_6_NPV2"/>
      <sheetName val="Table_15"/>
      <sheetName val="Figure_6_NPV4"/>
      <sheetName val="Table_16"/>
      <sheetName val="Figure_6_NPV5"/>
      <sheetName val="Table_17"/>
      <sheetName val="Figure_6_NPV6"/>
      <sheetName val="Table_18"/>
      <sheetName val="Figure_6_NPV7"/>
      <sheetName val="WETA submission"/>
      <sheetName val="ClasOrg"/>
      <sheetName val="Contents"/>
      <sheetName val="MEMO ESTAT"/>
    </sheetNames>
    <sheetDataSet>
      <sheetData sheetId="0" refreshError="1"/>
      <sheetData sheetId="1" refreshError="1">
        <row r="12">
          <cell r="A12">
            <v>1</v>
          </cell>
          <cell r="B12" t="str">
            <v xml:space="preserve">  Check  Row  # 1311</v>
          </cell>
          <cell r="D12">
            <v>1984</v>
          </cell>
          <cell r="E12">
            <v>1985</v>
          </cell>
          <cell r="F12">
            <v>1986</v>
          </cell>
          <cell r="G12">
            <v>1987</v>
          </cell>
          <cell r="H12">
            <v>1988</v>
          </cell>
          <cell r="I12">
            <v>1989</v>
          </cell>
          <cell r="J12">
            <v>1990</v>
          </cell>
          <cell r="K12">
            <v>1991</v>
          </cell>
          <cell r="L12">
            <v>1992</v>
          </cell>
          <cell r="M12">
            <v>1993</v>
          </cell>
          <cell r="N12">
            <v>1994</v>
          </cell>
          <cell r="O12">
            <v>1995</v>
          </cell>
          <cell r="P12">
            <v>1996</v>
          </cell>
          <cell r="Q12">
            <v>1997</v>
          </cell>
          <cell r="R12">
            <v>1998</v>
          </cell>
          <cell r="S12">
            <v>1999</v>
          </cell>
        </row>
        <row r="13">
          <cell r="B13" t="str">
            <v xml:space="preserve">        Principal due</v>
          </cell>
          <cell r="J13">
            <v>10.09</v>
          </cell>
          <cell r="K13">
            <v>9.8800000000000026</v>
          </cell>
          <cell r="L13">
            <v>9.7099999999999991</v>
          </cell>
          <cell r="M13">
            <v>8.6900000000000013</v>
          </cell>
          <cell r="N13">
            <v>8.06</v>
          </cell>
          <cell r="O13">
            <v>8.99</v>
          </cell>
          <cell r="P13">
            <v>9.1199999999999992</v>
          </cell>
          <cell r="Q13">
            <v>9.2399999999999984</v>
          </cell>
          <cell r="R13">
            <v>7.21</v>
          </cell>
          <cell r="S13">
            <v>5.18</v>
          </cell>
        </row>
        <row r="14">
          <cell r="B14" t="str">
            <v xml:space="preserve">        Interest due</v>
          </cell>
          <cell r="J14">
            <v>5.68</v>
          </cell>
          <cell r="K14">
            <v>4.8100000000000005</v>
          </cell>
          <cell r="L14">
            <v>4.6399999999999997</v>
          </cell>
          <cell r="M14">
            <v>3.6399999999999997</v>
          </cell>
          <cell r="N14">
            <v>3.33</v>
          </cell>
          <cell r="O14">
            <v>3.1</v>
          </cell>
          <cell r="P14">
            <v>2.54</v>
          </cell>
          <cell r="Q14">
            <v>1.9400000000000002</v>
          </cell>
          <cell r="R14">
            <v>1.37</v>
          </cell>
          <cell r="S14">
            <v>1.03</v>
          </cell>
        </row>
        <row r="15">
          <cell r="B15" t="str">
            <v xml:space="preserve">        Total debt service due</v>
          </cell>
          <cell r="J15">
            <v>15.77</v>
          </cell>
          <cell r="K15">
            <v>14.690000000000003</v>
          </cell>
          <cell r="L15">
            <v>14.349999999999998</v>
          </cell>
          <cell r="M15">
            <v>12.330000000000002</v>
          </cell>
          <cell r="N15">
            <v>11.39</v>
          </cell>
          <cell r="O15">
            <v>12.09</v>
          </cell>
          <cell r="P15">
            <v>11.66</v>
          </cell>
          <cell r="Q15">
            <v>11.179999999999998</v>
          </cell>
          <cell r="R15">
            <v>8.58</v>
          </cell>
          <cell r="S15">
            <v>6.21</v>
          </cell>
        </row>
        <row r="16">
          <cell r="B16" t="str">
            <v>(1)  Basic assumptions</v>
          </cell>
          <cell r="K16">
            <v>6445.2935531349831</v>
          </cell>
          <cell r="L16">
            <v>6944.7625834428827</v>
          </cell>
          <cell r="M16">
            <v>7361.8940405029934</v>
          </cell>
          <cell r="N16">
            <v>7843.6816764652713</v>
          </cell>
          <cell r="O16">
            <v>8384.2106836968305</v>
          </cell>
          <cell r="P16">
            <v>8486.0300000000007</v>
          </cell>
          <cell r="Q16">
            <v>8100.0599999999995</v>
          </cell>
          <cell r="R16">
            <v>8578.34</v>
          </cell>
          <cell r="S16">
            <v>8339.869999999999</v>
          </cell>
        </row>
        <row r="17">
          <cell r="A17">
            <v>2</v>
          </cell>
          <cell r="B17" t="str">
            <v>FRANCE</v>
          </cell>
          <cell r="K17">
            <v>1066.1975381269831</v>
          </cell>
          <cell r="L17">
            <v>1174.327936442882</v>
          </cell>
          <cell r="M17">
            <v>1222.0878829509934</v>
          </cell>
          <cell r="N17">
            <v>1281.4284534652704</v>
          </cell>
          <cell r="O17">
            <v>1350.5742873688291</v>
          </cell>
          <cell r="P17">
            <v>1325.1400608257504</v>
          </cell>
          <cell r="Q17">
            <v>1316.9905624979913</v>
          </cell>
          <cell r="R17">
            <v>1454.8482213608672</v>
          </cell>
          <cell r="S17">
            <v>1480.4801946050145</v>
          </cell>
        </row>
        <row r="18">
          <cell r="B18" t="str">
            <v>US$/SDR period average</v>
          </cell>
          <cell r="D18">
            <v>1.02501</v>
          </cell>
          <cell r="E18">
            <v>1.0153399999999999</v>
          </cell>
          <cell r="F18">
            <v>1.17317</v>
          </cell>
          <cell r="G18">
            <v>1.29308</v>
          </cell>
          <cell r="H18">
            <v>1.34392</v>
          </cell>
          <cell r="I18">
            <v>1.28176</v>
          </cell>
          <cell r="J18">
            <v>1.3567400000000001</v>
          </cell>
          <cell r="K18">
            <v>1.36816</v>
          </cell>
          <cell r="L18">
            <v>1.4083714124011315</v>
          </cell>
          <cell r="M18">
            <v>1.396336015525705</v>
          </cell>
          <cell r="N18">
            <v>1.4317001136760554</v>
          </cell>
          <cell r="O18">
            <v>1.5169463703024828</v>
          </cell>
          <cell r="P18">
            <v>1.4517604564649238</v>
          </cell>
          <cell r="Q18">
            <v>1.3760205607320271</v>
          </cell>
          <cell r="R18">
            <v>1.3564401943863644</v>
          </cell>
          <cell r="S18">
            <v>1.3673157631539994</v>
          </cell>
        </row>
        <row r="19">
          <cell r="B19" t="str">
            <v>US$/SDR end of period</v>
          </cell>
          <cell r="D19">
            <v>0.98021000000000003</v>
          </cell>
          <cell r="E19">
            <v>1.09842</v>
          </cell>
          <cell r="F19">
            <v>1.2232000000000001</v>
          </cell>
          <cell r="G19">
            <v>1.41866</v>
          </cell>
          <cell r="H19">
            <v>1.3456999999999999</v>
          </cell>
          <cell r="I19">
            <v>1.31416</v>
          </cell>
          <cell r="J19">
            <v>1.42266</v>
          </cell>
          <cell r="K19">
            <v>1.4304300000000001</v>
          </cell>
          <cell r="L19">
            <v>1.375005255473376</v>
          </cell>
          <cell r="M19">
            <v>1.3735999999999999</v>
          </cell>
          <cell r="N19">
            <v>1.4599</v>
          </cell>
          <cell r="O19">
            <v>1.4864999999999999</v>
          </cell>
          <cell r="P19">
            <v>1.4379999999999999</v>
          </cell>
          <cell r="Q19">
            <v>1.349250916826592</v>
          </cell>
          <cell r="R19">
            <v>1.4080245033561105</v>
          </cell>
          <cell r="S19">
            <v>1.3725141243931567</v>
          </cell>
        </row>
        <row r="20">
          <cell r="B20" t="str">
            <v>US$/SDR (OGEDEP rate, per. average)</v>
          </cell>
          <cell r="F20">
            <v>1.1739999999999999</v>
          </cell>
          <cell r="G20">
            <v>1.419</v>
          </cell>
          <cell r="H20">
            <v>1.419</v>
          </cell>
          <cell r="I20">
            <v>1.3419216317767</v>
          </cell>
          <cell r="J20">
            <v>1.23</v>
          </cell>
          <cell r="K20">
            <v>1.3145</v>
          </cell>
          <cell r="L20">
            <v>1.3145</v>
          </cell>
          <cell r="M20">
            <v>1.4312</v>
          </cell>
          <cell r="N20">
            <v>1.4312</v>
          </cell>
          <cell r="O20">
            <v>1.4312</v>
          </cell>
          <cell r="P20">
            <v>1.4312</v>
          </cell>
          <cell r="Q20">
            <v>1.4312</v>
          </cell>
          <cell r="R20">
            <v>1.4312</v>
          </cell>
          <cell r="S20">
            <v>1.4312</v>
          </cell>
        </row>
        <row r="21">
          <cell r="B21" t="str">
            <v>Exports of goods &amp; nf serv. (SDR millions)</v>
          </cell>
          <cell r="D21">
            <v>917</v>
          </cell>
          <cell r="E21">
            <v>710.7</v>
          </cell>
          <cell r="F21">
            <v>277.40000000000009</v>
          </cell>
          <cell r="G21">
            <v>30.399999999999974</v>
          </cell>
          <cell r="H21">
            <v>632.70000000000005</v>
          </cell>
          <cell r="I21">
            <v>384.20000000000016</v>
          </cell>
          <cell r="J21">
            <v>433.19999999999976</v>
          </cell>
          <cell r="K21">
            <v>252.20000000000005</v>
          </cell>
          <cell r="L21">
            <v>220.80000000000015</v>
          </cell>
          <cell r="M21">
            <v>379.2000000000001</v>
          </cell>
          <cell r="N21">
            <v>411.19999999999993</v>
          </cell>
          <cell r="O21">
            <v>199.77812727122588</v>
          </cell>
          <cell r="P21">
            <v>171.6752795882058</v>
          </cell>
          <cell r="Q21">
            <v>45.341865625041102</v>
          </cell>
          <cell r="R21">
            <v>-34.756062187447903</v>
          </cell>
          <cell r="S21">
            <v>-124.42168818773503</v>
          </cell>
        </row>
        <row r="22">
          <cell r="A22">
            <v>3</v>
          </cell>
          <cell r="B22" t="str">
            <v>Exports of goods &amp; nf serv. (US$ millions)</v>
          </cell>
          <cell r="D22">
            <v>939.93416999999999</v>
          </cell>
          <cell r="E22">
            <v>721.60213799999997</v>
          </cell>
          <cell r="F22">
            <v>325.43735800000013</v>
          </cell>
          <cell r="G22">
            <v>39.309631999999965</v>
          </cell>
          <cell r="H22">
            <v>850.29818399999999</v>
          </cell>
          <cell r="I22">
            <v>492.4521920000002</v>
          </cell>
          <cell r="J22">
            <v>587.73976799999969</v>
          </cell>
          <cell r="K22">
            <v>345.04995200000008</v>
          </cell>
          <cell r="L22">
            <v>310.96840785817005</v>
          </cell>
          <cell r="M22">
            <v>529.49061708734746</v>
          </cell>
          <cell r="N22">
            <v>588.71508674359393</v>
          </cell>
          <cell r="O22">
            <v>303.05270502991357</v>
          </cell>
          <cell r="P22">
            <v>249.23138225871708</v>
          </cell>
          <cell r="Q22">
            <v>62.391339362005283</v>
          </cell>
          <cell r="R22">
            <v>-47.144519749646406</v>
          </cell>
          <cell r="S22">
            <v>-170.12373553732186</v>
          </cell>
        </row>
        <row r="23">
          <cell r="B23" t="str">
            <v>Nominal GDP (SDR m)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B24" t="str">
            <v>Libor</v>
          </cell>
          <cell r="D24">
            <v>0.3980502821295</v>
          </cell>
          <cell r="E24">
            <v>0.50436484492519995</v>
          </cell>
          <cell r="F24">
            <v>0.57237158791370002</v>
          </cell>
          <cell r="G24">
            <v>0.54762399629559999</v>
          </cell>
          <cell r="H24">
            <v>0.49802863719359997</v>
          </cell>
          <cell r="I24">
            <v>0.48330479640160001</v>
          </cell>
          <cell r="J24">
            <v>0.37967653898019998</v>
          </cell>
          <cell r="K24">
            <v>0.13959294067040001</v>
          </cell>
          <cell r="L24">
            <v>0.27214173465910335</v>
          </cell>
          <cell r="M24">
            <v>0.16899854795907607</v>
          </cell>
          <cell r="N24">
            <v>0.13069635276120517</v>
          </cell>
          <cell r="O24">
            <v>0.1666638638123932</v>
          </cell>
          <cell r="P24">
            <v>0.13912371437390836</v>
          </cell>
          <cell r="Q24">
            <v>0.15692090313868412</v>
          </cell>
          <cell r="R24">
            <v>0.15142058543791703</v>
          </cell>
          <cell r="S24">
            <v>0.15815157588571446</v>
          </cell>
        </row>
        <row r="25">
          <cell r="B25" t="str">
            <v>SDR / US$, period average</v>
          </cell>
          <cell r="E25">
            <v>0.98489176039553261</v>
          </cell>
          <cell r="F25">
            <v>0.85239138402789016</v>
          </cell>
          <cell r="G25">
            <v>0.77334735669873478</v>
          </cell>
          <cell r="H25">
            <v>0.7440919102327519</v>
          </cell>
          <cell r="I25">
            <v>0.78017725627262513</v>
          </cell>
          <cell r="J25">
            <v>0.73706089597122515</v>
          </cell>
          <cell r="K25">
            <v>0.73090866565313994</v>
          </cell>
          <cell r="L25">
            <v>0.71003997325897195</v>
          </cell>
          <cell r="M25">
            <v>0.71615999937057495</v>
          </cell>
          <cell r="N25">
            <v>0.69847029447555498</v>
          </cell>
          <cell r="O25">
            <v>0.65921908617019698</v>
          </cell>
          <cell r="P25">
            <v>0.68881887197494496</v>
          </cell>
          <cell r="Q25">
            <v>0.72673332691192605</v>
          </cell>
          <cell r="R25">
            <v>0.73722380399704002</v>
          </cell>
          <cell r="S25">
            <v>0.73135995864868197</v>
          </cell>
        </row>
        <row r="26">
          <cell r="B26" t="str">
            <v xml:space="preserve">   Pre-COD</v>
          </cell>
          <cell r="J26" t="str">
            <v xml:space="preserve"> ... </v>
          </cell>
          <cell r="K26">
            <v>6354.5957713203225</v>
          </cell>
          <cell r="L26">
            <v>6749.5257713203227</v>
          </cell>
          <cell r="M26">
            <v>7026.5790542889827</v>
          </cell>
          <cell r="N26">
            <v>7270.2630880000015</v>
          </cell>
          <cell r="O26">
            <v>7480.2731878592595</v>
          </cell>
          <cell r="P26">
            <v>7432.09</v>
          </cell>
          <cell r="Q26">
            <v>7246.970501672241</v>
          </cell>
          <cell r="R26">
            <v>9149.3781605351178</v>
          </cell>
          <cell r="S26">
            <v>7543.5501337792648</v>
          </cell>
        </row>
        <row r="27">
          <cell r="A27">
            <v>4</v>
          </cell>
          <cell r="B27" t="str">
            <v>Interest on rescheduling</v>
          </cell>
          <cell r="J27">
            <v>990.70268332032163</v>
          </cell>
          <cell r="K27">
            <v>1032.2026833203217</v>
          </cell>
          <cell r="L27">
            <v>1115.4726833203217</v>
          </cell>
          <cell r="M27">
            <v>1134.2859662889819</v>
          </cell>
          <cell r="N27">
            <v>1150.73</v>
          </cell>
          <cell r="O27">
            <v>1165.6600998592587</v>
          </cell>
          <cell r="P27">
            <v>1168.6400608257504</v>
          </cell>
          <cell r="Q27">
            <v>1170.5905624979912</v>
          </cell>
          <cell r="R27">
            <v>1172.2882213608673</v>
          </cell>
          <cell r="S27">
            <v>1173.4801946050145</v>
          </cell>
        </row>
        <row r="28">
          <cell r="B28" t="str">
            <v xml:space="preserve">  London Club  (LIBOR)</v>
          </cell>
          <cell r="H28">
            <v>0.51802863719359993</v>
          </cell>
          <cell r="I28">
            <v>0.50330479640159997</v>
          </cell>
          <cell r="J28">
            <v>0.37967653898019998</v>
          </cell>
          <cell r="K28">
            <v>0.13959294067040001</v>
          </cell>
          <cell r="L28">
            <v>0.27214173465910335</v>
          </cell>
          <cell r="M28">
            <v>0.16899854795907607</v>
          </cell>
          <cell r="N28">
            <v>0.13069635276120517</v>
          </cell>
          <cell r="O28">
            <v>0.1666638638123932</v>
          </cell>
          <cell r="P28">
            <v>0.13912371437390836</v>
          </cell>
          <cell r="Q28">
            <v>0.15692090313868412</v>
          </cell>
          <cell r="R28">
            <v>0.15142058543791703</v>
          </cell>
          <cell r="S28">
            <v>0.15815157588571446</v>
          </cell>
        </row>
        <row r="29">
          <cell r="B29" t="str">
            <v xml:space="preserve">  Paris Club</v>
          </cell>
          <cell r="I29">
            <v>0.4723047964016</v>
          </cell>
          <cell r="J29">
            <v>0.36867653898019997</v>
          </cell>
          <cell r="K29">
            <v>0.19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B30" t="str">
            <v xml:space="preserve">  Kinshasa Club  (LIBOR + 2%)</v>
          </cell>
          <cell r="H30">
            <v>0.51802863719359993</v>
          </cell>
          <cell r="I30">
            <v>0.50330479640159997</v>
          </cell>
          <cell r="J30">
            <v>0.3996765389802</v>
          </cell>
          <cell r="K30">
            <v>0.1595929406704</v>
          </cell>
          <cell r="L30">
            <v>0.29214173465910337</v>
          </cell>
          <cell r="M30">
            <v>0.18899854795907606</v>
          </cell>
          <cell r="N30">
            <v>0.15069635276120516</v>
          </cell>
          <cell r="O30">
            <v>0.18666386381239319</v>
          </cell>
          <cell r="P30">
            <v>0.15912371437390835</v>
          </cell>
          <cell r="Q30">
            <v>0.17692090313868411</v>
          </cell>
          <cell r="R30">
            <v>0.17142058543791702</v>
          </cell>
          <cell r="S30">
            <v>0.17815157588571445</v>
          </cell>
        </row>
        <row r="31">
          <cell r="B31" t="str">
            <v>Interest on new disbursements</v>
          </cell>
          <cell r="J31">
            <v>804.64</v>
          </cell>
          <cell r="K31">
            <v>936.8</v>
          </cell>
          <cell r="L31">
            <v>1042.96</v>
          </cell>
          <cell r="M31">
            <v>1143.93</v>
          </cell>
          <cell r="N31">
            <v>1249.5500000000002</v>
          </cell>
          <cell r="O31">
            <v>1362.5700000000002</v>
          </cell>
          <cell r="P31">
            <v>992.62</v>
          </cell>
          <cell r="Q31">
            <v>908.81</v>
          </cell>
          <cell r="R31">
            <v>897.99</v>
          </cell>
          <cell r="S31">
            <v>885.61</v>
          </cell>
        </row>
        <row r="32">
          <cell r="A32">
            <v>5</v>
          </cell>
          <cell r="B32" t="str">
            <v xml:space="preserve">  Paris Club</v>
          </cell>
          <cell r="H32">
            <v>0.05</v>
          </cell>
          <cell r="I32">
            <v>0.05</v>
          </cell>
          <cell r="J32">
            <v>0.05</v>
          </cell>
          <cell r="K32">
            <v>0.05</v>
          </cell>
          <cell r="L32">
            <v>0.05</v>
          </cell>
          <cell r="M32">
            <v>0.05</v>
          </cell>
          <cell r="N32">
            <v>0.05</v>
          </cell>
          <cell r="O32">
            <v>0.05</v>
          </cell>
          <cell r="P32">
            <v>0.05</v>
          </cell>
          <cell r="Q32">
            <v>0.05</v>
          </cell>
          <cell r="R32">
            <v>0.05</v>
          </cell>
          <cell r="S32">
            <v>0.05</v>
          </cell>
        </row>
        <row r="33">
          <cell r="B33" t="str">
            <v xml:space="preserve">  Multilaterals</v>
          </cell>
          <cell r="H33">
            <v>1.4999999999999999E-2</v>
          </cell>
          <cell r="I33">
            <v>1.4999999999999999E-2</v>
          </cell>
          <cell r="J33">
            <v>1.4999999999999999E-2</v>
          </cell>
          <cell r="K33">
            <v>1.4999999999999999E-2</v>
          </cell>
          <cell r="L33">
            <v>1.4999999999999999E-2</v>
          </cell>
          <cell r="M33">
            <v>1.4999999999999999E-2</v>
          </cell>
          <cell r="N33">
            <v>1.4999999999999999E-2</v>
          </cell>
          <cell r="O33">
            <v>1.4999999999999999E-2</v>
          </cell>
          <cell r="P33">
            <v>1.4999999999999999E-2</v>
          </cell>
          <cell r="Q33">
            <v>1.4999999999999999E-2</v>
          </cell>
          <cell r="R33">
            <v>1.4999999999999999E-2</v>
          </cell>
          <cell r="S33">
            <v>1.4999999999999999E-2</v>
          </cell>
        </row>
        <row r="34">
          <cell r="B34" t="str">
            <v xml:space="preserve">  World Bank</v>
          </cell>
          <cell r="H34">
            <v>7.4999999999999997E-3</v>
          </cell>
          <cell r="I34">
            <v>7.4999999999999997E-3</v>
          </cell>
          <cell r="J34">
            <v>7.4999999999999997E-3</v>
          </cell>
          <cell r="K34">
            <v>7.4999999999999997E-3</v>
          </cell>
          <cell r="L34">
            <v>7.4999999999999997E-3</v>
          </cell>
          <cell r="M34">
            <v>7.4999999999999997E-3</v>
          </cell>
          <cell r="N34">
            <v>7.4999999999999997E-3</v>
          </cell>
          <cell r="O34">
            <v>7.4999999999999997E-3</v>
          </cell>
          <cell r="P34">
            <v>7.4999999999999997E-3</v>
          </cell>
          <cell r="Q34">
            <v>7.4999999999999997E-3</v>
          </cell>
          <cell r="R34">
            <v>7.4999999999999997E-3</v>
          </cell>
          <cell r="S34">
            <v>7.4999999999999997E-3</v>
          </cell>
        </row>
        <row r="35">
          <cell r="B35" t="str">
            <v xml:space="preserve">  Other multilaterals</v>
          </cell>
          <cell r="H35">
            <v>0.04</v>
          </cell>
          <cell r="I35">
            <v>0.04</v>
          </cell>
          <cell r="J35">
            <v>0.04</v>
          </cell>
          <cell r="K35">
            <v>0.04</v>
          </cell>
          <cell r="L35">
            <v>0.04</v>
          </cell>
          <cell r="M35">
            <v>0.04</v>
          </cell>
          <cell r="N35">
            <v>0.04</v>
          </cell>
          <cell r="O35">
            <v>0.04</v>
          </cell>
          <cell r="P35">
            <v>0.04</v>
          </cell>
          <cell r="Q35">
            <v>0.04</v>
          </cell>
          <cell r="R35">
            <v>0.04</v>
          </cell>
          <cell r="S35">
            <v>0.04</v>
          </cell>
        </row>
        <row r="36">
          <cell r="B36" t="str">
            <v xml:space="preserve">   Pre-COD</v>
          </cell>
          <cell r="J36">
            <v>5553.662800000001</v>
          </cell>
          <cell r="K36">
            <v>5031.6328000000003</v>
          </cell>
          <cell r="L36">
            <v>4528.7928000000002</v>
          </cell>
          <cell r="M36">
            <v>4069.5528000000004</v>
          </cell>
          <cell r="N36">
            <v>3520.4628000000007</v>
          </cell>
          <cell r="O36">
            <v>3069.1128000000008</v>
          </cell>
          <cell r="P36">
            <v>5601.15</v>
          </cell>
          <cell r="Q36">
            <v>5159.58</v>
          </cell>
          <cell r="R36">
            <v>6789.69</v>
          </cell>
          <cell r="S36">
            <v>4960.87</v>
          </cell>
        </row>
        <row r="37">
          <cell r="A37">
            <v>6</v>
          </cell>
          <cell r="B37" t="str">
            <v>(2)  Aid data  (SDR millions)</v>
          </cell>
          <cell r="J37">
            <v>761.64</v>
          </cell>
          <cell r="K37">
            <v>690.54</v>
          </cell>
          <cell r="L37">
            <v>614.41</v>
          </cell>
          <cell r="M37">
            <v>563.25</v>
          </cell>
          <cell r="N37">
            <v>513.73</v>
          </cell>
          <cell r="O37">
            <v>464</v>
          </cell>
          <cell r="P37">
            <v>439.4</v>
          </cell>
          <cell r="Q37">
            <v>430</v>
          </cell>
          <cell r="R37">
            <v>424.5</v>
          </cell>
          <cell r="S37">
            <v>429.9</v>
          </cell>
        </row>
        <row r="38">
          <cell r="B38" t="str">
            <v xml:space="preserve">        Principal due</v>
          </cell>
          <cell r="J38">
            <v>7.59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 t="str">
            <v>NB All future prog. fin. put in gap fin.</v>
          </cell>
          <cell r="R38">
            <v>0</v>
          </cell>
          <cell r="S38">
            <v>0</v>
          </cell>
        </row>
        <row r="39">
          <cell r="B39" t="str">
            <v>Fund -- SAF disbursements</v>
          </cell>
          <cell r="D39">
            <v>0</v>
          </cell>
          <cell r="E39">
            <v>0</v>
          </cell>
          <cell r="F39">
            <v>0</v>
          </cell>
          <cell r="G39">
            <v>58.2</v>
          </cell>
          <cell r="H39">
            <v>0</v>
          </cell>
          <cell r="I39">
            <v>87.3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B40" t="str">
            <v>Fund -- Purchases</v>
          </cell>
          <cell r="D40">
            <v>158</v>
          </cell>
          <cell r="E40">
            <v>169</v>
          </cell>
          <cell r="F40">
            <v>80.599999999999994</v>
          </cell>
          <cell r="G40">
            <v>69.800000000000011</v>
          </cell>
          <cell r="H40">
            <v>0</v>
          </cell>
          <cell r="I40">
            <v>75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B41" t="str">
            <v>World Bank program loans</v>
          </cell>
          <cell r="F41">
            <v>0</v>
          </cell>
          <cell r="G41">
            <v>114.301129997142</v>
          </cell>
          <cell r="H41">
            <v>20.425322935889</v>
          </cell>
          <cell r="I41">
            <v>56.210017163364</v>
          </cell>
          <cell r="J41">
            <v>12.199481132075499</v>
          </cell>
          <cell r="K41">
            <v>0</v>
          </cell>
          <cell r="L41">
            <v>20</v>
          </cell>
          <cell r="M41">
            <v>10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A42">
            <v>7</v>
          </cell>
          <cell r="B42" t="str">
            <v>World Bank project loans</v>
          </cell>
          <cell r="F42">
            <v>70.159284497444602</v>
          </cell>
          <cell r="G42">
            <v>19.4400901486887</v>
          </cell>
          <cell r="H42">
            <v>72.553425799154695</v>
          </cell>
          <cell r="I42">
            <v>63.855515681073499</v>
          </cell>
          <cell r="J42">
            <v>27.859669811320799</v>
          </cell>
          <cell r="K42">
            <v>56.177079878280715</v>
          </cell>
          <cell r="L42">
            <v>22.26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B43" t="str">
            <v>World Bank Gécamines</v>
          </cell>
          <cell r="F43">
            <v>0</v>
          </cell>
          <cell r="G43">
            <v>5.9</v>
          </cell>
          <cell r="H43">
            <v>7.4074349663670498</v>
          </cell>
          <cell r="I43">
            <v>13.0433765017944</v>
          </cell>
          <cell r="J43">
            <v>11.792419830188701</v>
          </cell>
          <cell r="K43">
            <v>30.012920121719283</v>
          </cell>
          <cell r="L43">
            <v>5.24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B44" t="str">
            <v>Other multi grants</v>
          </cell>
          <cell r="F44">
            <v>38.423000000000002</v>
          </cell>
          <cell r="G44">
            <v>25.578551249360402</v>
          </cell>
          <cell r="H44">
            <v>33.244538365378901</v>
          </cell>
          <cell r="I44">
            <v>56.470120143548101</v>
          </cell>
          <cell r="J44">
            <v>45.7230247641509</v>
          </cell>
          <cell r="K44">
            <v>1.2288504268506606</v>
          </cell>
          <cell r="L44">
            <v>1.4129795467853543</v>
          </cell>
          <cell r="M44">
            <v>6.2878847944736478</v>
          </cell>
          <cell r="N44">
            <v>1</v>
          </cell>
          <cell r="O44">
            <v>11.034831229589887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B45" t="str">
            <v>Other multi proj. loans (ex. Gécamines)</v>
          </cell>
          <cell r="F45">
            <v>78.379045996592893</v>
          </cell>
          <cell r="G45">
            <v>67.153847248320801</v>
          </cell>
          <cell r="H45">
            <v>118.436361959837</v>
          </cell>
          <cell r="I45">
            <v>56.348104228428802</v>
          </cell>
          <cell r="J45">
            <v>37.105689858490599</v>
          </cell>
          <cell r="K45">
            <v>28.478808034148045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B46" t="str">
            <v>Other multi prog. loans (ex. Gécamines)</v>
          </cell>
          <cell r="J46">
            <v>421.79297132032173</v>
          </cell>
          <cell r="K46">
            <v>1322.9629713203217</v>
          </cell>
          <cell r="L46">
            <v>2220.7329713203217</v>
          </cell>
          <cell r="M46">
            <v>2957.0262542889823</v>
          </cell>
          <cell r="N46">
            <v>3749.8002880000004</v>
          </cell>
          <cell r="O46">
            <v>4411.1603878592587</v>
          </cell>
          <cell r="P46">
            <v>1830.94</v>
          </cell>
          <cell r="Q46">
            <v>0</v>
          </cell>
          <cell r="R46">
            <v>0</v>
          </cell>
          <cell r="S46">
            <v>0</v>
          </cell>
        </row>
        <row r="47">
          <cell r="A47">
            <v>8</v>
          </cell>
          <cell r="B47" t="str">
            <v>Paris Club grants</v>
          </cell>
          <cell r="F47">
            <v>118.53</v>
          </cell>
          <cell r="G47">
            <v>144.84</v>
          </cell>
          <cell r="H47">
            <v>134.63999999999999</v>
          </cell>
          <cell r="I47">
            <v>158.97</v>
          </cell>
          <cell r="J47">
            <v>113.99</v>
          </cell>
          <cell r="K47">
            <v>73.120373348146416</v>
          </cell>
          <cell r="L47">
            <v>21.230195200443262</v>
          </cell>
          <cell r="M47">
            <v>12.203366389274597</v>
          </cell>
          <cell r="N47">
            <v>96.2</v>
          </cell>
          <cell r="O47">
            <v>224.4</v>
          </cell>
          <cell r="P47">
            <v>119.3</v>
          </cell>
          <cell r="Q47">
            <v>204.4</v>
          </cell>
          <cell r="R47">
            <v>135</v>
          </cell>
          <cell r="S47">
            <v>96.1</v>
          </cell>
        </row>
        <row r="48">
          <cell r="B48" t="str">
            <v>Paris Club loans</v>
          </cell>
          <cell r="F48">
            <v>86.736999999999995</v>
          </cell>
          <cell r="G48">
            <v>100.40016374749</v>
          </cell>
          <cell r="H48">
            <v>129.08283231144699</v>
          </cell>
          <cell r="I48">
            <v>109.707442658761</v>
          </cell>
          <cell r="J48">
            <v>76.315595518867894</v>
          </cell>
          <cell r="K48">
            <v>47.209423605426267</v>
          </cell>
          <cell r="L48">
            <v>0</v>
          </cell>
          <cell r="M48">
            <v>0</v>
          </cell>
          <cell r="N48">
            <v>1.117552471160888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B49" t="str">
            <v>Technical assistance 1/</v>
          </cell>
          <cell r="F49">
            <v>80.599999999999994</v>
          </cell>
          <cell r="G49">
            <v>92.788853047679794</v>
          </cell>
          <cell r="H49">
            <v>82.949133877016493</v>
          </cell>
          <cell r="I49">
            <v>76.992510532064301</v>
          </cell>
          <cell r="J49">
            <v>75.176886792419793</v>
          </cell>
          <cell r="K49">
            <v>57.673948953338787</v>
          </cell>
          <cell r="L49">
            <v>16.594909406854146</v>
          </cell>
          <cell r="M49">
            <v>0</v>
          </cell>
          <cell r="N49">
            <v>0</v>
          </cell>
          <cell r="O49">
            <v>3</v>
          </cell>
          <cell r="P49">
            <v>5</v>
          </cell>
          <cell r="Q49">
            <v>5</v>
          </cell>
          <cell r="R49">
            <v>15</v>
          </cell>
          <cell r="S49">
            <v>15</v>
          </cell>
        </row>
        <row r="50">
          <cell r="B50" t="str">
            <v xml:space="preserve"> 1/  Technical assistance is not reflected in any of the grants or loans by creditor below.</v>
          </cell>
          <cell r="J50">
            <v>0.82</v>
          </cell>
          <cell r="K50">
            <v>0.76</v>
          </cell>
          <cell r="L50">
            <v>0.71</v>
          </cell>
          <cell r="M50">
            <v>0.65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B51" t="str">
            <v xml:space="preserve">         non-Tor.-resched. ODA</v>
          </cell>
          <cell r="J51">
            <v>117.64</v>
          </cell>
          <cell r="K51">
            <v>257.8</v>
          </cell>
          <cell r="L51">
            <v>371.96000000000004</v>
          </cell>
          <cell r="M51">
            <v>480.93000000000006</v>
          </cell>
          <cell r="N51">
            <v>594.55000000000007</v>
          </cell>
          <cell r="O51">
            <v>715.57</v>
          </cell>
          <cell r="P51">
            <v>102.88</v>
          </cell>
          <cell r="Q51">
            <v>94.44</v>
          </cell>
          <cell r="R51">
            <v>94.96</v>
          </cell>
          <cell r="S51">
            <v>106.6</v>
          </cell>
        </row>
        <row r="52">
          <cell r="A52">
            <v>9</v>
          </cell>
          <cell r="B52" t="str">
            <v>SWITZERLAND</v>
          </cell>
          <cell r="J52">
            <v>3.45</v>
          </cell>
          <cell r="K52">
            <v>28.83</v>
          </cell>
          <cell r="L52">
            <v>80.446985446985451</v>
          </cell>
          <cell r="M52">
            <v>112.47609147609148</v>
          </cell>
          <cell r="N52">
            <v>145</v>
          </cell>
          <cell r="O52">
            <v>177</v>
          </cell>
          <cell r="P52">
            <v>133.03</v>
          </cell>
          <cell r="Q52">
            <v>133.54</v>
          </cell>
          <cell r="R52">
            <v>162.13999999999999</v>
          </cell>
          <cell r="S52">
            <v>156.24</v>
          </cell>
        </row>
        <row r="53">
          <cell r="B53" t="str">
            <v xml:space="preserve">        Principal due</v>
          </cell>
          <cell r="J53">
            <v>4.5599999999999996</v>
          </cell>
          <cell r="K53">
            <v>4.5599999999999996</v>
          </cell>
          <cell r="L53">
            <v>2.66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>(3)  Possible gap financing (SDR millions)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   Total debt service due</v>
          </cell>
          <cell r="J55">
            <v>4.5599999999999996</v>
          </cell>
          <cell r="K55">
            <v>4.5599999999999996</v>
          </cell>
          <cell r="L55">
            <v>2.66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B56" t="str">
            <v>BOP gap</v>
          </cell>
          <cell r="J56">
            <v>100.00000000000001</v>
          </cell>
          <cell r="K56">
            <v>100</v>
          </cell>
          <cell r="L56">
            <v>100</v>
          </cell>
          <cell r="M56">
            <v>100</v>
          </cell>
          <cell r="N56">
            <v>100</v>
          </cell>
          <cell r="O56">
            <v>100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A57">
            <v>10</v>
          </cell>
          <cell r="B57" t="str">
            <v xml:space="preserve">   Fund drawings</v>
          </cell>
          <cell r="J57">
            <v>23.54562684131313</v>
          </cell>
          <cell r="K57">
            <v>22.980243705257372</v>
          </cell>
          <cell r="L57">
            <v>23.293751051573981</v>
          </cell>
          <cell r="M57">
            <v>22.886394933745443</v>
          </cell>
          <cell r="N57">
            <v>22.569538431642801</v>
          </cell>
          <cell r="O57">
            <v>22.341643896206804</v>
          </cell>
          <cell r="P57">
            <v>25.171974548898753</v>
          </cell>
          <cell r="Q57">
            <v>0</v>
          </cell>
          <cell r="R57">
            <v>0</v>
          </cell>
          <cell r="S57">
            <v>0</v>
          </cell>
        </row>
        <row r="58">
          <cell r="B58" t="str">
            <v xml:space="preserve">   Mutilateral creditors</v>
          </cell>
          <cell r="J58">
            <v>0.09</v>
          </cell>
          <cell r="K58">
            <v>0.04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B59" t="str">
            <v xml:space="preserve">   Bilateral creditors</v>
          </cell>
          <cell r="J59">
            <v>0.01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B60" t="str">
            <v xml:space="preserve">   Debt cancellation</v>
          </cell>
          <cell r="J60">
            <v>9.9999999999999992E-2</v>
          </cell>
          <cell r="K60">
            <v>0.04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B61" t="str">
            <v xml:space="preserve">          non-Tor.-resched. ODA</v>
          </cell>
          <cell r="J61">
            <v>12.34128265379908</v>
          </cell>
          <cell r="K61">
            <v>13.556328235054796</v>
          </cell>
          <cell r="L61">
            <v>14.199644226577512</v>
          </cell>
          <cell r="M61">
            <v>14.970838165380915</v>
          </cell>
          <cell r="N61">
            <v>15.810558070593233</v>
          </cell>
          <cell r="O61">
            <v>16.757154365867855</v>
          </cell>
          <cell r="P61">
            <v>11.858607531724662</v>
          </cell>
          <cell r="Q61">
            <v>11.202284114344513</v>
          </cell>
          <cell r="R61">
            <v>8.8515540938514459</v>
          </cell>
          <cell r="S61">
            <v>10.479785412722336</v>
          </cell>
        </row>
        <row r="62">
          <cell r="A62">
            <v>11</v>
          </cell>
          <cell r="B62" t="str">
            <v>(EX-)YUGOSLAVIA</v>
          </cell>
          <cell r="J62">
            <v>26.821501140282123</v>
          </cell>
          <cell r="K62">
            <v>26.925498693903155</v>
          </cell>
          <cell r="L62">
            <v>26.885553782082745</v>
          </cell>
          <cell r="M62">
            <v>27.275246167475789</v>
          </cell>
          <cell r="N62">
            <v>27.807964587904905</v>
          </cell>
          <cell r="O62">
            <v>28.516525607110552</v>
          </cell>
          <cell r="P62">
            <v>62.969417919376589</v>
          </cell>
          <cell r="Q62">
            <v>60.272869458452334</v>
          </cell>
          <cell r="R62">
            <v>66.242612096093836</v>
          </cell>
          <cell r="S62">
            <v>57.418301888981368</v>
          </cell>
        </row>
        <row r="63">
          <cell r="B63" t="str">
            <v>Interest on gap financing</v>
          </cell>
          <cell r="J63">
            <v>4.4400000000000004</v>
          </cell>
          <cell r="K63">
            <v>5.2</v>
          </cell>
          <cell r="L63">
            <v>2.5099999999999998</v>
          </cell>
          <cell r="M63">
            <v>1.53</v>
          </cell>
          <cell r="N63">
            <v>1.53</v>
          </cell>
          <cell r="O63">
            <v>1.53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B64" t="str">
            <v xml:space="preserve">   Fund</v>
          </cell>
          <cell r="J64">
            <v>1.1100000000000001</v>
          </cell>
          <cell r="K64">
            <v>1.46</v>
          </cell>
          <cell r="L64">
            <v>1.1499999999999999</v>
          </cell>
          <cell r="M64">
            <v>0.97</v>
          </cell>
          <cell r="N64">
            <v>0.84</v>
          </cell>
          <cell r="O64">
            <v>0.7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B65" t="str">
            <v xml:space="preserve">   Mutilateral creditors</v>
          </cell>
          <cell r="J65">
            <v>5.5500000000000007</v>
          </cell>
          <cell r="K65">
            <v>6.66</v>
          </cell>
          <cell r="L65">
            <v>3.6599999999999997</v>
          </cell>
          <cell r="M65">
            <v>2.5</v>
          </cell>
          <cell r="N65">
            <v>2.37</v>
          </cell>
          <cell r="O65">
            <v>2.23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B66" t="str">
            <v xml:space="preserve">   Bilateral creditors</v>
          </cell>
          <cell r="J66">
            <v>1112.7551968642763</v>
          </cell>
          <cell r="K66">
            <v>2023.5901948472861</v>
          </cell>
          <cell r="L66">
            <v>2396.621415492798</v>
          </cell>
          <cell r="M66">
            <v>1470.5345083856273</v>
          </cell>
          <cell r="N66">
            <v>1384.4569767325315</v>
          </cell>
          <cell r="O66">
            <v>2796.4616060366411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B67" t="str">
            <v>KINSHASA CLUB, TOTAL  1/</v>
          </cell>
          <cell r="J67">
            <v>20.199041137715284</v>
          </cell>
          <cell r="K67">
            <v>71.971224676946065</v>
          </cell>
          <cell r="L67">
            <v>107.76270137858505</v>
          </cell>
          <cell r="M67">
            <v>145.28709716837429</v>
          </cell>
          <cell r="N67">
            <v>247.24400349866011</v>
          </cell>
          <cell r="O67">
            <v>343.47935435774701</v>
          </cell>
          <cell r="P67">
            <v>1119.5550000000001</v>
          </cell>
          <cell r="Q67">
            <v>1207.74</v>
          </cell>
          <cell r="R67">
            <v>1494.96</v>
          </cell>
          <cell r="S67">
            <v>1602.17</v>
          </cell>
        </row>
        <row r="68">
          <cell r="B68" t="str">
            <v>Amortization of gap financing</v>
          </cell>
          <cell r="J68">
            <v>36.910000000000004</v>
          </cell>
          <cell r="K68">
            <v>26.34</v>
          </cell>
          <cell r="L68">
            <v>15.659999999999998</v>
          </cell>
          <cell r="M68">
            <v>10.950000000000001</v>
          </cell>
          <cell r="N68">
            <v>9.7200000000000006</v>
          </cell>
          <cell r="O68">
            <v>10.52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B69" t="str">
            <v xml:space="preserve">   Fund</v>
          </cell>
          <cell r="J69">
            <v>8.5699999999999985</v>
          </cell>
          <cell r="K69">
            <v>6.9200000000000008</v>
          </cell>
          <cell r="L69">
            <v>5.93</v>
          </cell>
          <cell r="M69">
            <v>4.68</v>
          </cell>
          <cell r="N69">
            <v>4.18</v>
          </cell>
          <cell r="O69">
            <v>3.8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B70" t="str">
            <v xml:space="preserve">   Mutilateral creditors</v>
          </cell>
          <cell r="J70">
            <v>45.480000000000004</v>
          </cell>
          <cell r="K70">
            <v>33.26</v>
          </cell>
          <cell r="L70">
            <v>21.589999999999996</v>
          </cell>
          <cell r="M70">
            <v>15.63</v>
          </cell>
          <cell r="N70">
            <v>13.9</v>
          </cell>
          <cell r="O70">
            <v>14.32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B71" t="str">
            <v xml:space="preserve">   Bilateral creditors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B72" t="str">
            <v>INTEREST DUE</v>
          </cell>
          <cell r="J72">
            <v>587.73976799999969</v>
          </cell>
          <cell r="K72">
            <v>345.04995200000008</v>
          </cell>
          <cell r="L72">
            <v>310.96840785817005</v>
          </cell>
          <cell r="M72">
            <v>529.49061708734746</v>
          </cell>
          <cell r="N72">
            <v>588.71508674359393</v>
          </cell>
          <cell r="O72">
            <v>303.05270502991357</v>
          </cell>
          <cell r="P72">
            <v>4.2</v>
          </cell>
          <cell r="Q72">
            <v>3.6</v>
          </cell>
          <cell r="R72">
            <v>2.2999999999999998</v>
          </cell>
          <cell r="S72">
            <v>1.6</v>
          </cell>
        </row>
        <row r="73">
          <cell r="B73" t="str">
            <v>CHECKS:</v>
          </cell>
        </row>
        <row r="74">
          <cell r="B74" t="str">
            <v xml:space="preserve">  Implicit interest rate on total debt</v>
          </cell>
          <cell r="D74">
            <v>7.2746057241264097</v>
          </cell>
          <cell r="E74">
            <v>6.6961953275341974</v>
          </cell>
          <cell r="F74">
            <v>7.6963867375818786</v>
          </cell>
          <cell r="G74">
            <v>12.601739854086473</v>
          </cell>
          <cell r="H74">
            <v>13.749273928888277</v>
          </cell>
          <cell r="I74">
            <v>7.488914717347348</v>
          </cell>
          <cell r="J74">
            <v>8.1404817395352431</v>
          </cell>
          <cell r="K74">
            <v>5.8212780893282172</v>
          </cell>
          <cell r="L74">
            <v>6.205724045654299</v>
          </cell>
          <cell r="M74">
            <v>4.9790220368602398</v>
          </cell>
          <cell r="N74">
            <v>4.3306689917437833</v>
          </cell>
          <cell r="O74">
            <v>4.3964291315043775</v>
          </cell>
          <cell r="P74">
            <v>4.079801624947649</v>
          </cell>
          <cell r="Q74">
            <v>1.8432610375518534</v>
          </cell>
          <cell r="R74">
            <v>1.3384396068255782</v>
          </cell>
          <cell r="S74">
            <v>1.1099222873073067</v>
          </cell>
        </row>
        <row r="75">
          <cell r="B75" t="str">
            <v xml:space="preserve">   on old debt</v>
          </cell>
          <cell r="F75">
            <v>6.6112505189746145</v>
          </cell>
          <cell r="G75">
            <v>6.4652192008499254</v>
          </cell>
          <cell r="H75">
            <v>6.3491608475044981</v>
          </cell>
          <cell r="I75">
            <v>5.7909453670044426</v>
          </cell>
          <cell r="J75">
            <v>6.6745672034706569</v>
          </cell>
          <cell r="K75">
            <v>6.4458229478277698</v>
          </cell>
          <cell r="L75">
            <v>6.0712754709290664</v>
          </cell>
          <cell r="M75">
            <v>5.6287461504198761</v>
          </cell>
          <cell r="N75">
            <v>5.7556920575534996</v>
          </cell>
          <cell r="O75">
            <v>5.5152026398186749</v>
          </cell>
          <cell r="P75">
            <v>2.5695444399865162</v>
          </cell>
          <cell r="Q75">
            <v>2.9097844842385809</v>
          </cell>
          <cell r="R75">
            <v>2.2981647020655589</v>
          </cell>
          <cell r="S75">
            <v>2.0656319265780732</v>
          </cell>
        </row>
        <row r="76">
          <cell r="B76" t="str">
            <v xml:space="preserve">   on new debt</v>
          </cell>
          <cell r="R76">
            <v>4.8095078948309773</v>
          </cell>
          <cell r="S76">
            <v>6.0004693875749542</v>
          </cell>
        </row>
        <row r="77">
          <cell r="B77" t="str">
            <v xml:space="preserve">   on arrears</v>
          </cell>
        </row>
        <row r="78">
          <cell r="B78" t="str">
            <v xml:space="preserve">  2/   Excluding estimated late interest.</v>
          </cell>
        </row>
        <row r="79">
          <cell r="B79" t="str">
            <v xml:space="preserve">  3/   The cutoff date is June 30, 1983.</v>
          </cell>
          <cell r="D79">
            <v>1984</v>
          </cell>
          <cell r="E79">
            <v>1985</v>
          </cell>
          <cell r="F79">
            <v>1986</v>
          </cell>
          <cell r="G79">
            <v>1987</v>
          </cell>
          <cell r="H79">
            <v>1988</v>
          </cell>
          <cell r="I79">
            <v>1989</v>
          </cell>
          <cell r="J79">
            <v>1990</v>
          </cell>
          <cell r="K79">
            <v>1991</v>
          </cell>
          <cell r="L79">
            <v>1992</v>
          </cell>
          <cell r="M79">
            <v>1993</v>
          </cell>
          <cell r="N79">
            <v>1994</v>
          </cell>
          <cell r="O79">
            <v>1995</v>
          </cell>
          <cell r="P79">
            <v>1996</v>
          </cell>
          <cell r="Q79">
            <v>1997</v>
          </cell>
          <cell r="R79">
            <v>1998</v>
          </cell>
          <cell r="S79">
            <v>1999</v>
          </cell>
        </row>
        <row r="80">
          <cell r="B80" t="str">
            <v>Build up worksheet in following format</v>
          </cell>
        </row>
        <row r="81">
          <cell r="B81" t="str">
            <v>1. Pre-1997 debt disbursed and outstanding (e.o.p.)</v>
          </cell>
        </row>
        <row r="82">
          <cell r="B82" t="str">
            <v>2. Loan disbursements (NB gap finance unallocated)</v>
          </cell>
        </row>
        <row r="83">
          <cell r="B83" t="str">
            <v>3. Stock of new debt (post-1996)</v>
          </cell>
          <cell r="J83">
            <v>3.85</v>
          </cell>
          <cell r="K83">
            <v>3.73</v>
          </cell>
          <cell r="L83">
            <v>3.92</v>
          </cell>
          <cell r="M83">
            <v>0.13</v>
          </cell>
          <cell r="N83">
            <v>0.03</v>
          </cell>
          <cell r="O83">
            <v>0.14000000000000001</v>
          </cell>
          <cell r="P83">
            <v>0.14000000000000001</v>
          </cell>
          <cell r="Q83">
            <v>0.14000000000000001</v>
          </cell>
          <cell r="R83">
            <v>0.14000000000000001</v>
          </cell>
          <cell r="S83">
            <v>0.14000000000000001</v>
          </cell>
        </row>
        <row r="84">
          <cell r="B84" t="str">
            <v>4. Total stock of debt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B85" t="str">
            <v>6. Scheduled interest on pre-96 debt</v>
          </cell>
          <cell r="J85">
            <v>3.85</v>
          </cell>
          <cell r="K85">
            <v>3.73</v>
          </cell>
          <cell r="L85">
            <v>3.92</v>
          </cell>
          <cell r="M85">
            <v>0.13</v>
          </cell>
          <cell r="N85">
            <v>0.03</v>
          </cell>
          <cell r="O85">
            <v>0.14000000000000001</v>
          </cell>
          <cell r="P85">
            <v>0.14000000000000001</v>
          </cell>
          <cell r="Q85">
            <v>0.14000000000000001</v>
          </cell>
          <cell r="R85">
            <v>0.14000000000000001</v>
          </cell>
          <cell r="S85">
            <v>0.14000000000000001</v>
          </cell>
        </row>
        <row r="86">
          <cell r="B86" t="str">
            <v>7. Sched. int. on new debt (contracted &amp; disb. post-1995)</v>
          </cell>
          <cell r="J86">
            <v>421.86486084970772</v>
          </cell>
          <cell r="K86">
            <v>381.75649918828191</v>
          </cell>
          <cell r="L86">
            <v>353.36430091357124</v>
          </cell>
          <cell r="M86">
            <v>296.08238899776632</v>
          </cell>
          <cell r="N86">
            <v>262.20794223492658</v>
          </cell>
          <cell r="O86">
            <v>228.01009985925879</v>
          </cell>
          <cell r="P86">
            <v>91.079960966491655</v>
          </cell>
          <cell r="Q86">
            <v>122.0505016722408</v>
          </cell>
          <cell r="R86">
            <v>77.097658862876258</v>
          </cell>
          <cell r="S86">
            <v>56.091973244147155</v>
          </cell>
        </row>
        <row r="87">
          <cell r="B87" t="str">
            <v>8. Interest on arrears (accruals of late interest)</v>
          </cell>
          <cell r="J87">
            <v>401.61953860438547</v>
          </cell>
          <cell r="K87">
            <v>361.77313120491391</v>
          </cell>
          <cell r="L87">
            <v>333.86741941668976</v>
          </cell>
          <cell r="M87">
            <v>277.05328296866031</v>
          </cell>
          <cell r="N87">
            <v>243.68403371101803</v>
          </cell>
          <cell r="O87">
            <v>210.01009985925879</v>
          </cell>
          <cell r="P87">
            <v>74.079960966491655</v>
          </cell>
          <cell r="Q87">
            <v>107.0505016722408</v>
          </cell>
          <cell r="R87">
            <v>64.097658862876258</v>
          </cell>
          <cell r="S87">
            <v>44.091973244147155</v>
          </cell>
        </row>
        <row r="88">
          <cell r="B88" t="str">
            <v>9. Amortization due on debt disb. pre-1996</v>
          </cell>
          <cell r="J88">
            <v>1.44</v>
          </cell>
          <cell r="K88">
            <v>1.44</v>
          </cell>
          <cell r="L88">
            <v>1.44</v>
          </cell>
          <cell r="M88">
            <v>1.43</v>
          </cell>
          <cell r="N88">
            <v>1.58</v>
          </cell>
          <cell r="O88">
            <v>1.43</v>
          </cell>
          <cell r="P88">
            <v>1.43</v>
          </cell>
          <cell r="Q88">
            <v>1.43</v>
          </cell>
          <cell r="R88">
            <v>1.43</v>
          </cell>
          <cell r="S88">
            <v>1.43</v>
          </cell>
        </row>
        <row r="89">
          <cell r="B89" t="str">
            <v>10. Amortization due on new debt (contracted &amp; disb. post-1995)</v>
          </cell>
          <cell r="J89">
            <v>0.44</v>
          </cell>
          <cell r="K89">
            <v>0.39</v>
          </cell>
          <cell r="L89">
            <v>0.35</v>
          </cell>
          <cell r="M89">
            <v>0.31</v>
          </cell>
          <cell r="N89">
            <v>0.28999999999999998</v>
          </cell>
          <cell r="O89">
            <v>0.22</v>
          </cell>
          <cell r="P89">
            <v>0.18</v>
          </cell>
          <cell r="Q89">
            <v>0.13</v>
          </cell>
          <cell r="R89">
            <v>0.09</v>
          </cell>
          <cell r="S89">
            <v>0.05</v>
          </cell>
        </row>
        <row r="90">
          <cell r="B90" t="str">
            <v>11. Amounts rescheduled</v>
          </cell>
          <cell r="J90">
            <v>1.88</v>
          </cell>
          <cell r="K90">
            <v>1.83</v>
          </cell>
          <cell r="L90">
            <v>1.79</v>
          </cell>
          <cell r="M90">
            <v>1.74</v>
          </cell>
          <cell r="N90">
            <v>1.87</v>
          </cell>
          <cell r="O90">
            <v>1.65</v>
          </cell>
          <cell r="P90">
            <v>1.6099999999999999</v>
          </cell>
          <cell r="Q90">
            <v>1.56</v>
          </cell>
          <cell r="R90">
            <v>1.52</v>
          </cell>
          <cell r="S90">
            <v>1.48</v>
          </cell>
        </row>
        <row r="91">
          <cell r="B91" t="str">
            <v>12. Service due on newly rescheduled amounts</v>
          </cell>
          <cell r="J91">
            <v>26.5695386043854</v>
          </cell>
          <cell r="K91">
            <v>24.253131204913934</v>
          </cell>
          <cell r="L91">
            <v>22.207419416689746</v>
          </cell>
          <cell r="M91">
            <v>18.813282968660296</v>
          </cell>
          <cell r="N91">
            <v>16.444033711018005</v>
          </cell>
          <cell r="O91">
            <v>14.93009985925876</v>
          </cell>
          <cell r="P91">
            <v>2.9799609664916571</v>
          </cell>
          <cell r="Q91">
            <v>1.9505016722408031</v>
          </cell>
          <cell r="R91">
            <v>1.6976588628762543</v>
          </cell>
          <cell r="S91">
            <v>1.1919732441471573</v>
          </cell>
        </row>
        <row r="92">
          <cell r="B92" t="str">
            <v>13. Arrears cancelled</v>
          </cell>
          <cell r="J92">
            <v>11</v>
          </cell>
          <cell r="K92">
            <v>10.65</v>
          </cell>
          <cell r="L92">
            <v>10.050000000000001</v>
          </cell>
          <cell r="M92">
            <v>8.8500000000000014</v>
          </cell>
          <cell r="N92">
            <v>7.6650000000000009</v>
          </cell>
          <cell r="O92">
            <v>6.4950000000000001</v>
          </cell>
          <cell r="P92">
            <v>5.3850000000000007</v>
          </cell>
          <cell r="Q92">
            <v>4.3800000000000008</v>
          </cell>
          <cell r="R92">
            <v>3.4350000000000001</v>
          </cell>
          <cell r="S92">
            <v>2.5350000000000001</v>
          </cell>
        </row>
        <row r="93">
          <cell r="B93" t="str">
            <v>14. Debt stock operation (net impact)</v>
          </cell>
          <cell r="J93">
            <v>5.29</v>
          </cell>
          <cell r="K93">
            <v>5.17</v>
          </cell>
          <cell r="L93">
            <v>5.3599999999999994</v>
          </cell>
          <cell r="M93">
            <v>1.56</v>
          </cell>
          <cell r="N93">
            <v>1.61</v>
          </cell>
          <cell r="O93">
            <v>1.5699999999999998</v>
          </cell>
          <cell r="P93">
            <v>1.5699999999999998</v>
          </cell>
          <cell r="Q93">
            <v>1.5699999999999998</v>
          </cell>
          <cell r="R93">
            <v>1.5699999999999998</v>
          </cell>
          <cell r="S93">
            <v>1.5699999999999998</v>
          </cell>
        </row>
        <row r="94">
          <cell r="B94" t="str">
            <v>15. Current service cancelled</v>
          </cell>
          <cell r="J94">
            <v>0.44</v>
          </cell>
          <cell r="K94">
            <v>0.39</v>
          </cell>
          <cell r="L94">
            <v>0.35</v>
          </cell>
          <cell r="M94">
            <v>0.31</v>
          </cell>
          <cell r="N94">
            <v>0.28999999999999998</v>
          </cell>
          <cell r="O94">
            <v>0.22</v>
          </cell>
          <cell r="P94">
            <v>0.18</v>
          </cell>
          <cell r="Q94">
            <v>0.13</v>
          </cell>
          <cell r="R94">
            <v>0.09</v>
          </cell>
          <cell r="S94">
            <v>0.05</v>
          </cell>
        </row>
        <row r="95">
          <cell r="B95" t="str">
            <v>16. Current interest paid</v>
          </cell>
          <cell r="J95">
            <v>5.73</v>
          </cell>
          <cell r="K95">
            <v>5.56</v>
          </cell>
          <cell r="L95">
            <v>5.7099999999999991</v>
          </cell>
          <cell r="M95">
            <v>1.87</v>
          </cell>
          <cell r="N95">
            <v>1.9000000000000001</v>
          </cell>
          <cell r="O95">
            <v>1.7899999999999998</v>
          </cell>
          <cell r="P95">
            <v>1.7499999999999998</v>
          </cell>
          <cell r="Q95">
            <v>1.6999999999999997</v>
          </cell>
          <cell r="R95">
            <v>1.66</v>
          </cell>
          <cell r="S95">
            <v>1.6199999999999999</v>
          </cell>
        </row>
        <row r="96">
          <cell r="B96" t="str">
            <v>17. Current amortization paid</v>
          </cell>
          <cell r="J96">
            <v>402.32</v>
          </cell>
          <cell r="K96">
            <v>522.03</v>
          </cell>
          <cell r="L96">
            <v>502.84000000000003</v>
          </cell>
          <cell r="M96">
            <v>459.24</v>
          </cell>
          <cell r="N96">
            <v>549.08999999999992</v>
          </cell>
          <cell r="O96">
            <v>451.35</v>
          </cell>
          <cell r="P96">
            <v>181.2</v>
          </cell>
          <cell r="Q96">
            <v>149.4</v>
          </cell>
          <cell r="R96">
            <v>208.2</v>
          </cell>
          <cell r="S96">
            <v>178.9</v>
          </cell>
        </row>
        <row r="97">
          <cell r="B97" t="str">
            <v>18. Interest arrears paid</v>
          </cell>
          <cell r="J97">
            <v>327.71999999999997</v>
          </cell>
          <cell r="K97">
            <v>450.93</v>
          </cell>
          <cell r="L97">
            <v>426.71000000000004</v>
          </cell>
          <cell r="M97">
            <v>408.08000000000004</v>
          </cell>
          <cell r="N97">
            <v>499.56999999999994</v>
          </cell>
          <cell r="O97">
            <v>401.62</v>
          </cell>
          <cell r="P97">
            <v>156.6</v>
          </cell>
          <cell r="Q97">
            <v>140</v>
          </cell>
          <cell r="R97">
            <v>202.7</v>
          </cell>
          <cell r="S97">
            <v>184.3</v>
          </cell>
        </row>
        <row r="98">
          <cell r="B98" t="str">
            <v>19. Principal arrears paid</v>
          </cell>
          <cell r="J98">
            <v>8</v>
          </cell>
          <cell r="K98">
            <v>8</v>
          </cell>
          <cell r="L98">
            <v>8</v>
          </cell>
          <cell r="M98">
            <v>8</v>
          </cell>
          <cell r="N98">
            <v>8</v>
          </cell>
          <cell r="O98">
            <v>8</v>
          </cell>
          <cell r="P98">
            <v>8</v>
          </cell>
          <cell r="Q98">
            <v>43</v>
          </cell>
          <cell r="R98">
            <v>49</v>
          </cell>
          <cell r="S98">
            <v>49</v>
          </cell>
        </row>
        <row r="99">
          <cell r="B99" t="str">
            <v>20. Accum. of interest arrears</v>
          </cell>
          <cell r="J99">
            <v>31.21</v>
          </cell>
          <cell r="K99">
            <v>28.160000000000004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5.4</v>
          </cell>
          <cell r="Q99">
            <v>69</v>
          </cell>
          <cell r="R99">
            <v>129.69999999999999</v>
          </cell>
          <cell r="S99">
            <v>117.2</v>
          </cell>
        </row>
        <row r="100">
          <cell r="B100" t="str">
            <v>21. Accum. of principal arrears</v>
          </cell>
          <cell r="J100">
            <v>74.600000000000009</v>
          </cell>
          <cell r="K100">
            <v>71.099999999999994</v>
          </cell>
          <cell r="L100">
            <v>76.13</v>
          </cell>
          <cell r="M100">
            <v>51.16</v>
          </cell>
          <cell r="N100">
            <v>49.519999999999996</v>
          </cell>
          <cell r="O100">
            <v>49.730000000000004</v>
          </cell>
          <cell r="P100">
            <v>24.599999999999994</v>
          </cell>
          <cell r="Q100">
            <v>9.3999999999999986</v>
          </cell>
          <cell r="R100">
            <v>5.5</v>
          </cell>
          <cell r="S100">
            <v>-5.3999999999999986</v>
          </cell>
        </row>
        <row r="101">
          <cell r="B101" t="str">
            <v xml:space="preserve"> Bilateral official</v>
          </cell>
          <cell r="J101" t="str">
            <v xml:space="preserve"> ... </v>
          </cell>
          <cell r="K101">
            <v>40</v>
          </cell>
          <cell r="L101">
            <v>40</v>
          </cell>
          <cell r="M101">
            <v>40</v>
          </cell>
          <cell r="N101">
            <v>39</v>
          </cell>
          <cell r="O101">
            <v>39</v>
          </cell>
          <cell r="P101">
            <v>35</v>
          </cell>
          <cell r="Q101">
            <v>32</v>
          </cell>
          <cell r="R101">
            <v>31</v>
          </cell>
          <cell r="S101">
            <v>29</v>
          </cell>
        </row>
        <row r="102">
          <cell r="B102" t="str">
            <v>23. Net change in principal arrears</v>
          </cell>
          <cell r="J102">
            <v>14</v>
          </cell>
          <cell r="K102">
            <v>14</v>
          </cell>
          <cell r="L102">
            <v>12</v>
          </cell>
          <cell r="M102">
            <v>13</v>
          </cell>
          <cell r="N102">
            <v>14</v>
          </cell>
          <cell r="O102">
            <v>14</v>
          </cell>
          <cell r="P102">
            <v>14</v>
          </cell>
          <cell r="Q102">
            <v>24</v>
          </cell>
          <cell r="R102">
            <v>29</v>
          </cell>
          <cell r="S102">
            <v>30</v>
          </cell>
        </row>
        <row r="103">
          <cell r="B103" t="str">
            <v>24. Check on net change in arrears</v>
          </cell>
        </row>
        <row r="104">
          <cell r="B104" t="str">
            <v>Stock of arrears</v>
          </cell>
          <cell r="J104">
            <v>838.18486084970777</v>
          </cell>
          <cell r="K104">
            <v>917.78649918828182</v>
          </cell>
          <cell r="L104">
            <v>868.20430091357127</v>
          </cell>
          <cell r="M104">
            <v>768.32238899776632</v>
          </cell>
          <cell r="N104">
            <v>825.2979422349265</v>
          </cell>
          <cell r="O104">
            <v>693.36009985925875</v>
          </cell>
          <cell r="P104">
            <v>286.27996096649167</v>
          </cell>
          <cell r="Q104">
            <v>295.45050167224082</v>
          </cell>
          <cell r="R104">
            <v>314.29765886287623</v>
          </cell>
          <cell r="S104">
            <v>264.99197324414718</v>
          </cell>
        </row>
        <row r="105">
          <cell r="B105" t="str">
            <v>Total debt</v>
          </cell>
          <cell r="J105">
            <v>803.93953860438546</v>
          </cell>
          <cell r="K105">
            <v>883.80313120491383</v>
          </cell>
          <cell r="L105">
            <v>836.70741941668985</v>
          </cell>
          <cell r="M105">
            <v>736.29328296866038</v>
          </cell>
          <cell r="N105">
            <v>792.77403371101798</v>
          </cell>
          <cell r="O105">
            <v>661.36009985925875</v>
          </cell>
          <cell r="P105">
            <v>255.27996096649164</v>
          </cell>
          <cell r="Q105">
            <v>256.45050167224082</v>
          </cell>
          <cell r="R105">
            <v>272.29765886287623</v>
          </cell>
          <cell r="S105">
            <v>222.99197324414718</v>
          </cell>
        </row>
        <row r="106">
          <cell r="B106" t="str">
            <v>"Encours": tot. princ. o/s (curr. + arrears)</v>
          </cell>
          <cell r="J106">
            <v>702.77</v>
          </cell>
          <cell r="K106">
            <v>788.45</v>
          </cell>
          <cell r="L106">
            <v>738.37000000000012</v>
          </cell>
          <cell r="M106">
            <v>666.32</v>
          </cell>
          <cell r="N106">
            <v>726.81</v>
          </cell>
          <cell r="O106">
            <v>596.70000000000005</v>
          </cell>
          <cell r="P106">
            <v>227.7</v>
          </cell>
          <cell r="Q106">
            <v>245.1</v>
          </cell>
          <cell r="R106">
            <v>265.10000000000002</v>
          </cell>
          <cell r="S106">
            <v>227.20000000000002</v>
          </cell>
        </row>
        <row r="107">
          <cell r="B107" t="str">
            <v xml:space="preserve">        Non-Tor.-resched. ODA 2/</v>
          </cell>
          <cell r="J107">
            <v>29</v>
          </cell>
          <cell r="K107">
            <v>28.37</v>
          </cell>
          <cell r="L107">
            <v>28.25</v>
          </cell>
          <cell r="M107">
            <v>28.01</v>
          </cell>
          <cell r="N107">
            <v>27.770000000000003</v>
          </cell>
          <cell r="O107">
            <v>27.53</v>
          </cell>
          <cell r="P107">
            <v>31.051100000000002</v>
          </cell>
          <cell r="Q107">
            <v>69.047200000000004</v>
          </cell>
          <cell r="R107">
            <v>73.667200000000008</v>
          </cell>
          <cell r="S107">
            <v>72.197200000000009</v>
          </cell>
        </row>
        <row r="108">
          <cell r="B108" t="str">
            <v xml:space="preserve">        Toronto terms</v>
          </cell>
          <cell r="J108">
            <v>151.67000000000002</v>
          </cell>
          <cell r="K108">
            <v>140.09</v>
          </cell>
          <cell r="L108">
            <v>114.07000000000001</v>
          </cell>
          <cell r="M108">
            <v>109.38</v>
          </cell>
          <cell r="N108">
            <v>113.62000000000003</v>
          </cell>
          <cell r="O108">
            <v>121.02000000000001</v>
          </cell>
          <cell r="P108">
            <v>30.1</v>
          </cell>
          <cell r="Q108">
            <v>141.30000000000001</v>
          </cell>
          <cell r="R108">
            <v>163.79999999999998</v>
          </cell>
          <cell r="S108">
            <v>139.5</v>
          </cell>
        </row>
        <row r="109">
          <cell r="B109" t="str">
            <v xml:space="preserve">      NPRD  o/w:</v>
          </cell>
          <cell r="J109">
            <v>101.16953860438541</v>
          </cell>
          <cell r="K109">
            <v>95.353131204913922</v>
          </cell>
          <cell r="L109">
            <v>98.337419416689741</v>
          </cell>
          <cell r="M109">
            <v>69.9732829686603</v>
          </cell>
          <cell r="N109">
            <v>65.964033711018004</v>
          </cell>
          <cell r="O109">
            <v>64.660099859258764</v>
          </cell>
          <cell r="P109">
            <v>27.579960966491651</v>
          </cell>
          <cell r="Q109">
            <v>11.350501672240801</v>
          </cell>
          <cell r="R109">
            <v>7.1976588628762546</v>
          </cell>
          <cell r="S109">
            <v>-4.208026755852841</v>
          </cell>
        </row>
        <row r="110">
          <cell r="B110" t="str">
            <v>1. Pre-1997 debt disbursed and outstanding (e.o.p.)</v>
          </cell>
          <cell r="J110">
            <v>11</v>
          </cell>
          <cell r="K110">
            <v>50.65</v>
          </cell>
          <cell r="L110">
            <v>50.05</v>
          </cell>
          <cell r="M110">
            <v>48.85</v>
          </cell>
          <cell r="N110">
            <v>46.664999999999999</v>
          </cell>
          <cell r="O110">
            <v>45.494999999999997</v>
          </cell>
          <cell r="P110">
            <v>40.384999999999998</v>
          </cell>
          <cell r="Q110">
            <v>36.380000000000003</v>
          </cell>
          <cell r="R110">
            <v>34.435000000000002</v>
          </cell>
          <cell r="S110">
            <v>31.535</v>
          </cell>
        </row>
        <row r="111">
          <cell r="B111" t="str">
            <v>Total</v>
          </cell>
          <cell r="E111">
            <v>5218.7622388425734</v>
          </cell>
          <cell r="F111">
            <v>6064.7719008693339</v>
          </cell>
          <cell r="G111">
            <v>6039.9783062469887</v>
          </cell>
          <cell r="H111">
            <v>5980.5376077594447</v>
          </cell>
          <cell r="I111">
            <v>6377.8172824547255</v>
          </cell>
          <cell r="J111">
            <v>6212.3844605516224</v>
          </cell>
          <cell r="K111">
            <v>5788.6276663574272</v>
          </cell>
          <cell r="L111">
            <v>5532.7379557686554</v>
          </cell>
          <cell r="M111">
            <v>5097.3360340588188</v>
          </cell>
          <cell r="N111">
            <v>4366.4098680400703</v>
          </cell>
          <cell r="O111">
            <v>3874.1994788067072</v>
          </cell>
          <cell r="P111">
            <v>5778.9786411256182</v>
          </cell>
          <cell r="Q111">
            <v>5671.4515528612974</v>
          </cell>
          <cell r="R111">
            <v>5305.5867396909125</v>
          </cell>
          <cell r="S111">
            <v>4852.1681904759253</v>
          </cell>
        </row>
        <row r="112">
          <cell r="A112" t="str">
            <v>|| ~</v>
          </cell>
          <cell r="B112" t="str">
            <v xml:space="preserve"> Multilaterals (incl. Fd.)</v>
          </cell>
          <cell r="E112">
            <v>1392.2055130000001</v>
          </cell>
          <cell r="F112">
            <v>1459.2459033517698</v>
          </cell>
          <cell r="G112">
            <v>1515.2094944982484</v>
          </cell>
          <cell r="H112">
            <v>1422.0936826453858</v>
          </cell>
          <cell r="I112">
            <v>1783.8606720307914</v>
          </cell>
          <cell r="J112">
            <v>1688.9618656378871</v>
          </cell>
          <cell r="K112">
            <v>1645.6055519430481</v>
          </cell>
          <cell r="L112">
            <v>1573.7863797384603</v>
          </cell>
          <cell r="M112">
            <v>1454.1014532841468</v>
          </cell>
          <cell r="N112">
            <v>1330.0922970106972</v>
          </cell>
          <cell r="O112">
            <v>1224.7626740768374</v>
          </cell>
          <cell r="P112">
            <v>1092.6969323657859</v>
          </cell>
          <cell r="Q112">
            <v>1219.7230921310506</v>
          </cell>
          <cell r="R112">
            <v>1047.0184020382492</v>
          </cell>
          <cell r="S112">
            <v>759.74279610970916</v>
          </cell>
        </row>
        <row r="113">
          <cell r="B113" t="str">
            <v xml:space="preserve">   Fund</v>
          </cell>
          <cell r="E113">
            <v>735.10551300000009</v>
          </cell>
          <cell r="F113">
            <v>699.67540000000008</v>
          </cell>
          <cell r="G113">
            <v>681.26</v>
          </cell>
          <cell r="H113">
            <v>483.87736999999998</v>
          </cell>
          <cell r="I113">
            <v>478.18760000000015</v>
          </cell>
          <cell r="J113">
            <v>338.34550000000002</v>
          </cell>
          <cell r="K113">
            <v>259.42049999999995</v>
          </cell>
          <cell r="L113">
            <v>220.64072700000003</v>
          </cell>
          <cell r="M113">
            <v>162.95489299999997</v>
          </cell>
          <cell r="N113">
            <v>107.668229</v>
          </cell>
          <cell r="O113">
            <v>78.564108999999974</v>
          </cell>
          <cell r="P113">
            <v>58.194108999999969</v>
          </cell>
          <cell r="Q113">
            <v>43.644108999999958</v>
          </cell>
          <cell r="R113">
            <v>26.184108999999978</v>
          </cell>
          <cell r="S113">
            <v>17.455108999999993</v>
          </cell>
        </row>
        <row r="114">
          <cell r="B114" t="str">
            <v xml:space="preserve">   Multilaterals (excl. Fd.)</v>
          </cell>
          <cell r="E114">
            <v>657.1</v>
          </cell>
          <cell r="F114">
            <v>759.57050335176973</v>
          </cell>
          <cell r="G114">
            <v>833.94949449824844</v>
          </cell>
          <cell r="H114">
            <v>938.21631264538576</v>
          </cell>
          <cell r="I114">
            <v>1305.6730720307912</v>
          </cell>
          <cell r="J114">
            <v>1350.6163656378872</v>
          </cell>
          <cell r="K114">
            <v>1386.1850519430482</v>
          </cell>
          <cell r="L114">
            <v>1353.1456527384603</v>
          </cell>
          <cell r="M114">
            <v>1291.146560284147</v>
          </cell>
          <cell r="N114">
            <v>1222.4240680106973</v>
          </cell>
          <cell r="O114">
            <v>1146.1985650768374</v>
          </cell>
          <cell r="P114">
            <v>1034.5028233657858</v>
          </cell>
          <cell r="Q114">
            <v>1176.0789831310508</v>
          </cell>
          <cell r="R114">
            <v>1020.8342930382493</v>
          </cell>
          <cell r="S114">
            <v>742.28768710970917</v>
          </cell>
        </row>
        <row r="115">
          <cell r="B115" t="str">
            <v xml:space="preserve">       World Bank</v>
          </cell>
          <cell r="E115">
            <v>380.18153347535559</v>
          </cell>
          <cell r="F115">
            <v>423.10742315238713</v>
          </cell>
          <cell r="G115">
            <v>555.75475687103597</v>
          </cell>
          <cell r="H115">
            <v>615.33544749823818</v>
          </cell>
          <cell r="I115">
            <v>733.83570000000236</v>
          </cell>
          <cell r="J115">
            <v>771.91961240495084</v>
          </cell>
          <cell r="K115">
            <v>820.79669228323155</v>
          </cell>
          <cell r="L115">
            <v>835.15669228323156</v>
          </cell>
          <cell r="M115">
            <v>824.95669228323152</v>
          </cell>
          <cell r="N115">
            <v>819.69022626288597</v>
          </cell>
          <cell r="O115">
            <v>813.53311999805624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B116" t="str">
            <v xml:space="preserve">       Other</v>
          </cell>
          <cell r="E116">
            <v>276.91846652464443</v>
          </cell>
          <cell r="F116">
            <v>336.4630801993826</v>
          </cell>
          <cell r="G116">
            <v>278.19473762721242</v>
          </cell>
          <cell r="H116">
            <v>322.88086514714757</v>
          </cell>
          <cell r="I116">
            <v>571.83737203078886</v>
          </cell>
          <cell r="J116">
            <v>578.6967532329362</v>
          </cell>
          <cell r="K116">
            <v>565.38835965981662</v>
          </cell>
          <cell r="L116">
            <v>517.98896045522883</v>
          </cell>
          <cell r="M116">
            <v>466.18986800091551</v>
          </cell>
          <cell r="N116">
            <v>402.73384174781131</v>
          </cell>
          <cell r="O116">
            <v>332.66544507878109</v>
          </cell>
          <cell r="P116">
            <v>1034.5028233657858</v>
          </cell>
          <cell r="Q116">
            <v>1176.0789831310508</v>
          </cell>
          <cell r="R116">
            <v>1020.8342930382493</v>
          </cell>
          <cell r="S116">
            <v>742.28768710970917</v>
          </cell>
        </row>
        <row r="117">
          <cell r="B117" t="str">
            <v xml:space="preserve"> Bilateral official</v>
          </cell>
          <cell r="E117">
            <v>3331.1</v>
          </cell>
          <cell r="F117">
            <v>4227.2039969538146</v>
          </cell>
          <cell r="G117">
            <v>4286.9941607013043</v>
          </cell>
          <cell r="H117">
            <v>4364.4569930127518</v>
          </cell>
          <cell r="I117">
            <v>4357.7644356715127</v>
          </cell>
          <cell r="J117">
            <v>4246.6947905437164</v>
          </cell>
          <cell r="K117">
            <v>3898.336444297664</v>
          </cell>
          <cell r="L117">
            <v>3676.7422645083175</v>
          </cell>
          <cell r="M117">
            <v>3335.5804688702724</v>
          </cell>
          <cell r="N117">
            <v>2752.0121208512228</v>
          </cell>
          <cell r="O117">
            <v>2388.7935612499127</v>
          </cell>
          <cell r="P117">
            <v>4455.6606397774685</v>
          </cell>
          <cell r="Q117">
            <v>4251.3293327909696</v>
          </cell>
          <cell r="R117">
            <v>4088.3684894460439</v>
          </cell>
          <cell r="S117">
            <v>3948.3508849763866</v>
          </cell>
        </row>
        <row r="118">
          <cell r="B118" t="str">
            <v xml:space="preserve">   Paris Club</v>
          </cell>
          <cell r="E118">
            <v>3331.1</v>
          </cell>
          <cell r="F118">
            <v>4227.2039969538146</v>
          </cell>
          <cell r="G118">
            <v>4286.9941607013043</v>
          </cell>
          <cell r="H118">
            <v>4364.4569930127518</v>
          </cell>
          <cell r="I118">
            <v>4357.7644356715127</v>
          </cell>
          <cell r="J118">
            <v>4230.5668389796401</v>
          </cell>
          <cell r="K118">
            <v>3885.9872905350139</v>
          </cell>
          <cell r="L118">
            <v>3668.1989250023357</v>
          </cell>
          <cell r="M118">
            <v>3328.1543389633084</v>
          </cell>
          <cell r="N118">
            <v>2745.7105281183644</v>
          </cell>
          <cell r="O118">
            <v>2383.5269424823418</v>
          </cell>
          <cell r="P118">
            <v>4455.1390820584147</v>
          </cell>
          <cell r="Q118">
            <v>4366.7118743616329</v>
          </cell>
          <cell r="R118">
            <v>4204.8660684299466</v>
          </cell>
          <cell r="S118">
            <v>4065.9923501849171</v>
          </cell>
        </row>
        <row r="119">
          <cell r="A119" t="str">
            <v>|| ~</v>
          </cell>
          <cell r="B119" t="str">
            <v xml:space="preserve">      Pre-cutoff date</v>
          </cell>
          <cell r="E119" t="str">
            <v xml:space="preserve"> ... </v>
          </cell>
          <cell r="F119" t="str">
            <v xml:space="preserve"> ... </v>
          </cell>
          <cell r="G119" t="str">
            <v xml:space="preserve"> ... </v>
          </cell>
          <cell r="H119" t="str">
            <v xml:space="preserve"> ... </v>
          </cell>
          <cell r="I119" t="str">
            <v xml:space="preserve"> ... </v>
          </cell>
          <cell r="J119" t="str">
            <v xml:space="preserve"> ... </v>
          </cell>
          <cell r="K119">
            <v>3517.5666058457946</v>
          </cell>
          <cell r="L119">
            <v>3293.6549020249836</v>
          </cell>
          <cell r="M119">
            <v>2962.6913220733841</v>
          </cell>
          <cell r="N119">
            <v>2411.4410576066857</v>
          </cell>
          <cell r="O119">
            <v>2064.6571140262367</v>
          </cell>
          <cell r="P119">
            <v>3895.0973574408899</v>
          </cell>
          <cell r="Q119">
            <v>3824.0329768574229</v>
          </cell>
          <cell r="R119">
            <v>3670.5429808652393</v>
          </cell>
          <cell r="S119">
            <v>3539.7026842629903</v>
          </cell>
        </row>
        <row r="120">
          <cell r="A120" t="str">
            <v>|| ~</v>
          </cell>
          <cell r="B120" t="str">
            <v xml:space="preserve">      Post-cutoff date</v>
          </cell>
          <cell r="E120" t="str">
            <v xml:space="preserve"> ... </v>
          </cell>
          <cell r="F120" t="str">
            <v xml:space="preserve"> ... </v>
          </cell>
          <cell r="G120" t="str">
            <v xml:space="preserve"> ... </v>
          </cell>
          <cell r="H120" t="str">
            <v xml:space="preserve"> ... </v>
          </cell>
          <cell r="I120" t="str">
            <v xml:space="preserve"> ... </v>
          </cell>
          <cell r="J120" t="str">
            <v xml:space="preserve"> ... </v>
          </cell>
          <cell r="K120">
            <v>368.42068468921929</v>
          </cell>
          <cell r="L120">
            <v>374.54402297735209</v>
          </cell>
          <cell r="M120">
            <v>365.46301688992429</v>
          </cell>
          <cell r="N120">
            <v>334.26947051167889</v>
          </cell>
          <cell r="O120">
            <v>318.86982845610498</v>
          </cell>
          <cell r="P120">
            <v>560.04172461752444</v>
          </cell>
          <cell r="Q120">
            <v>542.67889750421034</v>
          </cell>
          <cell r="R120">
            <v>534.32308756470695</v>
          </cell>
          <cell r="S120">
            <v>526.2896659219266</v>
          </cell>
        </row>
        <row r="121">
          <cell r="B121" t="str">
            <v xml:space="preserve">    Other</v>
          </cell>
          <cell r="E121" t="str">
            <v xml:space="preserve"> ... </v>
          </cell>
          <cell r="F121" t="str">
            <v xml:space="preserve"> ... </v>
          </cell>
          <cell r="G121" t="str">
            <v xml:space="preserve"> ... </v>
          </cell>
          <cell r="H121" t="str">
            <v xml:space="preserve"> ... </v>
          </cell>
          <cell r="I121" t="str">
            <v xml:space="preserve"> ... </v>
          </cell>
          <cell r="J121">
            <v>16.127951564076689</v>
          </cell>
          <cell r="K121">
            <v>12.349153762649957</v>
          </cell>
          <cell r="L121">
            <v>8.5433395059818693</v>
          </cell>
          <cell r="M121">
            <v>7.4261299069637694</v>
          </cell>
          <cell r="N121">
            <v>6.3015927328581292</v>
          </cell>
          <cell r="O121">
            <v>5.2666187675709182</v>
          </cell>
          <cell r="P121">
            <v>0.52155771905424153</v>
          </cell>
          <cell r="Q121">
            <v>-115.38254157066345</v>
          </cell>
          <cell r="R121">
            <v>-116.49757898390293</v>
          </cell>
          <cell r="S121">
            <v>-117.64146520853042</v>
          </cell>
        </row>
        <row r="122">
          <cell r="B122" t="str">
            <v xml:space="preserve"> Commercial banks (London Club)</v>
          </cell>
          <cell r="E122">
            <v>270.55672584257388</v>
          </cell>
          <cell r="F122">
            <v>184.8303005637496</v>
          </cell>
          <cell r="G122">
            <v>95.485448560582512</v>
          </cell>
          <cell r="H122">
            <v>-7.2912131019327262</v>
          </cell>
          <cell r="I122">
            <v>22.413030660377331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B123" t="str">
            <v xml:space="preserve"> Suppliers (Kinshasa Club)</v>
          </cell>
          <cell r="E123">
            <v>224.9</v>
          </cell>
          <cell r="F123">
            <v>193.49170000000001</v>
          </cell>
          <cell r="G123">
            <v>142.28920248685378</v>
          </cell>
          <cell r="H123">
            <v>201.27814520323997</v>
          </cell>
          <cell r="I123">
            <v>213.77914409204359</v>
          </cell>
          <cell r="J123">
            <v>195.35939718555383</v>
          </cell>
          <cell r="K123">
            <v>163.31726293225015</v>
          </cell>
          <cell r="L123">
            <v>152.19803695101467</v>
          </cell>
          <cell r="M123">
            <v>144.35608495790689</v>
          </cell>
          <cell r="N123">
            <v>137.56695369560447</v>
          </cell>
          <cell r="O123">
            <v>130.63196890909398</v>
          </cell>
          <cell r="P123">
            <v>119.33533940870488</v>
          </cell>
          <cell r="Q123">
            <v>107.48958618004049</v>
          </cell>
          <cell r="R123">
            <v>96.504951500484594</v>
          </cell>
          <cell r="S123">
            <v>88.825671934673437</v>
          </cell>
        </row>
        <row r="124">
          <cell r="B124" t="str">
            <v xml:space="preserve"> World Bank Gécamines Trust</v>
          </cell>
          <cell r="E124" t="str">
            <v xml:space="preserve"> ... </v>
          </cell>
          <cell r="F124" t="str">
            <v xml:space="preserve"> ... </v>
          </cell>
          <cell r="G124" t="str">
            <v xml:space="preserve"> ... </v>
          </cell>
          <cell r="H124" t="str">
            <v xml:space="preserve"> ... </v>
          </cell>
          <cell r="I124" t="str">
            <v xml:space="preserve"> ... </v>
          </cell>
          <cell r="J124">
            <v>81.368407184465454</v>
          </cell>
          <cell r="K124">
            <v>81.368407184465454</v>
          </cell>
          <cell r="L124">
            <v>130.01127457086332</v>
          </cell>
          <cell r="M124">
            <v>163.29802694649217</v>
          </cell>
          <cell r="N124">
            <v>146.73849648254583</v>
          </cell>
          <cell r="O124">
            <v>130.01127457086332</v>
          </cell>
          <cell r="P124">
            <v>111.28572957365817</v>
          </cell>
          <cell r="Q124">
            <v>92.909541759236703</v>
          </cell>
          <cell r="R124">
            <v>73.694896706134415</v>
          </cell>
          <cell r="S124">
            <v>55.24883745515622</v>
          </cell>
        </row>
        <row r="125">
          <cell r="A125" t="str">
            <v>|| ~</v>
          </cell>
          <cell r="B125" t="str">
            <v xml:space="preserve"> Short term</v>
          </cell>
          <cell r="E125" t="str">
            <v xml:space="preserve"> ... </v>
          </cell>
          <cell r="F125" t="str">
            <v xml:space="preserve"> ... </v>
          </cell>
          <cell r="G125" t="str">
            <v xml:space="preserve"> ... </v>
          </cell>
          <cell r="H125" t="str">
            <v xml:space="preserve"> ... </v>
          </cell>
          <cell r="I125" t="str">
            <v xml:space="preserve"> ... </v>
          </cell>
        </row>
        <row r="126">
          <cell r="A126" t="str">
            <v>|| ~</v>
          </cell>
          <cell r="B126" t="str">
            <v xml:space="preserve">   of which: central bank</v>
          </cell>
          <cell r="E126" t="str">
            <v xml:space="preserve"> ... </v>
          </cell>
          <cell r="F126" t="str">
            <v xml:space="preserve"> ... </v>
          </cell>
          <cell r="G126" t="str">
            <v xml:space="preserve"> ... </v>
          </cell>
          <cell r="H126" t="str">
            <v xml:space="preserve"> ... </v>
          </cell>
          <cell r="I126" t="str">
            <v xml:space="preserve"> ... </v>
          </cell>
        </row>
        <row r="127">
          <cell r="B127" t="str">
            <v xml:space="preserve"> Technical arrears</v>
          </cell>
          <cell r="E127" t="str">
            <v xml:space="preserve"> ... </v>
          </cell>
          <cell r="F127" t="str">
            <v xml:space="preserve"> ... </v>
          </cell>
          <cell r="G127" t="str">
            <v xml:space="preserve"> ... </v>
          </cell>
          <cell r="H127" t="str">
            <v xml:space="preserve"> ... </v>
          </cell>
          <cell r="I127" t="str">
            <v xml:space="preserve"> ... </v>
          </cell>
        </row>
        <row r="128">
          <cell r="B128" t="str">
            <v>1.  Reschedulable</v>
          </cell>
          <cell r="J128">
            <v>14.447266137715282</v>
          </cell>
          <cell r="K128">
            <v>55.45729567694606</v>
          </cell>
          <cell r="L128">
            <v>85.961110307898977</v>
          </cell>
          <cell r="M128">
            <v>117.05014409145122</v>
          </cell>
          <cell r="N128">
            <v>199.92406225125887</v>
          </cell>
          <cell r="O128">
            <v>277.45904737230001</v>
          </cell>
          <cell r="P128">
            <v>974.09</v>
          </cell>
          <cell r="Q128">
            <v>1033.95</v>
          </cell>
          <cell r="R128">
            <v>1327.29</v>
          </cell>
          <cell r="S128">
            <v>1444.7</v>
          </cell>
        </row>
        <row r="129">
          <cell r="B129" t="str">
            <v>2. Loan disbursements (NB gap finance unallocated)</v>
          </cell>
          <cell r="J129">
            <v>14.447266137715282</v>
          </cell>
          <cell r="K129">
            <v>24.636390676946057</v>
          </cell>
          <cell r="L129">
            <v>17.94502530789898</v>
          </cell>
          <cell r="M129">
            <v>16.424260451297371</v>
          </cell>
          <cell r="N129">
            <v>21.594860963742839</v>
          </cell>
          <cell r="O129">
            <v>24.636390676946057</v>
          </cell>
          <cell r="P129">
            <v>23.115625820344448</v>
          </cell>
          <cell r="Q129">
            <v>24.028084734305413</v>
          </cell>
          <cell r="R129">
            <v>25.019425755586703</v>
          </cell>
          <cell r="S129">
            <v>25.019425755586703</v>
          </cell>
        </row>
        <row r="130">
          <cell r="B130" t="str">
            <v>Total</v>
          </cell>
          <cell r="D130">
            <v>290</v>
          </cell>
          <cell r="E130">
            <v>324</v>
          </cell>
          <cell r="F130">
            <v>322.87533049403748</v>
          </cell>
          <cell r="G130">
            <v>435.1952311416415</v>
          </cell>
          <cell r="H130">
            <v>347.90537797269474</v>
          </cell>
          <cell r="I130">
            <v>461.46445623342169</v>
          </cell>
          <cell r="J130">
            <v>165.27285615094348</v>
          </cell>
          <cell r="K130">
            <v>161.87823163957432</v>
          </cell>
          <cell r="L130">
            <v>47.500000000000007</v>
          </cell>
          <cell r="M130">
            <v>10</v>
          </cell>
          <cell r="N130">
            <v>1.117552471160888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B131" t="str">
            <v xml:space="preserve"> Multilaterals (incl. Fd.)</v>
          </cell>
          <cell r="F131">
            <v>229.13833049403749</v>
          </cell>
          <cell r="G131">
            <v>328.89506739415151</v>
          </cell>
          <cell r="H131">
            <v>211.4151106948807</v>
          </cell>
          <cell r="I131">
            <v>338.71363707286628</v>
          </cell>
          <cell r="J131">
            <v>77.164840801886896</v>
          </cell>
          <cell r="K131">
            <v>84.655887912428767</v>
          </cell>
          <cell r="L131">
            <v>42.260000000000005</v>
          </cell>
          <cell r="M131">
            <v>10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B132" t="str">
            <v xml:space="preserve">   Fund</v>
          </cell>
          <cell r="D132">
            <v>158</v>
          </cell>
          <cell r="E132">
            <v>169</v>
          </cell>
          <cell r="F132">
            <v>80.599999999999994</v>
          </cell>
          <cell r="G132">
            <v>128</v>
          </cell>
          <cell r="H132">
            <v>0</v>
          </cell>
          <cell r="I132">
            <v>162.30000000000001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</row>
        <row r="133">
          <cell r="B133" t="str">
            <v xml:space="preserve">   Multilaterals (excl. Fd.)</v>
          </cell>
          <cell r="F133">
            <v>148.5383304940375</v>
          </cell>
          <cell r="G133">
            <v>200.89506739415151</v>
          </cell>
          <cell r="H133">
            <v>211.4151106948807</v>
          </cell>
          <cell r="I133">
            <v>176.41363707286629</v>
          </cell>
          <cell r="J133">
            <v>77.164840801886896</v>
          </cell>
          <cell r="K133">
            <v>84.655887912428767</v>
          </cell>
          <cell r="L133">
            <v>42.260000000000005</v>
          </cell>
          <cell r="M133">
            <v>10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B134" t="str">
            <v xml:space="preserve">       World Bank</v>
          </cell>
          <cell r="F134">
            <v>70.159284497444602</v>
          </cell>
          <cell r="G134">
            <v>133.74122014583071</v>
          </cell>
          <cell r="H134">
            <v>92.978748735043695</v>
          </cell>
          <cell r="I134">
            <v>120.0655328444375</v>
          </cell>
          <cell r="J134">
            <v>40.059150943396297</v>
          </cell>
          <cell r="K134">
            <v>56.177079878280715</v>
          </cell>
          <cell r="L134">
            <v>42.260000000000005</v>
          </cell>
          <cell r="M134">
            <v>10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B135" t="str">
            <v xml:space="preserve">       Other</v>
          </cell>
          <cell r="F135">
            <v>78.379045996592893</v>
          </cell>
          <cell r="G135">
            <v>67.153847248320801</v>
          </cell>
          <cell r="H135">
            <v>118.436361959837</v>
          </cell>
          <cell r="I135">
            <v>56.348104228428802</v>
          </cell>
          <cell r="J135">
            <v>37.105689858490599</v>
          </cell>
          <cell r="K135">
            <v>28.478808034148045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B136" t="str">
            <v xml:space="preserve"> Bilateral official</v>
          </cell>
          <cell r="F136">
            <v>86.736999999999995</v>
          </cell>
          <cell r="G136">
            <v>100.40016374749</v>
          </cell>
          <cell r="H136">
            <v>129.08283231144699</v>
          </cell>
          <cell r="I136">
            <v>109.707442658761</v>
          </cell>
          <cell r="J136">
            <v>76.315595518867894</v>
          </cell>
          <cell r="K136">
            <v>47.209423605426267</v>
          </cell>
          <cell r="L136">
            <v>0</v>
          </cell>
          <cell r="M136">
            <v>0</v>
          </cell>
          <cell r="N136">
            <v>1.117552471160888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  <row r="137">
          <cell r="B137" t="str">
            <v xml:space="preserve">   Paris Club</v>
          </cell>
          <cell r="F137">
            <v>86.736999999999995</v>
          </cell>
          <cell r="G137">
            <v>100.40016374749</v>
          </cell>
          <cell r="H137">
            <v>129.08283231144699</v>
          </cell>
          <cell r="I137">
            <v>109.707442658761</v>
          </cell>
          <cell r="J137">
            <v>76.315595518867894</v>
          </cell>
          <cell r="K137">
            <v>47.209423605426267</v>
          </cell>
          <cell r="L137">
            <v>0</v>
          </cell>
          <cell r="M137">
            <v>0</v>
          </cell>
          <cell r="N137">
            <v>1.117552471160888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</row>
        <row r="138">
          <cell r="A138" t="str">
            <v>|| ~</v>
          </cell>
          <cell r="B138" t="str">
            <v xml:space="preserve">      Pre-cutoff date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</row>
        <row r="139">
          <cell r="A139" t="str">
            <v>|| ~</v>
          </cell>
          <cell r="B139" t="str">
            <v xml:space="preserve">      Post-cutoff date</v>
          </cell>
          <cell r="F139">
            <v>86.736999999999995</v>
          </cell>
          <cell r="G139">
            <v>100.40016374749</v>
          </cell>
          <cell r="H139">
            <v>129.08283231144699</v>
          </cell>
          <cell r="I139">
            <v>109.707442658761</v>
          </cell>
          <cell r="J139">
            <v>76.315595518867894</v>
          </cell>
          <cell r="K139">
            <v>47.209423605426267</v>
          </cell>
          <cell r="L139">
            <v>0</v>
          </cell>
          <cell r="M139">
            <v>0</v>
          </cell>
          <cell r="N139">
            <v>1.117552471160888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B140" t="str">
            <v xml:space="preserve">    Other</v>
          </cell>
          <cell r="F140" t="str">
            <v xml:space="preserve"> . . . </v>
          </cell>
          <cell r="G140" t="str">
            <v xml:space="preserve"> . . . </v>
          </cell>
          <cell r="H140" t="str">
            <v xml:space="preserve"> . . . </v>
          </cell>
          <cell r="I140" t="str">
            <v xml:space="preserve"> . . . </v>
          </cell>
          <cell r="J140" t="str">
            <v xml:space="preserve"> . . . </v>
          </cell>
          <cell r="K140" t="str">
            <v xml:space="preserve"> . . . </v>
          </cell>
          <cell r="L140" t="str">
            <v xml:space="preserve"> . . . </v>
          </cell>
          <cell r="M140" t="str">
            <v xml:space="preserve"> . . . </v>
          </cell>
          <cell r="N140" t="str">
            <v xml:space="preserve"> . . . </v>
          </cell>
          <cell r="O140" t="str">
            <v xml:space="preserve"> . . . </v>
          </cell>
          <cell r="P140" t="str">
            <v xml:space="preserve"> . . . </v>
          </cell>
          <cell r="Q140" t="str">
            <v xml:space="preserve"> . . . </v>
          </cell>
          <cell r="R140" t="str">
            <v xml:space="preserve"> . . . </v>
          </cell>
          <cell r="S140" t="str">
            <v xml:space="preserve"> . . . </v>
          </cell>
        </row>
        <row r="141">
          <cell r="B141" t="str">
            <v xml:space="preserve"> Commercial banks (London Club)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</row>
        <row r="142">
          <cell r="B142" t="str">
            <v xml:space="preserve"> Suppliers (Kinshasa Club)</v>
          </cell>
          <cell r="F142">
            <v>7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</row>
        <row r="143">
          <cell r="B143" t="str">
            <v xml:space="preserve"> World Bank Gecamines Trust</v>
          </cell>
          <cell r="F143">
            <v>0</v>
          </cell>
          <cell r="G143">
            <v>5.9</v>
          </cell>
          <cell r="H143">
            <v>7.4074349663670498</v>
          </cell>
          <cell r="I143">
            <v>13.0433765017944</v>
          </cell>
          <cell r="J143">
            <v>11.792419830188701</v>
          </cell>
          <cell r="K143">
            <v>30.012920121719283</v>
          </cell>
          <cell r="L143">
            <v>5.24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</row>
        <row r="144">
          <cell r="A144" t="str">
            <v>|| ~</v>
          </cell>
          <cell r="B144" t="str">
            <v xml:space="preserve"> Short term</v>
          </cell>
          <cell r="J144">
            <v>10.88047745771528</v>
          </cell>
          <cell r="K144">
            <v>23.114377348946057</v>
          </cell>
          <cell r="L144">
            <v>24.860398315898976</v>
          </cell>
          <cell r="M144">
            <v>28.946663539451198</v>
          </cell>
          <cell r="N144">
            <v>42.896536803258854</v>
          </cell>
          <cell r="O144">
            <v>54.215734044299978</v>
          </cell>
          <cell r="P144" t="str">
            <v/>
          </cell>
          <cell r="Q144">
            <v>0</v>
          </cell>
          <cell r="R144">
            <v>0</v>
          </cell>
          <cell r="S144">
            <v>0</v>
          </cell>
        </row>
        <row r="145">
          <cell r="A145" t="str">
            <v>|| ~</v>
          </cell>
          <cell r="B145" t="str">
            <v xml:space="preserve">   of which: central bank</v>
          </cell>
          <cell r="Q145">
            <v>0</v>
          </cell>
          <cell r="R145">
            <v>0</v>
          </cell>
          <cell r="S145">
            <v>0</v>
          </cell>
        </row>
        <row r="146">
          <cell r="B146" t="str">
            <v xml:space="preserve"> Financing gap</v>
          </cell>
          <cell r="J146">
            <v>10.88047745771528</v>
          </cell>
          <cell r="K146">
            <v>18.554077348946056</v>
          </cell>
          <cell r="L146">
            <v>13.514698315898977</v>
          </cell>
          <cell r="M146">
            <v>12.369384899297369</v>
          </cell>
          <cell r="N146">
            <v>16.263450515742836</v>
          </cell>
          <cell r="O146">
            <v>18.554077348946056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</row>
        <row r="147">
          <cell r="B147" t="str">
            <v xml:space="preserve">              On new arrears in 1991</v>
          </cell>
          <cell r="K147">
            <v>4.5602999999999998</v>
          </cell>
          <cell r="L147">
            <v>6.6433999999999997</v>
          </cell>
          <cell r="M147">
            <v>6.0804</v>
          </cell>
          <cell r="N147">
            <v>8.0058599999999984</v>
          </cell>
          <cell r="O147">
            <v>9.1205999999999996</v>
          </cell>
          <cell r="P147">
            <v>8.557599999999999</v>
          </cell>
          <cell r="Q147">
            <v>8.8954000000000004</v>
          </cell>
          <cell r="R147">
            <v>9.0079999999999991</v>
          </cell>
          <cell r="S147">
            <v>9.0079999999999991</v>
          </cell>
        </row>
        <row r="148">
          <cell r="B148" t="str">
            <v>3. Stock of new debt (post-1996)</v>
          </cell>
          <cell r="L148">
            <v>4.7022999999999993</v>
          </cell>
          <cell r="M148">
            <v>8.6075999999999979</v>
          </cell>
          <cell r="N148">
            <v>11.317399999999997</v>
          </cell>
          <cell r="O148">
            <v>12.911399999999999</v>
          </cell>
          <cell r="P148">
            <v>12.114399999999998</v>
          </cell>
          <cell r="Q148">
            <v>12.592599999999999</v>
          </cell>
          <cell r="R148">
            <v>12.751999999999999</v>
          </cell>
          <cell r="S148">
            <v>12.751999999999999</v>
          </cell>
        </row>
        <row r="149">
          <cell r="B149" t="str">
            <v>Total</v>
          </cell>
          <cell r="M149">
            <v>1.8892786401538288</v>
          </cell>
          <cell r="N149">
            <v>4.9681030907748829</v>
          </cell>
          <cell r="O149">
            <v>5.6678359204614868</v>
          </cell>
          <cell r="P149">
            <v>3895.0973574408899</v>
          </cell>
          <cell r="Q149">
            <v>3824.0329768574229</v>
          </cell>
          <cell r="R149">
            <v>3670.5429808652393</v>
          </cell>
          <cell r="S149">
            <v>3539.7026842629903</v>
          </cell>
        </row>
        <row r="150">
          <cell r="B150" t="str">
            <v xml:space="preserve"> Multilaterals (incl. Fd.)</v>
          </cell>
          <cell r="N150">
            <v>2.3417231967411398</v>
          </cell>
          <cell r="O150">
            <v>5.3430867305924608</v>
          </cell>
          <cell r="P150">
            <v>3895.0973574408899</v>
          </cell>
          <cell r="Q150">
            <v>3824.0329768574229</v>
          </cell>
          <cell r="R150">
            <v>3670.5429808652393</v>
          </cell>
          <cell r="S150">
            <v>3539.7026842629903</v>
          </cell>
        </row>
        <row r="151">
          <cell r="B151" t="str">
            <v xml:space="preserve">   Fund</v>
          </cell>
          <cell r="O151">
            <v>2.6187340442999778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B152" t="str">
            <v xml:space="preserve">   Multilaterals (excl. Fd.)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B153" t="str">
            <v xml:space="preserve">       World Bank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B154" t="str">
            <v xml:space="preserve">       Other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</row>
        <row r="155">
          <cell r="B155" t="str">
            <v xml:space="preserve"> Bilateral official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</row>
        <row r="156">
          <cell r="B156" t="str">
            <v xml:space="preserve">   Paris Club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</row>
        <row r="157">
          <cell r="B157" t="str">
            <v xml:space="preserve">      Pre-cutoff date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58">
          <cell r="B158" t="str">
            <v xml:space="preserve">      Post-cutoff date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</row>
        <row r="159">
          <cell r="B159" t="str">
            <v xml:space="preserve">    Other</v>
          </cell>
        </row>
        <row r="160">
          <cell r="B160" t="str">
            <v xml:space="preserve"> Commercial banks (London Club)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B161" t="str">
            <v xml:space="preserve"> Suppliers (Kinshasa Club)</v>
          </cell>
          <cell r="J161">
            <v>3.5667886800000015</v>
          </cell>
          <cell r="K161">
            <v>32.342918328000003</v>
          </cell>
          <cell r="L161">
            <v>61.100711992000001</v>
          </cell>
          <cell r="M161">
            <v>88.103480552000022</v>
          </cell>
          <cell r="N161">
            <v>157.02752544800001</v>
          </cell>
          <cell r="O161">
            <v>223.24331332800003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B162" t="str">
            <v xml:space="preserve"> World Bank Gecamines Trust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A163" t="str">
            <v>|| ~</v>
          </cell>
          <cell r="B163" t="str">
            <v xml:space="preserve"> Short term</v>
          </cell>
          <cell r="J163">
            <v>3.5667886800000015</v>
          </cell>
          <cell r="K163">
            <v>6.0823133280000024</v>
          </cell>
          <cell r="L163">
            <v>4.4303269920000012</v>
          </cell>
          <cell r="M163">
            <v>4.0548755520000013</v>
          </cell>
          <cell r="N163">
            <v>5.3314104480000015</v>
          </cell>
          <cell r="O163">
            <v>6.0823133280000024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A164" t="str">
            <v>|| ~</v>
          </cell>
          <cell r="B164" t="str">
            <v xml:space="preserve">   of which: central bank</v>
          </cell>
          <cell r="K164">
            <v>26.260604999999998</v>
          </cell>
          <cell r="L164">
            <v>38.256189999999997</v>
          </cell>
          <cell r="M164">
            <v>35.014139999999998</v>
          </cell>
          <cell r="N164">
            <v>46.037109999999991</v>
          </cell>
          <cell r="O164">
            <v>52.521209999999996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B165" t="str">
            <v xml:space="preserve"> Financing gap</v>
          </cell>
          <cell r="L165">
            <v>18.414195000000007</v>
          </cell>
          <cell r="M165">
            <v>33.707340000000016</v>
          </cell>
          <cell r="N165">
            <v>44.318910000000017</v>
          </cell>
          <cell r="O165">
            <v>50.561010000000024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B166" t="str">
            <v xml:space="preserve">   Fund drawings</v>
          </cell>
          <cell r="M166">
            <v>15.327125000000004</v>
          </cell>
          <cell r="N166">
            <v>39.571850000000005</v>
          </cell>
          <cell r="O166">
            <v>45.145350000000015</v>
          </cell>
          <cell r="P166">
            <v>42.35860000000001</v>
          </cell>
          <cell r="Q166">
            <v>44.030650000000009</v>
          </cell>
          <cell r="R166">
            <v>0</v>
          </cell>
          <cell r="S166">
            <v>0</v>
          </cell>
        </row>
        <row r="167">
          <cell r="B167" t="str">
            <v xml:space="preserve">   Mutilateral creditors</v>
          </cell>
          <cell r="N167">
            <v>21.768244999999993</v>
          </cell>
          <cell r="O167">
            <v>49.668389999999988</v>
          </cell>
          <cell r="P167">
            <v>45.989249999999984</v>
          </cell>
          <cell r="Q167">
            <v>48.442009999999989</v>
          </cell>
          <cell r="R167">
            <v>0</v>
          </cell>
          <cell r="S167">
            <v>0</v>
          </cell>
        </row>
        <row r="168">
          <cell r="B168" t="str">
            <v xml:space="preserve">   Bilateral creditors</v>
          </cell>
          <cell r="O168">
            <v>19.265039999999996</v>
          </cell>
          <cell r="P168">
            <v>35.675999999999988</v>
          </cell>
          <cell r="Q168">
            <v>37.57871999999999</v>
          </cell>
          <cell r="R168">
            <v>0</v>
          </cell>
          <cell r="S168">
            <v>0</v>
          </cell>
        </row>
        <row r="169">
          <cell r="B169" t="str">
            <v xml:space="preserve">              On new arrears in 1996</v>
          </cell>
          <cell r="P169">
            <v>-74.816638080965632</v>
          </cell>
          <cell r="Q169">
            <v>-157.61371755723428</v>
          </cell>
          <cell r="R169">
            <v>-159.60882790606004</v>
          </cell>
          <cell r="S169">
            <v>-159.60882790606004</v>
          </cell>
        </row>
        <row r="170">
          <cell r="B170" t="str">
            <v>4. Total stock of debt</v>
          </cell>
          <cell r="O170">
            <v>9597.6427310739564</v>
          </cell>
          <cell r="P170">
            <v>8625.4940847952712</v>
          </cell>
          <cell r="Q170">
            <v>8798.4937925730846</v>
          </cell>
          <cell r="R170">
            <v>9037.4918371610584</v>
          </cell>
          <cell r="S170">
            <v>9010.2272992877897</v>
          </cell>
        </row>
        <row r="171">
          <cell r="B171" t="str">
            <v>Total</v>
          </cell>
          <cell r="D171">
            <v>5704.7765300000001</v>
          </cell>
          <cell r="E171">
            <v>5733.1063569999997</v>
          </cell>
          <cell r="F171">
            <v>5604.1908407618412</v>
          </cell>
          <cell r="G171">
            <v>3299.8628418157246</v>
          </cell>
          <cell r="H171">
            <v>3502.861996014652</v>
          </cell>
          <cell r="I171">
            <v>7171.5581812967548</v>
          </cell>
          <cell r="J171">
            <v>7515.0562727100532</v>
          </cell>
          <cell r="K171">
            <v>8099.2888089298822</v>
          </cell>
          <cell r="L171">
            <v>8928.0946481996252</v>
          </cell>
          <cell r="M171">
            <v>9258.0705590653088</v>
          </cell>
          <cell r="N171">
            <v>9437.3045101883235</v>
          </cell>
          <cell r="O171">
            <v>9962.9413400739559</v>
          </cell>
          <cell r="P171">
            <v>8979.9516937952703</v>
          </cell>
          <cell r="Q171">
            <v>9173.341401573085</v>
          </cell>
          <cell r="R171">
            <v>9422.0284881610587</v>
          </cell>
          <cell r="S171">
            <v>9406.8338572877892</v>
          </cell>
        </row>
        <row r="172">
          <cell r="B172" t="str">
            <v xml:space="preserve"> Multilaterals (incl. Fd.)</v>
          </cell>
          <cell r="F172">
            <v>1459.2459033517698</v>
          </cell>
          <cell r="G172">
            <v>1526.0833597692863</v>
          </cell>
          <cell r="H172">
            <v>1535.4918540810859</v>
          </cell>
          <cell r="I172">
            <v>1795.1992271991237</v>
          </cell>
          <cell r="J172">
            <v>1745.686986868935</v>
          </cell>
          <cell r="K172">
            <v>1799.1778747813637</v>
          </cell>
          <cell r="L172">
            <v>1827.1301017813639</v>
          </cell>
          <cell r="M172">
            <v>1836.0422677813638</v>
          </cell>
          <cell r="N172">
            <v>1841.0856037813637</v>
          </cell>
          <cell r="O172">
            <v>1840.5214837813637</v>
          </cell>
          <cell r="P172">
            <v>1829.6804837813638</v>
          </cell>
          <cell r="Q172">
            <v>1850.0704837813637</v>
          </cell>
          <cell r="R172">
            <v>1859.7595257813637</v>
          </cell>
          <cell r="S172">
            <v>1871.8294327813637</v>
          </cell>
        </row>
        <row r="173">
          <cell r="B173" t="str">
            <v xml:space="preserve">   Fund</v>
          </cell>
          <cell r="D173">
            <v>688.7</v>
          </cell>
          <cell r="E173">
            <v>735.10551300000009</v>
          </cell>
          <cell r="F173">
            <v>699.67540000000008</v>
          </cell>
          <cell r="G173">
            <v>681.26</v>
          </cell>
          <cell r="H173">
            <v>584.06736999999998</v>
          </cell>
          <cell r="I173">
            <v>478.18760000000015</v>
          </cell>
          <cell r="J173">
            <v>366.28000000000003</v>
          </cell>
          <cell r="K173">
            <v>341.31499999999994</v>
          </cell>
          <cell r="L173">
            <v>349.90722700000003</v>
          </cell>
          <cell r="M173">
            <v>360.81939299999999</v>
          </cell>
          <cell r="N173">
            <v>365.862729</v>
          </cell>
          <cell r="O173">
            <v>365.298609</v>
          </cell>
          <cell r="P173">
            <v>354.45760899999999</v>
          </cell>
          <cell r="Q173">
            <v>374.84760899999998</v>
          </cell>
          <cell r="R173">
            <v>384.53665100000001</v>
          </cell>
          <cell r="S173">
            <v>396.60655800000001</v>
          </cell>
        </row>
        <row r="174">
          <cell r="B174" t="str">
            <v xml:space="preserve">   Multilaterals (excl. Fd.)</v>
          </cell>
          <cell r="F174">
            <v>759.57050335176973</v>
          </cell>
          <cell r="G174">
            <v>844.82335976928618</v>
          </cell>
          <cell r="H174">
            <v>951.42448408108601</v>
          </cell>
          <cell r="I174">
            <v>1317.0116271991235</v>
          </cell>
          <cell r="J174">
            <v>1379.4069868689351</v>
          </cell>
          <cell r="K174">
            <v>1457.8628747813639</v>
          </cell>
          <cell r="L174">
            <v>1477.2228747813638</v>
          </cell>
          <cell r="M174">
            <v>1475.2228747813638</v>
          </cell>
          <cell r="N174">
            <v>1475.2228747813638</v>
          </cell>
          <cell r="O174">
            <v>1475.2228747813638</v>
          </cell>
          <cell r="P174">
            <v>1475.2228747813638</v>
          </cell>
          <cell r="Q174">
            <v>1475.2228747813638</v>
          </cell>
          <cell r="R174">
            <v>1475.2228747813638</v>
          </cell>
          <cell r="S174">
            <v>1475.2228747813638</v>
          </cell>
        </row>
        <row r="175">
          <cell r="B175" t="str">
            <v xml:space="preserve">       World Bank</v>
          </cell>
          <cell r="F175">
            <v>423.10742315238713</v>
          </cell>
          <cell r="G175">
            <v>555.75475687103597</v>
          </cell>
          <cell r="H175">
            <v>615.33544749823818</v>
          </cell>
          <cell r="I175">
            <v>733.83570000000236</v>
          </cell>
          <cell r="J175">
            <v>771.91961240495084</v>
          </cell>
          <cell r="K175">
            <v>831.42162027486017</v>
          </cell>
          <cell r="L175">
            <v>858.7524042654818</v>
          </cell>
          <cell r="M175">
            <v>864.17864425666983</v>
          </cell>
          <cell r="N175">
            <v>870.946821410138</v>
          </cell>
          <cell r="O175">
            <v>877.45331379063782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B176" t="str">
            <v xml:space="preserve">       Other</v>
          </cell>
          <cell r="F176">
            <v>336.4630801993826</v>
          </cell>
          <cell r="G176">
            <v>289.06860289825022</v>
          </cell>
          <cell r="H176">
            <v>336.08903658284783</v>
          </cell>
          <cell r="I176">
            <v>583.17592719912113</v>
          </cell>
          <cell r="J176">
            <v>607.48737446398422</v>
          </cell>
          <cell r="K176">
            <v>626.4412545065037</v>
          </cell>
          <cell r="L176">
            <v>618.47047051588197</v>
          </cell>
          <cell r="M176">
            <v>611.04423052469394</v>
          </cell>
          <cell r="N176">
            <v>604.27605337122577</v>
          </cell>
          <cell r="O176">
            <v>597.76956099072595</v>
          </cell>
          <cell r="P176">
            <v>1595.632823365786</v>
          </cell>
          <cell r="Q176">
            <v>1665.5389831310508</v>
          </cell>
          <cell r="R176">
            <v>1748.1442930382493</v>
          </cell>
          <cell r="S176">
            <v>1819.5076871097092</v>
          </cell>
        </row>
        <row r="177">
          <cell r="B177" t="str">
            <v xml:space="preserve"> Bilateral official</v>
          </cell>
          <cell r="E177">
            <v>3331.1</v>
          </cell>
          <cell r="F177">
            <v>3643</v>
          </cell>
          <cell r="G177">
            <v>1358.9796004680472</v>
          </cell>
          <cell r="H177">
            <v>1453.7638403804713</v>
          </cell>
          <cell r="I177">
            <v>4624.2314482254824</v>
          </cell>
          <cell r="J177">
            <v>4772.738702062351</v>
          </cell>
          <cell r="K177">
            <v>5205.0093400304004</v>
          </cell>
          <cell r="L177">
            <v>5721.5822398163937</v>
          </cell>
          <cell r="M177">
            <v>5840.5278204042825</v>
          </cell>
          <cell r="N177">
            <v>5846.0001836996298</v>
          </cell>
          <cell r="O177">
            <v>6126.4638703424362</v>
          </cell>
          <cell r="P177">
            <v>6606.223922114048</v>
          </cell>
          <cell r="Q177">
            <v>6709.1746146750429</v>
          </cell>
          <cell r="R177">
            <v>7000.2830039578694</v>
          </cell>
          <cell r="S177">
            <v>6950.7189984059341</v>
          </cell>
        </row>
        <row r="178">
          <cell r="B178" t="str">
            <v xml:space="preserve">   Paris Club</v>
          </cell>
          <cell r="F178">
            <v>3643</v>
          </cell>
          <cell r="G178">
            <v>1358.9796004680472</v>
          </cell>
          <cell r="H178">
            <v>1453.7638403804713</v>
          </cell>
          <cell r="I178">
            <v>4624.2314482254824</v>
          </cell>
          <cell r="J178">
            <v>4747.0864437040473</v>
          </cell>
          <cell r="K178">
            <v>5179.0720272924918</v>
          </cell>
          <cell r="L178">
            <v>5695.3964130878439</v>
          </cell>
          <cell r="M178">
            <v>5814.1199840759282</v>
          </cell>
          <cell r="N178">
            <v>5819.3897909858779</v>
          </cell>
          <cell r="O178">
            <v>6099.7084494297269</v>
          </cell>
          <cell r="P178">
            <v>6599.520166898471</v>
          </cell>
          <cell r="Q178">
            <v>6701.985440386532</v>
          </cell>
          <cell r="R178">
            <v>6890.270713950993</v>
          </cell>
          <cell r="S178">
            <v>6837.8895584404472</v>
          </cell>
        </row>
        <row r="179">
          <cell r="B179" t="str">
            <v xml:space="preserve">      Pre-cutoff date</v>
          </cell>
          <cell r="J179">
            <v>5.7517750000000003</v>
          </cell>
          <cell r="K179">
            <v>9.8082900000000013</v>
          </cell>
          <cell r="L179">
            <v>7.1443099999999999</v>
          </cell>
          <cell r="M179">
            <v>6.5388599999999997</v>
          </cell>
          <cell r="N179">
            <v>8.597389999999999</v>
          </cell>
          <cell r="O179">
            <v>9.8082900000000013</v>
          </cell>
          <cell r="P179">
            <v>9.2028400000000001</v>
          </cell>
          <cell r="Q179">
            <v>9.5661100000000001</v>
          </cell>
          <cell r="R179">
            <v>10.050470000000001</v>
          </cell>
          <cell r="S179">
            <v>10.050470000000001</v>
          </cell>
        </row>
        <row r="180">
          <cell r="B180" t="str">
            <v xml:space="preserve">      Post-cutoff date</v>
          </cell>
          <cell r="K180">
            <v>6.7056390000000015</v>
          </cell>
          <cell r="L180">
            <v>9.7668600000000012</v>
          </cell>
          <cell r="M180">
            <v>8.9391600000000011</v>
          </cell>
          <cell r="N180">
            <v>11.753340000000001</v>
          </cell>
          <cell r="O180">
            <v>13.408740000000003</v>
          </cell>
          <cell r="P180">
            <v>12.581040000000002</v>
          </cell>
          <cell r="Q180">
            <v>13.077660000000002</v>
          </cell>
          <cell r="R180">
            <v>13.739820000000002</v>
          </cell>
          <cell r="S180">
            <v>13.739820000000002</v>
          </cell>
        </row>
        <row r="181">
          <cell r="B181" t="str">
            <v xml:space="preserve">    Other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25.652258358304032</v>
          </cell>
          <cell r="K181">
            <v>25.937312737908755</v>
          </cell>
          <cell r="L181">
            <v>26.185826728549394</v>
          </cell>
          <cell r="M181">
            <v>26.407836328354271</v>
          </cell>
          <cell r="N181">
            <v>26.610392713752184</v>
          </cell>
          <cell r="O181">
            <v>26.755420912709628</v>
          </cell>
          <cell r="P181">
            <v>6.7037552155771909</v>
          </cell>
          <cell r="Q181">
            <v>7.1891742885112739</v>
          </cell>
          <cell r="R181">
            <v>110.01229000687601</v>
          </cell>
          <cell r="S181">
            <v>112.82943996548653</v>
          </cell>
        </row>
        <row r="182">
          <cell r="B182" t="str">
            <v xml:space="preserve"> Commercial banks (London Club)</v>
          </cell>
          <cell r="E182">
            <v>353.4167258425739</v>
          </cell>
          <cell r="F182">
            <v>308.45323741007195</v>
          </cell>
          <cell r="G182">
            <v>272.5106790915371</v>
          </cell>
          <cell r="H182">
            <v>312.32815634985513</v>
          </cell>
          <cell r="I182">
            <v>538.34836178010494</v>
          </cell>
          <cell r="J182">
            <v>704.60177907928846</v>
          </cell>
          <cell r="K182">
            <v>801.58654936183245</v>
          </cell>
          <cell r="L182">
            <v>1029.8625025762167</v>
          </cell>
          <cell r="M182">
            <v>1204.1752564564642</v>
          </cell>
          <cell r="N182">
            <v>1346.0848582944766</v>
          </cell>
          <cell r="O182">
            <v>1566.0219520618398</v>
          </cell>
          <cell r="P182">
            <v>25.883171070931851</v>
          </cell>
          <cell r="Q182">
            <v>27.585677012205117</v>
          </cell>
          <cell r="R182">
            <v>26.434199057817462</v>
          </cell>
          <cell r="S182">
            <v>27.118118013143544</v>
          </cell>
        </row>
        <row r="183">
          <cell r="B183" t="str">
            <v xml:space="preserve"> Suppliers (Kinshasa Club)</v>
          </cell>
          <cell r="E183">
            <v>224.9</v>
          </cell>
          <cell r="F183">
            <v>193.49170000000001</v>
          </cell>
          <cell r="G183">
            <v>142.28920248685378</v>
          </cell>
          <cell r="H183">
            <v>201.27814520323997</v>
          </cell>
          <cell r="I183">
            <v>213.77914409204359</v>
          </cell>
          <cell r="J183">
            <v>195.35939718555383</v>
          </cell>
          <cell r="K183">
            <v>181.10728515187358</v>
          </cell>
          <cell r="L183">
            <v>179.7178221932993</v>
          </cell>
          <cell r="M183">
            <v>183.0694509903536</v>
          </cell>
          <cell r="N183">
            <v>185.98905682126141</v>
          </cell>
          <cell r="O183">
            <v>188.49408934870814</v>
          </cell>
          <cell r="P183">
            <v>274.4297635605007</v>
          </cell>
          <cell r="Q183">
            <v>288.81210688114163</v>
          </cell>
          <cell r="R183">
            <v>284.41266401648528</v>
          </cell>
          <cell r="S183">
            <v>286.59814351558691</v>
          </cell>
        </row>
        <row r="184">
          <cell r="B184" t="str">
            <v xml:space="preserve"> World Bank Gecamines Trust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96.669407513925677</v>
          </cell>
          <cell r="K184">
            <v>112.40775960441232</v>
          </cell>
          <cell r="L184">
            <v>169.80198183235274</v>
          </cell>
          <cell r="M184">
            <v>194.25576343284396</v>
          </cell>
          <cell r="N184">
            <v>218.14480759159187</v>
          </cell>
          <cell r="O184">
            <v>241.43994453960752</v>
          </cell>
          <cell r="P184">
            <v>243.73435326842838</v>
          </cell>
          <cell r="Q184">
            <v>297.69851922333237</v>
          </cell>
          <cell r="R184">
            <v>251.13909534752375</v>
          </cell>
          <cell r="S184">
            <v>270.56916457176214</v>
          </cell>
        </row>
        <row r="185">
          <cell r="B185" t="str">
            <v xml:space="preserve"> Short term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B186" t="str">
            <v xml:space="preserve">   of which: central bank</v>
          </cell>
          <cell r="Q186">
            <v>-0.31323500000000026</v>
          </cell>
          <cell r="R186">
            <v>-0.65972000000000053</v>
          </cell>
          <cell r="S186">
            <v>-0.65972000000000053</v>
          </cell>
        </row>
        <row r="187">
          <cell r="B187" t="str">
            <v xml:space="preserve"> Financing gap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B188" t="str">
            <v xml:space="preserve">              On new arrears in 1999</v>
          </cell>
          <cell r="S188">
            <v>0.24706000000000095</v>
          </cell>
        </row>
        <row r="189">
          <cell r="B189" t="str">
            <v>5. Total stock of arrears</v>
          </cell>
        </row>
        <row r="190">
          <cell r="B190" t="str">
            <v>Total</v>
          </cell>
          <cell r="D190">
            <v>55</v>
          </cell>
          <cell r="E190">
            <v>198.16</v>
          </cell>
          <cell r="F190">
            <v>296.6941854292217</v>
          </cell>
          <cell r="G190">
            <v>414.19410093581371</v>
          </cell>
          <cell r="H190">
            <v>959.84007203102942</v>
          </cell>
          <cell r="I190">
            <v>548.88182873046264</v>
          </cell>
          <cell r="J190">
            <v>1112.0472447992674</v>
          </cell>
          <cell r="K190">
            <v>2027.0373631040325</v>
          </cell>
          <cell r="L190">
            <v>3187.1434693179549</v>
          </cell>
          <cell r="M190">
            <v>4194.0212773821186</v>
          </cell>
          <cell r="N190">
            <v>5087.6218640599345</v>
          </cell>
          <cell r="O190">
            <v>6088.7418612672482</v>
          </cell>
          <cell r="P190">
            <v>4010.4869785938995</v>
          </cell>
          <cell r="Q190">
            <v>5482.8644630983508</v>
          </cell>
          <cell r="R190">
            <v>6802.5705670851967</v>
          </cell>
          <cell r="S190">
            <v>8663.3563391342304</v>
          </cell>
        </row>
        <row r="191">
          <cell r="B191" t="str">
            <v xml:space="preserve"> Multilaterals (incl. Fd.)</v>
          </cell>
          <cell r="E191">
            <v>0</v>
          </cell>
          <cell r="F191">
            <v>0</v>
          </cell>
          <cell r="G191">
            <v>10.873865271037795</v>
          </cell>
          <cell r="H191">
            <v>113.39817143570026</v>
          </cell>
          <cell r="I191">
            <v>11.338555168332277</v>
          </cell>
          <cell r="J191">
            <v>56.72512123104805</v>
          </cell>
          <cell r="K191">
            <v>153.57232283831573</v>
          </cell>
          <cell r="L191">
            <v>253.34372204290338</v>
          </cell>
          <cell r="M191">
            <v>381.94081449721671</v>
          </cell>
          <cell r="N191">
            <v>510.99330677066655</v>
          </cell>
          <cell r="O191">
            <v>615.75880970452647</v>
          </cell>
          <cell r="P191">
            <v>857.39350000000002</v>
          </cell>
          <cell r="Q191">
            <v>820.6635</v>
          </cell>
          <cell r="R191">
            <v>1085.662542</v>
          </cell>
          <cell r="S191">
            <v>1456.371449</v>
          </cell>
        </row>
        <row r="192">
          <cell r="B192" t="str">
            <v xml:space="preserve">   Fund</v>
          </cell>
          <cell r="D192">
            <v>0.25</v>
          </cell>
          <cell r="E192">
            <v>0</v>
          </cell>
          <cell r="F192">
            <v>0</v>
          </cell>
          <cell r="G192">
            <v>0</v>
          </cell>
          <cell r="H192">
            <v>100.19</v>
          </cell>
          <cell r="I192">
            <v>0</v>
          </cell>
          <cell r="J192">
            <v>27.934500000000014</v>
          </cell>
          <cell r="K192">
            <v>81.894500000000008</v>
          </cell>
          <cell r="L192">
            <v>129.26650000000001</v>
          </cell>
          <cell r="M192">
            <v>197.86450000000002</v>
          </cell>
          <cell r="N192">
            <v>258.19450000000001</v>
          </cell>
          <cell r="O192">
            <v>286.73450000000003</v>
          </cell>
          <cell r="P192">
            <v>296.26350000000002</v>
          </cell>
          <cell r="Q192">
            <v>331.20350000000002</v>
          </cell>
          <cell r="R192">
            <v>358.35254200000003</v>
          </cell>
          <cell r="S192">
            <v>379.15144900000001</v>
          </cell>
        </row>
        <row r="193">
          <cell r="B193" t="str">
            <v xml:space="preserve">   Multilaterals (excl. Fd.)</v>
          </cell>
          <cell r="F193">
            <v>0</v>
          </cell>
          <cell r="G193">
            <v>10.873865271037795</v>
          </cell>
          <cell r="H193">
            <v>13.208171435700265</v>
          </cell>
          <cell r="I193">
            <v>11.338555168332277</v>
          </cell>
          <cell r="J193">
            <v>28.790621231048032</v>
          </cell>
          <cell r="K193">
            <v>71.67782283831572</v>
          </cell>
          <cell r="L193">
            <v>124.07722204290337</v>
          </cell>
          <cell r="M193">
            <v>184.07631449721669</v>
          </cell>
          <cell r="N193">
            <v>252.79880677066654</v>
          </cell>
          <cell r="O193">
            <v>329.02430970452644</v>
          </cell>
          <cell r="P193">
            <v>561.13</v>
          </cell>
          <cell r="Q193">
            <v>489.46</v>
          </cell>
          <cell r="R193">
            <v>727.31000000000006</v>
          </cell>
          <cell r="S193">
            <v>1077.22</v>
          </cell>
        </row>
        <row r="194">
          <cell r="B194" t="str">
            <v xml:space="preserve">       World Bank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10.624927991628649</v>
          </cell>
          <cell r="L194">
            <v>23.595711982250215</v>
          </cell>
          <cell r="M194">
            <v>39.221951973438266</v>
          </cell>
          <cell r="N194">
            <v>51.256595147252078</v>
          </cell>
          <cell r="O194">
            <v>63.920193792581557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B195" t="str">
            <v xml:space="preserve">       Other</v>
          </cell>
          <cell r="F195">
            <v>0</v>
          </cell>
          <cell r="G195">
            <v>10.873865271037795</v>
          </cell>
          <cell r="H195">
            <v>13.208171435700265</v>
          </cell>
          <cell r="I195">
            <v>11.338555168332277</v>
          </cell>
          <cell r="J195">
            <v>28.790621231048032</v>
          </cell>
          <cell r="K195">
            <v>61.052894846687067</v>
          </cell>
          <cell r="L195">
            <v>100.48151006065315</v>
          </cell>
          <cell r="M195">
            <v>144.85436252377843</v>
          </cell>
          <cell r="N195">
            <v>201.54221162341446</v>
          </cell>
          <cell r="O195">
            <v>265.10411591194486</v>
          </cell>
          <cell r="P195">
            <v>561.13</v>
          </cell>
          <cell r="Q195">
            <v>489.46</v>
          </cell>
          <cell r="R195">
            <v>727.31000000000006</v>
          </cell>
          <cell r="S195">
            <v>1077.22</v>
          </cell>
        </row>
        <row r="196">
          <cell r="B196" t="str">
            <v xml:space="preserve"> Bilateral official</v>
          </cell>
          <cell r="E196">
            <v>115.3</v>
          </cell>
          <cell r="F196">
            <v>170.38124858289933</v>
          </cell>
          <cell r="G196">
            <v>213.01486753918979</v>
          </cell>
          <cell r="H196">
            <v>511.17268348061486</v>
          </cell>
          <cell r="I196">
            <v>5.3009478603122204</v>
          </cell>
          <cell r="J196">
            <v>322.62934415947058</v>
          </cell>
          <cell r="K196">
            <v>1023.0491162643139</v>
          </cell>
          <cell r="L196">
            <v>1836.6267521950606</v>
          </cell>
          <cell r="M196">
            <v>2504.9473515340105</v>
          </cell>
          <cell r="N196">
            <v>3093.9880628484066</v>
          </cell>
          <cell r="O196">
            <v>3737.6703090925234</v>
          </cell>
          <cell r="P196">
            <v>2801.3619069666393</v>
          </cell>
          <cell r="Q196">
            <v>4187.1744191049966</v>
          </cell>
          <cell r="R196">
            <v>5280.9283965085597</v>
          </cell>
          <cell r="S196">
            <v>6742.4942239402681</v>
          </cell>
        </row>
        <row r="197">
          <cell r="B197" t="str">
            <v xml:space="preserve">   Paris Club</v>
          </cell>
          <cell r="E197">
            <v>115.3</v>
          </cell>
          <cell r="F197">
            <v>170.38124858289933</v>
          </cell>
          <cell r="G197">
            <v>213.01486753918979</v>
          </cell>
          <cell r="H197">
            <v>511.17268348061486</v>
          </cell>
          <cell r="I197">
            <v>0</v>
          </cell>
          <cell r="J197">
            <v>313.10503736524322</v>
          </cell>
          <cell r="K197">
            <v>1009.460957289055</v>
          </cell>
          <cell r="L197">
            <v>1818.9842649724931</v>
          </cell>
          <cell r="M197">
            <v>2485.9656451126202</v>
          </cell>
          <cell r="N197">
            <v>3073.6792628675125</v>
          </cell>
          <cell r="O197">
            <v>3716.1815069473846</v>
          </cell>
          <cell r="P197">
            <v>2795.1797094701164</v>
          </cell>
          <cell r="Q197">
            <v>4064.6027032458214</v>
          </cell>
          <cell r="R197">
            <v>5170.3834453170148</v>
          </cell>
          <cell r="S197">
            <v>6629.6502121757412</v>
          </cell>
        </row>
        <row r="198">
          <cell r="B198" t="str">
            <v xml:space="preserve">      Pre-cutoff date</v>
          </cell>
          <cell r="M198">
            <v>2.9421900000000005</v>
          </cell>
          <cell r="N198">
            <v>7.7368700000000015</v>
          </cell>
          <cell r="O198">
            <v>8.826570000000002</v>
          </cell>
          <cell r="P198">
            <v>8.2817200000000017</v>
          </cell>
          <cell r="Q198">
            <v>8.6086300000000016</v>
          </cell>
          <cell r="R198">
            <v>9.0445100000000025</v>
          </cell>
          <cell r="S198">
            <v>9.0445100000000025</v>
          </cell>
        </row>
        <row r="199">
          <cell r="B199" t="str">
            <v xml:space="preserve">      Post-cutoff date</v>
          </cell>
          <cell r="N199">
            <v>4.0335099999999997</v>
          </cell>
          <cell r="O199">
            <v>9.20322</v>
          </cell>
          <cell r="P199">
            <v>8.6351200000000006</v>
          </cell>
          <cell r="Q199">
            <v>8.9759799999999998</v>
          </cell>
          <cell r="R199">
            <v>9.4304600000000001</v>
          </cell>
          <cell r="S199">
            <v>9.4304600000000001</v>
          </cell>
        </row>
        <row r="200">
          <cell r="B200" t="str">
            <v xml:space="preserve">    Other</v>
          </cell>
          <cell r="F200">
            <v>0</v>
          </cell>
          <cell r="G200">
            <v>0</v>
          </cell>
          <cell r="H200">
            <v>0</v>
          </cell>
          <cell r="I200">
            <v>5.3009478603122204</v>
          </cell>
          <cell r="J200">
            <v>9.5243067942273409</v>
          </cell>
          <cell r="K200">
            <v>13.588158975258798</v>
          </cell>
          <cell r="L200">
            <v>17.642487222567524</v>
          </cell>
          <cell r="M200">
            <v>18.981706421390502</v>
          </cell>
          <cell r="N200">
            <v>20.308799980894054</v>
          </cell>
          <cell r="O200">
            <v>21.48880214513871</v>
          </cell>
          <cell r="P200">
            <v>6.1821974965229494</v>
          </cell>
          <cell r="Q200">
            <v>122.57171585917472</v>
          </cell>
          <cell r="R200">
            <v>110.54495119154456</v>
          </cell>
          <cell r="S200">
            <v>112.84401176452639</v>
          </cell>
        </row>
        <row r="201">
          <cell r="B201" t="str">
            <v xml:space="preserve"> Commercial banks (London Club)</v>
          </cell>
          <cell r="E201">
            <v>82.86</v>
          </cell>
          <cell r="F201">
            <v>123.62293684632235</v>
          </cell>
          <cell r="G201">
            <v>177.02523053095459</v>
          </cell>
          <cell r="H201">
            <v>319.61936945178786</v>
          </cell>
          <cell r="I201">
            <v>515.93533111972761</v>
          </cell>
          <cell r="J201">
            <v>704.60177907928846</v>
          </cell>
          <cell r="K201">
            <v>801.58654936183245</v>
          </cell>
          <cell r="L201">
            <v>1029.8625025762167</v>
          </cell>
          <cell r="M201">
            <v>1204.1752564564642</v>
          </cell>
          <cell r="N201">
            <v>1346.0848582944766</v>
          </cell>
          <cell r="O201">
            <v>1566.0219520618398</v>
          </cell>
          <cell r="P201">
            <v>25.883171070931851</v>
          </cell>
          <cell r="Q201">
            <v>27.585677012205117</v>
          </cell>
          <cell r="R201">
            <v>26.434199057817462</v>
          </cell>
          <cell r="S201">
            <v>27.118118013143544</v>
          </cell>
        </row>
        <row r="202">
          <cell r="B202" t="str">
            <v xml:space="preserve"> Suppliers (Kinshasa Club)</v>
          </cell>
          <cell r="F202">
            <v>2.6899999999999977</v>
          </cell>
          <cell r="G202">
            <v>13.280137594631553</v>
          </cell>
          <cell r="H202">
            <v>15.64984766292636</v>
          </cell>
          <cell r="I202">
            <v>16.306994582090461</v>
          </cell>
          <cell r="J202">
            <v>12.79</v>
          </cell>
          <cell r="K202">
            <v>17.790022219623435</v>
          </cell>
          <cell r="L202">
            <v>27.519785242284637</v>
          </cell>
          <cell r="M202">
            <v>38.713366032446729</v>
          </cell>
          <cell r="N202">
            <v>48.422103125656946</v>
          </cell>
          <cell r="O202">
            <v>57.862120439614159</v>
          </cell>
          <cell r="P202">
            <v>198.72044506258695</v>
          </cell>
          <cell r="Q202">
            <v>216.39414608418937</v>
          </cell>
          <cell r="R202">
            <v>222.89384826183323</v>
          </cell>
          <cell r="S202">
            <v>230.17613763332372</v>
          </cell>
        </row>
        <row r="203">
          <cell r="B203" t="str">
            <v xml:space="preserve"> World Bank Gecamines Trust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15.301000329460228</v>
          </cell>
          <cell r="K203">
            <v>31.039352419946866</v>
          </cell>
          <cell r="L203">
            <v>39.790707261489416</v>
          </cell>
          <cell r="M203">
            <v>64.244488861980656</v>
          </cell>
          <cell r="N203">
            <v>88.133533020728549</v>
          </cell>
          <cell r="O203">
            <v>111.4286699687442</v>
          </cell>
          <cell r="P203">
            <v>127.12795549374133</v>
          </cell>
          <cell r="Q203">
            <v>231.04672089695927</v>
          </cell>
          <cell r="R203">
            <v>186.65158125698571</v>
          </cell>
          <cell r="S203">
            <v>207.19641054749491</v>
          </cell>
        </row>
        <row r="204">
          <cell r="B204" t="str">
            <v xml:space="preserve"> Short term</v>
          </cell>
          <cell r="S204">
            <v>0.48306000000000004</v>
          </cell>
        </row>
        <row r="205">
          <cell r="B205" t="str">
            <v xml:space="preserve">   of which: central bank</v>
          </cell>
        </row>
        <row r="206">
          <cell r="B206" t="str">
            <v xml:space="preserve">              On new arrears in 2001</v>
          </cell>
        </row>
        <row r="207">
          <cell r="B207" t="str">
            <v>6. Scheduled interest on pre-96 debt</v>
          </cell>
        </row>
        <row r="208">
          <cell r="B208" t="str">
            <v>Total</v>
          </cell>
          <cell r="D208">
            <v>415</v>
          </cell>
          <cell r="E208">
            <v>383.9</v>
          </cell>
          <cell r="F208">
            <v>400.95726377085037</v>
          </cell>
          <cell r="G208">
            <v>390.49783718265041</v>
          </cell>
          <cell r="H208">
            <v>379.7139522621448</v>
          </cell>
          <cell r="I208">
            <v>369.33591443432061</v>
          </cell>
          <cell r="J208">
            <v>414.64977575748605</v>
          </cell>
          <cell r="K208">
            <v>373.12469048237415</v>
          </cell>
          <cell r="L208">
            <v>335.90776237936467</v>
          </cell>
          <cell r="M208">
            <v>286.91610579105094</v>
          </cell>
          <cell r="N208">
            <v>251.31710597501456</v>
          </cell>
          <cell r="O208">
            <v>213.66995192698886</v>
          </cell>
          <cell r="P208">
            <v>148.49342436105164</v>
          </cell>
          <cell r="Q208">
            <v>165.0270173162661</v>
          </cell>
          <cell r="R208">
            <v>121.93112168904746</v>
          </cell>
          <cell r="S208">
            <v>100.22793527373629</v>
          </cell>
        </row>
        <row r="209">
          <cell r="B209" t="str">
            <v xml:space="preserve"> Multilaterals (incl. Fd.)</v>
          </cell>
          <cell r="E209">
            <v>56.489818</v>
          </cell>
          <cell r="F209">
            <v>78.840326924527957</v>
          </cell>
          <cell r="G209">
            <v>74.947837182650346</v>
          </cell>
          <cell r="H209">
            <v>67.103952262144873</v>
          </cell>
          <cell r="I209">
            <v>70.155914434320636</v>
          </cell>
          <cell r="J209">
            <v>77.652614860162259</v>
          </cell>
          <cell r="K209">
            <v>71.779126692070676</v>
          </cell>
          <cell r="L209">
            <v>66.418089289530201</v>
          </cell>
          <cell r="M209">
            <v>58.855721539412244</v>
          </cell>
          <cell r="N209">
            <v>53.088662884984942</v>
          </cell>
          <cell r="O209">
            <v>49.83201937615874</v>
          </cell>
          <cell r="P209">
            <v>67.596993522047981</v>
          </cell>
          <cell r="Q209">
            <v>60.236788314580906</v>
          </cell>
          <cell r="R209">
            <v>50.356432706362739</v>
          </cell>
          <cell r="S209">
            <v>45.588133904869096</v>
          </cell>
        </row>
        <row r="210">
          <cell r="B210" t="str">
            <v xml:space="preserve">   Fund</v>
          </cell>
          <cell r="D210">
            <v>54.22</v>
          </cell>
          <cell r="E210">
            <v>56.489818</v>
          </cell>
          <cell r="F210">
            <v>55.271382000000003</v>
          </cell>
          <cell r="G210">
            <v>47.127000000000002</v>
          </cell>
          <cell r="H210">
            <v>42.638187000000002</v>
          </cell>
          <cell r="I210">
            <v>44.673000000000002</v>
          </cell>
          <cell r="J210">
            <v>35.660156999999998</v>
          </cell>
          <cell r="K210">
            <v>26.374999999999986</v>
          </cell>
          <cell r="L210">
            <v>20.693227</v>
          </cell>
          <cell r="M210">
            <v>16.714166000000006</v>
          </cell>
          <cell r="N210">
            <v>13.513335999999995</v>
          </cell>
          <cell r="O210">
            <v>14.899999999999999</v>
          </cell>
          <cell r="P210">
            <v>20.529999999999998</v>
          </cell>
          <cell r="Q210">
            <v>20.39</v>
          </cell>
          <cell r="R210">
            <v>11.187732</v>
          </cell>
          <cell r="S210">
            <v>12.069907000000001</v>
          </cell>
        </row>
        <row r="211">
          <cell r="B211" t="str">
            <v xml:space="preserve">   Multilaterals (excl. Fd.)</v>
          </cell>
          <cell r="E211">
            <v>0</v>
          </cell>
          <cell r="F211">
            <v>23.568944924527955</v>
          </cell>
          <cell r="G211">
            <v>27.820837182650337</v>
          </cell>
          <cell r="H211">
            <v>24.465765262144863</v>
          </cell>
          <cell r="I211">
            <v>25.482914434320637</v>
          </cell>
          <cell r="J211">
            <v>41.992457860162261</v>
          </cell>
          <cell r="K211">
            <v>45.40412669207069</v>
          </cell>
          <cell r="L211">
            <v>45.724862289530193</v>
          </cell>
          <cell r="M211">
            <v>42.141555539412238</v>
          </cell>
          <cell r="N211">
            <v>39.575326884984946</v>
          </cell>
          <cell r="O211">
            <v>34.932019376158742</v>
          </cell>
          <cell r="P211">
            <v>47.06699352204798</v>
          </cell>
          <cell r="Q211">
            <v>39.846788314580905</v>
          </cell>
          <cell r="R211">
            <v>39.168700706362735</v>
          </cell>
          <cell r="S211">
            <v>33.518226904869096</v>
          </cell>
        </row>
        <row r="212">
          <cell r="B212" t="str">
            <v xml:space="preserve">       World Bank</v>
          </cell>
          <cell r="F212">
            <v>6.4</v>
          </cell>
          <cell r="G212">
            <v>6.960126210288613</v>
          </cell>
          <cell r="H212">
            <v>7.2176915292576931</v>
          </cell>
          <cell r="I212">
            <v>5.4643007951974871</v>
          </cell>
          <cell r="J212">
            <v>6.5385407942533496</v>
          </cell>
          <cell r="K212">
            <v>9.5249279916286476</v>
          </cell>
          <cell r="L212">
            <v>10.670783990621567</v>
          </cell>
          <cell r="M212">
            <v>10.026239991188049</v>
          </cell>
          <cell r="N212">
            <v>6.7681771534681276</v>
          </cell>
          <cell r="O212">
            <v>6.5064923804998438</v>
          </cell>
          <cell r="P212">
            <v>5.9445068651437758</v>
          </cell>
          <cell r="Q212">
            <v>6.2717086112499221</v>
          </cell>
          <cell r="R212">
            <v>6.362241428494456</v>
          </cell>
          <cell r="S212">
            <v>6.3116364431381262</v>
          </cell>
        </row>
        <row r="213">
          <cell r="B213" t="str">
            <v xml:space="preserve">       Other</v>
          </cell>
          <cell r="F213">
            <v>17.168944924527956</v>
          </cell>
          <cell r="G213">
            <v>20.860710972361723</v>
          </cell>
          <cell r="H213">
            <v>17.248073732887171</v>
          </cell>
          <cell r="I213">
            <v>20.018613639123149</v>
          </cell>
          <cell r="J213">
            <v>35.453917065908911</v>
          </cell>
          <cell r="K213">
            <v>35.879198700442046</v>
          </cell>
          <cell r="L213">
            <v>35.054078298908628</v>
          </cell>
          <cell r="M213">
            <v>32.115315548224189</v>
          </cell>
          <cell r="N213">
            <v>32.807149731516816</v>
          </cell>
          <cell r="O213">
            <v>28.425526995658899</v>
          </cell>
          <cell r="P213">
            <v>41.122486656904208</v>
          </cell>
          <cell r="Q213">
            <v>33.575079703330985</v>
          </cell>
          <cell r="R213">
            <v>32.806459277868278</v>
          </cell>
          <cell r="S213">
            <v>27.206590461730972</v>
          </cell>
        </row>
        <row r="214">
          <cell r="B214" t="str">
            <v xml:space="preserve"> Bilateral official</v>
          </cell>
          <cell r="F214">
            <v>271</v>
          </cell>
          <cell r="G214">
            <v>287.60000000000002</v>
          </cell>
          <cell r="H214">
            <v>293.5</v>
          </cell>
          <cell r="I214">
            <v>272.7</v>
          </cell>
          <cell r="J214">
            <v>311.26439911088909</v>
          </cell>
          <cell r="K214">
            <v>279.31418780572585</v>
          </cell>
          <cell r="L214">
            <v>251.15129276198809</v>
          </cell>
          <cell r="M214">
            <v>212.26437311808357</v>
          </cell>
          <cell r="N214">
            <v>183.34701501205637</v>
          </cell>
          <cell r="O214">
            <v>150.45363786575339</v>
          </cell>
          <cell r="P214">
            <v>62.861583369416294</v>
          </cell>
          <cell r="Q214">
            <v>88.792642464035694</v>
          </cell>
          <cell r="R214">
            <v>56.904579488515473</v>
          </cell>
          <cell r="S214">
            <v>41.05999123029487</v>
          </cell>
        </row>
        <row r="215">
          <cell r="B215" t="str">
            <v xml:space="preserve">   Paris Club</v>
          </cell>
          <cell r="F215">
            <v>271</v>
          </cell>
          <cell r="G215">
            <v>287.60000000000002</v>
          </cell>
          <cell r="H215">
            <v>293.5</v>
          </cell>
          <cell r="I215">
            <v>272.7</v>
          </cell>
          <cell r="J215">
            <v>310.94009231666178</v>
          </cell>
          <cell r="K215">
            <v>279.02913342612112</v>
          </cell>
          <cell r="L215">
            <v>250.90277877134744</v>
          </cell>
          <cell r="M215">
            <v>212.04236351827868</v>
          </cell>
          <cell r="N215">
            <v>183.14445862665846</v>
          </cell>
          <cell r="O215">
            <v>150.30860966679595</v>
          </cell>
          <cell r="P215">
            <v>62.737595972460802</v>
          </cell>
          <cell r="Q215">
            <v>88.698167131537147</v>
          </cell>
          <cell r="R215">
            <v>56.838229346155742</v>
          </cell>
          <cell r="S215">
            <v>41.023423232362433</v>
          </cell>
        </row>
        <row r="216">
          <cell r="A216" t="str">
            <v>|| ~</v>
          </cell>
          <cell r="B216" t="str">
            <v xml:space="preserve">      Pre-cutoff date</v>
          </cell>
          <cell r="F216" t="str">
            <v>...</v>
          </cell>
          <cell r="G216" t="str">
            <v>...</v>
          </cell>
          <cell r="H216" t="str">
            <v>...</v>
          </cell>
          <cell r="I216" t="str">
            <v>...</v>
          </cell>
          <cell r="J216">
            <v>296.01805696329836</v>
          </cell>
          <cell r="K216">
            <v>264.42311659814197</v>
          </cell>
          <cell r="L216">
            <v>237.05921355466836</v>
          </cell>
          <cell r="M216">
            <v>198.41447895645149</v>
          </cell>
          <cell r="N216">
            <v>170.20605878512583</v>
          </cell>
          <cell r="O216">
            <v>138.44266611573241</v>
          </cell>
          <cell r="P216">
            <v>51.027675148886736</v>
          </cell>
          <cell r="Q216">
            <v>77.797167227858253</v>
          </cell>
          <cell r="R216">
            <v>47.254319894194225</v>
          </cell>
          <cell r="S216">
            <v>32.247103728578253</v>
          </cell>
        </row>
        <row r="217">
          <cell r="A217" t="str">
            <v>|| ~</v>
          </cell>
          <cell r="B217" t="str">
            <v xml:space="preserve">      Post-cutoff date</v>
          </cell>
          <cell r="F217" t="str">
            <v>...</v>
          </cell>
          <cell r="G217" t="str">
            <v>...</v>
          </cell>
          <cell r="H217" t="str">
            <v>...</v>
          </cell>
          <cell r="I217" t="str">
            <v>...</v>
          </cell>
          <cell r="J217">
            <v>14.922035353363389</v>
          </cell>
          <cell r="K217">
            <v>14.606016827979172</v>
          </cell>
          <cell r="L217">
            <v>13.843565216679085</v>
          </cell>
          <cell r="M217">
            <v>13.62788456182718</v>
          </cell>
          <cell r="N217">
            <v>12.938399841532631</v>
          </cell>
          <cell r="O217">
            <v>11.865943551063546</v>
          </cell>
          <cell r="P217">
            <v>11.709920823574064</v>
          </cell>
          <cell r="Q217">
            <v>10.90099990367889</v>
          </cell>
          <cell r="R217">
            <v>9.5839094519615209</v>
          </cell>
          <cell r="S217">
            <v>8.7763195037841832</v>
          </cell>
        </row>
        <row r="218">
          <cell r="B218" t="str">
            <v xml:space="preserve">    Other</v>
          </cell>
          <cell r="J218">
            <v>0.32430679422733905</v>
          </cell>
          <cell r="K218">
            <v>0.28505437960472457</v>
          </cell>
          <cell r="L218">
            <v>0.24851399064064017</v>
          </cell>
          <cell r="M218">
            <v>0.22200959980487822</v>
          </cell>
          <cell r="N218">
            <v>0.20255638539791093</v>
          </cell>
          <cell r="O218">
            <v>0.14502819895744334</v>
          </cell>
          <cell r="P218">
            <v>0.12398739695549009</v>
          </cell>
          <cell r="Q218">
            <v>9.4475332498550391E-2</v>
          </cell>
          <cell r="R218">
            <v>6.6350142359733605E-2</v>
          </cell>
          <cell r="S218">
            <v>3.65679979324341E-2</v>
          </cell>
        </row>
        <row r="219">
          <cell r="B219" t="str">
            <v xml:space="preserve"> Commercial banks (London Club)</v>
          </cell>
          <cell r="F219">
            <v>22.076936846322358</v>
          </cell>
          <cell r="G219">
            <v>12.98</v>
          </cell>
          <cell r="H219">
            <v>10.199999999999999</v>
          </cell>
          <cell r="I219">
            <v>6.87</v>
          </cell>
          <cell r="J219">
            <v>1.2234669811320755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B220" t="str">
            <v xml:space="preserve"> Suppliers (Kinshasa Club)</v>
          </cell>
          <cell r="E220">
            <v>12.9</v>
          </cell>
          <cell r="F220">
            <v>9.0399999999999991</v>
          </cell>
          <cell r="G220">
            <v>7.97</v>
          </cell>
          <cell r="H220">
            <v>8.7100000000000009</v>
          </cell>
          <cell r="I220">
            <v>8.7100000000000009</v>
          </cell>
          <cell r="J220">
            <v>6.316611878473398</v>
          </cell>
          <cell r="K220">
            <v>5.0578879663197291</v>
          </cell>
          <cell r="L220">
            <v>4.2105370414257033</v>
          </cell>
          <cell r="M220">
            <v>3.3516287970542904</v>
          </cell>
          <cell r="N220">
            <v>2.9196058309078197</v>
          </cell>
          <cell r="O220">
            <v>2.5050325274467484</v>
          </cell>
          <cell r="P220">
            <v>10.628475194573401</v>
          </cell>
          <cell r="Q220">
            <v>9.709157247543331</v>
          </cell>
          <cell r="R220">
            <v>9.7092374986410164</v>
          </cell>
          <cell r="S220">
            <v>9.9464954376220742</v>
          </cell>
        </row>
        <row r="221">
          <cell r="B221" t="str">
            <v xml:space="preserve"> World Bank Gecamines Trust</v>
          </cell>
          <cell r="J221">
            <v>10.292682926829269</v>
          </cell>
          <cell r="K221">
            <v>9.2734880182578916</v>
          </cell>
          <cell r="L221">
            <v>9.2278432864206934</v>
          </cell>
          <cell r="M221">
            <v>7.9443823365008379</v>
          </cell>
          <cell r="N221">
            <v>7.1618222470653992</v>
          </cell>
          <cell r="O221">
            <v>6.3792621576299613</v>
          </cell>
          <cell r="P221">
            <v>5.9390721073225263</v>
          </cell>
          <cell r="Q221">
            <v>4.6813862493012861</v>
          </cell>
          <cell r="R221">
            <v>3.8429290106204581</v>
          </cell>
          <cell r="S221">
            <v>2.6551145891559527</v>
          </cell>
        </row>
        <row r="222">
          <cell r="A222" t="str">
            <v>|| ~</v>
          </cell>
          <cell r="B222" t="str">
            <v xml:space="preserve"> Short term</v>
          </cell>
          <cell r="F222">
            <v>20</v>
          </cell>
          <cell r="G222">
            <v>7</v>
          </cell>
          <cell r="H222">
            <v>0.2</v>
          </cell>
          <cell r="I222">
            <v>10.9</v>
          </cell>
          <cell r="J222">
            <v>7.9</v>
          </cell>
          <cell r="K222">
            <v>7.7</v>
          </cell>
          <cell r="L222">
            <v>4.9000000000000004</v>
          </cell>
          <cell r="M222">
            <v>4.5</v>
          </cell>
          <cell r="N222">
            <v>4.8</v>
          </cell>
          <cell r="O222">
            <v>4.5</v>
          </cell>
          <cell r="P222">
            <v>1.4673001676914477</v>
          </cell>
          <cell r="Q222">
            <v>1.6070430408049188</v>
          </cell>
          <cell r="R222">
            <v>1.1179429849077698</v>
          </cell>
          <cell r="S222">
            <v>0.97820011179429844</v>
          </cell>
        </row>
        <row r="223">
          <cell r="A223" t="str">
            <v>|| ~</v>
          </cell>
          <cell r="B223" t="str">
            <v xml:space="preserve">   of which: central bank</v>
          </cell>
        </row>
        <row r="225">
          <cell r="B225" t="str">
            <v>7. Sched. int. on new debt (contracted &amp; disb. post-1995)</v>
          </cell>
        </row>
        <row r="226">
          <cell r="B226" t="str">
            <v>Total</v>
          </cell>
          <cell r="J226">
            <v>20.199041137715284</v>
          </cell>
          <cell r="K226">
            <v>71.971224676946065</v>
          </cell>
          <cell r="L226">
            <v>107.76270137858505</v>
          </cell>
          <cell r="M226">
            <v>145.28709716837429</v>
          </cell>
          <cell r="N226">
            <v>247.24400349866011</v>
          </cell>
          <cell r="O226">
            <v>343.47935435774701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B227" t="str">
            <v xml:space="preserve"> Multilaterals (incl. Fd.)</v>
          </cell>
          <cell r="J227">
            <v>20.199041137715284</v>
          </cell>
          <cell r="K227">
            <v>92.170265814661349</v>
          </cell>
          <cell r="L227">
            <v>199.93296719324638</v>
          </cell>
          <cell r="M227">
            <v>345.22006436162064</v>
          </cell>
          <cell r="N227">
            <v>592.46406786028069</v>
          </cell>
          <cell r="O227">
            <v>935.94342221802776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B228" t="str">
            <v xml:space="preserve">   Fund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B229" t="str">
            <v xml:space="preserve">   Multilaterals (excl. Fd.)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</row>
        <row r="230">
          <cell r="B230" t="str">
            <v xml:space="preserve">       World Bank</v>
          </cell>
          <cell r="J230">
            <v>10.8976875</v>
          </cell>
          <cell r="K230">
            <v>26.272615000000005</v>
          </cell>
          <cell r="L230">
            <v>29.638060000000003</v>
          </cell>
          <cell r="M230">
            <v>35.821170000000009</v>
          </cell>
          <cell r="N230">
            <v>63.178500000000014</v>
          </cell>
          <cell r="O230">
            <v>85.91491000000002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B231" t="str">
            <v xml:space="preserve">       Other</v>
          </cell>
          <cell r="J231">
            <v>10.8976875</v>
          </cell>
          <cell r="K231">
            <v>18.354000000000003</v>
          </cell>
          <cell r="L231">
            <v>13.536075</v>
          </cell>
          <cell r="M231">
            <v>12.388950000000001</v>
          </cell>
          <cell r="N231">
            <v>16.059750000000001</v>
          </cell>
          <cell r="O231">
            <v>18.583425000000002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B232" t="str">
            <v xml:space="preserve"> Bilateral official</v>
          </cell>
          <cell r="K232">
            <v>7.9186150000000026</v>
          </cell>
          <cell r="L232">
            <v>11.257790000000004</v>
          </cell>
          <cell r="M232">
            <v>10.303740000000003</v>
          </cell>
          <cell r="N232">
            <v>13.356700000000005</v>
          </cell>
          <cell r="O232">
            <v>15.264800000000005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B233" t="str">
            <v xml:space="preserve">   Paris Club</v>
          </cell>
          <cell r="L233">
            <v>4.8441950000000009</v>
          </cell>
          <cell r="M233">
            <v>8.8673400000000022</v>
          </cell>
          <cell r="N233">
            <v>11.494700000000003</v>
          </cell>
          <cell r="O233">
            <v>13.136800000000003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B234" t="str">
            <v xml:space="preserve">      Pre-cutoff date</v>
          </cell>
          <cell r="M234">
            <v>4.261140000000001</v>
          </cell>
          <cell r="N234">
            <v>11.047400000000005</v>
          </cell>
          <cell r="O234">
            <v>12.625600000000004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</row>
        <row r="235">
          <cell r="B235" t="str">
            <v xml:space="preserve">      Post-cutoff date</v>
          </cell>
          <cell r="N235">
            <v>11.219950000000006</v>
          </cell>
          <cell r="O235">
            <v>12.983085000000006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B236" t="str">
            <v xml:space="preserve">    Other</v>
          </cell>
          <cell r="O236">
            <v>13.321199999999999</v>
          </cell>
          <cell r="P236">
            <v>12.488624999999999</v>
          </cell>
          <cell r="Q236">
            <v>11.65605</v>
          </cell>
          <cell r="R236">
            <v>13.321199999999999</v>
          </cell>
          <cell r="S236">
            <v>13.321199999999999</v>
          </cell>
        </row>
        <row r="237">
          <cell r="B237" t="str">
            <v xml:space="preserve"> Commercial banks (London Club)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</row>
        <row r="238">
          <cell r="B238" t="str">
            <v xml:space="preserve"> Suppliers (Kinshasa Club)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B239" t="str">
            <v xml:space="preserve"> World Bank Gecamines Trust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A240" t="str">
            <v>|| ~</v>
          </cell>
          <cell r="B240" t="str">
            <v xml:space="preserve"> Short term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A241" t="str">
            <v>|| ~</v>
          </cell>
          <cell r="B241" t="str">
            <v xml:space="preserve">   of which: central bank</v>
          </cell>
        </row>
        <row r="242">
          <cell r="B242" t="str">
            <v xml:space="preserve"> Financing gap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B243" t="str">
            <v xml:space="preserve">              On new arrears in 2002</v>
          </cell>
        </row>
        <row r="244">
          <cell r="B244" t="str">
            <v>8. Interest on arrears (accruals of late interest)</v>
          </cell>
        </row>
        <row r="245">
          <cell r="B245" t="str">
            <v>Total</v>
          </cell>
          <cell r="E245">
            <v>0</v>
          </cell>
          <cell r="F245">
            <v>30.362936846322356</v>
          </cell>
          <cell r="G245">
            <v>25.342293684632235</v>
          </cell>
          <cell r="H245">
            <v>101.90413892083326</v>
          </cell>
          <cell r="I245">
            <v>167.73596166793985</v>
          </cell>
          <cell r="J245">
            <v>197.11200783827371</v>
          </cell>
          <cell r="K245">
            <v>98.357434343273411</v>
          </cell>
          <cell r="L245">
            <v>218.14515402273406</v>
          </cell>
          <cell r="M245">
            <v>174.04526753288084</v>
          </cell>
          <cell r="N245">
            <v>157.38131410414874</v>
          </cell>
          <cell r="O245">
            <v>224.34370350271524</v>
          </cell>
          <cell r="P245">
            <v>217.8707907619218</v>
          </cell>
          <cell r="Q245">
            <v>4.0616105805436877</v>
          </cell>
          <cell r="R245">
            <v>4.1770393628893885</v>
          </cell>
          <cell r="S245">
            <v>4.1806102382704999</v>
          </cell>
        </row>
        <row r="246">
          <cell r="B246" t="str">
            <v xml:space="preserve"> Multilaterals (incl. Fd.)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B247" t="str">
            <v xml:space="preserve">   Fund</v>
          </cell>
        </row>
        <row r="248">
          <cell r="B248" t="str">
            <v xml:space="preserve">   Multilaterals (excl. Fd.)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B249" t="str">
            <v xml:space="preserve">       World Bank</v>
          </cell>
        </row>
        <row r="250">
          <cell r="B250" t="str">
            <v xml:space="preserve">       Other</v>
          </cell>
        </row>
        <row r="251">
          <cell r="B251" t="str">
            <v xml:space="preserve"> Bilateral official</v>
          </cell>
          <cell r="E251">
            <v>0</v>
          </cell>
          <cell r="F251">
            <v>22.076936846322358</v>
          </cell>
          <cell r="G251">
            <v>12.98</v>
          </cell>
          <cell r="H251">
            <v>10.199999999999999</v>
          </cell>
          <cell r="I251">
            <v>6.87</v>
          </cell>
          <cell r="J251">
            <v>1.2234669811320755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B252" t="str">
            <v xml:space="preserve">   Paris Club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14.887923358724061</v>
          </cell>
          <cell r="K252">
            <v>52.604391794048986</v>
          </cell>
          <cell r="L252">
            <v>76.515825605165105</v>
          </cell>
          <cell r="M252">
            <v>104.04880741665559</v>
          </cell>
          <cell r="N252">
            <v>172.69259193102428</v>
          </cell>
          <cell r="O252">
            <v>226.42814609804327</v>
          </cell>
          <cell r="P252">
            <v>771.17061221390952</v>
          </cell>
          <cell r="Q252">
            <v>877.70490824460956</v>
          </cell>
          <cell r="R252">
            <v>1102.120098023415</v>
          </cell>
          <cell r="S252">
            <v>1171.7629849481589</v>
          </cell>
        </row>
        <row r="253">
          <cell r="B253" t="str">
            <v xml:space="preserve">      Pre-cutoff date</v>
          </cell>
          <cell r="E253" t="str">
            <v>...</v>
          </cell>
          <cell r="F253" t="str">
            <v>...</v>
          </cell>
          <cell r="G253" t="str">
            <v>...</v>
          </cell>
          <cell r="H253" t="str">
            <v>...</v>
          </cell>
          <cell r="I253" t="str">
            <v>...</v>
          </cell>
          <cell r="J253" t="str">
            <v>...</v>
          </cell>
          <cell r="K253" t="str">
            <v>...</v>
          </cell>
          <cell r="L253" t="str">
            <v>...</v>
          </cell>
          <cell r="M253" t="str">
            <v>...</v>
          </cell>
          <cell r="N253" t="str">
            <v>...</v>
          </cell>
          <cell r="O253" t="str">
            <v>...</v>
          </cell>
          <cell r="P253" t="str">
            <v>...</v>
          </cell>
          <cell r="Q253" t="str">
            <v>...</v>
          </cell>
          <cell r="R253" t="str">
            <v>...</v>
          </cell>
          <cell r="S253" t="str">
            <v>...</v>
          </cell>
        </row>
        <row r="254">
          <cell r="B254" t="str">
            <v xml:space="preserve">      Post-cutoff date</v>
          </cell>
          <cell r="E254" t="str">
            <v>...</v>
          </cell>
          <cell r="F254" t="str">
            <v>...</v>
          </cell>
          <cell r="G254" t="str">
            <v>...</v>
          </cell>
          <cell r="H254" t="str">
            <v>...</v>
          </cell>
          <cell r="I254" t="str">
            <v>...</v>
          </cell>
          <cell r="J254" t="str">
            <v>...</v>
          </cell>
          <cell r="K254" t="str">
            <v>...</v>
          </cell>
          <cell r="L254" t="str">
            <v>...</v>
          </cell>
          <cell r="M254" t="str">
            <v>...</v>
          </cell>
          <cell r="N254" t="str">
            <v>...</v>
          </cell>
          <cell r="O254" t="str">
            <v>...</v>
          </cell>
          <cell r="P254" t="str">
            <v>...</v>
          </cell>
          <cell r="Q254" t="str">
            <v>...</v>
          </cell>
          <cell r="R254" t="str">
            <v>...</v>
          </cell>
          <cell r="S254" t="str">
            <v>...</v>
          </cell>
        </row>
        <row r="255">
          <cell r="B255" t="str">
            <v xml:space="preserve">    Other</v>
          </cell>
        </row>
        <row r="256">
          <cell r="B256" t="str">
            <v xml:space="preserve"> Commercial banks (London Club)</v>
          </cell>
          <cell r="F256">
            <v>8.2859999999999996</v>
          </cell>
          <cell r="G256">
            <v>12.362293684632235</v>
          </cell>
          <cell r="H256">
            <v>91.704138920833259</v>
          </cell>
          <cell r="I256">
            <v>160.86596166793984</v>
          </cell>
          <cell r="J256">
            <v>195.88854085714163</v>
          </cell>
          <cell r="K256">
            <v>98.357434343273411</v>
          </cell>
          <cell r="L256">
            <v>218.14515402273406</v>
          </cell>
          <cell r="M256">
            <v>174.04526753288084</v>
          </cell>
          <cell r="N256">
            <v>157.38131410414874</v>
          </cell>
          <cell r="O256">
            <v>224.34370350271524</v>
          </cell>
          <cell r="P256">
            <v>217.8707907619218</v>
          </cell>
          <cell r="Q256">
            <v>4.0616105805436877</v>
          </cell>
          <cell r="R256">
            <v>4.1770393628893885</v>
          </cell>
          <cell r="S256">
            <v>4.1806102382704999</v>
          </cell>
        </row>
        <row r="257">
          <cell r="B257" t="str">
            <v xml:space="preserve"> Suppliers (Kinshasa Club)</v>
          </cell>
        </row>
        <row r="258">
          <cell r="B258" t="str">
            <v xml:space="preserve"> World Bank Gecamines Trust</v>
          </cell>
        </row>
        <row r="259">
          <cell r="B259" t="str">
            <v xml:space="preserve"> Short term</v>
          </cell>
        </row>
        <row r="260">
          <cell r="B260" t="str">
            <v xml:space="preserve">   of which: central bank</v>
          </cell>
        </row>
        <row r="262">
          <cell r="B262" t="str">
            <v>9. Amortization due on debt disb. pre-1996</v>
          </cell>
        </row>
        <row r="263">
          <cell r="B263" t="str">
            <v>Total</v>
          </cell>
          <cell r="D263">
            <v>474</v>
          </cell>
          <cell r="E263">
            <v>550</v>
          </cell>
          <cell r="F263">
            <v>509.16488117581451</v>
          </cell>
          <cell r="G263">
            <v>529.01015429867607</v>
          </cell>
          <cell r="H263">
            <v>512.52262999999994</v>
          </cell>
          <cell r="I263">
            <v>593.00939999999991</v>
          </cell>
          <cell r="J263">
            <v>537.51574959167272</v>
          </cell>
          <cell r="K263">
            <v>525.90085693856008</v>
          </cell>
          <cell r="L263">
            <v>460.4753723782743</v>
          </cell>
          <cell r="M263">
            <v>452.80392415883256</v>
          </cell>
          <cell r="N263">
            <v>502.37635785279565</v>
          </cell>
          <cell r="O263">
            <v>402.04691884918577</v>
          </cell>
          <cell r="P263">
            <v>251.64438432251387</v>
          </cell>
          <cell r="Q263">
            <v>243.36635728830788</v>
          </cell>
          <cell r="R263">
            <v>299.0304801815289</v>
          </cell>
          <cell r="S263">
            <v>263.60179308333761</v>
          </cell>
        </row>
        <row r="264">
          <cell r="B264" t="str">
            <v xml:space="preserve"> Multilaterals (incl. Fd.)</v>
          </cell>
          <cell r="F264">
            <v>145.86488117581453</v>
          </cell>
          <cell r="G264">
            <v>176.42015429867607</v>
          </cell>
          <cell r="H264">
            <v>224.77262999999999</v>
          </cell>
          <cell r="I264">
            <v>194.35939999999997</v>
          </cell>
          <cell r="J264">
            <v>166.4545</v>
          </cell>
          <cell r="K264">
            <v>100.92500000000001</v>
          </cell>
          <cell r="L264">
            <v>63.279772999999999</v>
          </cell>
          <cell r="M264">
            <v>89.085834000000006</v>
          </cell>
          <cell r="N264">
            <v>84.433829388464915</v>
          </cell>
          <cell r="O264">
            <v>70.393483557701131</v>
          </cell>
          <cell r="P264">
            <v>86.083320386409753</v>
          </cell>
          <cell r="Q264">
            <v>85.98788603544233</v>
          </cell>
          <cell r="R264">
            <v>92.804272768497498</v>
          </cell>
          <cell r="S264">
            <v>83.547123769760162</v>
          </cell>
        </row>
        <row r="265">
          <cell r="B265" t="str">
            <v xml:space="preserve">   Fund</v>
          </cell>
          <cell r="D265">
            <v>63.42</v>
          </cell>
          <cell r="E265">
            <v>122.344487</v>
          </cell>
          <cell r="F265">
            <v>116.0346</v>
          </cell>
          <cell r="G265">
            <v>146.41</v>
          </cell>
          <cell r="H265">
            <v>197.38263000000001</v>
          </cell>
          <cell r="I265">
            <v>167.9924</v>
          </cell>
          <cell r="J265">
            <v>139.84450000000001</v>
          </cell>
          <cell r="K265">
            <v>78.925000000000011</v>
          </cell>
          <cell r="L265">
            <v>38.779772999999999</v>
          </cell>
          <cell r="M265">
            <v>57.685834</v>
          </cell>
          <cell r="N265">
            <v>55.286664000000002</v>
          </cell>
          <cell r="O265">
            <v>29.1</v>
          </cell>
          <cell r="P265">
            <v>20.37</v>
          </cell>
          <cell r="Q265">
            <v>14.55</v>
          </cell>
          <cell r="R265">
            <v>17.46</v>
          </cell>
          <cell r="S265">
            <v>8.7289999999999992</v>
          </cell>
        </row>
        <row r="266">
          <cell r="B266" t="str">
            <v xml:space="preserve">   Multilaterals (excl. Fd.)</v>
          </cell>
          <cell r="F266">
            <v>29.830281175814541</v>
          </cell>
          <cell r="G266">
            <v>30.010154298676071</v>
          </cell>
          <cell r="H266">
            <v>27.39</v>
          </cell>
          <cell r="I266">
            <v>26.366999999999955</v>
          </cell>
          <cell r="J266">
            <v>26.61</v>
          </cell>
          <cell r="K266">
            <v>22</v>
          </cell>
          <cell r="L266">
            <v>24.5</v>
          </cell>
          <cell r="M266">
            <v>31.4</v>
          </cell>
          <cell r="N266">
            <v>29.147165388464913</v>
          </cell>
          <cell r="O266">
            <v>41.293483557701137</v>
          </cell>
          <cell r="P266">
            <v>65.713320386409748</v>
          </cell>
          <cell r="Q266">
            <v>71.437886035442332</v>
          </cell>
          <cell r="R266">
            <v>75.34427276849749</v>
          </cell>
          <cell r="S266">
            <v>74.818123769760163</v>
          </cell>
        </row>
        <row r="267">
          <cell r="B267" t="str">
            <v xml:space="preserve">       World Bank</v>
          </cell>
          <cell r="F267">
            <v>10.995848853959783</v>
          </cell>
          <cell r="G267">
            <v>9.9761809014136791</v>
          </cell>
          <cell r="H267">
            <v>9.7251585623678647</v>
          </cell>
          <cell r="I267">
            <v>2.0472330911123535</v>
          </cell>
          <cell r="J267">
            <v>2.3057574063722752</v>
          </cell>
          <cell r="K267">
            <v>7.3</v>
          </cell>
          <cell r="L267">
            <v>7.9</v>
          </cell>
          <cell r="M267">
            <v>10.199999999999999</v>
          </cell>
          <cell r="N267">
            <v>5.2664660203456846</v>
          </cell>
          <cell r="O267">
            <v>6.1571062648296397</v>
          </cell>
          <cell r="P267">
            <v>9.2456255918741235</v>
          </cell>
          <cell r="Q267">
            <v>11.177158567905423</v>
          </cell>
          <cell r="R267">
            <v>12.075725909471515</v>
          </cell>
          <cell r="S267">
            <v>14.407791185379036</v>
          </cell>
        </row>
        <row r="268">
          <cell r="B268" t="str">
            <v xml:space="preserve">       Other</v>
          </cell>
          <cell r="F268">
            <v>18.834432321854756</v>
          </cell>
          <cell r="G268">
            <v>20.033973397262393</v>
          </cell>
          <cell r="H268">
            <v>17.664841437632134</v>
          </cell>
          <cell r="I268">
            <v>24.319766908887601</v>
          </cell>
          <cell r="J268">
            <v>24.304242593627723</v>
          </cell>
          <cell r="K268">
            <v>14.7</v>
          </cell>
          <cell r="L268">
            <v>16.600000000000001</v>
          </cell>
          <cell r="M268">
            <v>21.2</v>
          </cell>
          <cell r="N268">
            <v>23.880699368119227</v>
          </cell>
          <cell r="O268">
            <v>35.136377292871501</v>
          </cell>
          <cell r="P268">
            <v>56.467694794535625</v>
          </cell>
          <cell r="Q268">
            <v>60.26072746753691</v>
          </cell>
          <cell r="R268">
            <v>63.268546859025975</v>
          </cell>
          <cell r="S268">
            <v>60.410332584381123</v>
          </cell>
        </row>
        <row r="269">
          <cell r="B269" t="str">
            <v xml:space="preserve"> Bilateral official</v>
          </cell>
          <cell r="F269">
            <v>269</v>
          </cell>
          <cell r="G269">
            <v>273.3</v>
          </cell>
          <cell r="H269">
            <v>219</v>
          </cell>
          <cell r="I269">
            <v>316.39999999999998</v>
          </cell>
          <cell r="J269">
            <v>310.75224435042821</v>
          </cell>
          <cell r="K269">
            <v>395.56776985147928</v>
          </cell>
          <cell r="L269">
            <v>369.36279408931728</v>
          </cell>
          <cell r="M269">
            <v>339.31660770177842</v>
          </cell>
          <cell r="N269">
            <v>394.42617529034584</v>
          </cell>
          <cell r="O269">
            <v>307.80257571458844</v>
          </cell>
          <cell r="P269">
            <v>135.5388894385099</v>
          </cell>
          <cell r="Q269">
            <v>127.15653020977969</v>
          </cell>
          <cell r="R269">
            <v>176.02692768037323</v>
          </cell>
          <cell r="S269">
            <v>153.92933049678808</v>
          </cell>
        </row>
        <row r="270">
          <cell r="B270" t="str">
            <v xml:space="preserve">   Paris Club</v>
          </cell>
          <cell r="F270">
            <v>269</v>
          </cell>
          <cell r="G270">
            <v>273.3</v>
          </cell>
          <cell r="H270">
            <v>219</v>
          </cell>
          <cell r="I270">
            <v>316.39999999999998</v>
          </cell>
          <cell r="J270">
            <v>306.85319221074042</v>
          </cell>
          <cell r="K270">
            <v>391.78897205005256</v>
          </cell>
          <cell r="L270">
            <v>365.55697983264918</v>
          </cell>
          <cell r="M270">
            <v>338.19939810276031</v>
          </cell>
          <cell r="N270">
            <v>393.30163811624021</v>
          </cell>
          <cell r="O270">
            <v>306.76760174930121</v>
          </cell>
          <cell r="P270">
            <v>134.45744380950924</v>
          </cell>
          <cell r="Q270">
            <v>126.01555888652797</v>
          </cell>
          <cell r="R270">
            <v>174.86948630809789</v>
          </cell>
          <cell r="S270">
            <v>152.78109536170965</v>
          </cell>
        </row>
        <row r="271">
          <cell r="B271" t="str">
            <v xml:space="preserve">      Pre-cutoff date</v>
          </cell>
          <cell r="F271" t="str">
            <v>...</v>
          </cell>
          <cell r="G271" t="str">
            <v>...</v>
          </cell>
          <cell r="H271" t="str">
            <v>...</v>
          </cell>
          <cell r="I271" t="str">
            <v>...</v>
          </cell>
          <cell r="J271">
            <v>296.53433966714329</v>
          </cell>
          <cell r="K271">
            <v>381.55625073090863</v>
          </cell>
          <cell r="L271">
            <v>357.03650015354151</v>
          </cell>
          <cell r="M271">
            <v>328.88931811094284</v>
          </cell>
          <cell r="N271">
            <v>383.52305399358244</v>
          </cell>
          <cell r="O271">
            <v>297.53853454291846</v>
          </cell>
          <cell r="P271">
            <v>124.81397960186001</v>
          </cell>
          <cell r="Q271">
            <v>108.57395904064175</v>
          </cell>
          <cell r="R271">
            <v>153.48999599218374</v>
          </cell>
          <cell r="S271">
            <v>130.8402966022492</v>
          </cell>
        </row>
        <row r="272">
          <cell r="B272" t="str">
            <v xml:space="preserve">      Post-cutoff date</v>
          </cell>
          <cell r="F272" t="str">
            <v>...</v>
          </cell>
          <cell r="G272" t="str">
            <v>...</v>
          </cell>
          <cell r="H272" t="str">
            <v>...</v>
          </cell>
          <cell r="I272" t="str">
            <v>...</v>
          </cell>
          <cell r="J272">
            <v>10.318852543597151</v>
          </cell>
          <cell r="K272">
            <v>10.232721319143959</v>
          </cell>
          <cell r="L272">
            <v>8.5204796791076642</v>
          </cell>
          <cell r="M272">
            <v>9.3100799918174744</v>
          </cell>
          <cell r="N272">
            <v>9.7785841226577705</v>
          </cell>
          <cell r="O272">
            <v>9.2290672063827586</v>
          </cell>
          <cell r="P272">
            <v>9.6434642076492292</v>
          </cell>
          <cell r="Q272">
            <v>17.441599845886223</v>
          </cell>
          <cell r="R272">
            <v>21.379490315914161</v>
          </cell>
          <cell r="S272">
            <v>21.94079875946046</v>
          </cell>
        </row>
        <row r="273">
          <cell r="B273" t="str">
            <v xml:space="preserve">    Other</v>
          </cell>
          <cell r="J273">
            <v>3.8990521396877811</v>
          </cell>
          <cell r="K273">
            <v>3.7787978014267334</v>
          </cell>
          <cell r="L273">
            <v>3.8058142566680893</v>
          </cell>
          <cell r="M273">
            <v>1.117209599018097</v>
          </cell>
          <cell r="N273">
            <v>1.1245371741056436</v>
          </cell>
          <cell r="O273">
            <v>1.0349739652872092</v>
          </cell>
          <cell r="P273">
            <v>1.0814456290006635</v>
          </cell>
          <cell r="Q273">
            <v>1.1409713232517238</v>
          </cell>
          <cell r="R273">
            <v>1.1574413722753527</v>
          </cell>
          <cell r="S273">
            <v>1.1482351350784306</v>
          </cell>
        </row>
        <row r="274">
          <cell r="B274" t="str">
            <v xml:space="preserve"> Commercial banks (London Club)</v>
          </cell>
          <cell r="F274">
            <v>51.7</v>
          </cell>
          <cell r="G274">
            <v>46.96</v>
          </cell>
          <cell r="H274">
            <v>45.19</v>
          </cell>
          <cell r="I274">
            <v>47.38</v>
          </cell>
          <cell r="J274">
            <v>22.413030660377359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B275" t="str">
            <v xml:space="preserve"> Suppliers (Kinshasa Club)</v>
          </cell>
          <cell r="F275">
            <v>41.6</v>
          </cell>
          <cell r="G275">
            <v>31.33</v>
          </cell>
          <cell r="H275">
            <v>23.56</v>
          </cell>
          <cell r="I275">
            <v>34.869999999999997</v>
          </cell>
          <cell r="J275">
            <v>27.20491767029792</v>
          </cell>
          <cell r="K275">
            <v>19.252134253303705</v>
          </cell>
          <cell r="L275">
            <v>11.1192259812355</v>
          </cell>
          <cell r="M275">
            <v>7.8419519931077968</v>
          </cell>
          <cell r="N275">
            <v>6.7891312623023952</v>
          </cell>
          <cell r="O275">
            <v>6.9349847865104719</v>
          </cell>
          <cell r="P275">
            <v>11.296629500389097</v>
          </cell>
          <cell r="Q275">
            <v>11.845753228664394</v>
          </cell>
          <cell r="R275">
            <v>10.984634679555896</v>
          </cell>
          <cell r="S275">
            <v>7.6792795658111608</v>
          </cell>
        </row>
        <row r="276">
          <cell r="B276" t="str">
            <v xml:space="preserve"> World Bank Gecamines Trust</v>
          </cell>
          <cell r="J276">
            <v>10.691056910569106</v>
          </cell>
          <cell r="K276">
            <v>10.155952833777103</v>
          </cell>
          <cell r="L276">
            <v>16.713579307721567</v>
          </cell>
          <cell r="M276">
            <v>16.559530463946341</v>
          </cell>
          <cell r="N276">
            <v>16.727221911682506</v>
          </cell>
          <cell r="O276">
            <v>16.91587479038569</v>
          </cell>
          <cell r="P276">
            <v>18.725544997205144</v>
          </cell>
          <cell r="Q276">
            <v>18.376187814421463</v>
          </cell>
          <cell r="R276">
            <v>19.214645053102291</v>
          </cell>
          <cell r="S276">
            <v>18.446059250978198</v>
          </cell>
        </row>
        <row r="277">
          <cell r="A277" t="str">
            <v>|| ~</v>
          </cell>
          <cell r="B277" t="str">
            <v xml:space="preserve"> Short term</v>
          </cell>
          <cell r="F277">
            <v>1</v>
          </cell>
          <cell r="G277">
            <v>1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A278" t="str">
            <v>|| ~</v>
          </cell>
          <cell r="B278" t="str">
            <v xml:space="preserve">   of which: central bank</v>
          </cell>
          <cell r="P278" t="str">
            <v xml:space="preserve"> . . . </v>
          </cell>
          <cell r="Q278">
            <v>819.47504086999822</v>
          </cell>
          <cell r="R278">
            <v>907.56498369661631</v>
          </cell>
          <cell r="S278">
            <v>973.83874098776323</v>
          </cell>
        </row>
        <row r="279">
          <cell r="B279" t="str">
            <v xml:space="preserve">            Principal</v>
          </cell>
          <cell r="P279" t="str">
            <v xml:space="preserve"> . . . </v>
          </cell>
          <cell r="Q279">
            <v>1267.9154608022427</v>
          </cell>
          <cell r="R279">
            <v>1452.1231768385005</v>
          </cell>
          <cell r="S279">
            <v>1608.8413927915008</v>
          </cell>
        </row>
        <row r="280">
          <cell r="B280" t="str">
            <v>10. Amortization due on new debt (contracted &amp; disb. post-1995)</v>
          </cell>
          <cell r="P280">
            <v>335.36006082575034</v>
          </cell>
          <cell r="Q280">
            <v>588.13106417023209</v>
          </cell>
          <cell r="R280">
            <v>641.88138189598408</v>
          </cell>
          <cell r="S280">
            <v>879.59032838427845</v>
          </cell>
        </row>
        <row r="281">
          <cell r="B281" t="str">
            <v>Total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</row>
        <row r="282">
          <cell r="B282" t="str">
            <v xml:space="preserve"> Multilaterals (incl. Fd.)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B283" t="str">
            <v xml:space="preserve">   Fund</v>
          </cell>
          <cell r="P283">
            <v>0</v>
          </cell>
          <cell r="Q283">
            <v>1404.8194375020089</v>
          </cell>
          <cell r="R283">
            <v>1622.8467786391327</v>
          </cell>
          <cell r="S283">
            <v>1596.4898053949855</v>
          </cell>
        </row>
        <row r="284">
          <cell r="B284" t="str">
            <v xml:space="preserve">   Multilaterals (excl. Fd.)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B285" t="str">
            <v xml:space="preserve">       World Bank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B286" t="str">
            <v xml:space="preserve">       Other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B287" t="str">
            <v xml:space="preserve"> Bilateral official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B288" t="str">
            <v xml:space="preserve">   Paris Club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B289" t="str">
            <v xml:space="preserve">      Pre-cutoff date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B290" t="str">
            <v xml:space="preserve">      Post-cutoff date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B291" t="str">
            <v xml:space="preserve">    Other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B292" t="str">
            <v xml:space="preserve"> Commercial banks (London Club)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</row>
        <row r="293">
          <cell r="B293" t="str">
            <v xml:space="preserve"> Suppliers (Kinshasa Club)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B294" t="str">
            <v xml:space="preserve"> World Bank Gecamines Trust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A295" t="str">
            <v>|| ~</v>
          </cell>
          <cell r="B295" t="str">
            <v xml:space="preserve"> Short term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A296" t="str">
            <v>|| ~</v>
          </cell>
          <cell r="B296" t="str">
            <v xml:space="preserve">   of which: central bank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</row>
        <row r="297">
          <cell r="B297" t="str">
            <v xml:space="preserve"> Financing gap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8">
          <cell r="B298" t="str">
            <v>7.  Consolidated amounts  4/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</row>
        <row r="299">
          <cell r="B299" t="str">
            <v>11. Amounts rescheduled</v>
          </cell>
        </row>
        <row r="300">
          <cell r="B300" t="str">
            <v xml:space="preserve">   i. Scheduled interest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</row>
        <row r="301">
          <cell r="B301" t="str">
            <v>Total</v>
          </cell>
          <cell r="D301">
            <v>159</v>
          </cell>
          <cell r="E301">
            <v>98</v>
          </cell>
          <cell r="F301">
            <v>121.14</v>
          </cell>
          <cell r="G301">
            <v>232.69</v>
          </cell>
          <cell r="H301">
            <v>168.78</v>
          </cell>
          <cell r="I301">
            <v>205.12</v>
          </cell>
          <cell r="J301">
            <v>103.67661187847341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B302" t="str">
            <v xml:space="preserve"> Bilateral official</v>
          </cell>
          <cell r="D302">
            <v>159</v>
          </cell>
          <cell r="E302">
            <v>98</v>
          </cell>
          <cell r="F302">
            <v>119.9</v>
          </cell>
          <cell r="G302">
            <v>232.69</v>
          </cell>
          <cell r="H302">
            <v>167.38</v>
          </cell>
          <cell r="I302">
            <v>200</v>
          </cell>
          <cell r="J302">
            <v>103.34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B303" t="str">
            <v xml:space="preserve">   Paris Club</v>
          </cell>
          <cell r="D303">
            <v>159</v>
          </cell>
          <cell r="E303">
            <v>98</v>
          </cell>
          <cell r="F303">
            <v>119.9</v>
          </cell>
          <cell r="G303">
            <v>232.69</v>
          </cell>
          <cell r="H303">
            <v>167.38</v>
          </cell>
          <cell r="I303">
            <v>200</v>
          </cell>
          <cell r="J303">
            <v>103.34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</row>
        <row r="304">
          <cell r="B304" t="str">
            <v xml:space="preserve">    Other</v>
          </cell>
          <cell r="Q304">
            <v>0</v>
          </cell>
          <cell r="R304">
            <v>0</v>
          </cell>
          <cell r="S304">
            <v>0</v>
          </cell>
        </row>
        <row r="305">
          <cell r="B305" t="str">
            <v xml:space="preserve"> Commercial banks (London Club)</v>
          </cell>
        </row>
        <row r="306">
          <cell r="B306" t="str">
            <v xml:space="preserve"> Suppliers (Kinshasa Club)</v>
          </cell>
          <cell r="F306">
            <v>1.24</v>
          </cell>
          <cell r="G306">
            <v>0</v>
          </cell>
          <cell r="H306">
            <v>1.4</v>
          </cell>
          <cell r="I306">
            <v>5.12</v>
          </cell>
          <cell r="J306">
            <v>0.33661187847339946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8">
          <cell r="B308" t="str">
            <v xml:space="preserve">   ii. Scheduled amortization</v>
          </cell>
        </row>
        <row r="309">
          <cell r="B309" t="str">
            <v>Total</v>
          </cell>
          <cell r="D309">
            <v>307</v>
          </cell>
          <cell r="E309">
            <v>314</v>
          </cell>
          <cell r="F309">
            <v>249.88000000000002</v>
          </cell>
          <cell r="G309">
            <v>284.66000000000003</v>
          </cell>
          <cell r="H309">
            <v>44.89</v>
          </cell>
          <cell r="I309">
            <v>285.01000000000005</v>
          </cell>
          <cell r="J309">
            <v>171.77491767029792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B310" t="str">
            <v xml:space="preserve"> Bilateral official</v>
          </cell>
          <cell r="D310">
            <v>307</v>
          </cell>
          <cell r="E310">
            <v>314</v>
          </cell>
          <cell r="F310">
            <v>233.58</v>
          </cell>
          <cell r="G310">
            <v>270.19</v>
          </cell>
          <cell r="H310">
            <v>28.47</v>
          </cell>
          <cell r="I310">
            <v>274.22000000000003</v>
          </cell>
          <cell r="J310">
            <v>167.37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B311" t="str">
            <v xml:space="preserve">   Paris Club</v>
          </cell>
          <cell r="D311">
            <v>307</v>
          </cell>
          <cell r="E311">
            <v>314</v>
          </cell>
          <cell r="F311">
            <v>233.58</v>
          </cell>
          <cell r="G311">
            <v>270.19</v>
          </cell>
          <cell r="H311">
            <v>28.47</v>
          </cell>
          <cell r="I311">
            <v>274.22000000000003</v>
          </cell>
          <cell r="J311">
            <v>167.37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</row>
        <row r="312">
          <cell r="B312" t="str">
            <v xml:space="preserve">    Other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B313" t="str">
            <v xml:space="preserve"> Commercial banks (London Club)</v>
          </cell>
        </row>
        <row r="314">
          <cell r="B314" t="str">
            <v xml:space="preserve"> Suppliers (Kinshasa Club)</v>
          </cell>
          <cell r="F314">
            <v>16.3</v>
          </cell>
          <cell r="G314">
            <v>14.47</v>
          </cell>
          <cell r="H314">
            <v>16.420000000000002</v>
          </cell>
          <cell r="I314">
            <v>10.79</v>
          </cell>
          <cell r="J314">
            <v>4.4049176702979196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</row>
        <row r="316">
          <cell r="B316" t="str">
            <v xml:space="preserve">   iii. Interest arrears (excl. LI)</v>
          </cell>
        </row>
        <row r="317">
          <cell r="B317" t="str">
            <v>Total</v>
          </cell>
          <cell r="F317">
            <v>0</v>
          </cell>
          <cell r="G317">
            <v>0</v>
          </cell>
          <cell r="H317">
            <v>0</v>
          </cell>
          <cell r="I317">
            <v>232.72462629</v>
          </cell>
          <cell r="J317">
            <v>3.6677421318560901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B318" t="str">
            <v xml:space="preserve"> Bilateral official</v>
          </cell>
          <cell r="F318">
            <v>0</v>
          </cell>
          <cell r="G318">
            <v>0</v>
          </cell>
          <cell r="H318">
            <v>0</v>
          </cell>
          <cell r="I318">
            <v>232.72462629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B319" t="str">
            <v xml:space="preserve">   Paris Club</v>
          </cell>
          <cell r="F319">
            <v>0</v>
          </cell>
          <cell r="G319">
            <v>0</v>
          </cell>
          <cell r="H319">
            <v>0</v>
          </cell>
          <cell r="I319">
            <v>232.72462629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B320" t="str">
            <v xml:space="preserve">    Other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</row>
        <row r="321">
          <cell r="B321" t="str">
            <v xml:space="preserve"> Commercial banks (London Club)</v>
          </cell>
          <cell r="Q321">
            <v>0</v>
          </cell>
        </row>
        <row r="322">
          <cell r="B322" t="str">
            <v xml:space="preserve"> Suppliers (Kinshasa Club)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3.6677421318560901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3">
          <cell r="B323" t="str">
            <v xml:space="preserve">               Non-ODA debt (Under DR option)  2/</v>
          </cell>
        </row>
        <row r="324">
          <cell r="B324" t="str">
            <v xml:space="preserve">   iv. Accumulated late interest</v>
          </cell>
          <cell r="S324">
            <v>0</v>
          </cell>
        </row>
        <row r="325">
          <cell r="B325" t="str">
            <v>Total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</row>
        <row r="326">
          <cell r="B326" t="str">
            <v xml:space="preserve"> Bilateral official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</row>
        <row r="327">
          <cell r="B327" t="str">
            <v xml:space="preserve">   Paris Club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</row>
        <row r="328">
          <cell r="B328" t="str">
            <v xml:space="preserve">    Other</v>
          </cell>
        </row>
        <row r="329">
          <cell r="B329" t="str">
            <v xml:space="preserve"> Commercial banks (London Club)</v>
          </cell>
        </row>
        <row r="330">
          <cell r="B330" t="str">
            <v xml:space="preserve"> Suppliers (Kinshasa Club)</v>
          </cell>
        </row>
        <row r="332">
          <cell r="B332" t="str">
            <v xml:space="preserve">   v. Principal arrears</v>
          </cell>
        </row>
        <row r="333">
          <cell r="B333" t="str">
            <v>Total</v>
          </cell>
          <cell r="F333">
            <v>0</v>
          </cell>
          <cell r="G333">
            <v>0</v>
          </cell>
          <cell r="H333">
            <v>0</v>
          </cell>
          <cell r="I333">
            <v>201.63195770999999</v>
          </cell>
          <cell r="J333">
            <v>12.63925245023437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B334" t="str">
            <v xml:space="preserve"> Bilateral official</v>
          </cell>
          <cell r="F334">
            <v>0</v>
          </cell>
          <cell r="G334">
            <v>0</v>
          </cell>
          <cell r="H334">
            <v>0</v>
          </cell>
          <cell r="I334">
            <v>201.63195770999999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B335" t="str">
            <v xml:space="preserve">   Paris Club</v>
          </cell>
          <cell r="F335">
            <v>0</v>
          </cell>
          <cell r="G335">
            <v>0</v>
          </cell>
          <cell r="H335">
            <v>0</v>
          </cell>
          <cell r="I335">
            <v>201.63195770999999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B336" t="str">
            <v xml:space="preserve">    Other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B337" t="str">
            <v xml:space="preserve"> Commercial banks (London Club)</v>
          </cell>
          <cell r="S337">
            <v>0</v>
          </cell>
        </row>
        <row r="338">
          <cell r="B338" t="str">
            <v xml:space="preserve"> Suppliers (Kinshasa Club)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12.63925245023437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B339" t="str">
            <v xml:space="preserve">                            Principal</v>
          </cell>
          <cell r="S339">
            <v>0</v>
          </cell>
        </row>
        <row r="340">
          <cell r="B340" t="str">
            <v>12. Service due on newly rescheduled amounts</v>
          </cell>
        </row>
        <row r="341">
          <cell r="B341" t="str">
            <v xml:space="preserve">   i. Interest</v>
          </cell>
        </row>
        <row r="342">
          <cell r="B342" t="str">
            <v>Total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B343" t="str">
            <v xml:space="preserve"> Bilateral official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</row>
        <row r="344">
          <cell r="B344" t="str">
            <v xml:space="preserve">   Paris Club</v>
          </cell>
          <cell r="R344">
            <v>0</v>
          </cell>
          <cell r="S344">
            <v>0</v>
          </cell>
        </row>
        <row r="345">
          <cell r="B345" t="str">
            <v xml:space="preserve">    Other</v>
          </cell>
          <cell r="R345">
            <v>0</v>
          </cell>
          <cell r="S345">
            <v>0</v>
          </cell>
        </row>
        <row r="346">
          <cell r="B346" t="str">
            <v xml:space="preserve"> Commercial banks (London Club)</v>
          </cell>
        </row>
        <row r="347">
          <cell r="B347" t="str">
            <v xml:space="preserve"> Suppliers (Kinshasa Club)</v>
          </cell>
        </row>
        <row r="349">
          <cell r="B349" t="str">
            <v xml:space="preserve">   ii. Principal</v>
          </cell>
        </row>
        <row r="350">
          <cell r="B350" t="str">
            <v>Total</v>
          </cell>
          <cell r="F350">
            <v>0</v>
          </cell>
          <cell r="G350">
            <v>0</v>
          </cell>
          <cell r="H350">
            <v>0</v>
          </cell>
          <cell r="I350">
            <v>232.72462629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</row>
        <row r="351">
          <cell r="B351" t="str">
            <v xml:space="preserve"> Bilateral official</v>
          </cell>
          <cell r="F351">
            <v>0</v>
          </cell>
          <cell r="G351">
            <v>0</v>
          </cell>
          <cell r="H351">
            <v>0</v>
          </cell>
          <cell r="I351">
            <v>232.72462629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</row>
        <row r="352">
          <cell r="B352" t="str">
            <v xml:space="preserve">   Paris Club</v>
          </cell>
          <cell r="R352">
            <v>0</v>
          </cell>
          <cell r="S352">
            <v>0</v>
          </cell>
        </row>
        <row r="353">
          <cell r="B353" t="str">
            <v xml:space="preserve">    Other</v>
          </cell>
          <cell r="R353">
            <v>0</v>
          </cell>
          <cell r="S353">
            <v>0</v>
          </cell>
        </row>
        <row r="354">
          <cell r="B354" t="str">
            <v xml:space="preserve"> Commercial banks (London Club)</v>
          </cell>
        </row>
        <row r="355">
          <cell r="B355" t="str">
            <v xml:space="preserve"> Suppliers (Kinshasa Club)</v>
          </cell>
        </row>
        <row r="356">
          <cell r="B356" t="str">
            <v xml:space="preserve">                            Principal</v>
          </cell>
        </row>
        <row r="357">
          <cell r="B357" t="str">
            <v>13. Arrears cancelled</v>
          </cell>
        </row>
        <row r="358">
          <cell r="B358" t="str">
            <v xml:space="preserve">   i. Interest</v>
          </cell>
        </row>
        <row r="359">
          <cell r="B359" t="str">
            <v>Total</v>
          </cell>
          <cell r="F359">
            <v>0</v>
          </cell>
          <cell r="G359">
            <v>0</v>
          </cell>
          <cell r="H359">
            <v>0</v>
          </cell>
          <cell r="I359">
            <v>13.394437714285756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B360" t="str">
            <v xml:space="preserve"> Bilateral official</v>
          </cell>
          <cell r="F360">
            <v>0</v>
          </cell>
          <cell r="G360">
            <v>0</v>
          </cell>
          <cell r="H360">
            <v>0</v>
          </cell>
          <cell r="I360">
            <v>13.394437714285756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</row>
        <row r="361">
          <cell r="B361" t="str">
            <v xml:space="preserve">   Paris Club</v>
          </cell>
          <cell r="F361">
            <v>0</v>
          </cell>
          <cell r="G361">
            <v>0</v>
          </cell>
          <cell r="H361">
            <v>0</v>
          </cell>
          <cell r="I361">
            <v>13.394437714285756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</row>
        <row r="362">
          <cell r="B362" t="str">
            <v xml:space="preserve">    Other</v>
          </cell>
          <cell r="Q362">
            <v>39</v>
          </cell>
          <cell r="R362">
            <v>42</v>
          </cell>
          <cell r="S362">
            <v>42</v>
          </cell>
        </row>
        <row r="363">
          <cell r="B363" t="str">
            <v xml:space="preserve"> Commercial banks (London Club)</v>
          </cell>
          <cell r="Q363">
            <v>15</v>
          </cell>
          <cell r="R363">
            <v>13</v>
          </cell>
          <cell r="S363">
            <v>12</v>
          </cell>
        </row>
        <row r="364">
          <cell r="B364" t="str">
            <v xml:space="preserve"> Suppliers (Kinshasa Club)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5">
          <cell r="B365" t="str">
            <v xml:space="preserve">          Debt service due on flow rescheduling</v>
          </cell>
          <cell r="Q365">
            <v>0</v>
          </cell>
          <cell r="R365">
            <v>0</v>
          </cell>
          <cell r="S365">
            <v>0</v>
          </cell>
        </row>
        <row r="366">
          <cell r="B366" t="str">
            <v xml:space="preserve">   ii. Principal</v>
          </cell>
          <cell r="Q366">
            <v>0</v>
          </cell>
          <cell r="R366">
            <v>0</v>
          </cell>
          <cell r="S366">
            <v>0</v>
          </cell>
        </row>
        <row r="367">
          <cell r="B367" t="str">
            <v>Total</v>
          </cell>
          <cell r="F367">
            <v>0</v>
          </cell>
          <cell r="G367">
            <v>0</v>
          </cell>
          <cell r="H367">
            <v>0</v>
          </cell>
          <cell r="I367">
            <v>17.859250285714342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B368" t="str">
            <v xml:space="preserve"> Bilateral official</v>
          </cell>
          <cell r="F368">
            <v>0</v>
          </cell>
          <cell r="G368">
            <v>0</v>
          </cell>
          <cell r="H368">
            <v>0</v>
          </cell>
          <cell r="I368">
            <v>17.859250285714342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B369" t="str">
            <v xml:space="preserve">   Paris Club</v>
          </cell>
          <cell r="F369">
            <v>0</v>
          </cell>
          <cell r="G369">
            <v>0</v>
          </cell>
          <cell r="H369">
            <v>0</v>
          </cell>
          <cell r="I369">
            <v>17.859250285714342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</row>
        <row r="370">
          <cell r="B370" t="str">
            <v xml:space="preserve">    Other</v>
          </cell>
          <cell r="Q370">
            <v>24</v>
          </cell>
          <cell r="R370">
            <v>29</v>
          </cell>
          <cell r="S370">
            <v>30</v>
          </cell>
        </row>
        <row r="371">
          <cell r="B371" t="str">
            <v xml:space="preserve"> Commercial banks (London Club)</v>
          </cell>
        </row>
        <row r="372">
          <cell r="B372" t="str">
            <v xml:space="preserve"> Suppliers (Kinshasa Club)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3">
          <cell r="B373" t="str">
            <v xml:space="preserve">                    Interest</v>
          </cell>
          <cell r="Q373">
            <v>107.0505016722408</v>
          </cell>
          <cell r="R373">
            <v>64.097658862876258</v>
          </cell>
          <cell r="S373">
            <v>44.091973244147155</v>
          </cell>
        </row>
        <row r="374">
          <cell r="B374" t="str">
            <v>14. Debt stock operation (net impact)</v>
          </cell>
          <cell r="Q374">
            <v>149.4</v>
          </cell>
          <cell r="R374">
            <v>208.2</v>
          </cell>
          <cell r="S374">
            <v>178.9</v>
          </cell>
        </row>
        <row r="375">
          <cell r="B375" t="str">
            <v xml:space="preserve">   i. Scheduled interest</v>
          </cell>
        </row>
        <row r="376">
          <cell r="B376" t="str">
            <v>Total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B377" t="str">
            <v xml:space="preserve"> Bilateral official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</row>
        <row r="378">
          <cell r="B378" t="str">
            <v xml:space="preserve">   Paris Club</v>
          </cell>
        </row>
        <row r="379">
          <cell r="B379" t="str">
            <v xml:space="preserve">    Other</v>
          </cell>
        </row>
        <row r="380">
          <cell r="B380" t="str">
            <v xml:space="preserve">      Non-ODA non-Toronto PRD</v>
          </cell>
        </row>
        <row r="381">
          <cell r="B381" t="str">
            <v xml:space="preserve">   ii. Scheduled amortization</v>
          </cell>
        </row>
        <row r="382">
          <cell r="B382" t="str">
            <v>Total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B383" t="str">
            <v xml:space="preserve"> Bilateral official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</row>
        <row r="384">
          <cell r="B384" t="str">
            <v xml:space="preserve">   Paris Club</v>
          </cell>
        </row>
        <row r="385">
          <cell r="B385" t="str">
            <v xml:space="preserve">    Other</v>
          </cell>
        </row>
        <row r="386">
          <cell r="B386" t="str">
            <v xml:space="preserve">      ODA (non-Tor. PRD)</v>
          </cell>
        </row>
        <row r="387">
          <cell r="B387" t="str">
            <v>15. Current service cancelled</v>
          </cell>
        </row>
        <row r="388">
          <cell r="B388" t="str">
            <v xml:space="preserve">   i. Interest</v>
          </cell>
        </row>
        <row r="389">
          <cell r="B389" t="str">
            <v>Total</v>
          </cell>
          <cell r="F389">
            <v>0</v>
          </cell>
          <cell r="G389">
            <v>0</v>
          </cell>
          <cell r="H389">
            <v>0</v>
          </cell>
          <cell r="I389">
            <v>35.49</v>
          </cell>
          <cell r="J389">
            <v>34.51</v>
          </cell>
          <cell r="K389">
            <v>1</v>
          </cell>
          <cell r="L389">
            <v>0.85699999999999998</v>
          </cell>
          <cell r="M389">
            <v>2.2999999999999998</v>
          </cell>
          <cell r="N389">
            <v>0.3</v>
          </cell>
          <cell r="O389">
            <v>0.8</v>
          </cell>
          <cell r="P389">
            <v>2.4710000000000001</v>
          </cell>
          <cell r="Q389">
            <v>0</v>
          </cell>
          <cell r="R389">
            <v>0</v>
          </cell>
          <cell r="S389">
            <v>0</v>
          </cell>
        </row>
        <row r="390">
          <cell r="B390" t="str">
            <v xml:space="preserve"> Fund (burden sharing/refunds)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</v>
          </cell>
          <cell r="L390">
            <v>0.85699999999999998</v>
          </cell>
          <cell r="M390">
            <v>2.2999999999999998</v>
          </cell>
          <cell r="N390">
            <v>0.3</v>
          </cell>
          <cell r="O390">
            <v>0.8</v>
          </cell>
          <cell r="P390">
            <v>2.4710000000000001</v>
          </cell>
        </row>
        <row r="391">
          <cell r="B391" t="str">
            <v xml:space="preserve"> Bilateral official</v>
          </cell>
          <cell r="F391">
            <v>0</v>
          </cell>
          <cell r="G391">
            <v>0</v>
          </cell>
          <cell r="H391">
            <v>0</v>
          </cell>
          <cell r="I391">
            <v>35.49</v>
          </cell>
          <cell r="J391">
            <v>34.51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</row>
        <row r="392">
          <cell r="B392" t="str">
            <v xml:space="preserve">   Paris Club</v>
          </cell>
          <cell r="F392">
            <v>0</v>
          </cell>
          <cell r="G392">
            <v>0</v>
          </cell>
          <cell r="H392">
            <v>0</v>
          </cell>
          <cell r="I392">
            <v>35.49</v>
          </cell>
          <cell r="J392">
            <v>34.51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</row>
        <row r="393">
          <cell r="A393" t="str">
            <v>|| ~</v>
          </cell>
          <cell r="B393" t="str">
            <v xml:space="preserve">      Pre-cutoff date</v>
          </cell>
        </row>
        <row r="394">
          <cell r="A394" t="str">
            <v>|| ~</v>
          </cell>
          <cell r="B394" t="str">
            <v xml:space="preserve">      Post-cutoff date</v>
          </cell>
        </row>
        <row r="395">
          <cell r="B395" t="str">
            <v xml:space="preserve">    Other</v>
          </cell>
        </row>
        <row r="396">
          <cell r="A396" t="str">
            <v>|| ~</v>
          </cell>
          <cell r="B396" t="str">
            <v xml:space="preserve"> Commercial banks (London Club)</v>
          </cell>
        </row>
        <row r="397">
          <cell r="A397" t="str">
            <v>|| ~</v>
          </cell>
          <cell r="B397" t="str">
            <v xml:space="preserve"> Suppliers (Kinshasa Club)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</row>
        <row r="398">
          <cell r="A398" t="str">
            <v>|| ~</v>
          </cell>
          <cell r="B398" t="str">
            <v xml:space="preserve"> World Bank Gecamines Trust</v>
          </cell>
        </row>
        <row r="399">
          <cell r="A399" t="str">
            <v>|| ~</v>
          </cell>
          <cell r="B399" t="str">
            <v xml:space="preserve"> Short term</v>
          </cell>
          <cell r="R399">
            <v>0</v>
          </cell>
          <cell r="S399">
            <v>0</v>
          </cell>
        </row>
        <row r="400">
          <cell r="A400" t="str">
            <v>|| ~</v>
          </cell>
          <cell r="B400" t="str">
            <v xml:space="preserve">   of which: central bank</v>
          </cell>
          <cell r="R400">
            <v>0</v>
          </cell>
          <cell r="S400">
            <v>0</v>
          </cell>
        </row>
        <row r="401">
          <cell r="B401" t="str">
            <v xml:space="preserve">      ODA debt  (PIAL)                            </v>
          </cell>
          <cell r="R401">
            <v>0</v>
          </cell>
          <cell r="S401">
            <v>0</v>
          </cell>
        </row>
        <row r="402">
          <cell r="B402" t="str">
            <v xml:space="preserve">   ii. Principal</v>
          </cell>
          <cell r="R402">
            <v>0</v>
          </cell>
          <cell r="S402">
            <v>0</v>
          </cell>
        </row>
        <row r="403">
          <cell r="B403" t="str">
            <v>Total</v>
          </cell>
          <cell r="F403">
            <v>0</v>
          </cell>
          <cell r="G403">
            <v>0</v>
          </cell>
          <cell r="H403">
            <v>0</v>
          </cell>
          <cell r="I403">
            <v>38.76</v>
          </cell>
          <cell r="J403">
            <v>45.62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</row>
        <row r="404">
          <cell r="B404" t="str">
            <v xml:space="preserve"> Fund (burden sharing/refunds)</v>
          </cell>
          <cell r="R404">
            <v>0</v>
          </cell>
          <cell r="S404">
            <v>0</v>
          </cell>
        </row>
        <row r="405">
          <cell r="B405" t="str">
            <v xml:space="preserve"> Bilateral official</v>
          </cell>
          <cell r="F405">
            <v>0</v>
          </cell>
          <cell r="G405">
            <v>0</v>
          </cell>
          <cell r="H405">
            <v>0</v>
          </cell>
          <cell r="I405">
            <v>38.76</v>
          </cell>
          <cell r="J405">
            <v>45.62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</row>
        <row r="406">
          <cell r="B406" t="str">
            <v xml:space="preserve">   Paris Club</v>
          </cell>
          <cell r="F406">
            <v>0</v>
          </cell>
          <cell r="G406">
            <v>0</v>
          </cell>
          <cell r="H406">
            <v>0</v>
          </cell>
          <cell r="I406">
            <v>38.76</v>
          </cell>
          <cell r="J406">
            <v>45.62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</row>
        <row r="407">
          <cell r="A407" t="str">
            <v>|| ~</v>
          </cell>
          <cell r="B407" t="str">
            <v xml:space="preserve">      Pre-cutoff date</v>
          </cell>
          <cell r="R407">
            <v>0</v>
          </cell>
          <cell r="S407">
            <v>0</v>
          </cell>
        </row>
        <row r="408">
          <cell r="A408" t="str">
            <v>|| ~</v>
          </cell>
          <cell r="B408" t="str">
            <v xml:space="preserve">      Post-cutoff date</v>
          </cell>
        </row>
        <row r="409">
          <cell r="B409" t="str">
            <v xml:space="preserve">    Other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</row>
        <row r="410">
          <cell r="A410" t="str">
            <v>|| ~</v>
          </cell>
          <cell r="B410" t="str">
            <v xml:space="preserve"> Commercial banks (London Club)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</row>
        <row r="411">
          <cell r="A411" t="str">
            <v>|| ~</v>
          </cell>
          <cell r="B411" t="str">
            <v xml:space="preserve"> Suppliers (Kinshasa Club)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</row>
        <row r="412">
          <cell r="A412" t="str">
            <v>|| ~</v>
          </cell>
          <cell r="B412" t="str">
            <v xml:space="preserve"> World Bank Gecamines Trust</v>
          </cell>
        </row>
        <row r="413">
          <cell r="A413" t="str">
            <v>|| ~</v>
          </cell>
          <cell r="B413" t="str">
            <v xml:space="preserve"> Short term</v>
          </cell>
        </row>
        <row r="414">
          <cell r="A414" t="str">
            <v>|| ~</v>
          </cell>
          <cell r="B414" t="str">
            <v xml:space="preserve">   of which: central bank</v>
          </cell>
        </row>
        <row r="415">
          <cell r="B415" t="str">
            <v>rescheduling &amp; stock of debt op in 2001</v>
          </cell>
        </row>
        <row r="416">
          <cell r="B416" t="str">
            <v>16. Current interest paid</v>
          </cell>
        </row>
        <row r="417">
          <cell r="B417" t="str">
            <v>Total</v>
          </cell>
          <cell r="E417">
            <v>56.489818</v>
          </cell>
          <cell r="F417">
            <v>254.13915318159218</v>
          </cell>
          <cell r="G417">
            <v>120.6118083335911</v>
          </cell>
          <cell r="H417">
            <v>108.24360750122031</v>
          </cell>
          <cell r="I417">
            <v>137.60630079519748</v>
          </cell>
          <cell r="J417">
            <v>116.88502572738719</v>
          </cell>
          <cell r="K417">
            <v>49.113108291427906</v>
          </cell>
          <cell r="L417">
            <v>25.510473550796505</v>
          </cell>
          <cell r="M417">
            <v>11.723484799981117</v>
          </cell>
          <cell r="N417">
            <v>9.0341199999999979</v>
          </cell>
          <cell r="O417">
            <v>17.794000000000004</v>
          </cell>
          <cell r="P417">
            <v>4.3673001676914467</v>
          </cell>
          <cell r="Q417">
            <v>1.6070430408049188</v>
          </cell>
          <cell r="R417">
            <v>1.1179429849077698</v>
          </cell>
          <cell r="S417">
            <v>0.97820011179429844</v>
          </cell>
        </row>
        <row r="418">
          <cell r="B418" t="str">
            <v xml:space="preserve"> Multilaterals (incl. Fd.)</v>
          </cell>
          <cell r="E418">
            <v>56.489818</v>
          </cell>
          <cell r="F418">
            <v>78.840326924527957</v>
          </cell>
          <cell r="G418">
            <v>64.074126210288611</v>
          </cell>
          <cell r="H418">
            <v>61.326878529257698</v>
          </cell>
          <cell r="I418">
            <v>67.25630079519749</v>
          </cell>
          <cell r="J418">
            <v>66.872697794253355</v>
          </cell>
          <cell r="K418">
            <v>25.669000000000004</v>
          </cell>
          <cell r="L418">
            <v>18.544</v>
          </cell>
          <cell r="M418">
            <v>7.202</v>
          </cell>
          <cell r="N418">
            <v>4.234119999999999</v>
          </cell>
          <cell r="O418">
            <v>13.294000000000004</v>
          </cell>
          <cell r="P418">
            <v>2.8999999999999986</v>
          </cell>
          <cell r="Q418">
            <v>0</v>
          </cell>
          <cell r="R418">
            <v>0</v>
          </cell>
          <cell r="S418">
            <v>0</v>
          </cell>
        </row>
        <row r="419">
          <cell r="B419" t="str">
            <v xml:space="preserve">   Fund</v>
          </cell>
          <cell r="D419">
            <v>53.97</v>
          </cell>
          <cell r="E419">
            <v>56.489818</v>
          </cell>
          <cell r="F419">
            <v>55.271382000000003</v>
          </cell>
          <cell r="G419">
            <v>47.127000000000002</v>
          </cell>
          <cell r="H419">
            <v>42.638187000000002</v>
          </cell>
          <cell r="I419">
            <v>44.673000000000002</v>
          </cell>
          <cell r="J419">
            <v>35.660156999999998</v>
          </cell>
          <cell r="K419">
            <v>14.370000000000005</v>
          </cell>
          <cell r="L419">
            <v>11.244</v>
          </cell>
          <cell r="M419">
            <v>3.5019999999999998</v>
          </cell>
          <cell r="N419">
            <v>4.234119999999999</v>
          </cell>
          <cell r="O419">
            <v>13.294000000000004</v>
          </cell>
          <cell r="P419">
            <v>2.8999999999999986</v>
          </cell>
          <cell r="Q419">
            <v>0</v>
          </cell>
          <cell r="R419">
            <v>0</v>
          </cell>
          <cell r="S419">
            <v>0</v>
          </cell>
        </row>
        <row r="420">
          <cell r="B420" t="str">
            <v xml:space="preserve">   Multilaterals (excl. Fd.)</v>
          </cell>
          <cell r="E420">
            <v>0</v>
          </cell>
          <cell r="F420">
            <v>23.568944924527955</v>
          </cell>
          <cell r="G420">
            <v>16.947126210288612</v>
          </cell>
          <cell r="H420">
            <v>18.688691529257692</v>
          </cell>
          <cell r="I420">
            <v>22.583300795197488</v>
          </cell>
          <cell r="J420">
            <v>31.21254079425335</v>
          </cell>
          <cell r="K420">
            <v>11.298999999999999</v>
          </cell>
          <cell r="L420">
            <v>7.3</v>
          </cell>
          <cell r="M420">
            <v>3.6999999999999997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</row>
        <row r="421">
          <cell r="B421" t="str">
            <v xml:space="preserve">       World Bank</v>
          </cell>
          <cell r="F421">
            <v>6.4</v>
          </cell>
          <cell r="G421">
            <v>6.960126210288613</v>
          </cell>
          <cell r="H421">
            <v>7.2176915292576931</v>
          </cell>
          <cell r="I421">
            <v>5.4643007951974871</v>
          </cell>
          <cell r="J421">
            <v>6.5385407942533496</v>
          </cell>
          <cell r="K421">
            <v>4.7</v>
          </cell>
          <cell r="L421">
            <v>4.5</v>
          </cell>
          <cell r="M421">
            <v>3.3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</row>
        <row r="422">
          <cell r="B422" t="str">
            <v xml:space="preserve">       Other</v>
          </cell>
          <cell r="F422">
            <v>17.168944924527956</v>
          </cell>
          <cell r="G422">
            <v>9.9870000000000001</v>
          </cell>
          <cell r="H422">
            <v>11.471</v>
          </cell>
          <cell r="I422">
            <v>17.119</v>
          </cell>
          <cell r="J422">
            <v>24.673999999999999</v>
          </cell>
          <cell r="K422">
            <v>6.5990000000000002</v>
          </cell>
          <cell r="L422">
            <v>2.8</v>
          </cell>
          <cell r="M422">
            <v>0.4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</row>
        <row r="423">
          <cell r="B423" t="str">
            <v xml:space="preserve"> Bilateral official</v>
          </cell>
          <cell r="E423">
            <v>0</v>
          </cell>
          <cell r="F423">
            <v>118.0988262570642</v>
          </cell>
          <cell r="G423">
            <v>26.587682123302503</v>
          </cell>
          <cell r="H423">
            <v>35.046728971962615</v>
          </cell>
          <cell r="I423">
            <v>37.1</v>
          </cell>
          <cell r="J423">
            <v>28.29</v>
          </cell>
          <cell r="K423">
            <v>9.3699999999999992</v>
          </cell>
          <cell r="L423">
            <v>0.36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</row>
        <row r="424">
          <cell r="B424" t="str">
            <v xml:space="preserve">   Paris Club</v>
          </cell>
          <cell r="F424">
            <v>118.0988262570642</v>
          </cell>
          <cell r="G424">
            <v>26.587682123302503</v>
          </cell>
          <cell r="H424">
            <v>35.046728971962615</v>
          </cell>
          <cell r="I424">
            <v>37.1</v>
          </cell>
          <cell r="J424">
            <v>28.29</v>
          </cell>
          <cell r="K424">
            <v>9.3699999999999992</v>
          </cell>
          <cell r="L424">
            <v>0.36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</row>
        <row r="425">
          <cell r="B425" t="str">
            <v xml:space="preserve">      Pre-cutoff date</v>
          </cell>
          <cell r="F425" t="str">
            <v xml:space="preserve"> ... </v>
          </cell>
          <cell r="G425" t="str">
            <v xml:space="preserve"> ... </v>
          </cell>
          <cell r="H425" t="str">
            <v xml:space="preserve"> ... </v>
          </cell>
          <cell r="I425" t="str">
            <v xml:space="preserve"> ... </v>
          </cell>
          <cell r="J425" t="str">
            <v xml:space="preserve"> ... </v>
          </cell>
          <cell r="K425" t="str">
            <v xml:space="preserve"> ... </v>
          </cell>
          <cell r="L425" t="str">
            <v xml:space="preserve"> ... </v>
          </cell>
          <cell r="M425" t="str">
            <v xml:space="preserve"> ... </v>
          </cell>
          <cell r="N425" t="str">
            <v xml:space="preserve"> ... </v>
          </cell>
          <cell r="O425" t="str">
            <v xml:space="preserve"> ... </v>
          </cell>
          <cell r="P425" t="str">
            <v xml:space="preserve"> ... </v>
          </cell>
          <cell r="Q425" t="str">
            <v xml:space="preserve"> ... </v>
          </cell>
          <cell r="R425" t="str">
            <v xml:space="preserve"> ... </v>
          </cell>
          <cell r="S425" t="str">
            <v xml:space="preserve"> ... </v>
          </cell>
        </row>
        <row r="426">
          <cell r="B426" t="str">
            <v xml:space="preserve">      Post-cutoff date</v>
          </cell>
          <cell r="F426" t="str">
            <v xml:space="preserve"> ... </v>
          </cell>
          <cell r="G426" t="str">
            <v xml:space="preserve"> ... </v>
          </cell>
          <cell r="H426" t="str">
            <v xml:space="preserve"> ... </v>
          </cell>
          <cell r="I426" t="str">
            <v xml:space="preserve"> ... </v>
          </cell>
          <cell r="J426" t="str">
            <v xml:space="preserve"> ... </v>
          </cell>
          <cell r="K426" t="str">
            <v xml:space="preserve"> ... </v>
          </cell>
          <cell r="L426" t="str">
            <v xml:space="preserve"> ... </v>
          </cell>
          <cell r="M426" t="str">
            <v xml:space="preserve"> ... </v>
          </cell>
          <cell r="N426" t="str">
            <v xml:space="preserve"> ... </v>
          </cell>
          <cell r="O426" t="str">
            <v xml:space="preserve"> ... </v>
          </cell>
          <cell r="P426" t="str">
            <v xml:space="preserve"> ... </v>
          </cell>
          <cell r="Q426" t="str">
            <v xml:space="preserve"> ... </v>
          </cell>
          <cell r="R426" t="str">
            <v xml:space="preserve"> ... </v>
          </cell>
          <cell r="S426" t="str">
            <v xml:space="preserve"> ... </v>
          </cell>
        </row>
        <row r="427">
          <cell r="B427" t="str">
            <v xml:space="preserve">    Other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</row>
        <row r="428">
          <cell r="B428" t="str">
            <v xml:space="preserve"> Commercial banks (London Club)</v>
          </cell>
          <cell r="F428">
            <v>30.300000000000004</v>
          </cell>
          <cell r="G428">
            <v>18.899999999999999</v>
          </cell>
          <cell r="H428">
            <v>4.5</v>
          </cell>
          <cell r="I428">
            <v>18.8</v>
          </cell>
          <cell r="J428">
            <v>2.9482435838849006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</row>
        <row r="429">
          <cell r="B429" t="str">
            <v xml:space="preserve"> Suppliers (Kinshasa Club)</v>
          </cell>
          <cell r="F429">
            <v>6.9</v>
          </cell>
          <cell r="G429">
            <v>4.05</v>
          </cell>
          <cell r="H429">
            <v>7.17</v>
          </cell>
          <cell r="I429">
            <v>3.55</v>
          </cell>
          <cell r="J429">
            <v>5.98</v>
          </cell>
          <cell r="K429">
            <v>5.0000000000000009</v>
          </cell>
          <cell r="L429">
            <v>0.4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</row>
        <row r="430">
          <cell r="B430" t="str">
            <v xml:space="preserve"> World Bank Gecamines Trust</v>
          </cell>
          <cell r="J430">
            <v>4.894084349248935</v>
          </cell>
          <cell r="K430">
            <v>1.3741082914279033</v>
          </cell>
          <cell r="L430">
            <v>1.3064735507965084</v>
          </cell>
          <cell r="M430">
            <v>2.1484799981117249E-2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</row>
        <row r="431">
          <cell r="B431" t="str">
            <v xml:space="preserve"> Short term</v>
          </cell>
          <cell r="F431">
            <v>20</v>
          </cell>
          <cell r="G431">
            <v>7</v>
          </cell>
          <cell r="H431">
            <v>0.2</v>
          </cell>
          <cell r="I431">
            <v>10.9</v>
          </cell>
          <cell r="J431">
            <v>7.9</v>
          </cell>
          <cell r="K431">
            <v>7.7</v>
          </cell>
          <cell r="L431">
            <v>4.9000000000000004</v>
          </cell>
          <cell r="M431">
            <v>4.5</v>
          </cell>
          <cell r="N431">
            <v>4.8</v>
          </cell>
          <cell r="O431">
            <v>4.5</v>
          </cell>
          <cell r="P431">
            <v>1.4673001676914477</v>
          </cell>
          <cell r="Q431">
            <v>1.6070430408049188</v>
          </cell>
          <cell r="R431">
            <v>1.1179429849077698</v>
          </cell>
          <cell r="S431">
            <v>0.97820011179429844</v>
          </cell>
        </row>
        <row r="432">
          <cell r="B432" t="str">
            <v xml:space="preserve">   of which: central bank</v>
          </cell>
        </row>
        <row r="433">
          <cell r="B433" t="str">
            <v xml:space="preserve"> Financing gap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</row>
        <row r="434">
          <cell r="B434" t="str">
            <v xml:space="preserve">      and stock operation </v>
          </cell>
          <cell r="P434">
            <v>5601.15</v>
          </cell>
          <cell r="Q434">
            <v>5451.75</v>
          </cell>
          <cell r="R434">
            <v>5243.55</v>
          </cell>
          <cell r="S434">
            <v>5064.6499999999996</v>
          </cell>
        </row>
        <row r="435">
          <cell r="B435" t="str">
            <v>17. Current amortization paid</v>
          </cell>
          <cell r="P435">
            <v>277.39999999999964</v>
          </cell>
          <cell r="Q435">
            <v>271.99999999999966</v>
          </cell>
          <cell r="R435">
            <v>273.49999999999966</v>
          </cell>
          <cell r="S435">
            <v>289.79999999999961</v>
          </cell>
        </row>
        <row r="436">
          <cell r="B436" t="str">
            <v>Total</v>
          </cell>
          <cell r="E436">
            <v>178.834305</v>
          </cell>
          <cell r="F436">
            <v>261.06312518217339</v>
          </cell>
          <cell r="G436">
            <v>235.38569892040709</v>
          </cell>
          <cell r="H436">
            <v>177.83371419626167</v>
          </cell>
          <cell r="I436">
            <v>263.54539999999997</v>
          </cell>
          <cell r="J436">
            <v>178.15881215868919</v>
          </cell>
          <cell r="K436">
            <v>48.636980470120456</v>
          </cell>
          <cell r="L436">
            <v>35.2275942018032</v>
          </cell>
          <cell r="M436">
            <v>5.530646399974823</v>
          </cell>
          <cell r="N436">
            <v>5.1341199999999994</v>
          </cell>
          <cell r="O436">
            <v>13.294000000000004</v>
          </cell>
          <cell r="P436">
            <v>3.9369999999999985</v>
          </cell>
          <cell r="Q436">
            <v>0</v>
          </cell>
          <cell r="R436">
            <v>0</v>
          </cell>
          <cell r="S436">
            <v>0</v>
          </cell>
        </row>
        <row r="437">
          <cell r="B437" t="str">
            <v xml:space="preserve"> Multilaterals (incl. Fd.)</v>
          </cell>
          <cell r="E437">
            <v>122.344487</v>
          </cell>
          <cell r="F437">
            <v>145.86488117581453</v>
          </cell>
          <cell r="G437">
            <v>176.42</v>
          </cell>
          <cell r="H437">
            <v>124.58263000000001</v>
          </cell>
          <cell r="I437">
            <v>193.54240000000001</v>
          </cell>
          <cell r="J437">
            <v>127.00999999999999</v>
          </cell>
          <cell r="K437">
            <v>17.639999999999997</v>
          </cell>
          <cell r="L437">
            <v>2.9</v>
          </cell>
          <cell r="M437">
            <v>2</v>
          </cell>
          <cell r="N437">
            <v>0.9</v>
          </cell>
          <cell r="O437">
            <v>0</v>
          </cell>
          <cell r="P437">
            <v>1.0369999999999999</v>
          </cell>
          <cell r="Q437">
            <v>0</v>
          </cell>
          <cell r="R437">
            <v>0</v>
          </cell>
          <cell r="S437">
            <v>0</v>
          </cell>
        </row>
        <row r="438">
          <cell r="B438" t="str">
            <v xml:space="preserve">   Fund</v>
          </cell>
          <cell r="D438">
            <v>63.42</v>
          </cell>
          <cell r="E438">
            <v>122.344487</v>
          </cell>
          <cell r="F438">
            <v>116.0346</v>
          </cell>
          <cell r="G438">
            <v>146.41</v>
          </cell>
          <cell r="H438">
            <v>97.192630000000008</v>
          </cell>
          <cell r="I438">
            <v>167.9924</v>
          </cell>
          <cell r="J438">
            <v>111.91</v>
          </cell>
          <cell r="K438">
            <v>11.439999999999998</v>
          </cell>
          <cell r="L438">
            <v>0</v>
          </cell>
          <cell r="M438">
            <v>0</v>
          </cell>
          <cell r="N438">
            <v>0.9</v>
          </cell>
          <cell r="O438">
            <v>0</v>
          </cell>
          <cell r="P438">
            <v>1.0369999999999999</v>
          </cell>
          <cell r="Q438">
            <v>0</v>
          </cell>
          <cell r="R438">
            <v>0</v>
          </cell>
          <cell r="S438">
            <v>0</v>
          </cell>
        </row>
        <row r="439">
          <cell r="B439" t="str">
            <v xml:space="preserve">   Multilaterals (excl. Fd.)</v>
          </cell>
          <cell r="E439">
            <v>0</v>
          </cell>
          <cell r="F439">
            <v>29.830281175814541</v>
          </cell>
          <cell r="G439">
            <v>30.009999999999998</v>
          </cell>
          <cell r="H439">
            <v>27.39</v>
          </cell>
          <cell r="I439">
            <v>25.55</v>
          </cell>
          <cell r="J439">
            <v>15.100000000000001</v>
          </cell>
          <cell r="K439">
            <v>6.2</v>
          </cell>
          <cell r="L439">
            <v>2.9</v>
          </cell>
          <cell r="M439">
            <v>2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</row>
        <row r="440">
          <cell r="B440" t="str">
            <v xml:space="preserve">       World Bank</v>
          </cell>
          <cell r="F440">
            <v>10.995848853959783</v>
          </cell>
          <cell r="G440">
            <v>9.9761809014136791</v>
          </cell>
          <cell r="H440">
            <v>9.7251585623678647</v>
          </cell>
          <cell r="I440">
            <v>2.0472330911123535</v>
          </cell>
          <cell r="J440">
            <v>2.3057574063722752</v>
          </cell>
          <cell r="K440">
            <v>1.5</v>
          </cell>
          <cell r="L440">
            <v>1.1000000000000001</v>
          </cell>
          <cell r="M440">
            <v>1.3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</row>
        <row r="441">
          <cell r="B441" t="str">
            <v xml:space="preserve">       Other</v>
          </cell>
          <cell r="F441">
            <v>18.834432321854756</v>
          </cell>
          <cell r="G441">
            <v>20.033819098586321</v>
          </cell>
          <cell r="H441">
            <v>17.664841437632134</v>
          </cell>
          <cell r="I441">
            <v>23.502766908887647</v>
          </cell>
          <cell r="J441">
            <v>12.794242593627725</v>
          </cell>
          <cell r="K441">
            <v>4.7</v>
          </cell>
          <cell r="L441">
            <v>1.7999999999999998</v>
          </cell>
          <cell r="M441">
            <v>0.7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</row>
        <row r="442">
          <cell r="B442" t="str">
            <v xml:space="preserve"> Bilateral official</v>
          </cell>
          <cell r="E442">
            <v>0</v>
          </cell>
          <cell r="F442">
            <v>35.416862006358841</v>
          </cell>
          <cell r="G442">
            <v>1.7786989204070902</v>
          </cell>
          <cell r="H442">
            <v>4.6728971962616823</v>
          </cell>
          <cell r="I442">
            <v>3.42</v>
          </cell>
          <cell r="J442">
            <v>1.66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</row>
        <row r="443">
          <cell r="B443" t="str">
            <v xml:space="preserve">   Paris Club</v>
          </cell>
          <cell r="F443">
            <v>35.416862006358841</v>
          </cell>
          <cell r="G443">
            <v>1.7786989204070902</v>
          </cell>
          <cell r="H443">
            <v>4.6728971962616823</v>
          </cell>
          <cell r="I443">
            <v>3.42</v>
          </cell>
          <cell r="J443">
            <v>1.66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</row>
        <row r="444">
          <cell r="B444" t="str">
            <v xml:space="preserve">      Pre-cutoff date</v>
          </cell>
          <cell r="F444" t="str">
            <v xml:space="preserve"> ... </v>
          </cell>
          <cell r="G444" t="str">
            <v xml:space="preserve"> ... </v>
          </cell>
          <cell r="H444" t="str">
            <v xml:space="preserve"> ... </v>
          </cell>
          <cell r="I444" t="str">
            <v xml:space="preserve"> ... </v>
          </cell>
          <cell r="J444" t="str">
            <v xml:space="preserve"> ... 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</row>
        <row r="445">
          <cell r="B445" t="str">
            <v xml:space="preserve">      Post-cutoff date</v>
          </cell>
          <cell r="F445" t="str">
            <v xml:space="preserve"> ... </v>
          </cell>
          <cell r="G445" t="str">
            <v xml:space="preserve"> ... </v>
          </cell>
          <cell r="H445" t="str">
            <v xml:space="preserve"> ... </v>
          </cell>
          <cell r="I445" t="str">
            <v xml:space="preserve"> ... </v>
          </cell>
          <cell r="J445" t="str">
            <v xml:space="preserve"> ... 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</row>
        <row r="446">
          <cell r="B446" t="str">
            <v xml:space="preserve">    Other</v>
          </cell>
          <cell r="F446" t="str">
            <v xml:space="preserve"> ... </v>
          </cell>
          <cell r="G446" t="str">
            <v xml:space="preserve"> ... </v>
          </cell>
          <cell r="H446" t="str">
            <v xml:space="preserve"> ... </v>
          </cell>
          <cell r="I446" t="str">
            <v xml:space="preserve"> ... </v>
          </cell>
          <cell r="J446" t="str">
            <v xml:space="preserve"> ... 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</row>
        <row r="447">
          <cell r="B447" t="str">
            <v xml:space="preserve"> Commercial banks (London Club)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</row>
        <row r="448">
          <cell r="B448" t="str">
            <v xml:space="preserve"> Suppliers (Kinshasa Club)</v>
          </cell>
          <cell r="F448">
            <v>23.51</v>
          </cell>
          <cell r="G448">
            <v>9.06</v>
          </cell>
          <cell r="H448">
            <v>5.94</v>
          </cell>
          <cell r="I448">
            <v>21.91</v>
          </cell>
          <cell r="J448">
            <v>13.04</v>
          </cell>
          <cell r="K448">
            <v>14.31</v>
          </cell>
          <cell r="L448">
            <v>5.2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</row>
        <row r="449">
          <cell r="B449" t="str">
            <v xml:space="preserve"> World Bank Gecamines Trust</v>
          </cell>
          <cell r="J449">
            <v>0.78865515868921088</v>
          </cell>
          <cell r="K449">
            <v>2.3169804701204537</v>
          </cell>
          <cell r="L449">
            <v>15.883594201803204</v>
          </cell>
          <cell r="M449">
            <v>2.8646399974823E-2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</row>
        <row r="450">
          <cell r="B450" t="str">
            <v xml:space="preserve"> Short term</v>
          </cell>
          <cell r="F450">
            <v>1</v>
          </cell>
          <cell r="G450">
            <v>1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</row>
        <row r="451">
          <cell r="B451" t="str">
            <v xml:space="preserve">   of which: central bank</v>
          </cell>
        </row>
        <row r="452">
          <cell r="B452" t="str">
            <v xml:space="preserve"> Financing gap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</row>
        <row r="453">
          <cell r="B453" t="str">
            <v xml:space="preserve">        Interest</v>
          </cell>
        </row>
        <row r="454">
          <cell r="B454" t="str">
            <v>18. Interest arrears paid</v>
          </cell>
        </row>
        <row r="455">
          <cell r="B455" t="str">
            <v>Total</v>
          </cell>
          <cell r="E455">
            <v>0.25</v>
          </cell>
          <cell r="F455">
            <v>9.5</v>
          </cell>
          <cell r="G455">
            <v>0</v>
          </cell>
          <cell r="H455">
            <v>2.2000000000000002</v>
          </cell>
          <cell r="I455">
            <v>4.5060000000000002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0.5</v>
          </cell>
          <cell r="P455">
            <v>3</v>
          </cell>
          <cell r="Q455">
            <v>0</v>
          </cell>
          <cell r="R455">
            <v>0.95009900000000003</v>
          </cell>
          <cell r="S455">
            <v>0</v>
          </cell>
        </row>
        <row r="456">
          <cell r="B456" t="str">
            <v xml:space="preserve"> Multilaterals (incl. Fd.)</v>
          </cell>
          <cell r="E456">
            <v>0.25</v>
          </cell>
          <cell r="F456">
            <v>0</v>
          </cell>
          <cell r="G456">
            <v>0</v>
          </cell>
          <cell r="H456">
            <v>2.2000000000000002</v>
          </cell>
          <cell r="I456">
            <v>3.14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0.5</v>
          </cell>
          <cell r="P456">
            <v>3</v>
          </cell>
          <cell r="Q456">
            <v>0</v>
          </cell>
          <cell r="R456">
            <v>0.95009900000000003</v>
          </cell>
          <cell r="S456">
            <v>0</v>
          </cell>
        </row>
        <row r="457">
          <cell r="B457" t="str">
            <v xml:space="preserve">   Fund</v>
          </cell>
          <cell r="E457">
            <v>0.25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0.5</v>
          </cell>
          <cell r="P457">
            <v>3</v>
          </cell>
          <cell r="Q457">
            <v>0</v>
          </cell>
          <cell r="R457">
            <v>0.95009900000000003</v>
          </cell>
          <cell r="S457">
            <v>0</v>
          </cell>
        </row>
        <row r="458">
          <cell r="B458" t="str">
            <v xml:space="preserve">   Multilaterals (excl. Fd.)</v>
          </cell>
          <cell r="F458">
            <v>0</v>
          </cell>
          <cell r="G458">
            <v>0</v>
          </cell>
          <cell r="H458">
            <v>2.2000000000000002</v>
          </cell>
          <cell r="I458">
            <v>3.14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</row>
        <row r="459">
          <cell r="B459" t="str">
            <v xml:space="preserve">       World Bank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</row>
        <row r="460">
          <cell r="B460" t="str">
            <v xml:space="preserve">       Other</v>
          </cell>
          <cell r="F460">
            <v>0</v>
          </cell>
          <cell r="G460">
            <v>0</v>
          </cell>
          <cell r="H460">
            <v>2.2000000000000002</v>
          </cell>
          <cell r="I460">
            <v>3.14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</row>
        <row r="461">
          <cell r="B461" t="str">
            <v xml:space="preserve"> Bilateral official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</row>
        <row r="462">
          <cell r="B462" t="str">
            <v xml:space="preserve">   Paris Club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</row>
        <row r="463">
          <cell r="B463" t="str">
            <v xml:space="preserve">      Pre-cutoff date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</row>
        <row r="464">
          <cell r="B464" t="str">
            <v xml:space="preserve">      Post-cutoff date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</row>
        <row r="465">
          <cell r="B465" t="str">
            <v xml:space="preserve">    Other</v>
          </cell>
        </row>
        <row r="466">
          <cell r="B466" t="str">
            <v xml:space="preserve"> Commercial banks (London Club)</v>
          </cell>
          <cell r="F466">
            <v>9.5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</row>
        <row r="467">
          <cell r="B467" t="str">
            <v xml:space="preserve"> Suppliers (Kinshasa Club)</v>
          </cell>
          <cell r="F467">
            <v>0</v>
          </cell>
          <cell r="G467">
            <v>0</v>
          </cell>
          <cell r="H467">
            <v>0</v>
          </cell>
          <cell r="I467">
            <v>1.3660000000000001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</row>
        <row r="468">
          <cell r="B468" t="str">
            <v xml:space="preserve"> World Bank Gecamines Trust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</row>
        <row r="469">
          <cell r="A469" t="str">
            <v>|| ~</v>
          </cell>
          <cell r="B469" t="str">
            <v xml:space="preserve"> Short term</v>
          </cell>
          <cell r="N469">
            <v>0</v>
          </cell>
        </row>
        <row r="470">
          <cell r="A470" t="str">
            <v>|| ~</v>
          </cell>
          <cell r="B470" t="str">
            <v xml:space="preserve">   of which: central bank</v>
          </cell>
        </row>
        <row r="471">
          <cell r="B471" t="str">
            <v xml:space="preserve">   3/  Debt service after 1997-99 flow rescheduling minus new debt service following 2000 stock operation.</v>
          </cell>
        </row>
        <row r="472">
          <cell r="B472" t="str">
            <v>19. Principal arrears paid</v>
          </cell>
        </row>
        <row r="473">
          <cell r="B473" t="str">
            <v>Total</v>
          </cell>
          <cell r="D473">
            <v>0</v>
          </cell>
          <cell r="E473">
            <v>0</v>
          </cell>
          <cell r="F473">
            <v>1.5</v>
          </cell>
          <cell r="G473">
            <v>0</v>
          </cell>
          <cell r="H473">
            <v>0</v>
          </cell>
          <cell r="I473">
            <v>100.19</v>
          </cell>
          <cell r="J473">
            <v>0</v>
          </cell>
          <cell r="K473">
            <v>24.53</v>
          </cell>
          <cell r="L473">
            <v>0</v>
          </cell>
          <cell r="M473">
            <v>0</v>
          </cell>
          <cell r="N473">
            <v>3.0358800000000001</v>
          </cell>
          <cell r="O473">
            <v>0.86599999999999544</v>
          </cell>
          <cell r="P473">
            <v>21.963000000000001</v>
          </cell>
          <cell r="Q473">
            <v>0</v>
          </cell>
          <cell r="R473">
            <v>0.54859100000000005</v>
          </cell>
          <cell r="S473">
            <v>0</v>
          </cell>
        </row>
        <row r="474">
          <cell r="B474" t="str">
            <v xml:space="preserve"> Multilaterals (incl. Fd.)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100.19</v>
          </cell>
          <cell r="J474">
            <v>0</v>
          </cell>
          <cell r="K474">
            <v>24.53</v>
          </cell>
          <cell r="L474">
            <v>0</v>
          </cell>
          <cell r="M474">
            <v>0</v>
          </cell>
          <cell r="N474">
            <v>3.0358800000000001</v>
          </cell>
          <cell r="O474">
            <v>0.86599999999999544</v>
          </cell>
          <cell r="P474">
            <v>21.963000000000001</v>
          </cell>
          <cell r="Q474">
            <v>0</v>
          </cell>
          <cell r="R474">
            <v>0.54859100000000005</v>
          </cell>
          <cell r="S474">
            <v>0</v>
          </cell>
        </row>
        <row r="475">
          <cell r="B475" t="str">
            <v xml:space="preserve">   Fund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100.19</v>
          </cell>
          <cell r="J475">
            <v>0</v>
          </cell>
          <cell r="K475">
            <v>24.53</v>
          </cell>
          <cell r="L475">
            <v>0</v>
          </cell>
          <cell r="M475">
            <v>0</v>
          </cell>
          <cell r="N475">
            <v>3.0358800000000001</v>
          </cell>
          <cell r="O475">
            <v>0.86599999999999544</v>
          </cell>
          <cell r="P475">
            <v>21.963000000000001</v>
          </cell>
          <cell r="Q475">
            <v>0</v>
          </cell>
          <cell r="R475">
            <v>0.54859100000000005</v>
          </cell>
          <cell r="S475">
            <v>0</v>
          </cell>
        </row>
        <row r="476">
          <cell r="B476" t="str">
            <v xml:space="preserve">   Multilaterals (excl. Fd.)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</row>
        <row r="477">
          <cell r="B477" t="str">
            <v xml:space="preserve">       World Bank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</row>
        <row r="478">
          <cell r="B478" t="str">
            <v xml:space="preserve">       Other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</row>
        <row r="479">
          <cell r="B479" t="str">
            <v xml:space="preserve"> Bilateral official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</row>
        <row r="480">
          <cell r="B480" t="str">
            <v xml:space="preserve">   Paris Club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</row>
        <row r="481">
          <cell r="B481" t="str">
            <v xml:space="preserve">      Pre-cutoff date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</row>
        <row r="482">
          <cell r="B482" t="str">
            <v xml:space="preserve">      Post-cutoff date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</row>
        <row r="483">
          <cell r="B483" t="str">
            <v xml:space="preserve">    Other</v>
          </cell>
        </row>
        <row r="484">
          <cell r="B484" t="str">
            <v xml:space="preserve"> Commercial banks (London Club)</v>
          </cell>
          <cell r="D484">
            <v>0</v>
          </cell>
          <cell r="E484">
            <v>0</v>
          </cell>
          <cell r="F484">
            <v>1.5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</row>
        <row r="485">
          <cell r="B485" t="str">
            <v xml:space="preserve"> Suppliers (Kinshasa Club)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</row>
        <row r="486">
          <cell r="B486" t="str">
            <v xml:space="preserve"> World Bank Gecamines Trust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</row>
        <row r="487">
          <cell r="A487" t="str">
            <v>|| ~</v>
          </cell>
          <cell r="B487" t="str">
            <v xml:space="preserve"> Short term</v>
          </cell>
        </row>
        <row r="488">
          <cell r="A488" t="str">
            <v>|| ~</v>
          </cell>
          <cell r="B488" t="str">
            <v xml:space="preserve">   of which: central bank</v>
          </cell>
        </row>
        <row r="489">
          <cell r="B489" t="str">
            <v xml:space="preserve">        Interest</v>
          </cell>
        </row>
        <row r="490">
          <cell r="B490" t="str">
            <v>20. Accum. of interest arrears</v>
          </cell>
        </row>
        <row r="491">
          <cell r="B491" t="str">
            <v>Total</v>
          </cell>
          <cell r="F491">
            <v>56.041047435580523</v>
          </cell>
          <cell r="G491">
            <v>62.538322533691499</v>
          </cell>
          <cell r="H491">
            <v>204.59448368175782</v>
          </cell>
          <cell r="I491">
            <v>158.85557530706296</v>
          </cell>
          <cell r="J491">
            <v>356.69014598989924</v>
          </cell>
          <cell r="K491">
            <v>421.36901653421961</v>
          </cell>
          <cell r="L491">
            <v>527.68544285130224</v>
          </cell>
          <cell r="M491">
            <v>446.93788852395068</v>
          </cell>
          <cell r="N491">
            <v>399.36430007916329</v>
          </cell>
          <cell r="O491">
            <v>419.41965542970411</v>
          </cell>
          <cell r="P491">
            <v>359.52591495528202</v>
          </cell>
          <cell r="Q491">
            <v>167.48158485600487</v>
          </cell>
          <cell r="R491">
            <v>124.99021806702908</v>
          </cell>
          <cell r="S491">
            <v>103.4303454002125</v>
          </cell>
        </row>
        <row r="492">
          <cell r="B492" t="str">
            <v xml:space="preserve"> Multilaterals (incl. Fd.)</v>
          </cell>
          <cell r="F492">
            <v>0</v>
          </cell>
          <cell r="G492">
            <v>10.873710972361724</v>
          </cell>
          <cell r="H492">
            <v>5.7770737328871711</v>
          </cell>
          <cell r="I492">
            <v>2.8996136391231495</v>
          </cell>
          <cell r="J492">
            <v>10.779917065908911</v>
          </cell>
          <cell r="K492">
            <v>45.110126692070672</v>
          </cell>
          <cell r="L492">
            <v>47.017089289530198</v>
          </cell>
          <cell r="M492">
            <v>49.353721539412241</v>
          </cell>
          <cell r="N492">
            <v>48.55454288498494</v>
          </cell>
          <cell r="O492">
            <v>35.738019376158732</v>
          </cell>
          <cell r="P492">
            <v>62.225993522047979</v>
          </cell>
          <cell r="Q492">
            <v>60.236788314580906</v>
          </cell>
          <cell r="R492">
            <v>50.356432706362739</v>
          </cell>
          <cell r="S492">
            <v>45.588133904869096</v>
          </cell>
        </row>
        <row r="493">
          <cell r="B493" t="str">
            <v xml:space="preserve">   Fund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11.004999999999981</v>
          </cell>
          <cell r="L493">
            <v>8.5922270000000012</v>
          </cell>
          <cell r="M493">
            <v>10.912166000000006</v>
          </cell>
          <cell r="N493">
            <v>8.9792159999999956</v>
          </cell>
          <cell r="O493">
            <v>0.80599999999999383</v>
          </cell>
          <cell r="P493">
            <v>15.158999999999999</v>
          </cell>
          <cell r="Q493">
            <v>20.39</v>
          </cell>
          <cell r="R493">
            <v>11.187732</v>
          </cell>
          <cell r="S493">
            <v>12.069907000000001</v>
          </cell>
        </row>
        <row r="494">
          <cell r="B494" t="str">
            <v xml:space="preserve">   Multilaterals (excl. Fd.)</v>
          </cell>
          <cell r="F494">
            <v>0</v>
          </cell>
          <cell r="G494">
            <v>10.873710972361724</v>
          </cell>
          <cell r="H494">
            <v>5.7770737328871711</v>
          </cell>
          <cell r="I494">
            <v>2.8996136391231495</v>
          </cell>
          <cell r="J494">
            <v>10.779917065908911</v>
          </cell>
          <cell r="K494">
            <v>34.105126692070691</v>
          </cell>
          <cell r="L494">
            <v>38.424862289530196</v>
          </cell>
          <cell r="M494">
            <v>38.441555539412235</v>
          </cell>
          <cell r="N494">
            <v>39.575326884984946</v>
          </cell>
          <cell r="O494">
            <v>34.932019376158742</v>
          </cell>
          <cell r="P494">
            <v>47.06699352204798</v>
          </cell>
          <cell r="Q494">
            <v>39.846788314580905</v>
          </cell>
          <cell r="R494">
            <v>39.168700706362735</v>
          </cell>
          <cell r="S494">
            <v>33.518226904869096</v>
          </cell>
        </row>
        <row r="495">
          <cell r="B495" t="str">
            <v xml:space="preserve">       World Bank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4.8249279916286474</v>
          </cell>
          <cell r="L495">
            <v>6.1707839906215671</v>
          </cell>
          <cell r="M495">
            <v>6.7262399911880495</v>
          </cell>
          <cell r="N495">
            <v>6.7681771534681276</v>
          </cell>
          <cell r="O495">
            <v>6.5064923804998438</v>
          </cell>
          <cell r="P495">
            <v>5.9445068651437758</v>
          </cell>
          <cell r="Q495">
            <v>6.2717086112499221</v>
          </cell>
          <cell r="R495">
            <v>6.362241428494456</v>
          </cell>
          <cell r="S495">
            <v>6.3116364431381262</v>
          </cell>
        </row>
        <row r="496">
          <cell r="B496" t="str">
            <v xml:space="preserve">       Other</v>
          </cell>
          <cell r="F496">
            <v>0</v>
          </cell>
          <cell r="G496">
            <v>10.873710972361723</v>
          </cell>
          <cell r="H496">
            <v>5.7770737328871711</v>
          </cell>
          <cell r="I496">
            <v>2.8996136391231495</v>
          </cell>
          <cell r="J496">
            <v>10.779917065908911</v>
          </cell>
          <cell r="K496">
            <v>29.280198700442046</v>
          </cell>
          <cell r="L496">
            <v>32.254078298908631</v>
          </cell>
          <cell r="M496">
            <v>31.71531554822419</v>
          </cell>
          <cell r="N496">
            <v>32.807149731516816</v>
          </cell>
          <cell r="O496">
            <v>28.425526995658899</v>
          </cell>
          <cell r="P496">
            <v>41.122486656904208</v>
          </cell>
          <cell r="Q496">
            <v>33.575079703330985</v>
          </cell>
          <cell r="R496">
            <v>32.806459277868278</v>
          </cell>
          <cell r="S496">
            <v>27.206590461730972</v>
          </cell>
        </row>
        <row r="497">
          <cell r="B497" t="str">
            <v xml:space="preserve"> Bilateral official</v>
          </cell>
          <cell r="F497">
            <v>55.078110589258173</v>
          </cell>
          <cell r="G497">
            <v>41.302317876697543</v>
          </cell>
          <cell r="H497">
            <v>101.27327102803739</v>
          </cell>
          <cell r="I497">
            <v>6.9799999999999898</v>
          </cell>
          <cell r="J497">
            <v>146.34786609202118</v>
          </cell>
          <cell r="K497">
            <v>269.94418780572585</v>
          </cell>
          <cell r="L497">
            <v>250.79129276198807</v>
          </cell>
          <cell r="M497">
            <v>212.26437311808357</v>
          </cell>
          <cell r="N497">
            <v>183.34701501205637</v>
          </cell>
          <cell r="O497">
            <v>150.45363786575339</v>
          </cell>
          <cell r="P497">
            <v>62.861583369416294</v>
          </cell>
          <cell r="Q497">
            <v>88.792642464035694</v>
          </cell>
          <cell r="R497">
            <v>56.904579488515473</v>
          </cell>
          <cell r="S497">
            <v>41.05999123029487</v>
          </cell>
        </row>
        <row r="498">
          <cell r="B498" t="str">
            <v xml:space="preserve">   Paris Club</v>
          </cell>
          <cell r="F498">
            <v>55.078110589258173</v>
          </cell>
          <cell r="G498">
            <v>41.302317876697543</v>
          </cell>
          <cell r="H498">
            <v>101.27327102803739</v>
          </cell>
          <cell r="I498">
            <v>6.9799999999999898</v>
          </cell>
          <cell r="J498">
            <v>146.02355929779384</v>
          </cell>
          <cell r="K498">
            <v>269.65913342612112</v>
          </cell>
          <cell r="L498">
            <v>250.54277877134743</v>
          </cell>
          <cell r="M498">
            <v>212.04236351827868</v>
          </cell>
          <cell r="N498">
            <v>183.14445862665846</v>
          </cell>
          <cell r="O498">
            <v>150.30860966679595</v>
          </cell>
          <cell r="P498">
            <v>62.737595972460802</v>
          </cell>
          <cell r="Q498">
            <v>88.698167131537147</v>
          </cell>
          <cell r="R498">
            <v>56.838229346155742</v>
          </cell>
          <cell r="S498">
            <v>41.023423232362433</v>
          </cell>
        </row>
        <row r="499">
          <cell r="B499" t="str">
            <v xml:space="preserve">      Pre-cutoff date</v>
          </cell>
          <cell r="P499">
            <v>31</v>
          </cell>
          <cell r="Q499">
            <v>39</v>
          </cell>
          <cell r="R499">
            <v>42</v>
          </cell>
          <cell r="S499">
            <v>42</v>
          </cell>
        </row>
        <row r="500">
          <cell r="B500" t="str">
            <v xml:space="preserve">      Post-cutoff date</v>
          </cell>
          <cell r="P500">
            <v>17</v>
          </cell>
          <cell r="Q500">
            <v>15</v>
          </cell>
          <cell r="R500">
            <v>13</v>
          </cell>
          <cell r="S500">
            <v>12</v>
          </cell>
        </row>
        <row r="501">
          <cell r="B501" t="str">
            <v xml:space="preserve">    Other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0.32430679422733905</v>
          </cell>
          <cell r="K501">
            <v>0.28505437960472457</v>
          </cell>
          <cell r="L501">
            <v>0.24851399064064017</v>
          </cell>
          <cell r="M501">
            <v>0.22200959980487822</v>
          </cell>
          <cell r="N501">
            <v>0.20255638539791093</v>
          </cell>
          <cell r="O501">
            <v>0.14502819895744334</v>
          </cell>
          <cell r="P501">
            <v>0.12398739695549009</v>
          </cell>
          <cell r="Q501">
            <v>9.4475332498550391E-2</v>
          </cell>
          <cell r="R501">
            <v>6.6350142359733605E-2</v>
          </cell>
          <cell r="S501">
            <v>3.65679979324341E-2</v>
          </cell>
        </row>
        <row r="502">
          <cell r="B502" t="str">
            <v xml:space="preserve"> Commercial banks (London Club)</v>
          </cell>
          <cell r="F502">
            <v>6.2936846322351414E-2</v>
          </cell>
          <cell r="G502">
            <v>6.4422936846322365</v>
          </cell>
          <cell r="H502">
            <v>97.404138920833262</v>
          </cell>
          <cell r="I502">
            <v>148.93596166793984</v>
          </cell>
          <cell r="J502">
            <v>194.16376425438881</v>
          </cell>
          <cell r="K502">
            <v>98.357434343273411</v>
          </cell>
          <cell r="L502">
            <v>218.14515402273406</v>
          </cell>
          <cell r="M502">
            <v>174.04526753288084</v>
          </cell>
          <cell r="N502">
            <v>157.38131410414874</v>
          </cell>
          <cell r="O502">
            <v>224.34370350271524</v>
          </cell>
          <cell r="P502">
            <v>217.8707907619218</v>
          </cell>
          <cell r="Q502">
            <v>4.0616105805436877</v>
          </cell>
          <cell r="R502">
            <v>4.1770393628893885</v>
          </cell>
          <cell r="S502">
            <v>4.1806102382704999</v>
          </cell>
        </row>
        <row r="503">
          <cell r="B503" t="str">
            <v xml:space="preserve"> Suppliers (Kinshasa Club)</v>
          </cell>
          <cell r="F503">
            <v>0.89999999999999858</v>
          </cell>
          <cell r="G503">
            <v>3.92</v>
          </cell>
          <cell r="H503">
            <v>0.14000000000000057</v>
          </cell>
          <cell r="I503">
            <v>4.0000000000000924E-2</v>
          </cell>
          <cell r="J503">
            <v>0</v>
          </cell>
          <cell r="K503">
            <v>5.7887966319728257E-2</v>
          </cell>
          <cell r="L503">
            <v>3.8105370414257034</v>
          </cell>
          <cell r="M503">
            <v>3.3516287970542904</v>
          </cell>
          <cell r="N503">
            <v>2.9196058309078197</v>
          </cell>
          <cell r="O503">
            <v>2.5050325274467484</v>
          </cell>
          <cell r="P503">
            <v>10.628475194573401</v>
          </cell>
          <cell r="Q503">
            <v>9.709157247543331</v>
          </cell>
          <cell r="R503">
            <v>9.7092374986410164</v>
          </cell>
          <cell r="S503">
            <v>9.9464954376220742</v>
          </cell>
        </row>
        <row r="504">
          <cell r="B504" t="str">
            <v xml:space="preserve"> World Bank Gecamines Trust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5.3985985775803336</v>
          </cell>
          <cell r="K504">
            <v>7.8993797268299879</v>
          </cell>
          <cell r="L504">
            <v>7.921369735624185</v>
          </cell>
          <cell r="M504">
            <v>7.922897536519721</v>
          </cell>
          <cell r="N504">
            <v>7.1618222470653992</v>
          </cell>
          <cell r="O504">
            <v>6.3792621576299613</v>
          </cell>
          <cell r="P504">
            <v>5.9390721073225263</v>
          </cell>
          <cell r="Q504">
            <v>4.6813862493012861</v>
          </cell>
          <cell r="R504">
            <v>3.8429290106204581</v>
          </cell>
          <cell r="S504">
            <v>2.6551145891559527</v>
          </cell>
        </row>
        <row r="505">
          <cell r="B505" t="str">
            <v xml:space="preserve"> Short term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</row>
        <row r="506">
          <cell r="B506" t="str">
            <v xml:space="preserve">   of which: central bank</v>
          </cell>
          <cell r="P506">
            <v>17</v>
          </cell>
          <cell r="Q506">
            <v>15</v>
          </cell>
          <cell r="R506">
            <v>13</v>
          </cell>
          <cell r="S506">
            <v>12</v>
          </cell>
        </row>
        <row r="507">
          <cell r="B507" t="str">
            <v xml:space="preserve">        Principal</v>
          </cell>
          <cell r="P507">
            <v>14</v>
          </cell>
          <cell r="Q507">
            <v>24</v>
          </cell>
          <cell r="R507">
            <v>29</v>
          </cell>
          <cell r="S507">
            <v>30</v>
          </cell>
        </row>
        <row r="508">
          <cell r="B508" t="str">
            <v>21. Accum. of principal arrears</v>
          </cell>
        </row>
        <row r="509">
          <cell r="B509" t="str">
            <v>Total</v>
          </cell>
          <cell r="F509">
            <v>296.69732342286284</v>
          </cell>
          <cell r="G509">
            <v>437.27328685615828</v>
          </cell>
          <cell r="H509">
            <v>1472.6835177061685</v>
          </cell>
          <cell r="I509">
            <v>805.10056535712704</v>
          </cell>
          <cell r="J509">
            <v>1361.0442316117919</v>
          </cell>
          <cell r="K509">
            <v>2813.0347786321436</v>
          </cell>
          <cell r="L509">
            <v>4123.5734804930789</v>
          </cell>
          <cell r="M509">
            <v>5384.3053480783301</v>
          </cell>
          <cell r="N509">
            <v>6587.5684822800777</v>
          </cell>
          <cell r="O509">
            <v>7698.4555399485916</v>
          </cell>
          <cell r="P509">
            <v>5945.859188418819</v>
          </cell>
          <cell r="Q509">
            <v>7337.3358793435718</v>
          </cell>
          <cell r="R509">
            <v>9242.7268515340675</v>
          </cell>
          <cell r="S509">
            <v>11813.57569140078</v>
          </cell>
        </row>
        <row r="510">
          <cell r="B510" t="str">
            <v xml:space="preserve"> Multilaterals (incl. Fd.)</v>
          </cell>
          <cell r="F510">
            <v>0</v>
          </cell>
          <cell r="G510">
            <v>1.5429867607252845E-4</v>
          </cell>
          <cell r="H510">
            <v>100.19</v>
          </cell>
          <cell r="I510">
            <v>0.81699999999995399</v>
          </cell>
          <cell r="J510">
            <v>39.444500000000012</v>
          </cell>
          <cell r="K510">
            <v>83.285000000000011</v>
          </cell>
          <cell r="L510">
            <v>60.379773</v>
          </cell>
          <cell r="M510">
            <v>87.085834000000006</v>
          </cell>
          <cell r="N510">
            <v>83.533829388464909</v>
          </cell>
          <cell r="O510">
            <v>70.393483557701131</v>
          </cell>
          <cell r="P510">
            <v>85.046320386409747</v>
          </cell>
          <cell r="Q510">
            <v>85.98788603544233</v>
          </cell>
          <cell r="R510">
            <v>92.804272768497498</v>
          </cell>
          <cell r="S510">
            <v>83.547123769760162</v>
          </cell>
        </row>
        <row r="511">
          <cell r="B511" t="str">
            <v xml:space="preserve">   Fund</v>
          </cell>
          <cell r="F511">
            <v>0</v>
          </cell>
          <cell r="G511">
            <v>0</v>
          </cell>
          <cell r="H511">
            <v>100.19</v>
          </cell>
          <cell r="I511">
            <v>0</v>
          </cell>
          <cell r="J511">
            <v>27.934500000000014</v>
          </cell>
          <cell r="K511">
            <v>67.485000000000014</v>
          </cell>
          <cell r="L511">
            <v>38.779772999999999</v>
          </cell>
          <cell r="M511">
            <v>57.685834</v>
          </cell>
          <cell r="N511">
            <v>54.386664000000003</v>
          </cell>
          <cell r="O511">
            <v>29.1</v>
          </cell>
          <cell r="P511">
            <v>19.333000000000002</v>
          </cell>
          <cell r="Q511">
            <v>14.55</v>
          </cell>
          <cell r="R511">
            <v>17.46</v>
          </cell>
          <cell r="S511">
            <v>8.7289999999999992</v>
          </cell>
        </row>
        <row r="512">
          <cell r="B512" t="str">
            <v xml:space="preserve">   Multilaterals (excl. Fd.)</v>
          </cell>
          <cell r="F512">
            <v>0</v>
          </cell>
          <cell r="G512">
            <v>1.5429867607252845E-4</v>
          </cell>
          <cell r="H512">
            <v>0</v>
          </cell>
          <cell r="I512">
            <v>0.81699999999995399</v>
          </cell>
          <cell r="J512">
            <v>11.509999999999998</v>
          </cell>
          <cell r="K512">
            <v>15.8</v>
          </cell>
          <cell r="L512">
            <v>21.6</v>
          </cell>
          <cell r="M512">
            <v>29.4</v>
          </cell>
          <cell r="N512">
            <v>29.147165388464913</v>
          </cell>
          <cell r="O512">
            <v>41.293483557701137</v>
          </cell>
          <cell r="P512">
            <v>65.713320386409748</v>
          </cell>
          <cell r="Q512">
            <v>71.437886035442332</v>
          </cell>
          <cell r="R512">
            <v>75.34427276849749</v>
          </cell>
          <cell r="S512">
            <v>74.818123769760163</v>
          </cell>
        </row>
        <row r="513">
          <cell r="B513" t="str">
            <v xml:space="preserve">       World Bank</v>
          </cell>
        </row>
        <row r="514">
          <cell r="B514" t="str">
            <v xml:space="preserve">       Other</v>
          </cell>
        </row>
        <row r="515">
          <cell r="B515" t="str">
            <v xml:space="preserve"> Bilateral official</v>
          </cell>
          <cell r="F515">
            <v>3.1379936411468634E-3</v>
          </cell>
          <cell r="G515">
            <v>1.3313010795929234</v>
          </cell>
          <cell r="H515">
            <v>185.85710280373831</v>
          </cell>
          <cell r="I515">
            <v>232.72462628999992</v>
          </cell>
          <cell r="J515">
            <v>96.102244350428194</v>
          </cell>
          <cell r="K515">
            <v>395.56776985147928</v>
          </cell>
          <cell r="L515">
            <v>369.36279408931728</v>
          </cell>
          <cell r="M515">
            <v>339.31660770177842</v>
          </cell>
          <cell r="N515">
            <v>394.42617529034584</v>
          </cell>
          <cell r="O515">
            <v>307.80257571458844</v>
          </cell>
          <cell r="P515">
            <v>135.5388894385099</v>
          </cell>
          <cell r="Q515">
            <v>127.15653020977969</v>
          </cell>
          <cell r="R515">
            <v>176.02692768037323</v>
          </cell>
          <cell r="S515">
            <v>153.92933049678808</v>
          </cell>
        </row>
        <row r="516">
          <cell r="B516" t="str">
            <v xml:space="preserve">   Paris Club</v>
          </cell>
          <cell r="F516">
            <v>3.1379936411468634E-3</v>
          </cell>
          <cell r="G516">
            <v>1.3313010795929234</v>
          </cell>
          <cell r="H516">
            <v>185.85710280373831</v>
          </cell>
          <cell r="I516">
            <v>232.72462628999992</v>
          </cell>
          <cell r="J516">
            <v>92.203192210740411</v>
          </cell>
          <cell r="K516">
            <v>391.78897205005256</v>
          </cell>
          <cell r="L516">
            <v>365.55697983264918</v>
          </cell>
          <cell r="M516">
            <v>338.19939810276031</v>
          </cell>
          <cell r="N516">
            <v>393.30163811624021</v>
          </cell>
          <cell r="O516">
            <v>306.76760174930121</v>
          </cell>
          <cell r="P516">
            <v>134.45744380950924</v>
          </cell>
          <cell r="Q516">
            <v>126.01555888652797</v>
          </cell>
          <cell r="R516">
            <v>174.86948630809789</v>
          </cell>
          <cell r="S516">
            <v>152.78109536170965</v>
          </cell>
        </row>
        <row r="517">
          <cell r="B517" t="str">
            <v xml:space="preserve">      Pre-cutoff date</v>
          </cell>
        </row>
        <row r="518">
          <cell r="B518" t="str">
            <v xml:space="preserve">      Post-cutoff date</v>
          </cell>
        </row>
        <row r="519">
          <cell r="B519" t="str">
            <v xml:space="preserve">    Other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3.8990521396877811</v>
          </cell>
          <cell r="K519">
            <v>3.7787978014267334</v>
          </cell>
          <cell r="L519">
            <v>3.8058142566680893</v>
          </cell>
          <cell r="M519">
            <v>1.117209599018097</v>
          </cell>
          <cell r="N519">
            <v>1.1245371741056436</v>
          </cell>
          <cell r="O519">
            <v>1.0349739652872092</v>
          </cell>
          <cell r="P519">
            <v>1.0814456290006635</v>
          </cell>
          <cell r="Q519">
            <v>1.1409713232517238</v>
          </cell>
          <cell r="R519">
            <v>1.1574413722753527</v>
          </cell>
          <cell r="S519">
            <v>1.1482351350784306</v>
          </cell>
        </row>
        <row r="520">
          <cell r="B520" t="str">
            <v xml:space="preserve"> Commercial banks (London Club)</v>
          </cell>
          <cell r="F520">
            <v>51.7</v>
          </cell>
          <cell r="G520">
            <v>46.96</v>
          </cell>
          <cell r="H520">
            <v>45.19</v>
          </cell>
          <cell r="I520">
            <v>47.38</v>
          </cell>
          <cell r="J520">
            <v>22.413030660377359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</row>
        <row r="521">
          <cell r="B521" t="str">
            <v xml:space="preserve"> Suppliers (Kinshasa Club)</v>
          </cell>
          <cell r="F521">
            <v>1.7899999999999991</v>
          </cell>
          <cell r="G521">
            <v>7.7999999999999989</v>
          </cell>
          <cell r="H521">
            <v>1.1999999999999966</v>
          </cell>
          <cell r="I521">
            <v>2.1699999999999982</v>
          </cell>
          <cell r="J521">
            <v>9.7600000000000016</v>
          </cell>
          <cell r="K521">
            <v>4.9421342533037045</v>
          </cell>
          <cell r="L521">
            <v>5.9192259812354999</v>
          </cell>
          <cell r="M521">
            <v>7.8419519931077968</v>
          </cell>
          <cell r="N521">
            <v>6.7891312623023952</v>
          </cell>
          <cell r="O521">
            <v>6.9349847865104719</v>
          </cell>
          <cell r="P521">
            <v>11.296629500389097</v>
          </cell>
          <cell r="Q521">
            <v>11.845753228664394</v>
          </cell>
          <cell r="R521">
            <v>10.984634679555896</v>
          </cell>
          <cell r="S521">
            <v>7.6792795658111608</v>
          </cell>
        </row>
        <row r="522">
          <cell r="B522" t="str">
            <v xml:space="preserve"> World Bank Gecamines Trust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9.9024017518798946</v>
          </cell>
          <cell r="K522">
            <v>7.8389723636566497</v>
          </cell>
          <cell r="L522">
            <v>0.82998510591836272</v>
          </cell>
          <cell r="M522">
            <v>16.53088406397152</v>
          </cell>
          <cell r="N522">
            <v>16.727221911682506</v>
          </cell>
          <cell r="O522">
            <v>16.91587479038569</v>
          </cell>
          <cell r="P522">
            <v>18.725544997205144</v>
          </cell>
          <cell r="Q522">
            <v>18.376187814421463</v>
          </cell>
          <cell r="R522">
            <v>19.214645053102291</v>
          </cell>
          <cell r="S522">
            <v>18.446059250978198</v>
          </cell>
        </row>
        <row r="523">
          <cell r="B523" t="str">
            <v xml:space="preserve"> Short term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</row>
        <row r="524">
          <cell r="B524" t="str">
            <v xml:space="preserve">   of which: central bank</v>
          </cell>
        </row>
        <row r="525">
          <cell r="B525" t="str">
            <v xml:space="preserve">   2/  Post-COD arrears, including estimated late interest (see Table 7). </v>
          </cell>
        </row>
        <row r="526">
          <cell r="B526" t="str">
            <v>22. Net change in interest arrears</v>
          </cell>
        </row>
        <row r="527">
          <cell r="B527" t="str">
            <v>Total</v>
          </cell>
          <cell r="D527">
            <v>-74</v>
          </cell>
          <cell r="E527">
            <v>-51</v>
          </cell>
          <cell r="F527">
            <v>46.54418542922167</v>
          </cell>
          <cell r="G527">
            <v>51.664611561329778</v>
          </cell>
          <cell r="H527">
            <v>198.81740994887065</v>
          </cell>
          <cell r="I527">
            <v>-91.529102336345915</v>
          </cell>
          <cell r="J527">
            <v>342.24248679213429</v>
          </cell>
          <cell r="K527">
            <v>376.25888984214902</v>
          </cell>
          <cell r="L527">
            <v>480.66835356177199</v>
          </cell>
          <cell r="M527">
            <v>397.5841669845384</v>
          </cell>
          <cell r="N527">
            <v>350.80975719417836</v>
          </cell>
          <cell r="O527">
            <v>383.68163605354539</v>
          </cell>
          <cell r="P527">
            <v>297.29992143323403</v>
          </cell>
          <cell r="Q527">
            <v>155.39620389577405</v>
          </cell>
          <cell r="R527">
            <v>20.661415829044117</v>
          </cell>
          <cell r="S527">
            <v>79.22288930762042</v>
          </cell>
        </row>
        <row r="528">
          <cell r="B528" t="str">
            <v xml:space="preserve"> Multilaterals (incl. Fd.)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</row>
        <row r="529">
          <cell r="B529" t="str">
            <v xml:space="preserve">   Fund</v>
          </cell>
          <cell r="D529">
            <v>0.25</v>
          </cell>
          <cell r="E529">
            <v>-0.25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11.004999999999981</v>
          </cell>
          <cell r="L529">
            <v>8.5922270000000012</v>
          </cell>
          <cell r="M529">
            <v>10.912166000000006</v>
          </cell>
          <cell r="N529">
            <v>8.9792159999999956</v>
          </cell>
          <cell r="O529">
            <v>0.3059999999999945</v>
          </cell>
          <cell r="P529">
            <v>12.158999999999999</v>
          </cell>
          <cell r="Q529">
            <v>20.39</v>
          </cell>
          <cell r="R529">
            <v>10.237633000000001</v>
          </cell>
          <cell r="S529">
            <v>12.069907000000001</v>
          </cell>
        </row>
        <row r="530">
          <cell r="B530" t="str">
            <v xml:space="preserve">   Multilaterals (excl. Fd.)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</row>
        <row r="531">
          <cell r="B531" t="str">
            <v xml:space="preserve">       World Bank</v>
          </cell>
        </row>
        <row r="532">
          <cell r="B532" t="str">
            <v xml:space="preserve">       Other</v>
          </cell>
        </row>
        <row r="533">
          <cell r="B533" t="str">
            <v xml:space="preserve"> Bilateral official</v>
          </cell>
          <cell r="F533">
            <v>55.08124858289932</v>
          </cell>
          <cell r="G533">
            <v>41.302317876697543</v>
          </cell>
          <cell r="H533">
            <v>101.27327102803739</v>
          </cell>
          <cell r="I533">
            <v>-239.13906400428576</v>
          </cell>
          <cell r="J533">
            <v>146.34786609202118</v>
          </cell>
          <cell r="K533">
            <v>269.94418780572585</v>
          </cell>
          <cell r="L533">
            <v>250.79129276198807</v>
          </cell>
          <cell r="M533">
            <v>212.26437311808357</v>
          </cell>
          <cell r="N533">
            <v>183.34701501205637</v>
          </cell>
          <cell r="O533">
            <v>150.45363786575339</v>
          </cell>
          <cell r="P533">
            <v>62.861583369416294</v>
          </cell>
          <cell r="Q533">
            <v>88.806217208890772</v>
          </cell>
          <cell r="R533">
            <v>60.252117212295154</v>
          </cell>
          <cell r="S533">
            <v>41.12498168043868</v>
          </cell>
        </row>
        <row r="534">
          <cell r="B534" t="str">
            <v xml:space="preserve">   Paris Club</v>
          </cell>
          <cell r="F534">
            <v>55.08124858289932</v>
          </cell>
          <cell r="G534">
            <v>41.302317876697543</v>
          </cell>
          <cell r="H534">
            <v>101.27327102803739</v>
          </cell>
          <cell r="I534">
            <v>-239.13906400428576</v>
          </cell>
          <cell r="J534">
            <v>146.02355929779384</v>
          </cell>
          <cell r="K534">
            <v>269.65913342612112</v>
          </cell>
          <cell r="L534">
            <v>250.54277877134743</v>
          </cell>
          <cell r="M534">
            <v>212.04236351827868</v>
          </cell>
          <cell r="N534">
            <v>183.14445862665846</v>
          </cell>
          <cell r="O534">
            <v>150.30860966679595</v>
          </cell>
          <cell r="P534">
            <v>62.737595972460802</v>
          </cell>
          <cell r="Q534">
            <v>88.698167131537147</v>
          </cell>
          <cell r="R534">
            <v>56.838229346155742</v>
          </cell>
          <cell r="S534">
            <v>41.023423232362433</v>
          </cell>
        </row>
        <row r="535">
          <cell r="B535" t="str">
            <v xml:space="preserve">      Pre-cutoff date</v>
          </cell>
        </row>
        <row r="536">
          <cell r="B536" t="str">
            <v xml:space="preserve">      Post-cutoff date</v>
          </cell>
        </row>
        <row r="537">
          <cell r="B537" t="str">
            <v xml:space="preserve">    Other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0.32430679422733905</v>
          </cell>
          <cell r="K537">
            <v>0.28505437960472457</v>
          </cell>
          <cell r="L537">
            <v>0.24851399064064017</v>
          </cell>
          <cell r="M537">
            <v>0.22200959980487822</v>
          </cell>
          <cell r="N537">
            <v>0.20255638539791093</v>
          </cell>
          <cell r="O537">
            <v>0.14502819895744334</v>
          </cell>
          <cell r="P537">
            <v>0.12398739695549009</v>
          </cell>
          <cell r="Q537">
            <v>0.10805007735363104</v>
          </cell>
          <cell r="R537">
            <v>3.4138878661394134</v>
          </cell>
          <cell r="S537">
            <v>0.10155844807624881</v>
          </cell>
        </row>
        <row r="538">
          <cell r="B538" t="str">
            <v xml:space="preserve"> Commercial banks (London Club)</v>
          </cell>
          <cell r="F538">
            <v>-9.4370631536776486</v>
          </cell>
          <cell r="G538">
            <v>6.4422936846322365</v>
          </cell>
          <cell r="H538">
            <v>97.404138920833262</v>
          </cell>
          <cell r="I538">
            <v>148.93596166793984</v>
          </cell>
          <cell r="J538">
            <v>194.16376425438881</v>
          </cell>
          <cell r="K538">
            <v>98.357434343273411</v>
          </cell>
          <cell r="L538">
            <v>218.14515402273406</v>
          </cell>
          <cell r="M538">
            <v>174.04526753288084</v>
          </cell>
          <cell r="N538">
            <v>157.38131410414874</v>
          </cell>
          <cell r="O538">
            <v>224.34370350271524</v>
          </cell>
          <cell r="P538">
            <v>217.8707907619218</v>
          </cell>
          <cell r="Q538">
            <v>4.0616105805436877</v>
          </cell>
          <cell r="R538">
            <v>4.1770393628893885</v>
          </cell>
          <cell r="S538">
            <v>4.1806102382704999</v>
          </cell>
        </row>
        <row r="539">
          <cell r="B539" t="str">
            <v xml:space="preserve"> Suppliers (Kinshasa Club)</v>
          </cell>
          <cell r="F539">
            <v>0.89999999999999858</v>
          </cell>
          <cell r="G539">
            <v>3.92</v>
          </cell>
          <cell r="H539">
            <v>0.14000000000000057</v>
          </cell>
          <cell r="I539">
            <v>-1.3259999999999992</v>
          </cell>
          <cell r="J539">
            <v>-3.6677421318560919</v>
          </cell>
          <cell r="K539">
            <v>5.7887966319728257E-2</v>
          </cell>
          <cell r="L539">
            <v>3.8105370414257034</v>
          </cell>
          <cell r="M539">
            <v>3.3516287970542904</v>
          </cell>
          <cell r="N539">
            <v>2.9196058309078197</v>
          </cell>
          <cell r="O539">
            <v>2.5050325274467484</v>
          </cell>
          <cell r="P539">
            <v>10.628475194573401</v>
          </cell>
          <cell r="Q539">
            <v>2.768230159737783</v>
          </cell>
          <cell r="R539">
            <v>1.0951139140129342</v>
          </cell>
          <cell r="S539">
            <v>6.0092553591728119</v>
          </cell>
        </row>
        <row r="540">
          <cell r="B540" t="str">
            <v xml:space="preserve"> World Bank Gecamines Trust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5.3985985775803336</v>
          </cell>
          <cell r="K540">
            <v>7.8993797268299879</v>
          </cell>
          <cell r="L540">
            <v>7.921369735624185</v>
          </cell>
          <cell r="M540">
            <v>7.922897536519721</v>
          </cell>
          <cell r="N540">
            <v>7.1618222470653992</v>
          </cell>
          <cell r="O540">
            <v>6.3792621576299613</v>
          </cell>
          <cell r="P540">
            <v>5.9390721073225263</v>
          </cell>
          <cell r="Q540">
            <v>59.760145946601817</v>
          </cell>
          <cell r="R540">
            <v>-44.86285466015336</v>
          </cell>
          <cell r="S540">
            <v>27.908042029738425</v>
          </cell>
        </row>
        <row r="541">
          <cell r="B541" t="str">
            <v xml:space="preserve"> Short term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</row>
        <row r="542">
          <cell r="B542" t="str">
            <v xml:space="preserve">   of which: central bank</v>
          </cell>
        </row>
        <row r="543">
          <cell r="B543" t="str">
            <v xml:space="preserve">        Interest due</v>
          </cell>
          <cell r="J543">
            <v>4.3</v>
          </cell>
          <cell r="K543">
            <v>3.17</v>
          </cell>
          <cell r="L543">
            <v>3.09</v>
          </cell>
          <cell r="M543">
            <v>2.2600000000000002</v>
          </cell>
          <cell r="N543">
            <v>2.04</v>
          </cell>
          <cell r="O543">
            <v>2.0700000000000003</v>
          </cell>
          <cell r="P543">
            <v>1.6400000000000001</v>
          </cell>
          <cell r="Q543">
            <v>1.48</v>
          </cell>
          <cell r="R543">
            <v>1.42</v>
          </cell>
          <cell r="S543">
            <v>1.1000000000000001</v>
          </cell>
        </row>
        <row r="544">
          <cell r="B544" t="str">
            <v>23. Net change in principal arrears</v>
          </cell>
          <cell r="J544">
            <v>3.21</v>
          </cell>
          <cell r="K544">
            <v>2.27</v>
          </cell>
          <cell r="L544">
            <v>2.1</v>
          </cell>
          <cell r="M544">
            <v>1.6</v>
          </cell>
          <cell r="N544">
            <v>1.32</v>
          </cell>
          <cell r="O544">
            <v>0.97</v>
          </cell>
          <cell r="P544">
            <v>0.64</v>
          </cell>
          <cell r="Q544">
            <v>0.52</v>
          </cell>
          <cell r="R544">
            <v>0.49</v>
          </cell>
          <cell r="S544">
            <v>0.35</v>
          </cell>
        </row>
        <row r="545">
          <cell r="B545" t="str">
            <v>Total</v>
          </cell>
          <cell r="F545">
            <v>51.99</v>
          </cell>
          <cell r="G545">
            <v>54.760154298676071</v>
          </cell>
          <cell r="H545">
            <v>146.57999999999998</v>
          </cell>
          <cell r="I545">
            <v>-49.82300000000005</v>
          </cell>
          <cell r="J545">
            <v>76.678784241398461</v>
          </cell>
          <cell r="K545">
            <v>79.093702219813835</v>
          </cell>
          <cell r="L545">
            <v>74.740612600490039</v>
          </cell>
          <cell r="M545">
            <v>113.69308925511552</v>
          </cell>
          <cell r="N545">
            <v>106.26337691066109</v>
          </cell>
          <cell r="O545">
            <v>95.448291065171716</v>
          </cell>
          <cell r="P545">
            <v>86.022760550131196</v>
          </cell>
          <cell r="Q545">
            <v>251.29725739456757</v>
          </cell>
          <cell r="R545">
            <v>71.769047981342482</v>
          </cell>
          <cell r="S545">
            <v>66.394891117453582</v>
          </cell>
        </row>
        <row r="546">
          <cell r="B546" t="str">
            <v xml:space="preserve"> Multilaterals (incl. Fd.)</v>
          </cell>
          <cell r="F546">
            <v>0</v>
          </cell>
          <cell r="G546">
            <v>1.5429867606897574E-4</v>
          </cell>
          <cell r="H546">
            <v>100.19</v>
          </cell>
          <cell r="I546">
            <v>-99.373000000000047</v>
          </cell>
          <cell r="J546">
            <v>39.444500000000012</v>
          </cell>
          <cell r="K546">
            <v>58.75500000000001</v>
          </cell>
          <cell r="L546">
            <v>60.379773</v>
          </cell>
          <cell r="M546">
            <v>87.085834000000006</v>
          </cell>
          <cell r="N546">
            <v>80.497949388464917</v>
          </cell>
          <cell r="O546">
            <v>69.527483557701146</v>
          </cell>
          <cell r="P546">
            <v>53.837694794535622</v>
          </cell>
          <cell r="Q546">
            <v>74.810727467536907</v>
          </cell>
          <cell r="R546">
            <v>80.179955859025966</v>
          </cell>
          <cell r="S546">
            <v>69.139332584381123</v>
          </cell>
        </row>
        <row r="547">
          <cell r="B547" t="str">
            <v xml:space="preserve">   Fund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100.19</v>
          </cell>
          <cell r="I547">
            <v>-100.19</v>
          </cell>
          <cell r="J547">
            <v>27.934500000000014</v>
          </cell>
          <cell r="K547">
            <v>42.955000000000013</v>
          </cell>
          <cell r="L547">
            <v>38.779772999999999</v>
          </cell>
          <cell r="M547">
            <v>57.685834</v>
          </cell>
          <cell r="N547">
            <v>51.350784000000004</v>
          </cell>
          <cell r="O547">
            <v>28.234000000000005</v>
          </cell>
          <cell r="P547">
            <v>-2.629999999999999</v>
          </cell>
          <cell r="Q547">
            <v>14.55</v>
          </cell>
          <cell r="R547">
            <v>16.911408999999999</v>
          </cell>
          <cell r="S547">
            <v>8.7289999999999992</v>
          </cell>
        </row>
        <row r="548">
          <cell r="B548" t="str">
            <v xml:space="preserve">   Multilaterals (excl. Fd.)</v>
          </cell>
          <cell r="F548">
            <v>0</v>
          </cell>
          <cell r="G548">
            <v>1.5429867606897574E-4</v>
          </cell>
          <cell r="H548">
            <v>0</v>
          </cell>
          <cell r="I548">
            <v>0.81699999999995399</v>
          </cell>
          <cell r="J548">
            <v>11.51</v>
          </cell>
          <cell r="K548">
            <v>15.8</v>
          </cell>
          <cell r="L548">
            <v>21.6</v>
          </cell>
          <cell r="M548">
            <v>29.4</v>
          </cell>
          <cell r="N548">
            <v>29.147165388464913</v>
          </cell>
          <cell r="O548">
            <v>41.293483557701137</v>
          </cell>
          <cell r="P548">
            <v>56.467694794535625</v>
          </cell>
          <cell r="Q548">
            <v>60.26072746753691</v>
          </cell>
          <cell r="R548">
            <v>63.268546859025975</v>
          </cell>
          <cell r="S548">
            <v>60.410332584381123</v>
          </cell>
        </row>
        <row r="549">
          <cell r="B549" t="str">
            <v xml:space="preserve">       World Bank</v>
          </cell>
          <cell r="J549">
            <v>10.440000000000001</v>
          </cell>
          <cell r="K549">
            <v>7.96</v>
          </cell>
          <cell r="L549">
            <v>7.43</v>
          </cell>
          <cell r="M549">
            <v>5.98</v>
          </cell>
          <cell r="N549">
            <v>7.22</v>
          </cell>
          <cell r="O549">
            <v>6.7099999999999991</v>
          </cell>
          <cell r="P549">
            <v>3.7800000000000002</v>
          </cell>
          <cell r="Q549">
            <v>4.8499999999999996</v>
          </cell>
          <cell r="R549">
            <v>7.9099999999999993</v>
          </cell>
          <cell r="S549">
            <v>7.59</v>
          </cell>
        </row>
        <row r="550">
          <cell r="B550" t="str">
            <v xml:space="preserve">       Other</v>
          </cell>
          <cell r="J550">
            <v>8.9</v>
          </cell>
          <cell r="K550">
            <v>6.68</v>
          </cell>
          <cell r="L550">
            <v>6.4399999999999995</v>
          </cell>
          <cell r="M550">
            <v>5.32</v>
          </cell>
          <cell r="N550">
            <v>6.5</v>
          </cell>
          <cell r="O550">
            <v>5.6099999999999994</v>
          </cell>
          <cell r="P550">
            <v>2.7800000000000002</v>
          </cell>
          <cell r="Q550">
            <v>1.83</v>
          </cell>
          <cell r="R550">
            <v>1.8</v>
          </cell>
          <cell r="S550">
            <v>1.6600000000000001</v>
          </cell>
        </row>
        <row r="551">
          <cell r="B551" t="str">
            <v xml:space="preserve"> Bilateral official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7.7981042793755622</v>
          </cell>
          <cell r="K551">
            <v>7.5575956028534668</v>
          </cell>
          <cell r="L551">
            <v>7.6116285133361785</v>
          </cell>
          <cell r="M551">
            <v>2.234419198036194</v>
          </cell>
          <cell r="N551">
            <v>2.2490743482112872</v>
          </cell>
          <cell r="O551">
            <v>2.0699479305744184</v>
          </cell>
          <cell r="P551">
            <v>2.1628912580013271</v>
          </cell>
          <cell r="Q551">
            <v>117.42243960854985</v>
          </cell>
          <cell r="R551">
            <v>-14.283211161494213</v>
          </cell>
          <cell r="S551">
            <v>3.3457372599840136</v>
          </cell>
        </row>
        <row r="552">
          <cell r="B552" t="str">
            <v xml:space="preserve">   Paris Club</v>
          </cell>
          <cell r="F552">
            <v>0</v>
          </cell>
          <cell r="G552">
            <v>1.3313010795929234</v>
          </cell>
          <cell r="H552">
            <v>185.85710280373831</v>
          </cell>
          <cell r="I552">
            <v>-219.49120799571438</v>
          </cell>
          <cell r="J552">
            <v>92.203192210740411</v>
          </cell>
          <cell r="K552">
            <v>391.78897205005256</v>
          </cell>
          <cell r="L552">
            <v>365.55697983264918</v>
          </cell>
          <cell r="M552">
            <v>338.19939810276031</v>
          </cell>
          <cell r="N552">
            <v>393.30163811624021</v>
          </cell>
          <cell r="O552">
            <v>306.76760174930121</v>
          </cell>
          <cell r="P552">
            <v>134.45744380950924</v>
          </cell>
          <cell r="Q552">
            <v>126.01555888652797</v>
          </cell>
          <cell r="R552">
            <v>174.86948630809789</v>
          </cell>
          <cell r="S552">
            <v>152.78109536170965</v>
          </cell>
        </row>
        <row r="553">
          <cell r="B553" t="str">
            <v xml:space="preserve">      Pre-cutoff date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</row>
        <row r="554">
          <cell r="B554" t="str">
            <v xml:space="preserve">      Post-cutoff date</v>
          </cell>
        </row>
        <row r="555">
          <cell r="B555" t="str">
            <v xml:space="preserve">    Other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3.8990521396877811</v>
          </cell>
          <cell r="K555">
            <v>3.7787978014267334</v>
          </cell>
          <cell r="L555">
            <v>3.8058142566680893</v>
          </cell>
          <cell r="M555">
            <v>1.117209599018097</v>
          </cell>
          <cell r="N555">
            <v>1.1245371741056436</v>
          </cell>
          <cell r="O555">
            <v>1.0349739652872092</v>
          </cell>
          <cell r="P555">
            <v>1.0814456290006635</v>
          </cell>
          <cell r="Q555">
            <v>116.28146828529813</v>
          </cell>
          <cell r="R555">
            <v>-15.440652533769565</v>
          </cell>
          <cell r="S555">
            <v>2.1975021249055828</v>
          </cell>
        </row>
        <row r="556">
          <cell r="B556" t="str">
            <v xml:space="preserve"> Commercial banks (London Club)</v>
          </cell>
          <cell r="F556">
            <v>50.2</v>
          </cell>
          <cell r="G556">
            <v>46.96</v>
          </cell>
          <cell r="H556">
            <v>45.19</v>
          </cell>
          <cell r="I556">
            <v>47.38</v>
          </cell>
          <cell r="J556">
            <v>22.413030660377359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</row>
        <row r="557">
          <cell r="B557" t="str">
            <v xml:space="preserve"> Suppliers (Kinshasa Club)</v>
          </cell>
          <cell r="F557">
            <v>1.7899999999999991</v>
          </cell>
          <cell r="G557">
            <v>7.7999999999999989</v>
          </cell>
          <cell r="H557">
            <v>1.1999999999999966</v>
          </cell>
          <cell r="I557">
            <v>2.1699999999999982</v>
          </cell>
          <cell r="J557">
            <v>-2.8792524502343682</v>
          </cell>
          <cell r="K557">
            <v>4.9421342533037045</v>
          </cell>
          <cell r="L557">
            <v>5.9192259812354999</v>
          </cell>
          <cell r="M557">
            <v>7.8419519931077968</v>
          </cell>
          <cell r="N557">
            <v>6.7891312623023952</v>
          </cell>
          <cell r="O557">
            <v>6.9349847865104719</v>
          </cell>
          <cell r="P557">
            <v>11.296629500389097</v>
          </cell>
          <cell r="Q557">
            <v>14.905470861864643</v>
          </cell>
          <cell r="R557">
            <v>5.4045882636309273</v>
          </cell>
          <cell r="S557">
            <v>1.2730340123176518</v>
          </cell>
        </row>
        <row r="558">
          <cell r="B558" t="str">
            <v xml:space="preserve"> World Bank Gecamines Trust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9.9024017518798946</v>
          </cell>
          <cell r="K558">
            <v>7.8389723636566497</v>
          </cell>
          <cell r="L558">
            <v>0.82998510591836272</v>
          </cell>
          <cell r="M558">
            <v>16.53088406397152</v>
          </cell>
          <cell r="N558">
            <v>16.727221911682506</v>
          </cell>
          <cell r="O558">
            <v>16.91587479038569</v>
          </cell>
          <cell r="P558">
            <v>18.725544997205144</v>
          </cell>
          <cell r="Q558">
            <v>44.158619456616137</v>
          </cell>
          <cell r="R558">
            <v>0.46771502017979572</v>
          </cell>
          <cell r="S558">
            <v>-7.3632127392292119</v>
          </cell>
        </row>
        <row r="559">
          <cell r="B559" t="str">
            <v xml:space="preserve"> Short term</v>
          </cell>
          <cell r="J559">
            <v>1.58</v>
          </cell>
          <cell r="K559">
            <v>1.36</v>
          </cell>
          <cell r="L559">
            <v>1.5</v>
          </cell>
          <cell r="M559">
            <v>0.92</v>
          </cell>
          <cell r="N559">
            <v>0.84000000000000008</v>
          </cell>
          <cell r="O559">
            <v>0.77</v>
          </cell>
          <cell r="P559">
            <v>0</v>
          </cell>
          <cell r="Q559">
            <v>0</v>
          </cell>
          <cell r="R559">
            <v>0.77</v>
          </cell>
          <cell r="S559">
            <v>0.77</v>
          </cell>
        </row>
        <row r="560">
          <cell r="B560" t="str">
            <v xml:space="preserve">   of which: central bank</v>
          </cell>
        </row>
        <row r="562">
          <cell r="B562" t="str">
            <v>24. Check on net change in arrears</v>
          </cell>
          <cell r="J562">
            <v>39.14</v>
          </cell>
          <cell r="K562">
            <v>44.269999999999996</v>
          </cell>
          <cell r="L562">
            <v>42.65</v>
          </cell>
          <cell r="M562">
            <v>34.020000000000003</v>
          </cell>
          <cell r="N562">
            <v>31.220000000000002</v>
          </cell>
          <cell r="O562">
            <v>27.31</v>
          </cell>
          <cell r="P562">
            <v>21.7</v>
          </cell>
          <cell r="Q562">
            <v>20.329999999999998</v>
          </cell>
          <cell r="R562">
            <v>21.28</v>
          </cell>
          <cell r="S562">
            <v>20.419999999999998</v>
          </cell>
        </row>
        <row r="563">
          <cell r="B563" t="str">
            <v>Total</v>
          </cell>
          <cell r="F563">
            <v>-243.20418542922172</v>
          </cell>
          <cell r="G563">
            <v>-382.51297825880619</v>
          </cell>
          <cell r="H563">
            <v>-1316.4724200033552</v>
          </cell>
          <cell r="I563">
            <v>-523.66341583220367</v>
          </cell>
          <cell r="J563">
            <v>-1253.7154907550196</v>
          </cell>
          <cell r="K563">
            <v>-2682.8433802660843</v>
          </cell>
          <cell r="L563">
            <v>-3971.7727351392155</v>
          </cell>
          <cell r="M563">
            <v>-5135.8896658654112</v>
          </cell>
          <cell r="N563">
            <v>-6274.0249614837348</v>
          </cell>
          <cell r="O563">
            <v>-7308.3549585550518</v>
          </cell>
          <cell r="P563">
            <v>-5335.969421390736</v>
          </cell>
          <cell r="Q563">
            <v>-6608.664002909235</v>
          </cell>
          <cell r="R563">
            <v>-8546.4779157907105</v>
          </cell>
          <cell r="S563">
            <v>-10694.168256375919</v>
          </cell>
        </row>
        <row r="564">
          <cell r="B564" t="str">
            <v xml:space="preserve"> Multilaterals (incl. Fd.)</v>
          </cell>
          <cell r="F564">
            <v>0</v>
          </cell>
          <cell r="G564">
            <v>-10.873710972361728</v>
          </cell>
          <cell r="H564">
            <v>-3.5770737328871709</v>
          </cell>
          <cell r="I564">
            <v>0.24038636087685061</v>
          </cell>
          <cell r="J564">
            <v>-10.77991706590891</v>
          </cell>
          <cell r="K564">
            <v>-45.110126692070679</v>
          </cell>
          <cell r="L564">
            <v>-47.017089289530198</v>
          </cell>
          <cell r="M564">
            <v>-49.353721539412255</v>
          </cell>
          <cell r="N564">
            <v>-48.55454288498494</v>
          </cell>
          <cell r="O564">
            <v>-35.238019376158732</v>
          </cell>
          <cell r="P564">
            <v>-68.471619113922102</v>
          </cell>
          <cell r="Q564">
            <v>-71.413946882486329</v>
          </cell>
          <cell r="R564">
            <v>-61.482059615834245</v>
          </cell>
          <cell r="S564">
            <v>-59.995925090248136</v>
          </cell>
        </row>
        <row r="565">
          <cell r="B565" t="str">
            <v xml:space="preserve">   Fund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-11.004999999999981</v>
          </cell>
          <cell r="L565">
            <v>-8.5922270000000012</v>
          </cell>
          <cell r="M565">
            <v>-10.912166000000013</v>
          </cell>
          <cell r="N565">
            <v>-8.9792159999999921</v>
          </cell>
          <cell r="O565">
            <v>-0.3059999999999945</v>
          </cell>
          <cell r="P565">
            <v>-12.158999999999999</v>
          </cell>
          <cell r="Q565">
            <v>-20.389999999999997</v>
          </cell>
          <cell r="R565">
            <v>-10.237633000000002</v>
          </cell>
          <cell r="S565">
            <v>-12.069907000000001</v>
          </cell>
        </row>
        <row r="566">
          <cell r="B566" t="str">
            <v xml:space="preserve">   Multilaterals (excl. Fd.)</v>
          </cell>
          <cell r="F566">
            <v>0</v>
          </cell>
          <cell r="G566">
            <v>-10.873710972361728</v>
          </cell>
          <cell r="H566">
            <v>-3.5770737328871709</v>
          </cell>
          <cell r="I566">
            <v>0.24038636087685061</v>
          </cell>
          <cell r="J566">
            <v>-10.77991706590891</v>
          </cell>
          <cell r="K566">
            <v>-34.105126692070698</v>
          </cell>
          <cell r="L566">
            <v>-38.424862289530196</v>
          </cell>
          <cell r="M566">
            <v>-38.441555539412242</v>
          </cell>
          <cell r="N566">
            <v>-39.575326884984946</v>
          </cell>
          <cell r="O566">
            <v>-34.932019376158735</v>
          </cell>
          <cell r="P566">
            <v>-56.312619113922104</v>
          </cell>
          <cell r="Q566">
            <v>-51.023946882486328</v>
          </cell>
          <cell r="R566">
            <v>-51.244426615834243</v>
          </cell>
          <cell r="S566">
            <v>-47.926018090248135</v>
          </cell>
        </row>
        <row r="567">
          <cell r="B567" t="str">
            <v xml:space="preserve">       World Bank</v>
          </cell>
        </row>
        <row r="568">
          <cell r="B568" t="str">
            <v xml:space="preserve">       Other</v>
          </cell>
          <cell r="J568">
            <v>64</v>
          </cell>
          <cell r="K568">
            <v>98.300000000000011</v>
          </cell>
          <cell r="L568">
            <v>96.77</v>
          </cell>
          <cell r="M568">
            <v>83.410000000000011</v>
          </cell>
          <cell r="N568">
            <v>93.639999999999986</v>
          </cell>
          <cell r="O568">
            <v>78.08</v>
          </cell>
          <cell r="P568">
            <v>39.56</v>
          </cell>
          <cell r="Q568">
            <v>29.169999999999998</v>
          </cell>
          <cell r="R568">
            <v>31.66</v>
          </cell>
          <cell r="S568">
            <v>30.8</v>
          </cell>
        </row>
        <row r="569">
          <cell r="B569" t="str">
            <v xml:space="preserve"> Bilateral official</v>
          </cell>
          <cell r="F569">
            <v>0</v>
          </cell>
          <cell r="G569">
            <v>-1.3313010795929259</v>
          </cell>
          <cell r="H569">
            <v>-185.85710280373834</v>
          </cell>
          <cell r="I569">
            <v>-13.233418294285599</v>
          </cell>
          <cell r="J569">
            <v>-88.304140071052643</v>
          </cell>
          <cell r="K569">
            <v>-388.01017424862579</v>
          </cell>
          <cell r="L569">
            <v>-361.75116557598108</v>
          </cell>
          <cell r="M569">
            <v>-337.08218850374226</v>
          </cell>
          <cell r="N569">
            <v>-392.17710094213459</v>
          </cell>
          <cell r="O569">
            <v>-305.73262778401403</v>
          </cell>
          <cell r="P569">
            <v>-133.37599818050859</v>
          </cell>
          <cell r="Q569">
            <v>-9.7205158563747887</v>
          </cell>
          <cell r="R569">
            <v>-186.96260111808778</v>
          </cell>
          <cell r="S569">
            <v>-150.51860278666024</v>
          </cell>
        </row>
        <row r="570">
          <cell r="B570" t="str">
            <v xml:space="preserve">   Paris Club</v>
          </cell>
          <cell r="F570">
            <v>0</v>
          </cell>
          <cell r="G570">
            <v>-1.3313010795929259</v>
          </cell>
          <cell r="H570">
            <v>-185.85710280373834</v>
          </cell>
          <cell r="I570">
            <v>-13.233418294285599</v>
          </cell>
          <cell r="J570">
            <v>-88.304140071052643</v>
          </cell>
          <cell r="K570">
            <v>-388.01017424862579</v>
          </cell>
          <cell r="L570">
            <v>-361.75116557598108</v>
          </cell>
          <cell r="M570">
            <v>-337.08218850374226</v>
          </cell>
          <cell r="N570">
            <v>-392.17710094213459</v>
          </cell>
          <cell r="O570">
            <v>-305.73262778401403</v>
          </cell>
          <cell r="P570">
            <v>-133.37599818050859</v>
          </cell>
          <cell r="Q570">
            <v>-124.87458756327626</v>
          </cell>
          <cell r="R570">
            <v>-173.71204493582255</v>
          </cell>
          <cell r="S570">
            <v>-151.63286022663121</v>
          </cell>
        </row>
        <row r="571">
          <cell r="B571" t="str">
            <v xml:space="preserve">      Pre-cutoff date</v>
          </cell>
          <cell r="J571">
            <v>1.74</v>
          </cell>
          <cell r="K571">
            <v>1.4700000000000002</v>
          </cell>
          <cell r="L571">
            <v>1.57</v>
          </cell>
          <cell r="M571">
            <v>0.95000000000000007</v>
          </cell>
          <cell r="N571">
            <v>0.85000000000000009</v>
          </cell>
          <cell r="O571">
            <v>0.77</v>
          </cell>
          <cell r="P571">
            <v>0</v>
          </cell>
          <cell r="Q571">
            <v>0</v>
          </cell>
          <cell r="R571">
            <v>0.77</v>
          </cell>
          <cell r="S571">
            <v>0.77</v>
          </cell>
        </row>
        <row r="572">
          <cell r="B572" t="str">
            <v xml:space="preserve">      Post-cutoff date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</row>
        <row r="573">
          <cell r="B573" t="str">
            <v xml:space="preserve">    Other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115.15407170690148</v>
          </cell>
          <cell r="R573">
            <v>-13.250556182265239</v>
          </cell>
          <cell r="S573">
            <v>1.114257439970967</v>
          </cell>
        </row>
        <row r="574">
          <cell r="B574" t="str">
            <v xml:space="preserve"> Commercial banks (London Club)</v>
          </cell>
          <cell r="F574">
            <v>-244.99418542922172</v>
          </cell>
          <cell r="G574">
            <v>-367.23410093581373</v>
          </cell>
          <cell r="H574">
            <v>-914.65007203102937</v>
          </cell>
          <cell r="I574">
            <v>-501.50182873046265</v>
          </cell>
          <cell r="J574">
            <v>-1089.63421413889</v>
          </cell>
          <cell r="K574">
            <v>-2027.0373631040325</v>
          </cell>
          <cell r="L574">
            <v>-3187.1434693179549</v>
          </cell>
          <cell r="M574">
            <v>-4194.0212773821186</v>
          </cell>
          <cell r="N574">
            <v>-5087.6218640599345</v>
          </cell>
          <cell r="O574">
            <v>-6088.7418612672482</v>
          </cell>
          <cell r="P574">
            <v>-4010.486978593899</v>
          </cell>
          <cell r="Q574">
            <v>-5482.8644630983508</v>
          </cell>
          <cell r="R574">
            <v>-6802.5705670851967</v>
          </cell>
          <cell r="S574">
            <v>-8663.3563391342304</v>
          </cell>
        </row>
        <row r="575">
          <cell r="B575" t="str">
            <v xml:space="preserve"> Suppliers (Kinshasa Club)</v>
          </cell>
          <cell r="F575">
            <v>1.7899999999999991</v>
          </cell>
          <cell r="G575">
            <v>-3.0738652710377963</v>
          </cell>
          <cell r="H575">
            <v>-112.19817143570026</v>
          </cell>
          <cell r="I575">
            <v>-9.1685551683322792</v>
          </cell>
          <cell r="J575">
            <v>-46.965121231048052</v>
          </cell>
          <cell r="K575">
            <v>-148.63018858501201</v>
          </cell>
          <cell r="L575">
            <v>-247.42449606166787</v>
          </cell>
          <cell r="M575">
            <v>-374.09886250410887</v>
          </cell>
          <cell r="N575">
            <v>-504.20417550836413</v>
          </cell>
          <cell r="O575">
            <v>-608.82382491801593</v>
          </cell>
          <cell r="P575">
            <v>-846.09687049961099</v>
          </cell>
          <cell r="Q575">
            <v>-812.69895622594095</v>
          </cell>
          <cell r="R575">
            <v>-1088.8720773209971</v>
          </cell>
          <cell r="S575">
            <v>-1459.0356550661318</v>
          </cell>
        </row>
        <row r="576">
          <cell r="B576" t="str">
            <v xml:space="preserve"> World Bank Gecamines Trust</v>
          </cell>
          <cell r="F576">
            <v>0</v>
          </cell>
          <cell r="G576">
            <v>0</v>
          </cell>
          <cell r="H576">
            <v>-100.19</v>
          </cell>
          <cell r="I576">
            <v>0</v>
          </cell>
          <cell r="J576">
            <v>-18.032098248120114</v>
          </cell>
          <cell r="K576">
            <v>-74.055527636343356</v>
          </cell>
          <cell r="L576">
            <v>-128.43651489408165</v>
          </cell>
          <cell r="M576">
            <v>-181.33361593602848</v>
          </cell>
          <cell r="N576">
            <v>-241.4672780883175</v>
          </cell>
          <cell r="O576">
            <v>-269.81862520961431</v>
          </cell>
          <cell r="P576">
            <v>-277.53795500279489</v>
          </cell>
          <cell r="Q576">
            <v>-231.96612084608336</v>
          </cell>
          <cell r="R576">
            <v>-406.59061065059404</v>
          </cell>
          <cell r="S576">
            <v>-361.26173429864679</v>
          </cell>
        </row>
        <row r="577">
          <cell r="B577" t="str">
            <v xml:space="preserve"> Short term</v>
          </cell>
          <cell r="J577">
            <v>0.19</v>
          </cell>
          <cell r="K577">
            <v>0.19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0.4</v>
          </cell>
          <cell r="R577">
            <v>1.39</v>
          </cell>
          <cell r="S577">
            <v>1.39</v>
          </cell>
        </row>
        <row r="578">
          <cell r="B578" t="str">
            <v xml:space="preserve">   of which: central bank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</row>
        <row r="579">
          <cell r="B579" t="str">
            <v xml:space="preserve">            Post-cutoff date</v>
          </cell>
        </row>
        <row r="580">
          <cell r="B580" t="str">
            <v>25. Check on change in debt</v>
          </cell>
        </row>
        <row r="581">
          <cell r="B581" t="str">
            <v xml:space="preserve">   i. Net debt generating flows</v>
          </cell>
          <cell r="J581">
            <v>2.77</v>
          </cell>
          <cell r="K581">
            <v>2.29</v>
          </cell>
          <cell r="L581">
            <v>1.73</v>
          </cell>
          <cell r="M581">
            <v>1.92</v>
          </cell>
          <cell r="N581">
            <v>0.99</v>
          </cell>
          <cell r="O581">
            <v>0.71</v>
          </cell>
          <cell r="P581">
            <v>0.54</v>
          </cell>
          <cell r="Q581">
            <v>0.47000000000000003</v>
          </cell>
          <cell r="R581">
            <v>0.44</v>
          </cell>
          <cell r="S581">
            <v>0.35</v>
          </cell>
        </row>
        <row r="582">
          <cell r="B582" t="str">
            <v>Total</v>
          </cell>
          <cell r="F582">
            <v>283.26463474744469</v>
          </cell>
          <cell r="G582">
            <v>529.95984270297129</v>
          </cell>
          <cell r="H582">
            <v>394.45015792156539</v>
          </cell>
          <cell r="I582">
            <v>418.86491160707584</v>
          </cell>
          <cell r="J582">
            <v>338.43690172366541</v>
          </cell>
          <cell r="K582">
            <v>91.329966762977008</v>
          </cell>
          <cell r="L582">
            <v>142.43359378398773</v>
          </cell>
          <cell r="M582">
            <v>68.473332080821365</v>
          </cell>
          <cell r="N582">
            <v>-44.185671276795347</v>
          </cell>
          <cell r="O582">
            <v>77.083008269531334</v>
          </cell>
          <cell r="P582">
            <v>131.67829766085131</v>
          </cell>
          <cell r="Q582">
            <v>163.32710400203371</v>
          </cell>
          <cell r="R582">
            <v>-206.60001637114232</v>
          </cell>
          <cell r="S582">
            <v>-117.98401265826359</v>
          </cell>
        </row>
        <row r="583">
          <cell r="B583" t="str">
            <v xml:space="preserve"> Multilaterals (incl. Fd.)</v>
          </cell>
          <cell r="F583">
            <v>83.273449318222958</v>
          </cell>
          <cell r="G583">
            <v>152.47506739415152</v>
          </cell>
          <cell r="H583">
            <v>86.832480694880701</v>
          </cell>
          <cell r="I583">
            <v>44.981237072866264</v>
          </cell>
          <cell r="J583">
            <v>-49.845159198113087</v>
          </cell>
          <cell r="K583">
            <v>42.485887912428765</v>
          </cell>
          <cell r="L583">
            <v>39.360000000000007</v>
          </cell>
          <cell r="M583">
            <v>8</v>
          </cell>
          <cell r="N583">
            <v>-3.9358799999999974</v>
          </cell>
          <cell r="O583">
            <v>-0.86599999999998545</v>
          </cell>
          <cell r="P583">
            <v>-32.245625591874131</v>
          </cell>
          <cell r="Q583">
            <v>-11.177158567905423</v>
          </cell>
          <cell r="R583">
            <v>-12.624316909471531</v>
          </cell>
          <cell r="S583">
            <v>-14.40779118537904</v>
          </cell>
        </row>
        <row r="584">
          <cell r="B584" t="str">
            <v xml:space="preserve">   Fund</v>
          </cell>
          <cell r="F584">
            <v>-35.434600000000003</v>
          </cell>
          <cell r="G584">
            <v>-18.409999999999997</v>
          </cell>
          <cell r="H584">
            <v>-97.192630000000008</v>
          </cell>
          <cell r="I584">
            <v>-105.88239999999999</v>
          </cell>
          <cell r="J584">
            <v>-111.91</v>
          </cell>
          <cell r="K584">
            <v>-35.97</v>
          </cell>
          <cell r="L584">
            <v>0</v>
          </cell>
          <cell r="M584">
            <v>0</v>
          </cell>
          <cell r="N584">
            <v>-3.9358799999999974</v>
          </cell>
          <cell r="O584">
            <v>-0.86599999999999611</v>
          </cell>
          <cell r="P584">
            <v>-23</v>
          </cell>
          <cell r="Q584">
            <v>0</v>
          </cell>
          <cell r="R584">
            <v>-0.54859100000000183</v>
          </cell>
          <cell r="S584">
            <v>0</v>
          </cell>
        </row>
        <row r="585">
          <cell r="B585" t="str">
            <v xml:space="preserve">   Multilaterals (excl. Fd.)</v>
          </cell>
          <cell r="F585">
            <v>118.70804931822295</v>
          </cell>
          <cell r="G585">
            <v>170.88506739415152</v>
          </cell>
          <cell r="H585">
            <v>184.02511069488071</v>
          </cell>
          <cell r="I585">
            <v>150.86363707286628</v>
          </cell>
          <cell r="J585">
            <v>62.064840801886895</v>
          </cell>
          <cell r="K585">
            <v>78.455887912428764</v>
          </cell>
          <cell r="L585">
            <v>39.360000000000007</v>
          </cell>
          <cell r="M585">
            <v>8</v>
          </cell>
          <cell r="N585">
            <v>0</v>
          </cell>
          <cell r="O585">
            <v>0</v>
          </cell>
          <cell r="P585">
            <v>-9.2456255918741235</v>
          </cell>
          <cell r="Q585">
            <v>-11.177158567905423</v>
          </cell>
          <cell r="R585">
            <v>-12.075725909471515</v>
          </cell>
          <cell r="S585">
            <v>-14.40779118537904</v>
          </cell>
        </row>
        <row r="586">
          <cell r="B586" t="str">
            <v xml:space="preserve">       World Bank</v>
          </cell>
          <cell r="F586">
            <v>59.163435643484817</v>
          </cell>
          <cell r="G586">
            <v>123.76503924441703</v>
          </cell>
          <cell r="H586">
            <v>83.253590172675828</v>
          </cell>
          <cell r="I586">
            <v>118.01829975332515</v>
          </cell>
          <cell r="J586">
            <v>37.753393537024024</v>
          </cell>
          <cell r="K586">
            <v>48.877079878280718</v>
          </cell>
          <cell r="L586">
            <v>34.360000000000007</v>
          </cell>
          <cell r="M586">
            <v>-0.19999999999999929</v>
          </cell>
          <cell r="N586">
            <v>-5.2664660203456846</v>
          </cell>
          <cell r="O586">
            <v>-6.1571062648296397</v>
          </cell>
          <cell r="P586">
            <v>-9.2456255918741235</v>
          </cell>
          <cell r="Q586">
            <v>-11.177158567905423</v>
          </cell>
          <cell r="R586">
            <v>-12.075725909471515</v>
          </cell>
          <cell r="S586">
            <v>-14.407791185379036</v>
          </cell>
        </row>
        <row r="587">
          <cell r="B587" t="str">
            <v xml:space="preserve">       Other</v>
          </cell>
          <cell r="F587">
            <v>59.544613674738137</v>
          </cell>
          <cell r="G587">
            <v>47.119873851058408</v>
          </cell>
          <cell r="H587">
            <v>100.77152052220487</v>
          </cell>
          <cell r="I587">
            <v>32.028337319541201</v>
          </cell>
          <cell r="J587">
            <v>12.801447264862876</v>
          </cell>
          <cell r="K587">
            <v>13.778808034148046</v>
          </cell>
          <cell r="L587">
            <v>-16.600000000000001</v>
          </cell>
          <cell r="M587">
            <v>-21.2</v>
          </cell>
          <cell r="N587">
            <v>-23.880699368119227</v>
          </cell>
          <cell r="O587">
            <v>-35.136377292871501</v>
          </cell>
          <cell r="P587">
            <v>-56.467694794535625</v>
          </cell>
          <cell r="Q587">
            <v>-60.26072746753691</v>
          </cell>
          <cell r="R587">
            <v>-63.268546859025975</v>
          </cell>
          <cell r="S587">
            <v>-60.410332584381123</v>
          </cell>
        </row>
        <row r="588">
          <cell r="B588" t="str">
            <v xml:space="preserve"> Bilateral official</v>
          </cell>
          <cell r="F588">
            <v>226.29824858289933</v>
          </cell>
          <cell r="G588">
            <v>371.28248162418754</v>
          </cell>
          <cell r="H588">
            <v>207.20610333948437</v>
          </cell>
          <cell r="I588">
            <v>230.0203363644753</v>
          </cell>
          <cell r="J588">
            <v>190.41932153983643</v>
          </cell>
          <cell r="K588">
            <v>-70.856562837473717</v>
          </cell>
          <cell r="L588">
            <v>-110.95987281399303</v>
          </cell>
          <cell r="M588">
            <v>-124.81781538565866</v>
          </cell>
          <cell r="N588">
            <v>-207.71253345891731</v>
          </cell>
          <cell r="O588">
            <v>-155.27898991826063</v>
          </cell>
          <cell r="P588">
            <v>-70.51441481109228</v>
          </cell>
          <cell r="Q588">
            <v>79.072126607660934</v>
          </cell>
          <cell r="R588">
            <v>-130.05802162957229</v>
          </cell>
          <cell r="S588">
            <v>-109.45861155636538</v>
          </cell>
        </row>
        <row r="589">
          <cell r="B589" t="str">
            <v xml:space="preserve">   Paris Club</v>
          </cell>
          <cell r="F589">
            <v>226.29824858289933</v>
          </cell>
          <cell r="G589">
            <v>371.28248162418754</v>
          </cell>
          <cell r="H589">
            <v>207.20610333948437</v>
          </cell>
          <cell r="I589">
            <v>230.0203363644753</v>
          </cell>
          <cell r="J589">
            <v>190.09501474560909</v>
          </cell>
          <cell r="K589">
            <v>-71.141617217078462</v>
          </cell>
          <cell r="L589">
            <v>-111.20838680463366</v>
          </cell>
          <cell r="M589">
            <v>-125.03982498546354</v>
          </cell>
          <cell r="N589">
            <v>-207.91508984431522</v>
          </cell>
          <cell r="O589">
            <v>-155.42401811721805</v>
          </cell>
          <cell r="P589">
            <v>-70.638402208047765</v>
          </cell>
          <cell r="Q589">
            <v>-36.176420431739096</v>
          </cell>
          <cell r="R589">
            <v>-116.87381558966679</v>
          </cell>
          <cell r="S589">
            <v>-110.60943699426878</v>
          </cell>
        </row>
        <row r="590">
          <cell r="B590" t="str">
            <v xml:space="preserve">      Pre-cutoff date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</row>
        <row r="591">
          <cell r="B591" t="str">
            <v xml:space="preserve">      Post-cutoff date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</row>
        <row r="592">
          <cell r="B592" t="str">
            <v xml:space="preserve">    Other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0.32430679422733899</v>
          </cell>
          <cell r="K592">
            <v>0.28505437960472468</v>
          </cell>
          <cell r="L592">
            <v>0.24851399064064017</v>
          </cell>
          <cell r="M592">
            <v>0.22200959980487822</v>
          </cell>
          <cell r="N592">
            <v>0.20255638539791088</v>
          </cell>
          <cell r="O592">
            <v>0.14502819895744334</v>
          </cell>
          <cell r="P592">
            <v>0.1239873969554901</v>
          </cell>
          <cell r="Q592">
            <v>115.24854703940004</v>
          </cell>
          <cell r="R592">
            <v>-13.184206039905504</v>
          </cell>
          <cell r="S592">
            <v>1.1508254379034011</v>
          </cell>
        </row>
        <row r="593">
          <cell r="B593" t="str">
            <v xml:space="preserve"> Commercial banks (London Club)</v>
          </cell>
          <cell r="F593">
            <v>-10.937063153677649</v>
          </cell>
          <cell r="G593">
            <v>6.4422936846322401</v>
          </cell>
          <cell r="H593">
            <v>97.404138920833262</v>
          </cell>
          <cell r="I593">
            <v>148.93596166793984</v>
          </cell>
          <cell r="J593">
            <v>194.16376425438881</v>
          </cell>
          <cell r="K593">
            <v>98.357434343273411</v>
          </cell>
          <cell r="L593">
            <v>218.14515402273406</v>
          </cell>
          <cell r="M593">
            <v>174.04526753288084</v>
          </cell>
          <cell r="N593">
            <v>157.38131410414874</v>
          </cell>
          <cell r="O593">
            <v>224.34370350271524</v>
          </cell>
          <cell r="P593">
            <v>217.8707907619218</v>
          </cell>
          <cell r="Q593">
            <v>4.0616105805436877</v>
          </cell>
          <cell r="R593">
            <v>4.1770393628893885</v>
          </cell>
          <cell r="S593">
            <v>4.1806102382704999</v>
          </cell>
        </row>
        <row r="594">
          <cell r="B594" t="str">
            <v xml:space="preserve"> Suppliers (Kinshasa Club)</v>
          </cell>
          <cell r="F594">
            <v>-14.370000000000001</v>
          </cell>
          <cell r="G594">
            <v>-5.1400000000000006</v>
          </cell>
          <cell r="H594">
            <v>-4.4000000000000012</v>
          </cell>
          <cell r="I594">
            <v>-18.116</v>
          </cell>
          <cell r="J594">
            <v>-12.703388121526601</v>
          </cell>
          <cell r="K594">
            <v>-14.252112033680271</v>
          </cell>
          <cell r="L594">
            <v>-1.3894629585742964</v>
          </cell>
          <cell r="M594">
            <v>3.3516287970542908</v>
          </cell>
          <cell r="N594">
            <v>2.9196058309078197</v>
          </cell>
          <cell r="O594">
            <v>2.5050325274467484</v>
          </cell>
          <cell r="P594">
            <v>10.628475194573401</v>
          </cell>
          <cell r="Q594">
            <v>5.8279477929380317</v>
          </cell>
          <cell r="R594">
            <v>-4.4849325019120343</v>
          </cell>
          <cell r="S594">
            <v>-0.39699019432069704</v>
          </cell>
        </row>
        <row r="595">
          <cell r="B595" t="str">
            <v xml:space="preserve"> World Bank Gecamines Trust</v>
          </cell>
          <cell r="F595">
            <v>0</v>
          </cell>
          <cell r="G595">
            <v>5.9</v>
          </cell>
          <cell r="H595">
            <v>7.4074349663670498</v>
          </cell>
          <cell r="I595">
            <v>13.0433765017944</v>
          </cell>
          <cell r="J595">
            <v>16.402363249079823</v>
          </cell>
          <cell r="K595">
            <v>35.595319378428819</v>
          </cell>
          <cell r="L595">
            <v>-2.7222244661790187</v>
          </cell>
          <cell r="M595">
            <v>7.8942511365448986</v>
          </cell>
          <cell r="N595">
            <v>7.1618222470653983</v>
          </cell>
          <cell r="O595">
            <v>6.3792621576299613</v>
          </cell>
          <cell r="P595">
            <v>5.9390721073225272</v>
          </cell>
          <cell r="Q595">
            <v>85.54257758879649</v>
          </cell>
          <cell r="R595">
            <v>-63.609784693075852</v>
          </cell>
          <cell r="S595">
            <v>2.0987700395310149</v>
          </cell>
        </row>
        <row r="596">
          <cell r="B596" t="str">
            <v xml:space="preserve"> Short term</v>
          </cell>
          <cell r="F596">
            <v>-1</v>
          </cell>
          <cell r="G596">
            <v>-1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</row>
        <row r="597">
          <cell r="B597" t="str">
            <v xml:space="preserve">   of which: central bank</v>
          </cell>
          <cell r="J597">
            <v>12.75</v>
          </cell>
          <cell r="K597">
            <v>13.66</v>
          </cell>
          <cell r="L597">
            <v>15.77</v>
          </cell>
          <cell r="M597">
            <v>12.75</v>
          </cell>
          <cell r="N597">
            <v>15.06</v>
          </cell>
          <cell r="O597">
            <v>15.79</v>
          </cell>
          <cell r="P597">
            <v>13.99</v>
          </cell>
          <cell r="Q597">
            <v>14.18</v>
          </cell>
          <cell r="R597">
            <v>20.34</v>
          </cell>
          <cell r="S597">
            <v>20.260000000000002</v>
          </cell>
        </row>
        <row r="598">
          <cell r="B598" t="str">
            <v xml:space="preserve"> Financing gap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</row>
        <row r="600">
          <cell r="B600" t="str">
            <v xml:space="preserve">   ii. Valuation change of debt</v>
          </cell>
          <cell r="J600">
            <v>102.61</v>
          </cell>
          <cell r="K600">
            <v>91.259999999999991</v>
          </cell>
          <cell r="L600">
            <v>90.679999999999993</v>
          </cell>
          <cell r="M600">
            <v>74.77</v>
          </cell>
          <cell r="N600">
            <v>68.8</v>
          </cell>
          <cell r="O600">
            <v>61.370000000000005</v>
          </cell>
          <cell r="P600">
            <v>50.680000000000007</v>
          </cell>
          <cell r="Q600">
            <v>46.239999999999995</v>
          </cell>
          <cell r="R600">
            <v>44.800000000000004</v>
          </cell>
          <cell r="S600">
            <v>36.44</v>
          </cell>
        </row>
        <row r="601">
          <cell r="B601" t="str">
            <v>Total</v>
          </cell>
          <cell r="F601">
            <v>-412.18015098560318</v>
          </cell>
          <cell r="G601">
            <v>-2834.287841649088</v>
          </cell>
          <cell r="H601">
            <v>-191.45100372263789</v>
          </cell>
          <cell r="I601">
            <v>3249.8312736750268</v>
          </cell>
          <cell r="J601">
            <v>5.0611896896330109</v>
          </cell>
          <cell r="K601">
            <v>492.90256945685195</v>
          </cell>
          <cell r="L601">
            <v>686.37224548575534</v>
          </cell>
          <cell r="M601">
            <v>261.50257878486218</v>
          </cell>
          <cell r="N601">
            <v>223.41962239981012</v>
          </cell>
          <cell r="O601">
            <v>448.553821616101</v>
          </cell>
          <cell r="P601">
            <v>-1114.6679439395368</v>
          </cell>
          <cell r="Q601">
            <v>30.062603775780985</v>
          </cell>
          <cell r="R601">
            <v>455.287102959116</v>
          </cell>
          <cell r="S601">
            <v>102.78938178499411</v>
          </cell>
        </row>
        <row r="602">
          <cell r="B602" t="str">
            <v xml:space="preserve"> Multilaterals (incl. Fd.)</v>
          </cell>
          <cell r="G602">
            <v>-85.637610976635045</v>
          </cell>
          <cell r="H602">
            <v>-77.423986383081115</v>
          </cell>
          <cell r="I602">
            <v>214.72613604517156</v>
          </cell>
          <cell r="J602">
            <v>0.33291886792442682</v>
          </cell>
          <cell r="K602">
            <v>11.004999999999896</v>
          </cell>
          <cell r="L602">
            <v>-11.407772999999786</v>
          </cell>
          <cell r="M602">
            <v>0.91216599999984282</v>
          </cell>
          <cell r="N602">
            <v>8.9792159999999512</v>
          </cell>
          <cell r="O602">
            <v>0.30187999999998283</v>
          </cell>
          <cell r="P602">
            <v>21.404625591874236</v>
          </cell>
          <cell r="Q602">
            <v>31.567158567905295</v>
          </cell>
          <cell r="R602">
            <v>22.313358909471503</v>
          </cell>
          <cell r="S602">
            <v>26.477698185379097</v>
          </cell>
        </row>
        <row r="603">
          <cell r="B603" t="str">
            <v xml:space="preserve">   Fund</v>
          </cell>
          <cell r="F603">
            <v>4.4869999999974652E-3</v>
          </cell>
          <cell r="G603">
            <v>-5.4000000000939963E-3</v>
          </cell>
          <cell r="H603">
            <v>0</v>
          </cell>
          <cell r="I603">
            <v>2.6300000001526769E-3</v>
          </cell>
          <cell r="J603">
            <v>2.3999999998807198E-3</v>
          </cell>
          <cell r="K603">
            <v>11.00499999999991</v>
          </cell>
          <cell r="L603">
            <v>8.5922270000000935</v>
          </cell>
          <cell r="M603">
            <v>10.912165999999957</v>
          </cell>
          <cell r="N603">
            <v>8.9792160000000081</v>
          </cell>
          <cell r="O603">
            <v>0.30187999999999349</v>
          </cell>
          <cell r="P603">
            <v>12.158999999999992</v>
          </cell>
          <cell r="Q603">
            <v>20.389999999999986</v>
          </cell>
          <cell r="R603">
            <v>10.237633000000031</v>
          </cell>
          <cell r="S603">
            <v>12.069907000000001</v>
          </cell>
        </row>
        <row r="604">
          <cell r="B604" t="str">
            <v xml:space="preserve">   Multilaterals (excl. Fd.)</v>
          </cell>
          <cell r="G604">
            <v>-85.632210976635065</v>
          </cell>
          <cell r="H604">
            <v>-77.423986383080887</v>
          </cell>
          <cell r="I604">
            <v>214.72350604517121</v>
          </cell>
          <cell r="J604">
            <v>0.330518867924674</v>
          </cell>
          <cell r="K604">
            <v>0</v>
          </cell>
          <cell r="L604">
            <v>-20.000000000000107</v>
          </cell>
          <cell r="M604">
            <v>-10</v>
          </cell>
          <cell r="N604">
            <v>0</v>
          </cell>
          <cell r="O604">
            <v>0</v>
          </cell>
          <cell r="P604">
            <v>9.2456255918741235</v>
          </cell>
          <cell r="Q604">
            <v>11.177158567905423</v>
          </cell>
          <cell r="R604">
            <v>12.075725909471515</v>
          </cell>
          <cell r="S604">
            <v>14.40779118537904</v>
          </cell>
        </row>
        <row r="605">
          <cell r="B605" t="str">
            <v xml:space="preserve">       World Bank</v>
          </cell>
          <cell r="G605">
            <v>8.8822944742318128</v>
          </cell>
          <cell r="H605">
            <v>-23.672899545473612</v>
          </cell>
          <cell r="I605">
            <v>0.4819527484390278</v>
          </cell>
          <cell r="J605">
            <v>0.33051886792445373</v>
          </cell>
          <cell r="K605">
            <v>10.624927991628617</v>
          </cell>
          <cell r="L605">
            <v>-7.0292160093783806</v>
          </cell>
          <cell r="M605">
            <v>5.6262399911880259</v>
          </cell>
          <cell r="N605">
            <v>12.034643173813858</v>
          </cell>
          <cell r="O605">
            <v>12.663598645329461</v>
          </cell>
          <cell r="P605">
            <v>-868.20768819876366</v>
          </cell>
          <cell r="Q605">
            <v>11.177158567905423</v>
          </cell>
          <cell r="R605">
            <v>12.075725909471515</v>
          </cell>
          <cell r="S605">
            <v>14.407791185379036</v>
          </cell>
        </row>
        <row r="606">
          <cell r="B606" t="str">
            <v xml:space="preserve">       Other</v>
          </cell>
          <cell r="G606">
            <v>-94.514351152190784</v>
          </cell>
          <cell r="H606">
            <v>-53.751086837607261</v>
          </cell>
          <cell r="I606">
            <v>215.0585532967321</v>
          </cell>
          <cell r="J606">
            <v>11.510000000000215</v>
          </cell>
          <cell r="K606">
            <v>5.1750720083714263</v>
          </cell>
          <cell r="L606">
            <v>8.6292160093782755</v>
          </cell>
          <cell r="M606">
            <v>13.773760008811973</v>
          </cell>
          <cell r="N606">
            <v>17.112522214651054</v>
          </cell>
          <cell r="O606">
            <v>28.629884912371679</v>
          </cell>
          <cell r="P606">
            <v>1054.3309571695956</v>
          </cell>
          <cell r="Q606">
            <v>130.1668872328018</v>
          </cell>
          <cell r="R606">
            <v>145.87385676622446</v>
          </cell>
          <cell r="S606">
            <v>131.77372665584102</v>
          </cell>
        </row>
        <row r="607">
          <cell r="B607" t="str">
            <v xml:space="preserve"> Bilateral official</v>
          </cell>
          <cell r="G607">
            <v>-2655.3028811561398</v>
          </cell>
          <cell r="H607">
            <v>-112.42186342706034</v>
          </cell>
          <cell r="I607">
            <v>2940.4472714805356</v>
          </cell>
          <cell r="J607">
            <v>-41.912067702967846</v>
          </cell>
          <cell r="K607">
            <v>503.1272008055231</v>
          </cell>
          <cell r="L607">
            <v>627.53277259998629</v>
          </cell>
          <cell r="M607">
            <v>243.76339597354746</v>
          </cell>
          <cell r="N607">
            <v>213.18489675426466</v>
          </cell>
          <cell r="O607">
            <v>435.74267656106701</v>
          </cell>
          <cell r="P607">
            <v>550.27446658270412</v>
          </cell>
          <cell r="Q607">
            <v>23.878565953333933</v>
          </cell>
          <cell r="R607">
            <v>421.16641091239876</v>
          </cell>
          <cell r="S607">
            <v>59.894606004430159</v>
          </cell>
        </row>
        <row r="608">
          <cell r="B608" t="str">
            <v xml:space="preserve">   Paris Club</v>
          </cell>
          <cell r="G608">
            <v>-2655.3028811561398</v>
          </cell>
          <cell r="H608">
            <v>-112.42186342706034</v>
          </cell>
          <cell r="I608">
            <v>2940.4472714805356</v>
          </cell>
          <cell r="J608">
            <v>-67.240019267044204</v>
          </cell>
          <cell r="K608">
            <v>503.12720080552305</v>
          </cell>
          <cell r="L608">
            <v>627.53277259998572</v>
          </cell>
          <cell r="M608">
            <v>243.7633959735478</v>
          </cell>
          <cell r="N608">
            <v>213.18489675426491</v>
          </cell>
          <cell r="O608">
            <v>435.74267656106707</v>
          </cell>
          <cell r="P608">
            <v>570.45011967679181</v>
          </cell>
          <cell r="Q608">
            <v>138.64169391980013</v>
          </cell>
          <cell r="R608">
            <v>305.1590891541278</v>
          </cell>
          <cell r="S608">
            <v>58.228281483722981</v>
          </cell>
        </row>
        <row r="609">
          <cell r="B609" t="str">
            <v xml:space="preserve">      Pre-cutoff date</v>
          </cell>
          <cell r="J609">
            <v>27.41</v>
          </cell>
          <cell r="K609">
            <v>26.619999999999997</v>
          </cell>
          <cell r="L609">
            <v>29.21</v>
          </cell>
          <cell r="M609">
            <v>24.32</v>
          </cell>
          <cell r="N609">
            <v>26.55</v>
          </cell>
          <cell r="O609">
            <v>26.259999999999998</v>
          </cell>
          <cell r="P609">
            <v>23.47</v>
          </cell>
          <cell r="Q609">
            <v>22.68</v>
          </cell>
          <cell r="R609">
            <v>28.55</v>
          </cell>
          <cell r="S609">
            <v>27.26</v>
          </cell>
        </row>
        <row r="610">
          <cell r="B610" t="str">
            <v xml:space="preserve">      Post-cutoff date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</row>
        <row r="611">
          <cell r="B611" t="str">
            <v xml:space="preserve">    Other</v>
          </cell>
          <cell r="G611">
            <v>0</v>
          </cell>
          <cell r="H611">
            <v>0</v>
          </cell>
          <cell r="I611">
            <v>0</v>
          </cell>
          <cell r="J611">
            <v>25.327951564076692</v>
          </cell>
          <cell r="K611">
            <v>-1.3322676295501878E-15</v>
          </cell>
          <cell r="L611">
            <v>-1.3322676295501878E-15</v>
          </cell>
          <cell r="M611">
            <v>-5.5511151231257827E-16</v>
          </cell>
          <cell r="N611">
            <v>1.3322676295501878E-15</v>
          </cell>
          <cell r="O611">
            <v>8.8817841970012523E-16</v>
          </cell>
          <cell r="P611">
            <v>-20.175653094087924</v>
          </cell>
          <cell r="Q611">
            <v>-114.76312796646596</v>
          </cell>
          <cell r="R611">
            <v>116.00732175827025</v>
          </cell>
          <cell r="S611">
            <v>1.6663245207071131</v>
          </cell>
        </row>
        <row r="612">
          <cell r="B612" t="str">
            <v xml:space="preserve"> Commercial banks (London Club)</v>
          </cell>
          <cell r="G612">
            <v>-42.38485200316709</v>
          </cell>
          <cell r="H612">
            <v>-57.586661662515226</v>
          </cell>
          <cell r="I612">
            <v>77.084243762309967</v>
          </cell>
          <cell r="J612">
            <v>-27.910346955205284</v>
          </cell>
          <cell r="K612">
            <v>-1.37266406072942</v>
          </cell>
          <cell r="L612">
            <v>10.130799191650169</v>
          </cell>
          <cell r="M612">
            <v>0.26748634736671306</v>
          </cell>
          <cell r="N612">
            <v>-15.471712266136393</v>
          </cell>
          <cell r="O612">
            <v>-4.406609735352049</v>
          </cell>
          <cell r="P612">
            <v>-1758.0095717528297</v>
          </cell>
          <cell r="Q612">
            <v>-2.3591046392704218</v>
          </cell>
          <cell r="R612">
            <v>-5.3285173172770435</v>
          </cell>
          <cell r="S612">
            <v>-3.4966912829444183</v>
          </cell>
        </row>
        <row r="613">
          <cell r="B613" t="str">
            <v xml:space="preserve"> Suppliers (Kinshasa Club)</v>
          </cell>
          <cell r="G613">
            <v>-46.062497513146226</v>
          </cell>
          <cell r="H613">
            <v>63.38894271638619</v>
          </cell>
          <cell r="I613">
            <v>30.616998888803622</v>
          </cell>
          <cell r="J613">
            <v>-5.7163587849631625</v>
          </cell>
          <cell r="K613">
            <v>2.3092638912203256E-14</v>
          </cell>
          <cell r="L613">
            <v>1.1546319456101628E-14</v>
          </cell>
          <cell r="M613">
            <v>1.2434497875801753E-14</v>
          </cell>
          <cell r="N613">
            <v>-7.1054273576010019E-15</v>
          </cell>
          <cell r="O613">
            <v>-1.865174681370263E-14</v>
          </cell>
          <cell r="P613">
            <v>75.307199017219162</v>
          </cell>
          <cell r="Q613">
            <v>8.554395527702896</v>
          </cell>
          <cell r="R613">
            <v>8.5489637255683704E-2</v>
          </cell>
          <cell r="S613">
            <v>2.582469693422329</v>
          </cell>
        </row>
        <row r="614">
          <cell r="B614" t="str">
            <v xml:space="preserve"> World Bank Gecamines Trust</v>
          </cell>
          <cell r="G614">
            <v>-5.9</v>
          </cell>
          <cell r="H614">
            <v>-7.4074349663670498</v>
          </cell>
          <cell r="I614">
            <v>-13.0433765017944</v>
          </cell>
          <cell r="J614">
            <v>80.26704426484585</v>
          </cell>
          <cell r="K614">
            <v>-19.856967287942176</v>
          </cell>
          <cell r="L614">
            <v>60.116446694119439</v>
          </cell>
          <cell r="M614">
            <v>16.559530463946327</v>
          </cell>
          <cell r="N614">
            <v>16.727221911682509</v>
          </cell>
          <cell r="O614">
            <v>16.915874790385693</v>
          </cell>
          <cell r="P614">
            <v>-3.6446633785016722</v>
          </cell>
          <cell r="Q614">
            <v>-31.5784116338925</v>
          </cell>
          <cell r="R614">
            <v>17.050360817267233</v>
          </cell>
          <cell r="S614">
            <v>17.33129918470738</v>
          </cell>
        </row>
        <row r="615">
          <cell r="B615" t="str">
            <v xml:space="preserve"> Short term</v>
          </cell>
          <cell r="G615">
            <v>1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</row>
        <row r="616">
          <cell r="B616" t="str">
            <v xml:space="preserve">   of which: central bank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</row>
        <row r="617">
          <cell r="B617" t="str">
            <v xml:space="preserve"> Financing gap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</row>
        <row r="619">
          <cell r="B619" t="str">
            <v xml:space="preserve">        Interest due</v>
          </cell>
          <cell r="J619">
            <v>32.699999999999996</v>
          </cell>
          <cell r="K619">
            <v>26.590000000000003</v>
          </cell>
          <cell r="L619">
            <v>25.909999999999997</v>
          </cell>
          <cell r="M619">
            <v>20.759999999999998</v>
          </cell>
          <cell r="N619">
            <v>19.010000000000002</v>
          </cell>
          <cell r="O619">
            <v>16.940000000000001</v>
          </cell>
          <cell r="P619">
            <v>12.29</v>
          </cell>
          <cell r="Q619">
            <v>11.28</v>
          </cell>
          <cell r="R619">
            <v>12.16</v>
          </cell>
          <cell r="S619">
            <v>10.130000000000001</v>
          </cell>
        </row>
        <row r="620">
          <cell r="B620" t="str">
            <v xml:space="preserve">            Paris Club 1-8</v>
          </cell>
          <cell r="J620">
            <v>23.63</v>
          </cell>
          <cell r="K620">
            <v>17.12</v>
          </cell>
          <cell r="L620">
            <v>15.819999999999999</v>
          </cell>
          <cell r="M620">
            <v>11.74</v>
          </cell>
          <cell r="N620">
            <v>9.34</v>
          </cell>
          <cell r="O620">
            <v>6.3100000000000005</v>
          </cell>
          <cell r="P620">
            <v>3.72</v>
          </cell>
          <cell r="Q620">
            <v>2.86</v>
          </cell>
          <cell r="R620">
            <v>2.61</v>
          </cell>
          <cell r="S620">
            <v>2.06</v>
          </cell>
        </row>
        <row r="621">
          <cell r="B621" t="str">
            <v xml:space="preserve">            Paris Club 9  (Toronto)</v>
          </cell>
          <cell r="J621">
            <v>6.35</v>
          </cell>
          <cell r="K621">
            <v>6.83</v>
          </cell>
          <cell r="L621">
            <v>7.62</v>
          </cell>
          <cell r="M621">
            <v>7.1</v>
          </cell>
          <cell r="N621">
            <v>7.65</v>
          </cell>
          <cell r="O621">
            <v>8.4700000000000006</v>
          </cell>
          <cell r="P621">
            <v>7.7</v>
          </cell>
          <cell r="Q621">
            <v>7.57</v>
          </cell>
          <cell r="R621">
            <v>7.58</v>
          </cell>
          <cell r="S621">
            <v>6.17</v>
          </cell>
        </row>
        <row r="622">
          <cell r="A622" t="str">
            <v>|| ~</v>
          </cell>
          <cell r="B622" t="str">
            <v>"MULTI"</v>
          </cell>
          <cell r="J622">
            <v>2.72</v>
          </cell>
          <cell r="K622">
            <v>2.64</v>
          </cell>
          <cell r="L622">
            <v>2.4700000000000002</v>
          </cell>
          <cell r="M622">
            <v>1.92</v>
          </cell>
          <cell r="N622">
            <v>2.02</v>
          </cell>
          <cell r="O622">
            <v>2.16</v>
          </cell>
          <cell r="P622">
            <v>0.87</v>
          </cell>
          <cell r="Q622">
            <v>0.85</v>
          </cell>
          <cell r="R622">
            <v>1.97</v>
          </cell>
          <cell r="S622">
            <v>1.9</v>
          </cell>
        </row>
        <row r="623">
          <cell r="B623" t="str">
            <v xml:space="preserve">            Post-cutoff date</v>
          </cell>
          <cell r="C623" t="str">
            <v>Table 2.1. Zaire: Debt Flows, Multilateral Institutions</v>
          </cell>
        </row>
        <row r="625">
          <cell r="B625" t="str">
            <v xml:space="preserve">        Total debt service due</v>
          </cell>
          <cell r="J625">
            <v>89.23</v>
          </cell>
          <cell r="K625">
            <v>76.28</v>
          </cell>
          <cell r="L625">
            <v>72.789999999999992</v>
          </cell>
          <cell r="M625">
            <v>58.05</v>
          </cell>
          <cell r="N625">
            <v>66.990000000000009</v>
          </cell>
          <cell r="O625">
            <v>56.940000000000005</v>
          </cell>
          <cell r="P625">
            <v>27.49</v>
          </cell>
          <cell r="Q625">
            <v>32.200000000000003</v>
          </cell>
          <cell r="R625">
            <v>57.41</v>
          </cell>
          <cell r="S625">
            <v>55.56</v>
          </cell>
        </row>
        <row r="626">
          <cell r="B626" t="str">
            <v xml:space="preserve">            Paris Club 1-8</v>
          </cell>
          <cell r="D626">
            <v>1984</v>
          </cell>
          <cell r="E626">
            <v>1985</v>
          </cell>
          <cell r="F626">
            <v>1986</v>
          </cell>
          <cell r="G626">
            <v>1987</v>
          </cell>
          <cell r="H626">
            <v>1988</v>
          </cell>
          <cell r="I626">
            <v>1989</v>
          </cell>
          <cell r="J626">
            <v>1990</v>
          </cell>
          <cell r="K626">
            <v>1991</v>
          </cell>
          <cell r="L626">
            <v>1992</v>
          </cell>
          <cell r="M626">
            <v>1993</v>
          </cell>
          <cell r="N626">
            <v>1994</v>
          </cell>
          <cell r="O626">
            <v>1995</v>
          </cell>
          <cell r="P626">
            <v>1996</v>
          </cell>
          <cell r="Q626">
            <v>1997</v>
          </cell>
          <cell r="R626">
            <v>1998</v>
          </cell>
          <cell r="S626">
            <v>1999</v>
          </cell>
        </row>
        <row r="627">
          <cell r="B627" t="str">
            <v xml:space="preserve">            Paris Club 9  (Toronto)</v>
          </cell>
          <cell r="J627">
            <v>9.48</v>
          </cell>
          <cell r="K627">
            <v>9.49</v>
          </cell>
          <cell r="L627">
            <v>7.62</v>
          </cell>
          <cell r="M627">
            <v>7.1</v>
          </cell>
          <cell r="N627">
            <v>7.65</v>
          </cell>
          <cell r="O627">
            <v>8.4700000000000006</v>
          </cell>
          <cell r="P627">
            <v>7.7</v>
          </cell>
          <cell r="Q627">
            <v>19.79</v>
          </cell>
          <cell r="R627">
            <v>43.28</v>
          </cell>
          <cell r="S627">
            <v>41.870000000000005</v>
          </cell>
        </row>
        <row r="628">
          <cell r="B628" t="str">
            <v xml:space="preserve">            Not previously rescheduled</v>
          </cell>
          <cell r="J628">
            <v>13.5</v>
          </cell>
          <cell r="K628">
            <v>12.280000000000001</v>
          </cell>
          <cell r="L628">
            <v>10.18</v>
          </cell>
          <cell r="M628">
            <v>2.73</v>
          </cell>
          <cell r="N628">
            <v>2.9</v>
          </cell>
          <cell r="O628">
            <v>3.13</v>
          </cell>
          <cell r="P628">
            <v>1.75</v>
          </cell>
          <cell r="Q628">
            <v>1.9899999999999998</v>
          </cell>
          <cell r="R628">
            <v>3.23</v>
          </cell>
          <cell r="S628">
            <v>3.34</v>
          </cell>
        </row>
        <row r="629">
          <cell r="B629" t="str">
            <v>1.  MULTILATERAL INSTITUTIONS EXCLUDING FUND FACILITIES [1]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</row>
        <row r="630">
          <cell r="B630" t="str">
            <v>Transactions</v>
          </cell>
        </row>
        <row r="631">
          <cell r="B631" t="str">
            <v xml:space="preserve">   Grants ***</v>
          </cell>
          <cell r="F631">
            <v>38.42</v>
          </cell>
          <cell r="G631">
            <v>25.578551249360402</v>
          </cell>
          <cell r="H631">
            <v>33.244538365378901</v>
          </cell>
          <cell r="I631">
            <v>56.470120143548101</v>
          </cell>
          <cell r="J631">
            <v>45.7230247641509</v>
          </cell>
          <cell r="K631">
            <v>1.2288504268506606</v>
          </cell>
          <cell r="L631">
            <v>1.4129795467853543</v>
          </cell>
          <cell r="M631">
            <v>6.2878847944736478</v>
          </cell>
          <cell r="N631">
            <v>1</v>
          </cell>
          <cell r="O631">
            <v>11.034831229589887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</row>
        <row r="632">
          <cell r="B632" t="str">
            <v xml:space="preserve">   Disbursements (ex.Gécamines)</v>
          </cell>
          <cell r="F632">
            <v>148.5383304940375</v>
          </cell>
          <cell r="G632">
            <v>200.89393739700949</v>
          </cell>
          <cell r="H632">
            <v>211.4197877589917</v>
          </cell>
          <cell r="I632">
            <v>176.4136199095023</v>
          </cell>
          <cell r="J632">
            <v>77.495359669811393</v>
          </cell>
          <cell r="K632">
            <v>84.655887912428767</v>
          </cell>
          <cell r="L632">
            <v>22.26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</row>
        <row r="633">
          <cell r="B633" t="str">
            <v xml:space="preserve">            Paris Club 1-8</v>
          </cell>
          <cell r="J633">
            <v>30.15</v>
          </cell>
          <cell r="K633">
            <v>43.27</v>
          </cell>
          <cell r="L633">
            <v>40.76</v>
          </cell>
          <cell r="M633">
            <v>37.49</v>
          </cell>
          <cell r="N633">
            <v>43.81</v>
          </cell>
          <cell r="O633">
            <v>34.880000000000003</v>
          </cell>
          <cell r="P633">
            <v>11.940000000000001</v>
          </cell>
          <cell r="Q633">
            <v>5.36</v>
          </cell>
          <cell r="R633">
            <v>5.52</v>
          </cell>
          <cell r="S633">
            <v>5.52</v>
          </cell>
        </row>
        <row r="634">
          <cell r="B634" t="str">
            <v xml:space="preserve"> Debt service due</v>
          </cell>
          <cell r="F634">
            <v>53.399226100342496</v>
          </cell>
          <cell r="G634">
            <v>57.830991481326407</v>
          </cell>
          <cell r="H634">
            <v>51.855765262144864</v>
          </cell>
          <cell r="I634">
            <v>51.849914434320596</v>
          </cell>
          <cell r="J634">
            <v>68.602457860162261</v>
          </cell>
          <cell r="K634">
            <v>67.40412669207069</v>
          </cell>
          <cell r="L634">
            <v>70.224862289530193</v>
          </cell>
          <cell r="M634">
            <v>73.541555539412229</v>
          </cell>
          <cell r="N634">
            <v>68.722492273449859</v>
          </cell>
          <cell r="O634">
            <v>76.225502933859872</v>
          </cell>
          <cell r="P634">
            <v>97.590181451439832</v>
          </cell>
          <cell r="Q634">
            <v>93.835807170867895</v>
          </cell>
          <cell r="R634">
            <v>96.075006136894245</v>
          </cell>
          <cell r="S634">
            <v>87.616923046112092</v>
          </cell>
        </row>
        <row r="635">
          <cell r="B635" t="str">
            <v xml:space="preserve">   Interest due</v>
          </cell>
          <cell r="F635">
            <v>23.568944924527955</v>
          </cell>
          <cell r="G635">
            <v>27.820837182650337</v>
          </cell>
          <cell r="H635">
            <v>24.465765262144863</v>
          </cell>
          <cell r="I635">
            <v>25.482914434320637</v>
          </cell>
          <cell r="J635">
            <v>41.992457860162261</v>
          </cell>
          <cell r="K635">
            <v>45.40412669207069</v>
          </cell>
          <cell r="L635">
            <v>45.724862289530193</v>
          </cell>
          <cell r="M635">
            <v>42.141555539412238</v>
          </cell>
          <cell r="N635">
            <v>39.575326884984946</v>
          </cell>
          <cell r="O635">
            <v>34.932019376158742</v>
          </cell>
          <cell r="P635">
            <v>41.122486656904208</v>
          </cell>
          <cell r="Q635">
            <v>33.575079703330985</v>
          </cell>
          <cell r="R635">
            <v>32.806459277868278</v>
          </cell>
          <cell r="S635">
            <v>27.206590461730972</v>
          </cell>
        </row>
        <row r="636">
          <cell r="B636" t="str">
            <v xml:space="preserve">     on pre-1996 debt***</v>
          </cell>
          <cell r="F636">
            <v>23.568944924527955</v>
          </cell>
          <cell r="G636">
            <v>27.820837182650337</v>
          </cell>
          <cell r="H636">
            <v>24.465765262144863</v>
          </cell>
          <cell r="I636">
            <v>25.482914434320637</v>
          </cell>
          <cell r="J636">
            <v>41.992457860162261</v>
          </cell>
          <cell r="K636">
            <v>45.40412669207069</v>
          </cell>
          <cell r="L636">
            <v>45.724862289530193</v>
          </cell>
          <cell r="M636">
            <v>42.141555539412238</v>
          </cell>
          <cell r="N636">
            <v>39.575326884984946</v>
          </cell>
          <cell r="O636">
            <v>34.932019376158742</v>
          </cell>
          <cell r="P636">
            <v>41.122486656904208</v>
          </cell>
          <cell r="Q636">
            <v>33.575079703330985</v>
          </cell>
          <cell r="R636">
            <v>32.806459277868278</v>
          </cell>
          <cell r="S636">
            <v>27.206590461730972</v>
          </cell>
        </row>
        <row r="637">
          <cell r="B637" t="str">
            <v xml:space="preserve">     on new disbursements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</row>
        <row r="638">
          <cell r="B638" t="str">
            <v xml:space="preserve">   Amortization due</v>
          </cell>
          <cell r="F638">
            <v>29.830281175814541</v>
          </cell>
          <cell r="G638">
            <v>30.010154298676071</v>
          </cell>
          <cell r="H638">
            <v>27.39</v>
          </cell>
          <cell r="I638">
            <v>26.366999999999955</v>
          </cell>
          <cell r="J638">
            <v>26.61</v>
          </cell>
          <cell r="K638">
            <v>22</v>
          </cell>
          <cell r="L638">
            <v>24.5</v>
          </cell>
          <cell r="M638">
            <v>31.4</v>
          </cell>
          <cell r="N638">
            <v>29.147165388464913</v>
          </cell>
          <cell r="O638">
            <v>41.293483557701137</v>
          </cell>
          <cell r="P638">
            <v>56.467694794535625</v>
          </cell>
          <cell r="Q638">
            <v>60.26072746753691</v>
          </cell>
          <cell r="R638">
            <v>63.268546859025975</v>
          </cell>
          <cell r="S638">
            <v>60.410332584381123</v>
          </cell>
        </row>
        <row r="639">
          <cell r="B639" t="str">
            <v xml:space="preserve">     on pre-1996 debt***</v>
          </cell>
          <cell r="F639">
            <v>29.830281175814541</v>
          </cell>
          <cell r="G639">
            <v>30.010154298676071</v>
          </cell>
          <cell r="H639">
            <v>27.39</v>
          </cell>
          <cell r="I639">
            <v>26.366999999999955</v>
          </cell>
          <cell r="J639">
            <v>26.61</v>
          </cell>
          <cell r="K639">
            <v>22</v>
          </cell>
          <cell r="L639">
            <v>24.5</v>
          </cell>
          <cell r="M639">
            <v>31.4</v>
          </cell>
          <cell r="N639">
            <v>29.147165388464913</v>
          </cell>
          <cell r="O639">
            <v>41.293483557701137</v>
          </cell>
          <cell r="P639">
            <v>56.467694794535625</v>
          </cell>
          <cell r="Q639">
            <v>60.26072746753691</v>
          </cell>
          <cell r="R639">
            <v>63.268546859025975</v>
          </cell>
          <cell r="S639">
            <v>60.410332584381123</v>
          </cell>
        </row>
        <row r="640">
          <cell r="B640" t="str">
            <v xml:space="preserve">     on new disbursements</v>
          </cell>
          <cell r="J640">
            <v>8.19</v>
          </cell>
          <cell r="K640">
            <v>7.49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</row>
        <row r="641">
          <cell r="B641" t="str">
            <v xml:space="preserve">            Not previously rescheduled</v>
          </cell>
          <cell r="J641">
            <v>8.2900000000000009</v>
          </cell>
          <cell r="K641">
            <v>7.8500000000000005</v>
          </cell>
          <cell r="L641">
            <v>7.11</v>
          </cell>
          <cell r="M641">
            <v>6.02</v>
          </cell>
          <cell r="N641">
            <v>4.9800000000000004</v>
          </cell>
          <cell r="O641">
            <v>4.03</v>
          </cell>
          <cell r="P641">
            <v>3</v>
          </cell>
          <cell r="Q641">
            <v>2.08</v>
          </cell>
          <cell r="R641">
            <v>1.51</v>
          </cell>
          <cell r="S641">
            <v>1.1399999999999999</v>
          </cell>
        </row>
        <row r="642">
          <cell r="B642" t="str">
            <v xml:space="preserve">Changes in arrears </v>
          </cell>
        </row>
      </sheetData>
      <sheetData sheetId="2" refreshError="1">
        <row r="12">
          <cell r="A12">
            <v>1</v>
          </cell>
          <cell r="B12" t="str">
            <v>BELGIUM</v>
          </cell>
        </row>
        <row r="13">
          <cell r="B13" t="str">
            <v xml:space="preserve">1. Pre-rescheduling stock of debt (incl arrears), 1990-96  </v>
          </cell>
          <cell r="J13">
            <v>10.09</v>
          </cell>
          <cell r="K13">
            <v>9.8800000000000026</v>
          </cell>
          <cell r="L13">
            <v>9.7099999999999991</v>
          </cell>
          <cell r="M13">
            <v>8.6900000000000013</v>
          </cell>
          <cell r="N13">
            <v>8.06</v>
          </cell>
          <cell r="O13">
            <v>8.99</v>
          </cell>
          <cell r="P13">
            <v>9.1199999999999992</v>
          </cell>
          <cell r="Q13">
            <v>9.2399999999999984</v>
          </cell>
          <cell r="R13">
            <v>7.21</v>
          </cell>
          <cell r="S13">
            <v>5.18</v>
          </cell>
        </row>
        <row r="14">
          <cell r="B14" t="str">
            <v xml:space="preserve">        Interest due</v>
          </cell>
          <cell r="J14">
            <v>5.68</v>
          </cell>
          <cell r="K14">
            <v>4.8100000000000005</v>
          </cell>
          <cell r="L14">
            <v>4.6399999999999997</v>
          </cell>
          <cell r="M14">
            <v>3.6399999999999997</v>
          </cell>
          <cell r="N14">
            <v>3.33</v>
          </cell>
          <cell r="O14">
            <v>3.1</v>
          </cell>
          <cell r="P14">
            <v>2.54</v>
          </cell>
          <cell r="Q14">
            <v>1.9400000000000002</v>
          </cell>
          <cell r="R14">
            <v>1.37</v>
          </cell>
          <cell r="S14">
            <v>1.03</v>
          </cell>
        </row>
        <row r="15">
          <cell r="B15" t="str">
            <v>Total external debt  (e.o.p., incl. late interest)</v>
          </cell>
          <cell r="J15">
            <v>15.77</v>
          </cell>
          <cell r="K15">
            <v>7002.5960371349829</v>
          </cell>
          <cell r="L15">
            <v>7544.9057239605545</v>
          </cell>
          <cell r="M15">
            <v>7986.2752101266942</v>
          </cell>
          <cell r="N15">
            <v>8495.7271558602824</v>
          </cell>
          <cell r="O15">
            <v>9067.2166100772884</v>
          </cell>
          <cell r="P15">
            <v>9490.11</v>
          </cell>
          <cell r="Q15">
            <v>9042.66</v>
          </cell>
          <cell r="R15">
            <v>9701.67</v>
          </cell>
          <cell r="S15">
            <v>9385.0999999999985</v>
          </cell>
        </row>
        <row r="16">
          <cell r="B16" t="str">
            <v xml:space="preserve">   Pre-cutoff date (Pre-COD)  </v>
          </cell>
          <cell r="K16">
            <v>6445.2935531349831</v>
          </cell>
          <cell r="L16">
            <v>6944.7625834428827</v>
          </cell>
          <cell r="M16">
            <v>7361.8940405029934</v>
          </cell>
          <cell r="N16">
            <v>7843.6816764652713</v>
          </cell>
          <cell r="O16">
            <v>8384.2106836968305</v>
          </cell>
          <cell r="P16">
            <v>8486.0300000000007</v>
          </cell>
          <cell r="Q16">
            <v>8100.0599999999995</v>
          </cell>
          <cell r="R16">
            <v>8578.34</v>
          </cell>
          <cell r="S16">
            <v>8339.869999999999</v>
          </cell>
        </row>
        <row r="17">
          <cell r="A17">
            <v>2</v>
          </cell>
          <cell r="B17" t="str">
            <v xml:space="preserve">      NPRD</v>
          </cell>
          <cell r="K17">
            <v>1066.1975381269831</v>
          </cell>
          <cell r="L17">
            <v>1174.327936442882</v>
          </cell>
          <cell r="M17">
            <v>1222.0878829509934</v>
          </cell>
          <cell r="N17">
            <v>1281.4284534652704</v>
          </cell>
          <cell r="O17">
            <v>1350.5742873688291</v>
          </cell>
          <cell r="P17">
            <v>1325.1400608257504</v>
          </cell>
          <cell r="Q17">
            <v>1316.9905624979913</v>
          </cell>
          <cell r="R17">
            <v>1454.8482213608672</v>
          </cell>
          <cell r="S17">
            <v>1480.4801946050145</v>
          </cell>
        </row>
        <row r="18">
          <cell r="B18" t="str">
            <v xml:space="preserve">         O/w: Official dev. assistance  (ODA)</v>
          </cell>
          <cell r="J18">
            <v>1.08</v>
          </cell>
          <cell r="K18" t="str">
            <v xml:space="preserve"> ... </v>
          </cell>
          <cell r="L18" t="str">
            <v xml:space="preserve"> ... </v>
          </cell>
          <cell r="M18" t="str">
            <v xml:space="preserve"> ... </v>
          </cell>
          <cell r="N18" t="str">
            <v xml:space="preserve"> ... </v>
          </cell>
          <cell r="O18" t="str">
            <v xml:space="preserve"> ... </v>
          </cell>
          <cell r="P18" t="str">
            <v xml:space="preserve"> ... </v>
          </cell>
          <cell r="Q18" t="str">
            <v xml:space="preserve"> ... </v>
          </cell>
          <cell r="R18" t="str">
            <v xml:space="preserve"> ... </v>
          </cell>
          <cell r="S18" t="str">
            <v xml:space="preserve"> ... </v>
          </cell>
        </row>
        <row r="19">
          <cell r="B19" t="str">
            <v xml:space="preserve">      PRD o/w: 5/</v>
          </cell>
          <cell r="J19">
            <v>0</v>
          </cell>
          <cell r="K19">
            <v>5379.096015008</v>
          </cell>
          <cell r="L19">
            <v>5770.434647000001</v>
          </cell>
          <cell r="M19">
            <v>6139.8061575519996</v>
          </cell>
          <cell r="N19">
            <v>6562.2532230000006</v>
          </cell>
          <cell r="O19">
            <v>7033.636396328001</v>
          </cell>
          <cell r="P19">
            <v>7160.8899391742498</v>
          </cell>
          <cell r="Q19">
            <v>6783.0694375020084</v>
          </cell>
          <cell r="R19">
            <v>7123.4917786391325</v>
          </cell>
          <cell r="S19">
            <v>6859.3898053949852</v>
          </cell>
        </row>
        <row r="20">
          <cell r="B20" t="str">
            <v xml:space="preserve">         Toronto  (1989 rescheduling)</v>
          </cell>
          <cell r="J20">
            <v>1.08</v>
          </cell>
          <cell r="K20">
            <v>1881.4598208000002</v>
          </cell>
          <cell r="L20">
            <v>2014.1077408000001</v>
          </cell>
          <cell r="M20">
            <v>2146.5157708000002</v>
          </cell>
          <cell r="N20">
            <v>2298.3153107999997</v>
          </cell>
          <cell r="O20">
            <v>2472.3951708000004</v>
          </cell>
          <cell r="P20">
            <v>6088.5199391742499</v>
          </cell>
          <cell r="Q20">
            <v>5777.3194375020084</v>
          </cell>
          <cell r="R20">
            <v>6187.801778639132</v>
          </cell>
          <cell r="S20">
            <v>5920.6398053949852</v>
          </cell>
        </row>
        <row r="21">
          <cell r="B21" t="str">
            <v xml:space="preserve">         non-Tor.-resched. ODA</v>
          </cell>
          <cell r="K21" t="str">
            <v xml:space="preserve"> ... </v>
          </cell>
          <cell r="L21" t="str">
            <v xml:space="preserve"> ... </v>
          </cell>
          <cell r="M21" t="str">
            <v xml:space="preserve"> ... </v>
          </cell>
          <cell r="N21" t="str">
            <v xml:space="preserve"> ... </v>
          </cell>
          <cell r="O21" t="str">
            <v xml:space="preserve"> ... </v>
          </cell>
          <cell r="P21">
            <v>1072.3699999999999</v>
          </cell>
          <cell r="Q21">
            <v>1005.75</v>
          </cell>
          <cell r="R21">
            <v>935.69</v>
          </cell>
          <cell r="S21">
            <v>938.75</v>
          </cell>
        </row>
        <row r="22">
          <cell r="A22">
            <v>3</v>
          </cell>
          <cell r="B22" t="str">
            <v xml:space="preserve">   Post-COD</v>
          </cell>
          <cell r="K22">
            <v>557.30248400000005</v>
          </cell>
          <cell r="L22">
            <v>600.14314051767144</v>
          </cell>
          <cell r="M22">
            <v>624.38116962370066</v>
          </cell>
          <cell r="N22">
            <v>652.04547939501037</v>
          </cell>
          <cell r="O22">
            <v>683.00592638045737</v>
          </cell>
          <cell r="P22">
            <v>1004.08</v>
          </cell>
          <cell r="Q22">
            <v>942.6</v>
          </cell>
          <cell r="R22">
            <v>1123.33</v>
          </cell>
          <cell r="S22">
            <v>1045.23</v>
          </cell>
        </row>
        <row r="23">
          <cell r="B23" t="str">
            <v xml:space="preserve"> Memo: Total NPRD 3/ 4/</v>
          </cell>
          <cell r="J23">
            <v>1.33</v>
          </cell>
          <cell r="K23">
            <v>1623.5000221269831</v>
          </cell>
          <cell r="L23">
            <v>1774.4710769605535</v>
          </cell>
          <cell r="M23">
            <v>1846.4690525746942</v>
          </cell>
          <cell r="N23">
            <v>1933.4739328602809</v>
          </cell>
          <cell r="O23">
            <v>2033.5802137492865</v>
          </cell>
          <cell r="P23">
            <v>2329.2200608257504</v>
          </cell>
          <cell r="Q23">
            <v>2259.5905624979914</v>
          </cell>
          <cell r="R23">
            <v>2578.1782213608672</v>
          </cell>
          <cell r="S23">
            <v>2525.7101946050143</v>
          </cell>
        </row>
        <row r="24">
          <cell r="B24" t="str">
            <v xml:space="preserve">        Interest due</v>
          </cell>
          <cell r="J24">
            <v>0.08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B25" t="str">
            <v>Total external debt (e.o.p., excl. late interest)</v>
          </cell>
          <cell r="J25">
            <v>6519.9057713203219</v>
          </cell>
          <cell r="K25">
            <v>6910.4257713203224</v>
          </cell>
          <cell r="L25">
            <v>7344.9727567673071</v>
          </cell>
          <cell r="M25">
            <v>7641.0551457650745</v>
          </cell>
          <cell r="N25">
            <v>7903.2630880000015</v>
          </cell>
          <cell r="O25">
            <v>8131.2731878592595</v>
          </cell>
          <cell r="P25">
            <v>8370.4599999999991</v>
          </cell>
          <cell r="Q25">
            <v>8112.720501672241</v>
          </cell>
          <cell r="R25">
            <v>10144.998160535117</v>
          </cell>
          <cell r="S25">
            <v>8450.6501337792652</v>
          </cell>
        </row>
        <row r="26">
          <cell r="B26" t="str">
            <v xml:space="preserve">   Pre-COD</v>
          </cell>
          <cell r="J26" t="str">
            <v xml:space="preserve"> ... </v>
          </cell>
          <cell r="K26">
            <v>6354.5957713203225</v>
          </cell>
          <cell r="L26">
            <v>6749.5257713203227</v>
          </cell>
          <cell r="M26">
            <v>7026.5790542889827</v>
          </cell>
          <cell r="N26">
            <v>7270.2630880000015</v>
          </cell>
          <cell r="O26">
            <v>7480.2731878592595</v>
          </cell>
          <cell r="P26">
            <v>7432.09</v>
          </cell>
          <cell r="Q26">
            <v>7246.970501672241</v>
          </cell>
          <cell r="R26">
            <v>9149.3781605351178</v>
          </cell>
          <cell r="S26">
            <v>7543.5501337792648</v>
          </cell>
        </row>
        <row r="27">
          <cell r="A27">
            <v>4</v>
          </cell>
          <cell r="B27" t="str">
            <v xml:space="preserve">      NPRD</v>
          </cell>
          <cell r="J27">
            <v>990.70268332032163</v>
          </cell>
          <cell r="K27">
            <v>1032.2026833203217</v>
          </cell>
          <cell r="L27">
            <v>1115.4726833203217</v>
          </cell>
          <cell r="M27">
            <v>1134.2859662889819</v>
          </cell>
          <cell r="N27">
            <v>1150.73</v>
          </cell>
          <cell r="O27">
            <v>1165.6600998592587</v>
          </cell>
          <cell r="P27">
            <v>1168.6400608257504</v>
          </cell>
          <cell r="Q27">
            <v>1170.5905624979912</v>
          </cell>
          <cell r="R27">
            <v>1172.2882213608673</v>
          </cell>
          <cell r="S27">
            <v>1173.4801946050145</v>
          </cell>
        </row>
        <row r="28">
          <cell r="B28" t="str">
            <v xml:space="preserve">         O/w: Official dev. assistance  (ODA)</v>
          </cell>
          <cell r="J28">
            <v>506.78499999999997</v>
          </cell>
          <cell r="K28">
            <v>517.43499999999995</v>
          </cell>
          <cell r="L28">
            <v>527.48500000000001</v>
          </cell>
          <cell r="M28">
            <v>536.33500000000004</v>
          </cell>
          <cell r="N28">
            <v>544</v>
          </cell>
          <cell r="O28">
            <v>550.495</v>
          </cell>
          <cell r="P28">
            <v>555.88</v>
          </cell>
          <cell r="Q28">
            <v>560.26</v>
          </cell>
          <cell r="R28">
            <v>563.69499999999994</v>
          </cell>
          <cell r="S28">
            <v>566.23</v>
          </cell>
        </row>
        <row r="29">
          <cell r="B29" t="str">
            <v xml:space="preserve">      PRD o/w: 5/</v>
          </cell>
          <cell r="J29">
            <v>4984.7530880000004</v>
          </cell>
          <cell r="K29">
            <v>5322.3930880000007</v>
          </cell>
          <cell r="L29">
            <v>5634.0530880000006</v>
          </cell>
          <cell r="M29">
            <v>5892.2930880000004</v>
          </cell>
          <cell r="N29">
            <v>6119.533088000001</v>
          </cell>
          <cell r="O29">
            <v>6314.613088000001</v>
          </cell>
          <cell r="P29">
            <v>6263.4499391742502</v>
          </cell>
          <cell r="Q29">
            <v>6076.3799391742496</v>
          </cell>
          <cell r="R29">
            <v>7977.0899391742496</v>
          </cell>
          <cell r="S29">
            <v>6370.0699391742501</v>
          </cell>
        </row>
        <row r="30">
          <cell r="B30" t="str">
            <v xml:space="preserve">         Toronto  (1989 rescheduling)</v>
          </cell>
          <cell r="J30">
            <v>1748.7366008000001</v>
          </cell>
          <cell r="K30">
            <v>1860.6666008000002</v>
          </cell>
          <cell r="L30">
            <v>1974.7366008000001</v>
          </cell>
          <cell r="M30">
            <v>2084.1166008</v>
          </cell>
          <cell r="N30">
            <v>2197.7366007999999</v>
          </cell>
          <cell r="O30">
            <v>2318.7566008000003</v>
          </cell>
          <cell r="P30">
            <v>5270.8299391742494</v>
          </cell>
          <cell r="Q30">
            <v>4889.7694375020092</v>
          </cell>
          <cell r="R30">
            <v>6720.3117786391322</v>
          </cell>
          <cell r="S30">
            <v>4852.219805394986</v>
          </cell>
        </row>
        <row r="31">
          <cell r="B31" t="str">
            <v xml:space="preserve">         non-Tor.-resched. ODA</v>
          </cell>
          <cell r="J31">
            <v>804.64</v>
          </cell>
          <cell r="K31">
            <v>936.8</v>
          </cell>
          <cell r="L31">
            <v>1042.96</v>
          </cell>
          <cell r="M31">
            <v>1143.93</v>
          </cell>
          <cell r="N31">
            <v>1249.5500000000002</v>
          </cell>
          <cell r="O31">
            <v>1362.5700000000002</v>
          </cell>
          <cell r="P31">
            <v>992.62</v>
          </cell>
          <cell r="Q31">
            <v>908.81</v>
          </cell>
          <cell r="R31">
            <v>897.99</v>
          </cell>
          <cell r="S31">
            <v>885.61</v>
          </cell>
        </row>
        <row r="32">
          <cell r="A32">
            <v>5</v>
          </cell>
          <cell r="B32" t="str">
            <v xml:space="preserve">   Post-COD</v>
          </cell>
          <cell r="J32">
            <v>544.45000000000005</v>
          </cell>
          <cell r="K32">
            <v>555.83000000000004</v>
          </cell>
          <cell r="L32">
            <v>595.44698544698542</v>
          </cell>
          <cell r="M32">
            <v>614.47609147609148</v>
          </cell>
          <cell r="N32">
            <v>633</v>
          </cell>
          <cell r="O32">
            <v>651</v>
          </cell>
          <cell r="P32">
            <v>938.37</v>
          </cell>
          <cell r="Q32">
            <v>865.75</v>
          </cell>
          <cell r="R32">
            <v>995.62</v>
          </cell>
          <cell r="S32">
            <v>907.1</v>
          </cell>
        </row>
        <row r="33">
          <cell r="B33" t="str">
            <v xml:space="preserve"> Memo: Total NPRD 3/ 4/</v>
          </cell>
          <cell r="J33">
            <v>1535.1526833203216</v>
          </cell>
          <cell r="K33">
            <v>1588.0326833203217</v>
          </cell>
          <cell r="L33">
            <v>1710.919668767307</v>
          </cell>
          <cell r="M33">
            <v>1748.7620577650735</v>
          </cell>
          <cell r="N33">
            <v>1783.73</v>
          </cell>
          <cell r="O33">
            <v>1816.6600998592587</v>
          </cell>
          <cell r="P33">
            <v>2107.0100608257503</v>
          </cell>
          <cell r="Q33">
            <v>2036.3405624979912</v>
          </cell>
          <cell r="R33">
            <v>2167.9082213608672</v>
          </cell>
          <cell r="S33">
            <v>2080.5801946050146</v>
          </cell>
        </row>
        <row r="34">
          <cell r="B34" t="str">
            <v xml:space="preserve">        Interest due</v>
          </cell>
          <cell r="J34">
            <v>0.48</v>
          </cell>
          <cell r="K34">
            <v>0.3</v>
          </cell>
          <cell r="L34">
            <v>0.03</v>
          </cell>
          <cell r="M34">
            <v>0.02</v>
          </cell>
          <cell r="N34">
            <v>0.01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B35" t="str">
            <v xml:space="preserve"> Debt, excluding arrears  (e.o.p.)</v>
          </cell>
          <cell r="J35">
            <v>6094.6628000000001</v>
          </cell>
          <cell r="K35">
            <v>5558.6328000000003</v>
          </cell>
          <cell r="L35">
            <v>5043.7928000000002</v>
          </cell>
          <cell r="M35">
            <v>4571.5528000000004</v>
          </cell>
          <cell r="N35">
            <v>4008.4628000000007</v>
          </cell>
          <cell r="O35">
            <v>3543.1128000000008</v>
          </cell>
          <cell r="P35">
            <v>6406.49</v>
          </cell>
          <cell r="Q35">
            <v>5891.79</v>
          </cell>
          <cell r="R35">
            <v>7623.17</v>
          </cell>
          <cell r="S35">
            <v>5711.7300000000005</v>
          </cell>
        </row>
        <row r="36">
          <cell r="B36" t="str">
            <v xml:space="preserve">   Pre-COD</v>
          </cell>
          <cell r="J36">
            <v>5553.662800000001</v>
          </cell>
          <cell r="K36">
            <v>5031.6328000000003</v>
          </cell>
          <cell r="L36">
            <v>4528.7928000000002</v>
          </cell>
          <cell r="M36">
            <v>4069.5528000000004</v>
          </cell>
          <cell r="N36">
            <v>3520.4628000000007</v>
          </cell>
          <cell r="O36">
            <v>3069.1128000000008</v>
          </cell>
          <cell r="P36">
            <v>5601.15</v>
          </cell>
          <cell r="Q36">
            <v>5159.58</v>
          </cell>
          <cell r="R36">
            <v>6789.69</v>
          </cell>
          <cell r="S36">
            <v>4960.87</v>
          </cell>
        </row>
        <row r="37">
          <cell r="A37">
            <v>6</v>
          </cell>
          <cell r="B37" t="str">
            <v xml:space="preserve">      NPRD</v>
          </cell>
          <cell r="J37">
            <v>761.64</v>
          </cell>
          <cell r="K37">
            <v>690.54</v>
          </cell>
          <cell r="L37">
            <v>614.41</v>
          </cell>
          <cell r="M37">
            <v>563.25</v>
          </cell>
          <cell r="N37">
            <v>513.73</v>
          </cell>
          <cell r="O37">
            <v>464</v>
          </cell>
          <cell r="P37">
            <v>439.4</v>
          </cell>
          <cell r="Q37">
            <v>430</v>
          </cell>
          <cell r="R37">
            <v>424.5</v>
          </cell>
          <cell r="S37">
            <v>429.9</v>
          </cell>
        </row>
        <row r="38">
          <cell r="B38" t="str">
            <v xml:space="preserve">         O/w: Official dev. assistance  (ODA)</v>
          </cell>
          <cell r="J38">
            <v>395</v>
          </cell>
          <cell r="K38">
            <v>355</v>
          </cell>
          <cell r="L38">
            <v>315</v>
          </cell>
          <cell r="M38">
            <v>275</v>
          </cell>
          <cell r="N38">
            <v>236</v>
          </cell>
          <cell r="O38">
            <v>197</v>
          </cell>
          <cell r="P38">
            <v>162</v>
          </cell>
          <cell r="Q38">
            <v>130</v>
          </cell>
          <cell r="R38">
            <v>99</v>
          </cell>
          <cell r="S38">
            <v>70</v>
          </cell>
        </row>
        <row r="39">
          <cell r="B39" t="str">
            <v xml:space="preserve">      PRD o/w:  5/</v>
          </cell>
          <cell r="J39">
            <v>4792.0228000000006</v>
          </cell>
          <cell r="K39">
            <v>4341.0928000000004</v>
          </cell>
          <cell r="L39">
            <v>3914.3828000000003</v>
          </cell>
          <cell r="M39">
            <v>3506.3028000000004</v>
          </cell>
          <cell r="N39">
            <v>3006.7328000000007</v>
          </cell>
          <cell r="O39">
            <v>2605.1128000000008</v>
          </cell>
          <cell r="P39">
            <v>5161.75</v>
          </cell>
          <cell r="Q39">
            <v>4729.58</v>
          </cell>
          <cell r="R39">
            <v>6365.19</v>
          </cell>
          <cell r="S39">
            <v>4530.97</v>
          </cell>
        </row>
        <row r="40">
          <cell r="B40" t="str">
            <v xml:space="preserve">         Toronto  (1989 rescheduling)</v>
          </cell>
          <cell r="J40">
            <v>1681.2810000000002</v>
          </cell>
          <cell r="K40">
            <v>1653.1210000000001</v>
          </cell>
          <cell r="L40">
            <v>1653.1210000000001</v>
          </cell>
          <cell r="M40">
            <v>1653.1210000000001</v>
          </cell>
          <cell r="N40">
            <v>1653.1210000000001</v>
          </cell>
          <cell r="O40">
            <v>1653.1210000000001</v>
          </cell>
          <cell r="P40">
            <v>4272.01</v>
          </cell>
          <cell r="Q40">
            <v>3915.21</v>
          </cell>
          <cell r="R40">
            <v>5562.16</v>
          </cell>
          <cell r="S40">
            <v>3751.9600000000005</v>
          </cell>
        </row>
        <row r="41">
          <cell r="B41" t="str">
            <v xml:space="preserve">         non-Tor.-resched. ODA</v>
          </cell>
          <cell r="J41">
            <v>687</v>
          </cell>
          <cell r="K41">
            <v>679</v>
          </cell>
          <cell r="L41">
            <v>671</v>
          </cell>
          <cell r="M41">
            <v>663</v>
          </cell>
          <cell r="N41">
            <v>655</v>
          </cell>
          <cell r="O41">
            <v>647</v>
          </cell>
          <cell r="P41">
            <v>889.74</v>
          </cell>
          <cell r="Q41">
            <v>814.37</v>
          </cell>
          <cell r="R41">
            <v>803.03</v>
          </cell>
          <cell r="S41">
            <v>779.01</v>
          </cell>
        </row>
        <row r="42">
          <cell r="A42">
            <v>7</v>
          </cell>
          <cell r="B42" t="str">
            <v xml:space="preserve">   Post-COD</v>
          </cell>
          <cell r="J42">
            <v>541</v>
          </cell>
          <cell r="K42">
            <v>527</v>
          </cell>
          <cell r="L42">
            <v>515</v>
          </cell>
          <cell r="M42">
            <v>502</v>
          </cell>
          <cell r="N42">
            <v>488</v>
          </cell>
          <cell r="O42">
            <v>474</v>
          </cell>
          <cell r="P42">
            <v>805.34</v>
          </cell>
          <cell r="Q42">
            <v>732.21</v>
          </cell>
          <cell r="R42">
            <v>833.48</v>
          </cell>
          <cell r="S42">
            <v>750.86</v>
          </cell>
        </row>
        <row r="43">
          <cell r="B43" t="str">
            <v xml:space="preserve">  Memo: Total NPRD (pre- &amp; post-COD) 3/ 4/</v>
          </cell>
          <cell r="J43">
            <v>1302.6399999999999</v>
          </cell>
          <cell r="K43">
            <v>1217.54</v>
          </cell>
          <cell r="L43">
            <v>1129.4099999999999</v>
          </cell>
          <cell r="M43">
            <v>1065.25</v>
          </cell>
          <cell r="N43">
            <v>1001.73</v>
          </cell>
          <cell r="O43">
            <v>938</v>
          </cell>
          <cell r="P43">
            <v>1244.74</v>
          </cell>
          <cell r="Q43">
            <v>1162.21</v>
          </cell>
          <cell r="R43">
            <v>1257.98</v>
          </cell>
          <cell r="S43">
            <v>1180.76</v>
          </cell>
        </row>
        <row r="44">
          <cell r="B44" t="str">
            <v xml:space="preserve">        Interest due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B45" t="str">
            <v xml:space="preserve"> Total arrears  (e.o.p., excl. late interest)</v>
          </cell>
          <cell r="J45">
            <v>425.24297132032166</v>
          </cell>
          <cell r="K45">
            <v>1351.7929713203216</v>
          </cell>
          <cell r="L45">
            <v>2301.1799567673074</v>
          </cell>
          <cell r="M45">
            <v>3069.5023457650741</v>
          </cell>
          <cell r="N45">
            <v>3894.8002880000004</v>
          </cell>
          <cell r="O45">
            <v>4588.1603878592587</v>
          </cell>
          <cell r="P45">
            <v>1963.97</v>
          </cell>
          <cell r="Q45">
            <v>2220.930501672241</v>
          </cell>
          <cell r="R45">
            <v>2521.8281605351167</v>
          </cell>
          <cell r="S45">
            <v>2738.9201337792642</v>
          </cell>
        </row>
        <row r="46">
          <cell r="B46" t="str">
            <v xml:space="preserve">   Pre-COD</v>
          </cell>
          <cell r="J46">
            <v>421.79297132032173</v>
          </cell>
          <cell r="K46">
            <v>1322.9629713203217</v>
          </cell>
          <cell r="L46">
            <v>2220.7329713203217</v>
          </cell>
          <cell r="M46">
            <v>2957.0262542889823</v>
          </cell>
          <cell r="N46">
            <v>3749.8002880000004</v>
          </cell>
          <cell r="O46">
            <v>4411.1603878592587</v>
          </cell>
          <cell r="P46">
            <v>1830.94</v>
          </cell>
          <cell r="Q46">
            <v>2087.390501672241</v>
          </cell>
          <cell r="R46">
            <v>2359.6881605351168</v>
          </cell>
          <cell r="S46">
            <v>2582.680133779264</v>
          </cell>
        </row>
        <row r="47">
          <cell r="A47">
            <v>8</v>
          </cell>
          <cell r="B47" t="str">
            <v xml:space="preserve">      NPRD</v>
          </cell>
          <cell r="J47">
            <v>229.06268332032167</v>
          </cell>
          <cell r="K47">
            <v>341.66268332032166</v>
          </cell>
          <cell r="L47">
            <v>501.06268332032164</v>
          </cell>
          <cell r="M47">
            <v>571.03596628898197</v>
          </cell>
          <cell r="N47">
            <v>637</v>
          </cell>
          <cell r="O47">
            <v>701.66009985925871</v>
          </cell>
          <cell r="P47">
            <v>729.24006082575033</v>
          </cell>
          <cell r="Q47">
            <v>740.59056249799119</v>
          </cell>
          <cell r="R47">
            <v>747.7882213608674</v>
          </cell>
          <cell r="S47">
            <v>743.58019460501453</v>
          </cell>
        </row>
        <row r="48">
          <cell r="B48" t="str">
            <v xml:space="preserve">         O/w: Official dev. assistance  (ODA)</v>
          </cell>
          <cell r="J48">
            <v>111.785</v>
          </cell>
          <cell r="K48">
            <v>162.435</v>
          </cell>
          <cell r="L48">
            <v>212.48499999999999</v>
          </cell>
          <cell r="M48">
            <v>261.33499999999998</v>
          </cell>
          <cell r="N48">
            <v>308</v>
          </cell>
          <cell r="O48">
            <v>353.495</v>
          </cell>
          <cell r="P48">
            <v>393.88</v>
          </cell>
          <cell r="Q48">
            <v>430.26</v>
          </cell>
          <cell r="R48">
            <v>464.69499999999999</v>
          </cell>
          <cell r="S48">
            <v>496.23</v>
          </cell>
        </row>
        <row r="49">
          <cell r="B49" t="str">
            <v xml:space="preserve">      PRD o/w:  5/</v>
          </cell>
          <cell r="J49">
            <v>192.73028800000003</v>
          </cell>
          <cell r="K49">
            <v>981.30028800000002</v>
          </cell>
          <cell r="L49">
            <v>1719.6702880000003</v>
          </cell>
          <cell r="M49">
            <v>2385.9902880000004</v>
          </cell>
          <cell r="N49">
            <v>3112.8002880000004</v>
          </cell>
          <cell r="O49">
            <v>3709.5002880000002</v>
          </cell>
          <cell r="P49">
            <v>1101.6999391742497</v>
          </cell>
          <cell r="Q49">
            <v>1346.7999391742496</v>
          </cell>
          <cell r="R49">
            <v>1611.8999391742495</v>
          </cell>
          <cell r="S49">
            <v>1839.0999391742496</v>
          </cell>
        </row>
        <row r="50">
          <cell r="B50" t="str">
            <v xml:space="preserve">         Toronto  (1989 rescheduling)</v>
          </cell>
          <cell r="J50">
            <v>67.455600800000013</v>
          </cell>
          <cell r="K50">
            <v>207.54560080000002</v>
          </cell>
          <cell r="L50">
            <v>321.61560080000004</v>
          </cell>
          <cell r="M50">
            <v>430.99560080000003</v>
          </cell>
          <cell r="N50">
            <v>544.61560080000004</v>
          </cell>
          <cell r="O50">
            <v>665.63560080000002</v>
          </cell>
          <cell r="P50">
            <v>998.81993917424961</v>
          </cell>
          <cell r="Q50">
            <v>974.5594375020089</v>
          </cell>
          <cell r="R50">
            <v>1158.1517786391328</v>
          </cell>
          <cell r="S50">
            <v>1100.2598053949855</v>
          </cell>
        </row>
        <row r="51">
          <cell r="B51" t="str">
            <v xml:space="preserve">         non-Tor.-resched. ODA</v>
          </cell>
          <cell r="J51">
            <v>117.64</v>
          </cell>
          <cell r="K51">
            <v>257.8</v>
          </cell>
          <cell r="L51">
            <v>371.96000000000004</v>
          </cell>
          <cell r="M51">
            <v>480.93000000000006</v>
          </cell>
          <cell r="N51">
            <v>594.55000000000007</v>
          </cell>
          <cell r="O51">
            <v>715.57</v>
          </cell>
          <cell r="P51">
            <v>102.88</v>
          </cell>
          <cell r="Q51">
            <v>94.44</v>
          </cell>
          <cell r="R51">
            <v>94.96</v>
          </cell>
          <cell r="S51">
            <v>106.6</v>
          </cell>
        </row>
        <row r="52">
          <cell r="A52">
            <v>9</v>
          </cell>
          <cell r="B52" t="str">
            <v xml:space="preserve">   Post-COD</v>
          </cell>
          <cell r="J52">
            <v>3.45</v>
          </cell>
          <cell r="K52">
            <v>28.83</v>
          </cell>
          <cell r="L52">
            <v>80.446985446985451</v>
          </cell>
          <cell r="M52">
            <v>112.47609147609148</v>
          </cell>
          <cell r="N52">
            <v>145</v>
          </cell>
          <cell r="O52">
            <v>177</v>
          </cell>
          <cell r="P52">
            <v>133.03</v>
          </cell>
          <cell r="Q52">
            <v>133.54</v>
          </cell>
          <cell r="R52">
            <v>162.13999999999999</v>
          </cell>
          <cell r="S52">
            <v>156.24</v>
          </cell>
        </row>
        <row r="53">
          <cell r="B53" t="str">
            <v xml:space="preserve">  Memo: Total NPRD (pre- &amp; post-COD) 3/ 4/</v>
          </cell>
          <cell r="J53">
            <v>232.51268332032166</v>
          </cell>
          <cell r="K53">
            <v>370.49268332032165</v>
          </cell>
          <cell r="L53">
            <v>581.50966876730706</v>
          </cell>
          <cell r="M53">
            <v>683.51205776507345</v>
          </cell>
          <cell r="N53">
            <v>782</v>
          </cell>
          <cell r="O53">
            <v>878.66009985925871</v>
          </cell>
          <cell r="P53">
            <v>862.27006082575031</v>
          </cell>
          <cell r="Q53">
            <v>874.13056249799115</v>
          </cell>
          <cell r="R53">
            <v>909.92822136086738</v>
          </cell>
          <cell r="S53">
            <v>899.82019460501454</v>
          </cell>
        </row>
        <row r="54">
          <cell r="B54" t="str">
            <v xml:space="preserve">        Interest due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>Memorandum items:</v>
          </cell>
          <cell r="J55">
            <v>4.5599999999999996</v>
          </cell>
          <cell r="K55">
            <v>4.5599999999999996</v>
          </cell>
          <cell r="L55">
            <v>2.66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B56" t="str">
            <v>In percent of total debt</v>
          </cell>
          <cell r="J56">
            <v>100.00000000000001</v>
          </cell>
          <cell r="K56">
            <v>100</v>
          </cell>
          <cell r="L56">
            <v>100</v>
          </cell>
          <cell r="M56">
            <v>100</v>
          </cell>
          <cell r="N56">
            <v>100</v>
          </cell>
          <cell r="O56">
            <v>100</v>
          </cell>
          <cell r="P56">
            <v>100</v>
          </cell>
          <cell r="Q56">
            <v>100</v>
          </cell>
          <cell r="R56">
            <v>100</v>
          </cell>
          <cell r="S56">
            <v>100</v>
          </cell>
        </row>
        <row r="57">
          <cell r="A57">
            <v>10</v>
          </cell>
          <cell r="B57" t="str">
            <v xml:space="preserve">      NPRD</v>
          </cell>
          <cell r="J57">
            <v>23.54562684131313</v>
          </cell>
          <cell r="K57">
            <v>22.980243705257372</v>
          </cell>
          <cell r="L57">
            <v>23.293751051573981</v>
          </cell>
          <cell r="M57">
            <v>22.886394933745443</v>
          </cell>
          <cell r="N57">
            <v>22.569538431642801</v>
          </cell>
          <cell r="O57">
            <v>22.341643896206804</v>
          </cell>
          <cell r="P57">
            <v>25.171974548898753</v>
          </cell>
          <cell r="Q57">
            <v>25.100588169877774</v>
          </cell>
          <cell r="R57">
            <v>21.369232276396161</v>
          </cell>
          <cell r="S57">
            <v>24.620356560360239</v>
          </cell>
        </row>
        <row r="58">
          <cell r="B58" t="str">
            <v xml:space="preserve">          Pre-COD</v>
          </cell>
          <cell r="J58">
            <v>15.195046033919876</v>
          </cell>
          <cell r="K58">
            <v>14.936889816603971</v>
          </cell>
          <cell r="L58">
            <v>15.186886599308057</v>
          </cell>
          <cell r="M58">
            <v>14.844624788732753</v>
          </cell>
          <cell r="N58">
            <v>14.560188458704133</v>
          </cell>
          <cell r="O58">
            <v>14.335517611186607</v>
          </cell>
          <cell r="P58">
            <v>13.961479546234623</v>
          </cell>
          <cell r="Q58">
            <v>14.429075453255196</v>
          </cell>
          <cell r="R58">
            <v>11.555332024811651</v>
          </cell>
          <cell r="S58">
            <v>13.886271186572193</v>
          </cell>
        </row>
        <row r="59">
          <cell r="B59" t="str">
            <v xml:space="preserve">          Post-COD</v>
          </cell>
          <cell r="J59">
            <v>8.350580807393257</v>
          </cell>
          <cell r="K59">
            <v>8.0433538886534031</v>
          </cell>
          <cell r="L59">
            <v>8.1068644522659259</v>
          </cell>
          <cell r="M59">
            <v>8.0417701450126877</v>
          </cell>
          <cell r="N59">
            <v>8.0093499729386703</v>
          </cell>
          <cell r="O59">
            <v>8.0061262850201977</v>
          </cell>
          <cell r="P59">
            <v>11.210495002664132</v>
          </cell>
          <cell r="Q59">
            <v>10.671512716622576</v>
          </cell>
          <cell r="R59">
            <v>9.8139002515845117</v>
          </cell>
          <cell r="S59">
            <v>10.734085373788046</v>
          </cell>
        </row>
        <row r="60">
          <cell r="B60" t="str">
            <v xml:space="preserve">      PRD</v>
          </cell>
          <cell r="J60">
            <v>76.454373158686877</v>
          </cell>
          <cell r="K60">
            <v>77.019756294742635</v>
          </cell>
          <cell r="L60">
            <v>76.706248948426023</v>
          </cell>
          <cell r="M60">
            <v>77.11360506625455</v>
          </cell>
          <cell r="N60">
            <v>77.430461568357188</v>
          </cell>
          <cell r="O60">
            <v>77.658356103793196</v>
          </cell>
          <cell r="P60">
            <v>74.828025451101269</v>
          </cell>
          <cell r="Q60">
            <v>74.899411830122219</v>
          </cell>
          <cell r="R60">
            <v>78.630767723603839</v>
          </cell>
          <cell r="S60">
            <v>75.379643439639764</v>
          </cell>
        </row>
        <row r="61">
          <cell r="B61" t="str">
            <v xml:space="preserve">          non-Tor.-resched. ODA</v>
          </cell>
          <cell r="J61">
            <v>12.34128265379908</v>
          </cell>
          <cell r="K61">
            <v>13.556328235054796</v>
          </cell>
          <cell r="L61">
            <v>14.199644226577512</v>
          </cell>
          <cell r="M61">
            <v>14.970838165380915</v>
          </cell>
          <cell r="N61">
            <v>15.810558070593233</v>
          </cell>
          <cell r="O61">
            <v>16.757154365867855</v>
          </cell>
          <cell r="P61">
            <v>11.858607531724662</v>
          </cell>
          <cell r="Q61">
            <v>11.202284114344513</v>
          </cell>
          <cell r="R61">
            <v>8.8515540938514459</v>
          </cell>
          <cell r="S61">
            <v>10.479785412722336</v>
          </cell>
        </row>
        <row r="62">
          <cell r="A62">
            <v>11</v>
          </cell>
          <cell r="B62" t="str">
            <v xml:space="preserve">          Toronto  (1989 rescheduling)</v>
          </cell>
          <cell r="J62">
            <v>26.821501140282123</v>
          </cell>
          <cell r="K62">
            <v>26.925498693903155</v>
          </cell>
          <cell r="L62">
            <v>26.885553782082745</v>
          </cell>
          <cell r="M62">
            <v>27.275246167475789</v>
          </cell>
          <cell r="N62">
            <v>27.807964587904905</v>
          </cell>
          <cell r="O62">
            <v>28.516525607110552</v>
          </cell>
          <cell r="P62">
            <v>62.969417919376589</v>
          </cell>
          <cell r="Q62">
            <v>60.272869458452334</v>
          </cell>
          <cell r="R62">
            <v>66.242612096093836</v>
          </cell>
          <cell r="S62">
            <v>57.418301888981368</v>
          </cell>
        </row>
        <row r="63">
          <cell r="B63" t="str">
            <v xml:space="preserve">        Principal due</v>
          </cell>
          <cell r="J63">
            <v>4.4400000000000004</v>
          </cell>
          <cell r="K63">
            <v>5.2</v>
          </cell>
          <cell r="L63">
            <v>2.5099999999999998</v>
          </cell>
          <cell r="M63">
            <v>1.53</v>
          </cell>
          <cell r="N63">
            <v>1.53</v>
          </cell>
          <cell r="O63">
            <v>1.53</v>
          </cell>
          <cell r="P63">
            <v>1.53</v>
          </cell>
          <cell r="Q63">
            <v>1.53</v>
          </cell>
          <cell r="R63">
            <v>1.53</v>
          </cell>
          <cell r="S63">
            <v>1.53</v>
          </cell>
        </row>
        <row r="64">
          <cell r="B64" t="str">
            <v>1.  Debt ratios  6/</v>
          </cell>
          <cell r="J64">
            <v>1.1100000000000001</v>
          </cell>
          <cell r="K64">
            <v>1.46</v>
          </cell>
          <cell r="L64">
            <v>1.1499999999999999</v>
          </cell>
          <cell r="M64">
            <v>0.97</v>
          </cell>
          <cell r="N64">
            <v>0.84</v>
          </cell>
          <cell r="O64">
            <v>0.7</v>
          </cell>
          <cell r="P64">
            <v>0.56999999999999995</v>
          </cell>
          <cell r="Q64">
            <v>0.44</v>
          </cell>
          <cell r="R64">
            <v>0.3</v>
          </cell>
          <cell r="S64">
            <v>0.17</v>
          </cell>
        </row>
        <row r="65">
          <cell r="B65" t="str">
            <v xml:space="preserve">         In percent of GDP  </v>
          </cell>
          <cell r="J65" t="e">
            <v>#DIV/0!</v>
          </cell>
          <cell r="K65" t="e">
            <v>#DIV/0!</v>
          </cell>
          <cell r="L65" t="e">
            <v>#DIV/0!</v>
          </cell>
          <cell r="M65" t="e">
            <v>#DIV/0!</v>
          </cell>
          <cell r="N65" t="e">
            <v>#DIV/0!</v>
          </cell>
          <cell r="O65" t="e">
            <v>#DIV/0!</v>
          </cell>
          <cell r="P65" t="e">
            <v>#DIV/0!</v>
          </cell>
          <cell r="Q65" t="e">
            <v>#DIV/0!</v>
          </cell>
          <cell r="R65" t="e">
            <v>#DIV/0!</v>
          </cell>
          <cell r="S65" t="e">
            <v>#DIV/0!</v>
          </cell>
        </row>
        <row r="66">
          <cell r="B66" t="str">
            <v xml:space="preserve">         In percent of exports of GNFS</v>
          </cell>
          <cell r="J66">
            <v>1112.7551968642763</v>
          </cell>
          <cell r="K66">
            <v>2023.5901948472861</v>
          </cell>
          <cell r="L66">
            <v>2396.621415492798</v>
          </cell>
          <cell r="M66">
            <v>1470.5345083856273</v>
          </cell>
          <cell r="N66">
            <v>1384.4569767325315</v>
          </cell>
          <cell r="O66">
            <v>2796.4616060366411</v>
          </cell>
          <cell r="P66">
            <v>3807.712702146312</v>
          </cell>
          <cell r="Q66">
            <v>14938.708796734314</v>
          </cell>
          <cell r="R66">
            <v>-24689.949589787513</v>
          </cell>
          <cell r="S66">
            <v>-5909.122617151721</v>
          </cell>
        </row>
        <row r="67">
          <cell r="B67" t="str">
            <v>2.  Estimated late interest</v>
          </cell>
          <cell r="J67">
            <v>20.199041137715284</v>
          </cell>
          <cell r="K67">
            <v>71.971224676946065</v>
          </cell>
          <cell r="L67">
            <v>107.76270137858505</v>
          </cell>
          <cell r="M67">
            <v>145.28709716837429</v>
          </cell>
          <cell r="N67">
            <v>247.24400349866011</v>
          </cell>
          <cell r="O67">
            <v>343.47935435774701</v>
          </cell>
          <cell r="P67">
            <v>1119.5550000000001</v>
          </cell>
          <cell r="Q67">
            <v>1207.74</v>
          </cell>
          <cell r="R67">
            <v>1494.96</v>
          </cell>
          <cell r="S67">
            <v>1602.17</v>
          </cell>
        </row>
        <row r="68">
          <cell r="B68" t="str">
            <v xml:space="preserve">        Principal due</v>
          </cell>
          <cell r="J68">
            <v>36.910000000000004</v>
          </cell>
          <cell r="K68">
            <v>26.34</v>
          </cell>
          <cell r="L68">
            <v>15.659999999999998</v>
          </cell>
          <cell r="M68">
            <v>10.950000000000001</v>
          </cell>
          <cell r="N68">
            <v>9.7200000000000006</v>
          </cell>
          <cell r="O68">
            <v>10.52</v>
          </cell>
          <cell r="P68">
            <v>16.399999999999999</v>
          </cell>
          <cell r="Q68">
            <v>16.3</v>
          </cell>
          <cell r="R68">
            <v>14.9</v>
          </cell>
          <cell r="S68">
            <v>10.5</v>
          </cell>
        </row>
        <row r="69">
          <cell r="B69" t="str">
            <v>US $/SDR  (eop)</v>
          </cell>
          <cell r="J69">
            <v>1.42266</v>
          </cell>
          <cell r="K69">
            <v>1.4304300000000001</v>
          </cell>
          <cell r="L69">
            <v>1.375005255473376</v>
          </cell>
          <cell r="M69">
            <v>1.3735999999999999</v>
          </cell>
          <cell r="N69">
            <v>1.4599</v>
          </cell>
          <cell r="O69">
            <v>1.4864999999999999</v>
          </cell>
          <cell r="P69">
            <v>1.4379999999999999</v>
          </cell>
          <cell r="Q69">
            <v>1.349250916826592</v>
          </cell>
          <cell r="R69">
            <v>1.4080245033561105</v>
          </cell>
          <cell r="S69">
            <v>1.3725141243931567</v>
          </cell>
        </row>
        <row r="70">
          <cell r="B70" t="str">
            <v>US $/SDR  (avg)</v>
          </cell>
          <cell r="J70">
            <v>1.3567400000000001</v>
          </cell>
          <cell r="K70">
            <v>1.36816</v>
          </cell>
          <cell r="L70">
            <v>1.4083714124011315</v>
          </cell>
          <cell r="M70">
            <v>1.396336015525705</v>
          </cell>
          <cell r="N70">
            <v>1.4317001136760554</v>
          </cell>
          <cell r="O70">
            <v>1.5169463703024828</v>
          </cell>
          <cell r="P70">
            <v>1.4517604564649238</v>
          </cell>
          <cell r="Q70">
            <v>1.3760205607320271</v>
          </cell>
          <cell r="R70">
            <v>1.3564401943863644</v>
          </cell>
          <cell r="S70">
            <v>1.3673157631539994</v>
          </cell>
        </row>
        <row r="71">
          <cell r="B71" t="str">
            <v>Nominal GDP  (millions of U.S. dollars)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B72" t="str">
            <v>Exports of goods and nf services  (US$ mio.)</v>
          </cell>
          <cell r="J72">
            <v>587.73976799999969</v>
          </cell>
          <cell r="K72">
            <v>345.04995200000008</v>
          </cell>
          <cell r="L72">
            <v>310.96840785817005</v>
          </cell>
          <cell r="M72">
            <v>529.49061708734746</v>
          </cell>
          <cell r="N72">
            <v>588.71508674359393</v>
          </cell>
          <cell r="O72">
            <v>303.05270502991357</v>
          </cell>
          <cell r="P72">
            <v>249.23138225871708</v>
          </cell>
          <cell r="Q72">
            <v>62.391339362005276</v>
          </cell>
          <cell r="R72">
            <v>-47.144519749646406</v>
          </cell>
          <cell r="S72">
            <v>-170.12373553732186</v>
          </cell>
        </row>
        <row r="73">
          <cell r="B73" t="str">
            <v>Source:  Data provided by authorities (OGEDEP) November 23, 1995.</v>
          </cell>
        </row>
        <row r="74">
          <cell r="B74" t="str">
            <v>Sources:  Data provided by the authorities (OGEDEP), and Fund staff estimates.</v>
          </cell>
        </row>
        <row r="75">
          <cell r="B75" t="str">
            <v>OTHER BILATERAL</v>
          </cell>
        </row>
        <row r="76">
          <cell r="B76" t="str">
            <v xml:space="preserve">  1/   Assumes no new borrowing and no debt service paid in 1995 or 1996.  Thus, the stock arrears at end-1995 equals stock of arrears at end-1994 plus debt service</v>
          </cell>
        </row>
        <row r="77">
          <cell r="B77" t="str">
            <v>due in 1995; ditto for 1996.  There is a slight discrepancy between debt service due in '95 above and detailed debt service due by country shown in Table 8.</v>
          </cell>
        </row>
        <row r="78">
          <cell r="B78" t="str">
            <v xml:space="preserve">  2/   Excluding estimated late interest.</v>
          </cell>
        </row>
        <row r="79">
          <cell r="B79" t="str">
            <v xml:space="preserve">  3/   The cutoff date is June 30, 1983.</v>
          </cell>
          <cell r="D79">
            <v>1984</v>
          </cell>
          <cell r="E79">
            <v>1985</v>
          </cell>
          <cell r="F79">
            <v>1986</v>
          </cell>
          <cell r="G79">
            <v>1987</v>
          </cell>
          <cell r="H79">
            <v>1988</v>
          </cell>
          <cell r="I79">
            <v>1989</v>
          </cell>
          <cell r="J79">
            <v>1990</v>
          </cell>
          <cell r="K79">
            <v>1991</v>
          </cell>
          <cell r="L79">
            <v>1992</v>
          </cell>
          <cell r="M79">
            <v>1993</v>
          </cell>
          <cell r="N79">
            <v>1994</v>
          </cell>
          <cell r="O79">
            <v>1995</v>
          </cell>
          <cell r="P79">
            <v>1996</v>
          </cell>
          <cell r="Q79">
            <v>1997</v>
          </cell>
          <cell r="R79">
            <v>1998</v>
          </cell>
          <cell r="S79">
            <v>1999</v>
          </cell>
        </row>
        <row r="80">
          <cell r="B80" t="str">
            <v xml:space="preserve">  4/   OGEDEP do not provide any reliable breakdown of debt/arrears by pre- &amp; post-COD and by ODA/non-ODA. In some cases, OGEDEP data are supplemented or replaced by World Bank DRS estimates, which appear more internally consistent.</v>
          </cell>
        </row>
        <row r="81">
          <cell r="B81" t="str">
            <v xml:space="preserve">  5/  Adjusted for debt relief provided in 1990.</v>
          </cell>
        </row>
        <row r="82">
          <cell r="B82" t="str">
            <v xml:space="preserve">  6/  Estimated late interest is included in arrears and total debt ratios.</v>
          </cell>
        </row>
        <row r="83">
          <cell r="B83" t="str">
            <v xml:space="preserve">        Principal due</v>
          </cell>
          <cell r="J83">
            <v>3.85</v>
          </cell>
          <cell r="K83">
            <v>3.73</v>
          </cell>
          <cell r="L83">
            <v>3.92</v>
          </cell>
          <cell r="M83">
            <v>0.13</v>
          </cell>
          <cell r="N83">
            <v>0.03</v>
          </cell>
          <cell r="O83">
            <v>0.14000000000000001</v>
          </cell>
          <cell r="P83">
            <v>0.14000000000000001</v>
          </cell>
          <cell r="Q83">
            <v>0.14000000000000001</v>
          </cell>
          <cell r="R83">
            <v>0.14000000000000001</v>
          </cell>
          <cell r="S83">
            <v>0.14000000000000001</v>
          </cell>
        </row>
        <row r="84">
          <cell r="B84" t="str">
            <v>2.  Scheduled Debt Service  1/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B85" t="str">
            <v xml:space="preserve">        Total debt service due</v>
          </cell>
          <cell r="J85">
            <v>3.85</v>
          </cell>
          <cell r="K85">
            <v>3.73</v>
          </cell>
          <cell r="L85">
            <v>3.92</v>
          </cell>
          <cell r="M85">
            <v>0.13</v>
          </cell>
          <cell r="N85">
            <v>0.03</v>
          </cell>
          <cell r="O85">
            <v>0.14000000000000001</v>
          </cell>
          <cell r="P85">
            <v>0.14000000000000001</v>
          </cell>
          <cell r="Q85">
            <v>0.14000000000000001</v>
          </cell>
          <cell r="R85">
            <v>0.14000000000000001</v>
          </cell>
          <cell r="S85">
            <v>0.14000000000000001</v>
          </cell>
        </row>
        <row r="86">
          <cell r="B86" t="str">
            <v>Interest</v>
          </cell>
          <cell r="J86">
            <v>421.86486084970772</v>
          </cell>
          <cell r="K86">
            <v>381.75649918828191</v>
          </cell>
          <cell r="L86">
            <v>353.36430091357124</v>
          </cell>
          <cell r="M86">
            <v>296.08238899776632</v>
          </cell>
          <cell r="N86">
            <v>262.20794223492658</v>
          </cell>
          <cell r="O86">
            <v>228.01009985925879</v>
          </cell>
          <cell r="P86">
            <v>91.079960966491655</v>
          </cell>
          <cell r="Q86">
            <v>122.0505016722408</v>
          </cell>
          <cell r="R86">
            <v>77.097658862876258</v>
          </cell>
          <cell r="S86">
            <v>56.091973244147155</v>
          </cell>
        </row>
        <row r="87">
          <cell r="B87" t="str">
            <v xml:space="preserve">  1. Pre-COD debt</v>
          </cell>
          <cell r="J87">
            <v>401.61953860438547</v>
          </cell>
          <cell r="K87">
            <v>361.77313120491391</v>
          </cell>
          <cell r="L87">
            <v>333.86741941668976</v>
          </cell>
          <cell r="M87">
            <v>277.05328296866031</v>
          </cell>
          <cell r="N87">
            <v>243.68403371101803</v>
          </cell>
          <cell r="O87">
            <v>210.01009985925879</v>
          </cell>
          <cell r="P87">
            <v>74.079960966491655</v>
          </cell>
          <cell r="Q87">
            <v>107.0505016722408</v>
          </cell>
          <cell r="R87">
            <v>64.097658862876258</v>
          </cell>
          <cell r="S87">
            <v>44.091973244147155</v>
          </cell>
        </row>
        <row r="88">
          <cell r="B88" t="str">
            <v xml:space="preserve">      PRD  o/w:</v>
          </cell>
          <cell r="J88">
            <v>375.05000000000007</v>
          </cell>
          <cell r="K88">
            <v>337.52</v>
          </cell>
          <cell r="L88">
            <v>311.66000000000003</v>
          </cell>
          <cell r="M88">
            <v>258.24</v>
          </cell>
          <cell r="N88">
            <v>227.24000000000004</v>
          </cell>
          <cell r="O88">
            <v>195.08</v>
          </cell>
          <cell r="P88">
            <v>71.099999999999994</v>
          </cell>
          <cell r="Q88">
            <v>105.1</v>
          </cell>
          <cell r="R88">
            <v>62.400000000000006</v>
          </cell>
          <cell r="S88">
            <v>42.9</v>
          </cell>
        </row>
        <row r="89">
          <cell r="B89" t="str">
            <v xml:space="preserve">        Non-Tor.-resched. ODA 2/</v>
          </cell>
          <cell r="J89">
            <v>21</v>
          </cell>
          <cell r="K89">
            <v>20.37</v>
          </cell>
          <cell r="L89">
            <v>20.25</v>
          </cell>
          <cell r="M89">
            <v>20.010000000000002</v>
          </cell>
          <cell r="N89">
            <v>19.770000000000003</v>
          </cell>
          <cell r="O89">
            <v>19.53</v>
          </cell>
          <cell r="P89">
            <v>23.051100000000002</v>
          </cell>
          <cell r="Q89">
            <v>26.047200000000004</v>
          </cell>
          <cell r="R89">
            <v>24.667200000000001</v>
          </cell>
          <cell r="S89">
            <v>23.197200000000002</v>
          </cell>
        </row>
        <row r="90">
          <cell r="B90" t="str">
            <v xml:space="preserve">        Toronto terms</v>
          </cell>
          <cell r="J90">
            <v>120.46000000000001</v>
          </cell>
          <cell r="K90">
            <v>111.93</v>
          </cell>
          <cell r="L90">
            <v>114.07000000000001</v>
          </cell>
          <cell r="M90">
            <v>109.38</v>
          </cell>
          <cell r="N90">
            <v>113.62000000000003</v>
          </cell>
          <cell r="O90">
            <v>121.02000000000001</v>
          </cell>
          <cell r="P90">
            <v>24.7</v>
          </cell>
          <cell r="Q90">
            <v>72.3</v>
          </cell>
          <cell r="R90">
            <v>34.1</v>
          </cell>
          <cell r="S90">
            <v>22.3</v>
          </cell>
        </row>
        <row r="91">
          <cell r="B91" t="str">
            <v xml:space="preserve">      NPRD  o/w:  3/</v>
          </cell>
          <cell r="J91">
            <v>26.5695386043854</v>
          </cell>
          <cell r="K91">
            <v>24.253131204913934</v>
          </cell>
          <cell r="L91">
            <v>22.207419416689746</v>
          </cell>
          <cell r="M91">
            <v>18.813282968660296</v>
          </cell>
          <cell r="N91">
            <v>16.444033711018005</v>
          </cell>
          <cell r="O91">
            <v>14.93009985925876</v>
          </cell>
          <cell r="P91">
            <v>2.9799609664916571</v>
          </cell>
          <cell r="Q91">
            <v>1.9505016722408031</v>
          </cell>
          <cell r="R91">
            <v>1.6976588628762543</v>
          </cell>
          <cell r="S91">
            <v>1.1919732441471573</v>
          </cell>
        </row>
        <row r="92">
          <cell r="B92" t="str">
            <v xml:space="preserve">        ODA loans</v>
          </cell>
          <cell r="J92">
            <v>11</v>
          </cell>
          <cell r="K92">
            <v>10.65</v>
          </cell>
          <cell r="L92">
            <v>10.050000000000001</v>
          </cell>
          <cell r="M92">
            <v>8.8500000000000014</v>
          </cell>
          <cell r="N92">
            <v>7.6650000000000009</v>
          </cell>
          <cell r="O92">
            <v>6.4950000000000001</v>
          </cell>
          <cell r="P92">
            <v>5.3850000000000007</v>
          </cell>
          <cell r="Q92">
            <v>4.3800000000000008</v>
          </cell>
          <cell r="R92">
            <v>3.4350000000000001</v>
          </cell>
          <cell r="S92">
            <v>2.5350000000000001</v>
          </cell>
        </row>
        <row r="93">
          <cell r="B93" t="str">
            <v xml:space="preserve">  2. Post-COD debt  3/</v>
          </cell>
          <cell r="J93">
            <v>20.245322245322246</v>
          </cell>
          <cell r="K93">
            <v>19.983367983367984</v>
          </cell>
          <cell r="L93">
            <v>19.4968814968815</v>
          </cell>
          <cell r="M93">
            <v>19.029106029106032</v>
          </cell>
          <cell r="N93">
            <v>18.523908523908524</v>
          </cell>
          <cell r="O93">
            <v>18</v>
          </cell>
          <cell r="P93">
            <v>17</v>
          </cell>
          <cell r="Q93">
            <v>15</v>
          </cell>
          <cell r="R93">
            <v>13</v>
          </cell>
          <cell r="S93">
            <v>12</v>
          </cell>
        </row>
        <row r="94">
          <cell r="B94" t="str">
            <v xml:space="preserve">        Interest due</v>
          </cell>
          <cell r="J94">
            <v>0.44</v>
          </cell>
          <cell r="K94">
            <v>0.39</v>
          </cell>
          <cell r="L94">
            <v>0.35</v>
          </cell>
          <cell r="M94">
            <v>0.31</v>
          </cell>
          <cell r="N94">
            <v>0.28999999999999998</v>
          </cell>
          <cell r="O94">
            <v>0.22</v>
          </cell>
          <cell r="P94">
            <v>0.18</v>
          </cell>
          <cell r="Q94">
            <v>0.13</v>
          </cell>
          <cell r="R94">
            <v>0.09</v>
          </cell>
          <cell r="S94">
            <v>0.05</v>
          </cell>
        </row>
        <row r="95">
          <cell r="B95" t="str">
            <v>Principal</v>
          </cell>
          <cell r="J95">
            <v>416.32</v>
          </cell>
          <cell r="K95">
            <v>536.03</v>
          </cell>
          <cell r="L95">
            <v>514.84</v>
          </cell>
          <cell r="M95">
            <v>472.24</v>
          </cell>
          <cell r="N95">
            <v>563.08999999999992</v>
          </cell>
          <cell r="O95">
            <v>465.35</v>
          </cell>
          <cell r="P95">
            <v>195.2</v>
          </cell>
          <cell r="Q95">
            <v>173.4</v>
          </cell>
          <cell r="R95">
            <v>237.2</v>
          </cell>
          <cell r="S95">
            <v>208.9</v>
          </cell>
        </row>
        <row r="96">
          <cell r="B96" t="str">
            <v xml:space="preserve">  1. Pre-COD debt</v>
          </cell>
          <cell r="J96">
            <v>402.32</v>
          </cell>
          <cell r="K96">
            <v>522.03</v>
          </cell>
          <cell r="L96">
            <v>502.84000000000003</v>
          </cell>
          <cell r="M96">
            <v>459.24</v>
          </cell>
          <cell r="N96">
            <v>549.08999999999992</v>
          </cell>
          <cell r="O96">
            <v>451.35</v>
          </cell>
          <cell r="P96">
            <v>181.2</v>
          </cell>
          <cell r="Q96">
            <v>149.4</v>
          </cell>
          <cell r="R96">
            <v>208.2</v>
          </cell>
          <cell r="S96">
            <v>178.9</v>
          </cell>
        </row>
        <row r="97">
          <cell r="B97" t="str">
            <v xml:space="preserve">      PRD  o/w:</v>
          </cell>
          <cell r="J97">
            <v>327.71999999999997</v>
          </cell>
          <cell r="K97">
            <v>450.93</v>
          </cell>
          <cell r="L97">
            <v>426.71000000000004</v>
          </cell>
          <cell r="M97">
            <v>408.08000000000004</v>
          </cell>
          <cell r="N97">
            <v>499.56999999999994</v>
          </cell>
          <cell r="O97">
            <v>401.62</v>
          </cell>
          <cell r="P97">
            <v>156.6</v>
          </cell>
          <cell r="Q97">
            <v>140</v>
          </cell>
          <cell r="R97">
            <v>202.7</v>
          </cell>
          <cell r="S97">
            <v>184.3</v>
          </cell>
        </row>
        <row r="98">
          <cell r="B98" t="str">
            <v xml:space="preserve">        Non-Tor.-resched. ODA 2/</v>
          </cell>
          <cell r="J98">
            <v>8</v>
          </cell>
          <cell r="K98">
            <v>8</v>
          </cell>
          <cell r="L98">
            <v>8</v>
          </cell>
          <cell r="M98">
            <v>8</v>
          </cell>
          <cell r="N98">
            <v>8</v>
          </cell>
          <cell r="O98">
            <v>8</v>
          </cell>
          <cell r="P98">
            <v>8</v>
          </cell>
          <cell r="Q98">
            <v>43</v>
          </cell>
          <cell r="R98">
            <v>49</v>
          </cell>
          <cell r="S98">
            <v>49</v>
          </cell>
        </row>
        <row r="99">
          <cell r="B99" t="str">
            <v xml:space="preserve">        Toronto terms</v>
          </cell>
          <cell r="J99">
            <v>31.21</v>
          </cell>
          <cell r="K99">
            <v>28.160000000000004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5.4</v>
          </cell>
          <cell r="Q99">
            <v>69</v>
          </cell>
          <cell r="R99">
            <v>129.69999999999999</v>
          </cell>
          <cell r="S99">
            <v>117.2</v>
          </cell>
        </row>
        <row r="100">
          <cell r="B100" t="str">
            <v xml:space="preserve">      NPRD  o/w:  3/</v>
          </cell>
          <cell r="J100">
            <v>74.600000000000009</v>
          </cell>
          <cell r="K100">
            <v>71.099999999999994</v>
          </cell>
          <cell r="L100">
            <v>76.13</v>
          </cell>
          <cell r="M100">
            <v>51.16</v>
          </cell>
          <cell r="N100">
            <v>49.519999999999996</v>
          </cell>
          <cell r="O100">
            <v>49.730000000000004</v>
          </cell>
          <cell r="P100">
            <v>24.599999999999994</v>
          </cell>
          <cell r="Q100">
            <v>9.3999999999999986</v>
          </cell>
          <cell r="R100">
            <v>5.5</v>
          </cell>
          <cell r="S100">
            <v>-5.3999999999999986</v>
          </cell>
        </row>
        <row r="101">
          <cell r="B101" t="str">
            <v xml:space="preserve">        ODA loans</v>
          </cell>
          <cell r="J101" t="str">
            <v xml:space="preserve"> ... </v>
          </cell>
          <cell r="K101">
            <v>40</v>
          </cell>
          <cell r="L101">
            <v>40</v>
          </cell>
          <cell r="M101">
            <v>40</v>
          </cell>
          <cell r="N101">
            <v>39</v>
          </cell>
          <cell r="O101">
            <v>39</v>
          </cell>
          <cell r="P101">
            <v>35</v>
          </cell>
          <cell r="Q101">
            <v>32</v>
          </cell>
          <cell r="R101">
            <v>31</v>
          </cell>
          <cell r="S101">
            <v>29</v>
          </cell>
        </row>
        <row r="102">
          <cell r="B102" t="str">
            <v xml:space="preserve">  2. Post-COD debt  3/</v>
          </cell>
          <cell r="J102">
            <v>14</v>
          </cell>
          <cell r="K102">
            <v>14</v>
          </cell>
          <cell r="L102">
            <v>12</v>
          </cell>
          <cell r="M102">
            <v>13</v>
          </cell>
          <cell r="N102">
            <v>14</v>
          </cell>
          <cell r="O102">
            <v>14</v>
          </cell>
          <cell r="P102">
            <v>14</v>
          </cell>
          <cell r="Q102">
            <v>24</v>
          </cell>
          <cell r="R102">
            <v>29</v>
          </cell>
          <cell r="S102">
            <v>30</v>
          </cell>
        </row>
        <row r="104">
          <cell r="B104" t="str">
            <v>Total scheduled payments</v>
          </cell>
          <cell r="J104">
            <v>838.18486084970777</v>
          </cell>
          <cell r="K104">
            <v>917.78649918828182</v>
          </cell>
          <cell r="L104">
            <v>868.20430091357127</v>
          </cell>
          <cell r="M104">
            <v>768.32238899776632</v>
          </cell>
          <cell r="N104">
            <v>825.2979422349265</v>
          </cell>
          <cell r="O104">
            <v>693.36009985925875</v>
          </cell>
          <cell r="P104">
            <v>286.27996096649167</v>
          </cell>
          <cell r="Q104">
            <v>295.45050167224082</v>
          </cell>
          <cell r="R104">
            <v>314.29765886287623</v>
          </cell>
          <cell r="S104">
            <v>264.99197324414718</v>
          </cell>
        </row>
        <row r="105">
          <cell r="B105" t="str">
            <v xml:space="preserve">  1. Pre-COD debt</v>
          </cell>
          <cell r="J105">
            <v>803.93953860438546</v>
          </cell>
          <cell r="K105">
            <v>883.80313120491383</v>
          </cell>
          <cell r="L105">
            <v>836.70741941668985</v>
          </cell>
          <cell r="M105">
            <v>736.29328296866038</v>
          </cell>
          <cell r="N105">
            <v>792.77403371101798</v>
          </cell>
          <cell r="O105">
            <v>661.36009985925875</v>
          </cell>
          <cell r="P105">
            <v>255.27996096649164</v>
          </cell>
          <cell r="Q105">
            <v>256.45050167224082</v>
          </cell>
          <cell r="R105">
            <v>272.29765886287623</v>
          </cell>
          <cell r="S105">
            <v>222.99197324414718</v>
          </cell>
        </row>
        <row r="106">
          <cell r="B106" t="str">
            <v xml:space="preserve">      PRD  o/w:</v>
          </cell>
          <cell r="J106">
            <v>702.77</v>
          </cell>
          <cell r="K106">
            <v>788.45</v>
          </cell>
          <cell r="L106">
            <v>738.37000000000012</v>
          </cell>
          <cell r="M106">
            <v>666.32</v>
          </cell>
          <cell r="N106">
            <v>726.81</v>
          </cell>
          <cell r="O106">
            <v>596.70000000000005</v>
          </cell>
          <cell r="P106">
            <v>227.7</v>
          </cell>
          <cell r="Q106">
            <v>245.1</v>
          </cell>
          <cell r="R106">
            <v>265.10000000000002</v>
          </cell>
          <cell r="S106">
            <v>227.20000000000002</v>
          </cell>
        </row>
        <row r="107">
          <cell r="B107" t="str">
            <v xml:space="preserve">        Non-Tor.-resched. ODA 2/</v>
          </cell>
          <cell r="J107">
            <v>29</v>
          </cell>
          <cell r="K107">
            <v>28.37</v>
          </cell>
          <cell r="L107">
            <v>28.25</v>
          </cell>
          <cell r="M107">
            <v>28.01</v>
          </cell>
          <cell r="N107">
            <v>27.770000000000003</v>
          </cell>
          <cell r="O107">
            <v>27.53</v>
          </cell>
          <cell r="P107">
            <v>31.051100000000002</v>
          </cell>
          <cell r="Q107">
            <v>69.047200000000004</v>
          </cell>
          <cell r="R107">
            <v>73.667200000000008</v>
          </cell>
          <cell r="S107">
            <v>72.197200000000009</v>
          </cell>
        </row>
        <row r="108">
          <cell r="B108" t="str">
            <v xml:space="preserve">        Toronto terms</v>
          </cell>
          <cell r="J108">
            <v>151.67000000000002</v>
          </cell>
          <cell r="K108">
            <v>140.09</v>
          </cell>
          <cell r="L108">
            <v>114.07000000000001</v>
          </cell>
          <cell r="M108">
            <v>109.38</v>
          </cell>
          <cell r="N108">
            <v>113.62000000000003</v>
          </cell>
          <cell r="O108">
            <v>121.02000000000001</v>
          </cell>
          <cell r="P108">
            <v>30.1</v>
          </cell>
          <cell r="Q108">
            <v>141.30000000000001</v>
          </cell>
          <cell r="R108">
            <v>163.79999999999998</v>
          </cell>
          <cell r="S108">
            <v>139.5</v>
          </cell>
        </row>
        <row r="109">
          <cell r="B109" t="str">
            <v xml:space="preserve">      NPRD  o/w:</v>
          </cell>
          <cell r="J109">
            <v>101.16953860438541</v>
          </cell>
          <cell r="K109">
            <v>95.353131204913922</v>
          </cell>
          <cell r="L109">
            <v>98.337419416689741</v>
          </cell>
          <cell r="M109">
            <v>69.9732829686603</v>
          </cell>
          <cell r="N109">
            <v>65.964033711018004</v>
          </cell>
          <cell r="O109">
            <v>64.660099859258764</v>
          </cell>
          <cell r="P109">
            <v>27.579960966491651</v>
          </cell>
          <cell r="Q109">
            <v>11.350501672240801</v>
          </cell>
          <cell r="R109">
            <v>7.1976588628762546</v>
          </cell>
          <cell r="S109">
            <v>-4.208026755852841</v>
          </cell>
        </row>
        <row r="110">
          <cell r="B110" t="str">
            <v xml:space="preserve">        ODA loans</v>
          </cell>
          <cell r="J110">
            <v>11</v>
          </cell>
          <cell r="K110">
            <v>50.65</v>
          </cell>
          <cell r="L110">
            <v>50.05</v>
          </cell>
          <cell r="M110">
            <v>48.85</v>
          </cell>
          <cell r="N110">
            <v>46.664999999999999</v>
          </cell>
          <cell r="O110">
            <v>45.494999999999997</v>
          </cell>
          <cell r="P110">
            <v>40.384999999999998</v>
          </cell>
          <cell r="Q110">
            <v>36.380000000000003</v>
          </cell>
          <cell r="R110">
            <v>34.435000000000002</v>
          </cell>
          <cell r="S110">
            <v>31.535</v>
          </cell>
        </row>
        <row r="111">
          <cell r="B111" t="str">
            <v xml:space="preserve">  2. Post-COD debt</v>
          </cell>
          <cell r="J111">
            <v>34.245322245322242</v>
          </cell>
          <cell r="K111">
            <v>33.983367983367984</v>
          </cell>
          <cell r="L111">
            <v>31.4968814968815</v>
          </cell>
          <cell r="M111">
            <v>32.029106029106032</v>
          </cell>
          <cell r="N111">
            <v>32.523908523908524</v>
          </cell>
          <cell r="O111">
            <v>32</v>
          </cell>
          <cell r="P111">
            <v>31</v>
          </cell>
          <cell r="Q111">
            <v>39</v>
          </cell>
          <cell r="R111">
            <v>42</v>
          </cell>
          <cell r="S111">
            <v>42</v>
          </cell>
        </row>
        <row r="113">
          <cell r="B113" t="str">
            <v>Memorandum item:</v>
          </cell>
        </row>
        <row r="114">
          <cell r="B114" t="str">
            <v>Debt service ratio  4/</v>
          </cell>
          <cell r="J114">
            <v>142.61156152525453</v>
          </cell>
          <cell r="K114">
            <v>265.98656045843524</v>
          </cell>
          <cell r="L114">
            <v>279.19373125180982</v>
          </cell>
          <cell r="M114">
            <v>145.10594979457775</v>
          </cell>
          <cell r="N114">
            <v>140.18630757366213</v>
          </cell>
          <cell r="O114">
            <v>228.79191914515957</v>
          </cell>
          <cell r="P114">
            <v>114.8651339056957</v>
          </cell>
          <cell r="Q114">
            <v>473.54409232663886</v>
          </cell>
          <cell r="R114">
            <v>-666.66849197299018</v>
          </cell>
          <cell r="S114">
            <v>-155.76425735491389</v>
          </cell>
        </row>
        <row r="115">
          <cell r="B115" t="str">
            <v>Implict rate on ODA</v>
          </cell>
          <cell r="O115">
            <v>3.0000000000000004</v>
          </cell>
          <cell r="P115">
            <v>3.0000000000000004</v>
          </cell>
          <cell r="Q115">
            <v>3.0486496235177425</v>
          </cell>
          <cell r="R115">
            <v>3.0439991334488736</v>
          </cell>
          <cell r="S115">
            <v>2.939076206140351</v>
          </cell>
        </row>
        <row r="116">
          <cell r="B116" t="str">
            <v xml:space="preserve">    on Tor. resched</v>
          </cell>
          <cell r="O116">
            <v>1.830174560724835</v>
          </cell>
          <cell r="P116">
            <v>0.20843421014657731</v>
          </cell>
          <cell r="Q116">
            <v>0.44154181761330463</v>
          </cell>
          <cell r="R116">
            <v>0.17990223026008273</v>
          </cell>
          <cell r="S116">
            <v>0.11971071877965928</v>
          </cell>
        </row>
        <row r="117">
          <cell r="B117" t="str">
            <v xml:space="preserve">    on other pre-COD</v>
          </cell>
          <cell r="O117">
            <v>12.269332637263533</v>
          </cell>
          <cell r="P117">
            <v>-10.208749138738646</v>
          </cell>
          <cell r="Q117">
            <v>-4.2870447965913456</v>
          </cell>
          <cell r="R117">
            <v>-16.947894848001205</v>
          </cell>
          <cell r="S117">
            <v>-20.612847025343711</v>
          </cell>
        </row>
        <row r="118">
          <cell r="B118" t="str">
            <v xml:space="preserve">    on post-COD</v>
          </cell>
          <cell r="O118">
            <v>3.7422037422037424</v>
          </cell>
          <cell r="P118">
            <v>2.6576203354854844</v>
          </cell>
          <cell r="Q118">
            <v>1.9511560599655295</v>
          </cell>
          <cell r="R118">
            <v>1.6606096992380355</v>
          </cell>
          <cell r="S118">
            <v>1.5148263630281378</v>
          </cell>
        </row>
        <row r="121">
          <cell r="B121" t="str">
            <v xml:space="preserve">   1/  Excluding new borrowing.  The debt service due after 1998 is an estimate.</v>
          </cell>
        </row>
        <row r="122">
          <cell r="B122" t="str">
            <v xml:space="preserve">   2/  NB It was previously assumed that 80 percent of pre-COD PRD consisted of ODA debt; these ests have been revised with reference to World Bank DRS data.</v>
          </cell>
        </row>
        <row r="123">
          <cell r="B123" t="str">
            <v xml:space="preserve">   3/   OGEDEP do not provide any reliable breakdown of debt service by pre- &amp; post-COD and by ODA/non-ODA. In some cases, OGEDEP data are supplemented or replaced by World Bank DRS estimates, which appear more internally consistent.</v>
          </cell>
        </row>
        <row r="124">
          <cell r="B124" t="str">
            <v xml:space="preserve">   4/   In percent of exports of goods and non-factor services.</v>
          </cell>
        </row>
        <row r="126">
          <cell r="B126" t="str">
            <v>3. Estimated Late Interest Due, 1990-98</v>
          </cell>
        </row>
        <row r="128">
          <cell r="B128" t="str">
            <v>1.  Reschedulable</v>
          </cell>
          <cell r="J128">
            <v>14.447266137715282</v>
          </cell>
          <cell r="K128">
            <v>55.45729567694606</v>
          </cell>
          <cell r="L128">
            <v>85.961110307898977</v>
          </cell>
          <cell r="M128">
            <v>117.05014409145122</v>
          </cell>
          <cell r="N128">
            <v>199.92406225125887</v>
          </cell>
          <cell r="O128">
            <v>277.45904737230001</v>
          </cell>
          <cell r="P128">
            <v>974.09</v>
          </cell>
          <cell r="Q128">
            <v>1033.95</v>
          </cell>
          <cell r="R128">
            <v>1327.29</v>
          </cell>
          <cell r="S128">
            <v>1444.7</v>
          </cell>
        </row>
        <row r="129">
          <cell r="B129" t="str">
            <v xml:space="preserve">              On new arrears in 1990</v>
          </cell>
          <cell r="J129">
            <v>14.447266137715282</v>
          </cell>
          <cell r="K129">
            <v>24.636390676946057</v>
          </cell>
          <cell r="L129">
            <v>17.94502530789898</v>
          </cell>
          <cell r="M129">
            <v>16.424260451297371</v>
          </cell>
          <cell r="N129">
            <v>21.594860963742839</v>
          </cell>
          <cell r="O129">
            <v>24.636390676946057</v>
          </cell>
          <cell r="P129">
            <v>23.115625820344448</v>
          </cell>
          <cell r="Q129">
            <v>24.028084734305413</v>
          </cell>
          <cell r="R129">
            <v>25.019425755586703</v>
          </cell>
          <cell r="S129">
            <v>25.019425755586703</v>
          </cell>
        </row>
        <row r="130">
          <cell r="B130" t="str">
            <v xml:space="preserve">              On new arrears in 1991</v>
          </cell>
          <cell r="K130">
            <v>30.820904999999996</v>
          </cell>
          <cell r="L130">
            <v>44.899589999999996</v>
          </cell>
          <cell r="M130">
            <v>41.094539999999995</v>
          </cell>
          <cell r="N130">
            <v>54.04296999999999</v>
          </cell>
          <cell r="O130">
            <v>61.641809999999992</v>
          </cell>
          <cell r="P130">
            <v>57.836759999999998</v>
          </cell>
          <cell r="Q130">
            <v>60.119790000000002</v>
          </cell>
          <cell r="R130">
            <v>60.880799999999994</v>
          </cell>
          <cell r="S130">
            <v>60.880799999999994</v>
          </cell>
        </row>
        <row r="131">
          <cell r="B131" t="str">
            <v xml:space="preserve">              On new arrears in 1992</v>
          </cell>
          <cell r="L131">
            <v>23.116495000000008</v>
          </cell>
          <cell r="M131">
            <v>42.314940000000014</v>
          </cell>
          <cell r="N131">
            <v>55.636310000000016</v>
          </cell>
          <cell r="O131">
            <v>63.472410000000025</v>
          </cell>
          <cell r="P131">
            <v>59.554360000000017</v>
          </cell>
          <cell r="Q131">
            <v>61.905190000000019</v>
          </cell>
          <cell r="R131">
            <v>63.31301000000002</v>
          </cell>
          <cell r="S131">
            <v>63.31301000000002</v>
          </cell>
        </row>
        <row r="132">
          <cell r="B132" t="str">
            <v xml:space="preserve">              On new arrears in 1993</v>
          </cell>
          <cell r="M132">
            <v>17.216403640153832</v>
          </cell>
          <cell r="N132">
            <v>44.539953090774887</v>
          </cell>
          <cell r="O132">
            <v>50.8131859204615</v>
          </cell>
          <cell r="P132">
            <v>47.676569505618197</v>
          </cell>
          <cell r="Q132">
            <v>49.558539354524171</v>
          </cell>
          <cell r="R132">
            <v>50.743212637492839</v>
          </cell>
          <cell r="S132">
            <v>50.743212637492839</v>
          </cell>
        </row>
        <row r="133">
          <cell r="B133" t="str">
            <v xml:space="preserve">              On new arrears in 1994</v>
          </cell>
          <cell r="N133">
            <v>24.109968196741132</v>
          </cell>
          <cell r="O133">
            <v>55.011476730592449</v>
          </cell>
          <cell r="P133">
            <v>51.002516562037357</v>
          </cell>
          <cell r="Q133">
            <v>53.653168663170412</v>
          </cell>
          <cell r="R133">
            <v>54.332322696881427</v>
          </cell>
          <cell r="S133">
            <v>54.332322696881427</v>
          </cell>
        </row>
        <row r="134">
          <cell r="B134" t="str">
            <v xml:space="preserve">              On new arrears in 1995</v>
          </cell>
          <cell r="O134">
            <v>21.883774044299972</v>
          </cell>
          <cell r="P134">
            <v>40.590167589303647</v>
          </cell>
          <cell r="Q134">
            <v>42.68686788888143</v>
          </cell>
          <cell r="R134">
            <v>43.227207988740687</v>
          </cell>
          <cell r="S134">
            <v>43.227207988740687</v>
          </cell>
        </row>
        <row r="135">
          <cell r="B135" t="str">
            <v xml:space="preserve">              On new arrears in 1996</v>
          </cell>
          <cell r="P135">
            <v>-73.768599564238954</v>
          </cell>
          <cell r="Q135">
            <v>-155.43490064088144</v>
          </cell>
          <cell r="R135">
            <v>-157.40243102874072</v>
          </cell>
          <cell r="S135">
            <v>-157.40243102874072</v>
          </cell>
        </row>
        <row r="136">
          <cell r="B136" t="str">
            <v xml:space="preserve">              On new arrears in 1997</v>
          </cell>
          <cell r="Q136">
            <v>10.463174816053508</v>
          </cell>
          <cell r="R136">
            <v>21.19124013377926</v>
          </cell>
          <cell r="S136">
            <v>21.19124013377926</v>
          </cell>
        </row>
        <row r="137">
          <cell r="B137" t="str">
            <v xml:space="preserve">              On new arrears in 1998</v>
          </cell>
          <cell r="R137">
            <v>10.871106354515046</v>
          </cell>
          <cell r="S137">
            <v>21.742212709030092</v>
          </cell>
        </row>
        <row r="138">
          <cell r="B138" t="str">
            <v xml:space="preserve">              On new arrears in 1999</v>
          </cell>
          <cell r="S138">
            <v>8.4540789297658936</v>
          </cell>
        </row>
        <row r="139">
          <cell r="B139" t="str">
            <v xml:space="preserve">              On new arrears in 2000</v>
          </cell>
        </row>
        <row r="140">
          <cell r="B140" t="str">
            <v xml:space="preserve">              On new arrears in 2001</v>
          </cell>
        </row>
        <row r="141">
          <cell r="B141" t="str">
            <v xml:space="preserve">              On new arrears in 2002</v>
          </cell>
        </row>
        <row r="144">
          <cell r="B144" t="str">
            <v xml:space="preserve">    Not previously rescheduled debt</v>
          </cell>
          <cell r="J144">
            <v>10.88047745771528</v>
          </cell>
          <cell r="K144">
            <v>23.114377348946057</v>
          </cell>
          <cell r="L144">
            <v>24.860398315898976</v>
          </cell>
          <cell r="M144">
            <v>28.946663539451198</v>
          </cell>
          <cell r="N144">
            <v>42.896536803258854</v>
          </cell>
          <cell r="O144">
            <v>54.215734044299978</v>
          </cell>
          <cell r="P144">
            <v>156.5</v>
          </cell>
          <cell r="Q144">
            <v>146.4</v>
          </cell>
          <cell r="R144">
            <v>282.56</v>
          </cell>
          <cell r="S144">
            <v>307</v>
          </cell>
        </row>
        <row r="145">
          <cell r="B145" t="str">
            <v xml:space="preserve">        Pre-COD</v>
          </cell>
        </row>
        <row r="146">
          <cell r="B146" t="str">
            <v xml:space="preserve">              On new arrears in 1990</v>
          </cell>
          <cell r="J146">
            <v>10.88047745771528</v>
          </cell>
          <cell r="K146">
            <v>18.554077348946056</v>
          </cell>
          <cell r="L146">
            <v>13.514698315898977</v>
          </cell>
          <cell r="M146">
            <v>12.369384899297369</v>
          </cell>
          <cell r="N146">
            <v>16.263450515742836</v>
          </cell>
          <cell r="O146">
            <v>18.554077348946056</v>
          </cell>
          <cell r="P146">
            <v>17.408763932344446</v>
          </cell>
          <cell r="Q146">
            <v>18.095951982305412</v>
          </cell>
          <cell r="R146">
            <v>19.012202715586699</v>
          </cell>
          <cell r="S146">
            <v>19.012202715586699</v>
          </cell>
        </row>
        <row r="147">
          <cell r="B147" t="str">
            <v xml:space="preserve">              On new arrears in 1991</v>
          </cell>
          <cell r="K147">
            <v>4.5602999999999998</v>
          </cell>
          <cell r="L147">
            <v>6.6433999999999997</v>
          </cell>
          <cell r="M147">
            <v>6.0804</v>
          </cell>
          <cell r="N147">
            <v>8.0058599999999984</v>
          </cell>
          <cell r="O147">
            <v>9.1205999999999996</v>
          </cell>
          <cell r="P147">
            <v>8.557599999999999</v>
          </cell>
          <cell r="Q147">
            <v>8.8954000000000004</v>
          </cell>
          <cell r="R147">
            <v>9.0079999999999991</v>
          </cell>
          <cell r="S147">
            <v>9.0079999999999991</v>
          </cell>
        </row>
        <row r="148">
          <cell r="B148" t="str">
            <v xml:space="preserve">              On new arrears in 1992</v>
          </cell>
          <cell r="L148">
            <v>4.7022999999999993</v>
          </cell>
          <cell r="M148">
            <v>8.6075999999999979</v>
          </cell>
          <cell r="N148">
            <v>11.317399999999997</v>
          </cell>
          <cell r="O148">
            <v>12.911399999999999</v>
          </cell>
          <cell r="P148">
            <v>12.114399999999998</v>
          </cell>
          <cell r="Q148">
            <v>12.592599999999999</v>
          </cell>
          <cell r="R148">
            <v>12.751999999999999</v>
          </cell>
          <cell r="S148">
            <v>12.751999999999999</v>
          </cell>
        </row>
        <row r="149">
          <cell r="B149" t="str">
            <v xml:space="preserve">              On new arrears in 1993</v>
          </cell>
          <cell r="M149">
            <v>1.8892786401538288</v>
          </cell>
          <cell r="N149">
            <v>4.9681030907748829</v>
          </cell>
          <cell r="O149">
            <v>5.6678359204614868</v>
          </cell>
          <cell r="P149">
            <v>5.3179695056181844</v>
          </cell>
          <cell r="Q149">
            <v>5.5278893545241656</v>
          </cell>
          <cell r="R149">
            <v>5.5978626374928266</v>
          </cell>
          <cell r="S149">
            <v>5.5978626374928266</v>
          </cell>
        </row>
        <row r="150">
          <cell r="B150" t="str">
            <v xml:space="preserve">              On new arrears in 1994</v>
          </cell>
          <cell r="N150">
            <v>2.3417231967411398</v>
          </cell>
          <cell r="O150">
            <v>5.3430867305924608</v>
          </cell>
          <cell r="P150">
            <v>5.0132665620373702</v>
          </cell>
          <cell r="Q150">
            <v>5.2111586631704245</v>
          </cell>
          <cell r="R150">
            <v>5.2771226968814426</v>
          </cell>
          <cell r="S150">
            <v>5.2771226968814426</v>
          </cell>
        </row>
        <row r="151">
          <cell r="B151" t="str">
            <v xml:space="preserve">              On new arrears in 1995</v>
          </cell>
          <cell r="O151">
            <v>2.6187340442999778</v>
          </cell>
          <cell r="P151">
            <v>4.9141675893036618</v>
          </cell>
          <cell r="Q151">
            <v>5.1081478888814376</v>
          </cell>
          <cell r="R151">
            <v>5.172807988740697</v>
          </cell>
          <cell r="S151">
            <v>5.172807988740697</v>
          </cell>
        </row>
        <row r="152">
          <cell r="B152" t="str">
            <v xml:space="preserve">              On new arrears in 1996</v>
          </cell>
          <cell r="P152">
            <v>1.0480385167266817</v>
          </cell>
          <cell r="Q152">
            <v>2.1788169163528384</v>
          </cell>
          <cell r="R152">
            <v>2.2063968773193303</v>
          </cell>
          <cell r="S152">
            <v>2.2063968773193303</v>
          </cell>
        </row>
        <row r="153">
          <cell r="B153" t="str">
            <v xml:space="preserve">              On new arrears in 1997</v>
          </cell>
          <cell r="Q153">
            <v>0.44834481605351367</v>
          </cell>
          <cell r="R153">
            <v>0.90804013377926829</v>
          </cell>
          <cell r="S153">
            <v>0.90804013377926829</v>
          </cell>
        </row>
        <row r="154">
          <cell r="B154" t="str">
            <v xml:space="preserve">              On new arrears in 1998</v>
          </cell>
          <cell r="R154">
            <v>0.28790635451504842</v>
          </cell>
          <cell r="S154">
            <v>0.57581270903009685</v>
          </cell>
        </row>
        <row r="155">
          <cell r="B155" t="str">
            <v xml:space="preserve">              On new arrears in 1999</v>
          </cell>
          <cell r="S155">
            <v>-0.16832107023411483</v>
          </cell>
        </row>
        <row r="156">
          <cell r="B156" t="str">
            <v xml:space="preserve">              On new arrears in 2000</v>
          </cell>
        </row>
        <row r="157">
          <cell r="B157" t="str">
            <v xml:space="preserve">              On new arrears in 2001</v>
          </cell>
        </row>
        <row r="158">
          <cell r="B158" t="str">
            <v xml:space="preserve">              On new arrears in 2002</v>
          </cell>
        </row>
        <row r="161">
          <cell r="B161" t="str">
            <v xml:space="preserve">    Previously rescheduled debt</v>
          </cell>
          <cell r="J161">
            <v>3.5667886800000015</v>
          </cell>
          <cell r="K161">
            <v>32.342918328000003</v>
          </cell>
          <cell r="L161">
            <v>61.100711992000001</v>
          </cell>
          <cell r="M161">
            <v>88.103480552000022</v>
          </cell>
          <cell r="N161">
            <v>157.02752544800001</v>
          </cell>
          <cell r="O161">
            <v>223.24331332800003</v>
          </cell>
          <cell r="P161">
            <v>817.59</v>
          </cell>
          <cell r="Q161">
            <v>887.55</v>
          </cell>
          <cell r="R161">
            <v>1044.73</v>
          </cell>
          <cell r="S161">
            <v>1137.7</v>
          </cell>
        </row>
        <row r="162">
          <cell r="B162" t="str">
            <v xml:space="preserve">        Agreements 1-8</v>
          </cell>
        </row>
        <row r="163">
          <cell r="B163" t="str">
            <v xml:space="preserve">              On new arrears in 1990</v>
          </cell>
          <cell r="J163">
            <v>3.5667886800000015</v>
          </cell>
          <cell r="K163">
            <v>6.0823133280000024</v>
          </cell>
          <cell r="L163">
            <v>4.4303269920000012</v>
          </cell>
          <cell r="M163">
            <v>4.0548755520000013</v>
          </cell>
          <cell r="N163">
            <v>5.3314104480000015</v>
          </cell>
          <cell r="O163">
            <v>6.0823133280000024</v>
          </cell>
          <cell r="P163">
            <v>5.7068618880000024</v>
          </cell>
          <cell r="Q163">
            <v>5.932132752000002</v>
          </cell>
          <cell r="R163">
            <v>6.0072230400000022</v>
          </cell>
          <cell r="S163">
            <v>6.0072230400000022</v>
          </cell>
        </row>
        <row r="164">
          <cell r="B164" t="str">
            <v xml:space="preserve">              On new arrears in 1991</v>
          </cell>
          <cell r="K164">
            <v>26.260604999999998</v>
          </cell>
          <cell r="L164">
            <v>38.256189999999997</v>
          </cell>
          <cell r="M164">
            <v>35.014139999999998</v>
          </cell>
          <cell r="N164">
            <v>46.037109999999991</v>
          </cell>
          <cell r="O164">
            <v>52.521209999999996</v>
          </cell>
          <cell r="P164">
            <v>49.279159999999997</v>
          </cell>
          <cell r="Q164">
            <v>51.22439</v>
          </cell>
          <cell r="R164">
            <v>51.872799999999998</v>
          </cell>
          <cell r="S164">
            <v>51.872799999999998</v>
          </cell>
        </row>
        <row r="165">
          <cell r="B165" t="str">
            <v xml:space="preserve">              On new arrears in 1992</v>
          </cell>
          <cell r="L165">
            <v>18.414195000000007</v>
          </cell>
          <cell r="M165">
            <v>33.707340000000016</v>
          </cell>
          <cell r="N165">
            <v>44.318910000000017</v>
          </cell>
          <cell r="O165">
            <v>50.561010000000024</v>
          </cell>
          <cell r="P165">
            <v>47.439960000000021</v>
          </cell>
          <cell r="Q165">
            <v>49.312590000000021</v>
          </cell>
          <cell r="R165">
            <v>50.561010000000024</v>
          </cell>
          <cell r="S165">
            <v>50.561010000000024</v>
          </cell>
        </row>
        <row r="166">
          <cell r="B166" t="str">
            <v xml:space="preserve">              On new arrears in 1993</v>
          </cell>
          <cell r="M166">
            <v>15.327125000000004</v>
          </cell>
          <cell r="N166">
            <v>39.571850000000005</v>
          </cell>
          <cell r="O166">
            <v>45.145350000000015</v>
          </cell>
          <cell r="P166">
            <v>42.35860000000001</v>
          </cell>
          <cell r="Q166">
            <v>44.030650000000009</v>
          </cell>
          <cell r="R166">
            <v>45.145350000000015</v>
          </cell>
          <cell r="S166">
            <v>45.145350000000015</v>
          </cell>
        </row>
        <row r="167">
          <cell r="B167" t="str">
            <v xml:space="preserve">              On new arrears in 1994</v>
          </cell>
          <cell r="N167">
            <v>21.768244999999993</v>
          </cell>
          <cell r="O167">
            <v>49.668389999999988</v>
          </cell>
          <cell r="P167">
            <v>45.989249999999984</v>
          </cell>
          <cell r="Q167">
            <v>48.442009999999989</v>
          </cell>
          <cell r="R167">
            <v>49.055199999999985</v>
          </cell>
          <cell r="S167">
            <v>49.055199999999985</v>
          </cell>
        </row>
        <row r="168">
          <cell r="B168" t="str">
            <v xml:space="preserve">              On new arrears in 1995</v>
          </cell>
          <cell r="O168">
            <v>19.265039999999996</v>
          </cell>
          <cell r="P168">
            <v>35.675999999999988</v>
          </cell>
          <cell r="Q168">
            <v>37.57871999999999</v>
          </cell>
          <cell r="R168">
            <v>38.054399999999987</v>
          </cell>
          <cell r="S168">
            <v>38.054399999999987</v>
          </cell>
        </row>
        <row r="169">
          <cell r="B169" t="str">
            <v xml:space="preserve">              On new arrears in 1996</v>
          </cell>
          <cell r="P169">
            <v>-74.816638080965632</v>
          </cell>
          <cell r="Q169">
            <v>-157.61371755723428</v>
          </cell>
          <cell r="R169">
            <v>-159.60882790606004</v>
          </cell>
          <cell r="S169">
            <v>-159.60882790606004</v>
          </cell>
        </row>
        <row r="170">
          <cell r="B170" t="str">
            <v xml:space="preserve">              On new arrears in 1997</v>
          </cell>
          <cell r="Q170">
            <v>10.014829999999995</v>
          </cell>
          <cell r="R170">
            <v>20.28319999999999</v>
          </cell>
          <cell r="S170">
            <v>20.28319999999999</v>
          </cell>
        </row>
        <row r="171">
          <cell r="B171" t="str">
            <v xml:space="preserve">              On new arrears in 1998</v>
          </cell>
          <cell r="R171">
            <v>10.583199999999998</v>
          </cell>
          <cell r="S171">
            <v>21.166399999999996</v>
          </cell>
        </row>
        <row r="172">
          <cell r="B172" t="str">
            <v xml:space="preserve">              On new arrears in 1999</v>
          </cell>
          <cell r="S172">
            <v>8.6224000000000078</v>
          </cell>
        </row>
        <row r="173">
          <cell r="B173" t="str">
            <v xml:space="preserve">              On new arrears in 2000</v>
          </cell>
        </row>
        <row r="174">
          <cell r="B174" t="str">
            <v xml:space="preserve">              On new arrears in 2001</v>
          </cell>
        </row>
        <row r="175">
          <cell r="B175" t="str">
            <v xml:space="preserve">              On new arrears in 2002</v>
          </cell>
        </row>
        <row r="178">
          <cell r="B178" t="str">
            <v>2.  Non-reschedulable</v>
          </cell>
          <cell r="J178">
            <v>5.7517750000000003</v>
          </cell>
          <cell r="K178">
            <v>16.513929000000001</v>
          </cell>
          <cell r="L178">
            <v>21.801591070686072</v>
          </cell>
          <cell r="M178">
            <v>28.236953076923079</v>
          </cell>
          <cell r="N178">
            <v>47.319941247401246</v>
          </cell>
          <cell r="O178">
            <v>66.020306985447007</v>
          </cell>
          <cell r="P178">
            <v>145.46499999999997</v>
          </cell>
          <cell r="Q178">
            <v>173.79</v>
          </cell>
          <cell r="R178">
            <v>167.67000000000002</v>
          </cell>
          <cell r="S178">
            <v>157.47</v>
          </cell>
        </row>
        <row r="179">
          <cell r="B179" t="str">
            <v xml:space="preserve">              On new arrears in 1990</v>
          </cell>
          <cell r="J179">
            <v>5.7517750000000003</v>
          </cell>
          <cell r="K179">
            <v>9.8082900000000013</v>
          </cell>
          <cell r="L179">
            <v>7.1443099999999999</v>
          </cell>
          <cell r="M179">
            <v>6.5388599999999997</v>
          </cell>
          <cell r="N179">
            <v>8.597389999999999</v>
          </cell>
          <cell r="O179">
            <v>9.8082900000000013</v>
          </cell>
          <cell r="P179">
            <v>9.2028400000000001</v>
          </cell>
          <cell r="Q179">
            <v>9.5661100000000001</v>
          </cell>
          <cell r="R179">
            <v>10.050470000000001</v>
          </cell>
          <cell r="S179">
            <v>10.050470000000001</v>
          </cell>
        </row>
        <row r="180">
          <cell r="B180" t="str">
            <v xml:space="preserve">              On new arrears in 1991</v>
          </cell>
          <cell r="K180">
            <v>6.7056390000000015</v>
          </cell>
          <cell r="L180">
            <v>9.7668600000000012</v>
          </cell>
          <cell r="M180">
            <v>8.9391600000000011</v>
          </cell>
          <cell r="N180">
            <v>11.753340000000001</v>
          </cell>
          <cell r="O180">
            <v>13.408740000000003</v>
          </cell>
          <cell r="P180">
            <v>12.581040000000002</v>
          </cell>
          <cell r="Q180">
            <v>13.077660000000002</v>
          </cell>
          <cell r="R180">
            <v>13.739820000000002</v>
          </cell>
          <cell r="S180">
            <v>13.739820000000002</v>
          </cell>
        </row>
        <row r="181">
          <cell r="B181" t="str">
            <v xml:space="preserve">              On new arrears in 1992</v>
          </cell>
          <cell r="L181">
            <v>4.890421070686072</v>
          </cell>
          <cell r="M181">
            <v>8.9519572141372166</v>
          </cell>
          <cell r="N181">
            <v>11.770165966735968</v>
          </cell>
          <cell r="O181">
            <v>13.427935821205825</v>
          </cell>
          <cell r="P181">
            <v>12.599050893970896</v>
          </cell>
          <cell r="Q181">
            <v>13.096381850311852</v>
          </cell>
          <cell r="R181">
            <v>13.604638835758839</v>
          </cell>
          <cell r="S181">
            <v>13.604638835758839</v>
          </cell>
        </row>
        <row r="182">
          <cell r="B182" t="str">
            <v xml:space="preserve">              On new arrears in 1993</v>
          </cell>
          <cell r="M182">
            <v>3.8069758627858636</v>
          </cell>
          <cell r="N182">
            <v>10.01093652806653</v>
          </cell>
          <cell r="O182">
            <v>11.388898482328484</v>
          </cell>
          <cell r="P182">
            <v>10.71593205821206</v>
          </cell>
          <cell r="Q182">
            <v>11.138929376299378</v>
          </cell>
          <cell r="R182">
            <v>11.606838482328484</v>
          </cell>
          <cell r="S182">
            <v>11.606838482328484</v>
          </cell>
        </row>
        <row r="183">
          <cell r="B183" t="str">
            <v xml:space="preserve">              On new arrears in 1994</v>
          </cell>
          <cell r="N183">
            <v>5.1881087525987519</v>
          </cell>
          <cell r="O183">
            <v>11.805132681912681</v>
          </cell>
          <cell r="P183">
            <v>11.106937047817048</v>
          </cell>
          <cell r="Q183">
            <v>11.545368773388773</v>
          </cell>
          <cell r="R183">
            <v>12.032372681912682</v>
          </cell>
          <cell r="S183">
            <v>12.032372681912682</v>
          </cell>
        </row>
        <row r="184">
          <cell r="B184" t="str">
            <v xml:space="preserve">              On new arrears in 1995</v>
          </cell>
          <cell r="O184">
            <v>6.1813099999999999</v>
          </cell>
          <cell r="P184">
            <v>11.629519999999999</v>
          </cell>
          <cell r="Q184">
            <v>12.088579999999999</v>
          </cell>
          <cell r="R184">
            <v>12.604659999999999</v>
          </cell>
          <cell r="S184">
            <v>12.604659999999999</v>
          </cell>
        </row>
        <row r="185">
          <cell r="B185" t="str">
            <v xml:space="preserve">              On new arrears in 1996</v>
          </cell>
          <cell r="P185">
            <v>-24.953080000000003</v>
          </cell>
          <cell r="Q185">
            <v>-51.876140000000007</v>
          </cell>
          <cell r="R185">
            <v>-54.370870000000011</v>
          </cell>
          <cell r="S185">
            <v>-54.370870000000011</v>
          </cell>
        </row>
        <row r="186">
          <cell r="B186" t="str">
            <v xml:space="preserve">              On new arrears in 1997</v>
          </cell>
          <cell r="Q186">
            <v>-0.31323500000000026</v>
          </cell>
          <cell r="R186">
            <v>-0.65972000000000053</v>
          </cell>
          <cell r="S186">
            <v>-0.65972000000000053</v>
          </cell>
        </row>
        <row r="187">
          <cell r="B187" t="str">
            <v xml:space="preserve">              On new arrears in 1998</v>
          </cell>
          <cell r="R187">
            <v>1.1655799999999998</v>
          </cell>
          <cell r="S187">
            <v>2.3311599999999997</v>
          </cell>
        </row>
        <row r="188">
          <cell r="B188" t="str">
            <v xml:space="preserve">              On new arrears in 1999</v>
          </cell>
          <cell r="S188">
            <v>0.24706000000000095</v>
          </cell>
        </row>
        <row r="189">
          <cell r="B189" t="str">
            <v xml:space="preserve">              On new arrears in 2000</v>
          </cell>
        </row>
        <row r="190">
          <cell r="B190" t="str">
            <v xml:space="preserve">              On new arrears in 2001</v>
          </cell>
        </row>
        <row r="191">
          <cell r="B191" t="str">
            <v xml:space="preserve">              On new arrears in 2002</v>
          </cell>
        </row>
        <row r="194">
          <cell r="B194" t="str">
            <v xml:space="preserve">    Overdue interest on Toronto PRD</v>
          </cell>
          <cell r="J194">
            <v>5.5879000000000003</v>
          </cell>
          <cell r="K194">
            <v>15.205320000000002</v>
          </cell>
          <cell r="L194">
            <v>18.577920000000002</v>
          </cell>
          <cell r="M194">
            <v>23.028030000000001</v>
          </cell>
          <cell r="N194">
            <v>38.179540000000003</v>
          </cell>
          <cell r="O194">
            <v>53.059860000000015</v>
          </cell>
          <cell r="P194">
            <v>79.754999999999995</v>
          </cell>
          <cell r="Q194">
            <v>96.94</v>
          </cell>
          <cell r="R194">
            <v>37.700000000000003</v>
          </cell>
          <cell r="S194">
            <v>33.770000000000003</v>
          </cell>
        </row>
        <row r="195">
          <cell r="B195" t="str">
            <v xml:space="preserve">              On new arrears in 1990</v>
          </cell>
          <cell r="J195">
            <v>5.5879000000000003</v>
          </cell>
          <cell r="K195">
            <v>9.5288400000000006</v>
          </cell>
          <cell r="L195">
            <v>6.94076</v>
          </cell>
          <cell r="M195">
            <v>6.3525599999999995</v>
          </cell>
          <cell r="N195">
            <v>8.3524399999999996</v>
          </cell>
          <cell r="O195">
            <v>9.5288400000000006</v>
          </cell>
          <cell r="P195">
            <v>8.9406400000000001</v>
          </cell>
          <cell r="Q195">
            <v>9.2935599999999994</v>
          </cell>
          <cell r="R195">
            <v>9.7641200000000001</v>
          </cell>
          <cell r="S195">
            <v>9.7641200000000001</v>
          </cell>
        </row>
        <row r="196">
          <cell r="B196" t="str">
            <v xml:space="preserve">              On new arrears in 1991</v>
          </cell>
          <cell r="K196">
            <v>5.6764800000000015</v>
          </cell>
          <cell r="L196">
            <v>8.2694400000000012</v>
          </cell>
          <cell r="M196">
            <v>7.5686400000000011</v>
          </cell>
          <cell r="N196">
            <v>9.9513600000000011</v>
          </cell>
          <cell r="O196">
            <v>11.352960000000003</v>
          </cell>
          <cell r="P196">
            <v>10.652160000000002</v>
          </cell>
          <cell r="Q196">
            <v>11.072640000000002</v>
          </cell>
          <cell r="R196">
            <v>11.633280000000003</v>
          </cell>
          <cell r="S196">
            <v>11.633280000000003</v>
          </cell>
        </row>
        <row r="197">
          <cell r="B197" t="str">
            <v xml:space="preserve">              On new arrears in 1992</v>
          </cell>
          <cell r="L197">
            <v>3.3677200000000007</v>
          </cell>
          <cell r="M197">
            <v>6.1646400000000012</v>
          </cell>
          <cell r="N197">
            <v>8.105360000000001</v>
          </cell>
          <cell r="O197">
            <v>9.2469600000000032</v>
          </cell>
          <cell r="P197">
            <v>8.6761600000000012</v>
          </cell>
          <cell r="Q197">
            <v>9.0186400000000013</v>
          </cell>
          <cell r="R197">
            <v>9.4752800000000033</v>
          </cell>
          <cell r="S197">
            <v>9.4752800000000033</v>
          </cell>
        </row>
        <row r="198">
          <cell r="B198" t="str">
            <v xml:space="preserve">              On new arrears in 1993</v>
          </cell>
          <cell r="M198">
            <v>2.9421900000000005</v>
          </cell>
          <cell r="N198">
            <v>7.7368700000000015</v>
          </cell>
          <cell r="O198">
            <v>8.826570000000002</v>
          </cell>
          <cell r="P198">
            <v>8.2817200000000017</v>
          </cell>
          <cell r="Q198">
            <v>8.6086300000000016</v>
          </cell>
          <cell r="R198">
            <v>9.0445100000000025</v>
          </cell>
          <cell r="S198">
            <v>9.0445100000000025</v>
          </cell>
        </row>
        <row r="199">
          <cell r="B199" t="str">
            <v xml:space="preserve">              On new arrears in 1994</v>
          </cell>
          <cell r="N199">
            <v>4.0335099999999997</v>
          </cell>
          <cell r="O199">
            <v>9.20322</v>
          </cell>
          <cell r="P199">
            <v>8.6351200000000006</v>
          </cell>
          <cell r="Q199">
            <v>8.9759799999999998</v>
          </cell>
          <cell r="R199">
            <v>9.4304600000000001</v>
          </cell>
          <cell r="S199">
            <v>9.4304600000000001</v>
          </cell>
        </row>
        <row r="200">
          <cell r="B200" t="str">
            <v xml:space="preserve">              On new arrears in 1995</v>
          </cell>
          <cell r="O200">
            <v>4.9013099999999996</v>
          </cell>
          <cell r="P200">
            <v>9.197519999999999</v>
          </cell>
          <cell r="Q200">
            <v>9.5605799999999981</v>
          </cell>
          <cell r="R200">
            <v>10.044659999999999</v>
          </cell>
          <cell r="S200">
            <v>10.044659999999999</v>
          </cell>
        </row>
        <row r="201">
          <cell r="B201" t="str">
            <v xml:space="preserve">              On new arrears in 1996</v>
          </cell>
          <cell r="P201">
            <v>-23.282220000000002</v>
          </cell>
          <cell r="Q201">
            <v>-48.402510000000007</v>
          </cell>
          <cell r="R201">
            <v>-50.853270000000009</v>
          </cell>
          <cell r="S201">
            <v>-50.853270000000009</v>
          </cell>
        </row>
        <row r="202">
          <cell r="B202" t="str">
            <v xml:space="preserve">              On new arrears in 1997</v>
          </cell>
          <cell r="Q202">
            <v>-0.3333799999999999</v>
          </cell>
          <cell r="R202">
            <v>-0.70051999999999981</v>
          </cell>
          <cell r="S202">
            <v>-0.70051999999999981</v>
          </cell>
        </row>
        <row r="203">
          <cell r="B203" t="str">
            <v xml:space="preserve">              On new arrears in 1998</v>
          </cell>
          <cell r="R203">
            <v>2.1579999999999835E-2</v>
          </cell>
          <cell r="S203">
            <v>4.3159999999999671E-2</v>
          </cell>
        </row>
        <row r="204">
          <cell r="B204" t="str">
            <v xml:space="preserve">              On new arrears in 1999</v>
          </cell>
          <cell r="S204">
            <v>0.48306000000000004</v>
          </cell>
        </row>
        <row r="205">
          <cell r="B205" t="str">
            <v xml:space="preserve">              On new arrears in 2000</v>
          </cell>
        </row>
        <row r="206">
          <cell r="B206" t="str">
            <v xml:space="preserve">              On new arrears in 2001</v>
          </cell>
        </row>
        <row r="207">
          <cell r="B207" t="str">
            <v xml:space="preserve">              On new arrears in 2002</v>
          </cell>
        </row>
        <row r="210">
          <cell r="B210" t="str">
            <v xml:space="preserve">    Post-COD arrears</v>
          </cell>
          <cell r="J210">
            <v>0.16387500000000002</v>
          </cell>
          <cell r="K210">
            <v>1.3086089999999999</v>
          </cell>
          <cell r="L210">
            <v>3.2236710706860707</v>
          </cell>
          <cell r="M210">
            <v>5.2089230769230772</v>
          </cell>
          <cell r="N210">
            <v>9.1404012474012468</v>
          </cell>
          <cell r="O210">
            <v>12.960446985446985</v>
          </cell>
          <cell r="P210">
            <v>65.709999999999994</v>
          </cell>
          <cell r="Q210">
            <v>76.849999999999994</v>
          </cell>
          <cell r="R210">
            <v>129.97</v>
          </cell>
          <cell r="S210">
            <v>123.7</v>
          </cell>
        </row>
        <row r="211">
          <cell r="B211" t="str">
            <v xml:space="preserve">              On new arrears in 1990</v>
          </cell>
          <cell r="J211">
            <v>0.16387500000000002</v>
          </cell>
          <cell r="K211">
            <v>0.27945000000000003</v>
          </cell>
          <cell r="L211">
            <v>0.20355000000000001</v>
          </cell>
          <cell r="M211">
            <v>0.18630000000000002</v>
          </cell>
          <cell r="N211">
            <v>0.24495</v>
          </cell>
          <cell r="O211">
            <v>0.27945000000000003</v>
          </cell>
          <cell r="P211">
            <v>0.26219999999999999</v>
          </cell>
          <cell r="Q211">
            <v>0.27255000000000001</v>
          </cell>
          <cell r="R211">
            <v>0.28635000000000005</v>
          </cell>
          <cell r="S211">
            <v>0.28635000000000005</v>
          </cell>
        </row>
        <row r="212">
          <cell r="B212" t="str">
            <v xml:space="preserve">              On new arrears in 1991</v>
          </cell>
          <cell r="K212">
            <v>1.0291589999999999</v>
          </cell>
          <cell r="L212">
            <v>1.49742</v>
          </cell>
          <cell r="M212">
            <v>1.37052</v>
          </cell>
          <cell r="N212">
            <v>1.8019799999999997</v>
          </cell>
          <cell r="O212">
            <v>2.0557799999999999</v>
          </cell>
          <cell r="P212">
            <v>1.9288799999999999</v>
          </cell>
          <cell r="Q212">
            <v>2.00502</v>
          </cell>
          <cell r="R212">
            <v>2.1065399999999999</v>
          </cell>
          <cell r="S212">
            <v>2.1065399999999999</v>
          </cell>
        </row>
        <row r="213">
          <cell r="B213" t="str">
            <v xml:space="preserve">              On new arrears in 1992</v>
          </cell>
          <cell r="L213">
            <v>1.5227010706860709</v>
          </cell>
          <cell r="M213">
            <v>2.7873172141372144</v>
          </cell>
          <cell r="N213">
            <v>3.6648059667359667</v>
          </cell>
          <cell r="O213">
            <v>4.1809758212058217</v>
          </cell>
          <cell r="P213">
            <v>3.9228908939708944</v>
          </cell>
          <cell r="Q213">
            <v>4.0777418503118508</v>
          </cell>
          <cell r="R213">
            <v>4.1293588357588362</v>
          </cell>
          <cell r="S213">
            <v>4.1293588357588362</v>
          </cell>
        </row>
        <row r="214">
          <cell r="B214" t="str">
            <v xml:space="preserve">              On new arrears in 1993</v>
          </cell>
          <cell r="M214">
            <v>0.86478586278586289</v>
          </cell>
          <cell r="N214">
            <v>2.2740665280665282</v>
          </cell>
          <cell r="O214">
            <v>2.5623284823284824</v>
          </cell>
          <cell r="P214">
            <v>2.4342120582120583</v>
          </cell>
          <cell r="Q214">
            <v>2.5302993762993764</v>
          </cell>
          <cell r="R214">
            <v>2.5623284823284824</v>
          </cell>
          <cell r="S214">
            <v>2.5623284823284824</v>
          </cell>
        </row>
        <row r="215">
          <cell r="B215" t="str">
            <v xml:space="preserve">              On new arrears in 1994</v>
          </cell>
          <cell r="N215">
            <v>1.1545987525987522</v>
          </cell>
          <cell r="O215">
            <v>2.6019126819126814</v>
          </cell>
          <cell r="P215">
            <v>2.4718170478170474</v>
          </cell>
          <cell r="Q215">
            <v>2.569388773388773</v>
          </cell>
          <cell r="R215">
            <v>2.6019126819126814</v>
          </cell>
          <cell r="S215">
            <v>2.6019126819126814</v>
          </cell>
        </row>
        <row r="216">
          <cell r="B216" t="str">
            <v xml:space="preserve">              On new arrears in 1995</v>
          </cell>
          <cell r="O216">
            <v>1.28</v>
          </cell>
          <cell r="P216">
            <v>2.4319999999999999</v>
          </cell>
          <cell r="Q216">
            <v>2.528</v>
          </cell>
          <cell r="R216">
            <v>2.56</v>
          </cell>
          <cell r="S216">
            <v>2.56</v>
          </cell>
        </row>
        <row r="217">
          <cell r="B217" t="str">
            <v xml:space="preserve">              On new arrears in 1996</v>
          </cell>
          <cell r="P217">
            <v>-1.67086</v>
          </cell>
          <cell r="Q217">
            <v>-3.47363</v>
          </cell>
          <cell r="R217">
            <v>-3.5175999999999998</v>
          </cell>
          <cell r="S217">
            <v>-3.5175999999999998</v>
          </cell>
        </row>
        <row r="218">
          <cell r="B218" t="str">
            <v xml:space="preserve">              On new arrears in 1997</v>
          </cell>
          <cell r="Q218">
            <v>2.0144999999999642E-2</v>
          </cell>
          <cell r="R218">
            <v>4.0799999999999274E-2</v>
          </cell>
          <cell r="S218">
            <v>4.0799999999999274E-2</v>
          </cell>
        </row>
        <row r="219">
          <cell r="B219" t="str">
            <v xml:space="preserve">              On new arrears in 1998</v>
          </cell>
          <cell r="R219">
            <v>1.1439999999999999</v>
          </cell>
          <cell r="S219">
            <v>2.2879999999999998</v>
          </cell>
        </row>
        <row r="220">
          <cell r="B220" t="str">
            <v xml:space="preserve">              On new arrears in 1999</v>
          </cell>
          <cell r="S220">
            <v>-0.2359999999999991</v>
          </cell>
        </row>
        <row r="221">
          <cell r="B221" t="str">
            <v xml:space="preserve">              On new arrears in 2000</v>
          </cell>
        </row>
        <row r="222">
          <cell r="B222" t="str">
            <v xml:space="preserve">              On new arrears in 2001</v>
          </cell>
        </row>
        <row r="223">
          <cell r="B223" t="str">
            <v xml:space="preserve">              On new arrears in 2002</v>
          </cell>
        </row>
        <row r="226">
          <cell r="B226" t="str">
            <v>Total</v>
          </cell>
          <cell r="J226">
            <v>20.199041137715284</v>
          </cell>
          <cell r="K226">
            <v>71.971224676946065</v>
          </cell>
          <cell r="L226">
            <v>107.76270137858505</v>
          </cell>
          <cell r="M226">
            <v>145.28709716837429</v>
          </cell>
          <cell r="N226">
            <v>247.24400349866011</v>
          </cell>
          <cell r="O226">
            <v>343.47935435774701</v>
          </cell>
          <cell r="P226">
            <v>1119.5550000000001</v>
          </cell>
          <cell r="Q226">
            <v>1207.74</v>
          </cell>
          <cell r="R226">
            <v>1494.96</v>
          </cell>
          <cell r="S226">
            <v>1602.17</v>
          </cell>
        </row>
        <row r="227">
          <cell r="B227" t="str">
            <v>Cumulative total</v>
          </cell>
          <cell r="J227">
            <v>20.199041137715284</v>
          </cell>
          <cell r="K227">
            <v>92.170265814661349</v>
          </cell>
          <cell r="L227">
            <v>199.93296719324638</v>
          </cell>
          <cell r="M227">
            <v>345.22006436162064</v>
          </cell>
          <cell r="N227">
            <v>592.46406786028069</v>
          </cell>
          <cell r="O227">
            <v>935.94342221802776</v>
          </cell>
          <cell r="P227">
            <v>2055.4984222180278</v>
          </cell>
          <cell r="Q227">
            <v>3263.2384222180281</v>
          </cell>
          <cell r="R227">
            <v>4758.1984222180281</v>
          </cell>
          <cell r="S227">
            <v>6360.3684222180282</v>
          </cell>
        </row>
        <row r="228"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B229" t="str">
            <v>Memorandum items:</v>
          </cell>
        </row>
        <row r="230">
          <cell r="B230" t="str">
            <v xml:space="preserve">    Late interest on ODA arrears (excl. Tor.-resched)</v>
          </cell>
          <cell r="J230">
            <v>10.8976875</v>
          </cell>
          <cell r="K230">
            <v>26.272615000000005</v>
          </cell>
          <cell r="L230">
            <v>29.638060000000003</v>
          </cell>
          <cell r="M230">
            <v>35.821170000000009</v>
          </cell>
          <cell r="N230">
            <v>63.178500000000014</v>
          </cell>
          <cell r="O230">
            <v>85.91491000000002</v>
          </cell>
          <cell r="P230">
            <v>59.620987500000012</v>
          </cell>
          <cell r="Q230">
            <v>43.853465000000014</v>
          </cell>
          <cell r="R230">
            <v>46.081850000000031</v>
          </cell>
          <cell r="S230">
            <v>49.207050000000031</v>
          </cell>
        </row>
        <row r="231">
          <cell r="B231" t="str">
            <v xml:space="preserve">              On new arrears in 1990</v>
          </cell>
          <cell r="J231">
            <v>10.8976875</v>
          </cell>
          <cell r="K231">
            <v>18.354000000000003</v>
          </cell>
          <cell r="L231">
            <v>13.536075</v>
          </cell>
          <cell r="M231">
            <v>12.388950000000001</v>
          </cell>
          <cell r="N231">
            <v>16.059750000000001</v>
          </cell>
          <cell r="O231">
            <v>18.583425000000002</v>
          </cell>
          <cell r="P231">
            <v>17.436299999999999</v>
          </cell>
          <cell r="Q231">
            <v>18.124575</v>
          </cell>
          <cell r="R231">
            <v>19.042275000000004</v>
          </cell>
          <cell r="S231">
            <v>19.042275000000004</v>
          </cell>
        </row>
        <row r="232">
          <cell r="B232" t="str">
            <v xml:space="preserve">              On new arrears in 1991</v>
          </cell>
          <cell r="K232">
            <v>7.9186150000000026</v>
          </cell>
          <cell r="L232">
            <v>11.257790000000004</v>
          </cell>
          <cell r="M232">
            <v>10.303740000000003</v>
          </cell>
          <cell r="N232">
            <v>13.356700000000005</v>
          </cell>
          <cell r="O232">
            <v>15.264800000000005</v>
          </cell>
          <cell r="P232">
            <v>14.501560000000005</v>
          </cell>
          <cell r="Q232">
            <v>15.073990000000006</v>
          </cell>
          <cell r="R232">
            <v>15.837230000000005</v>
          </cell>
          <cell r="S232">
            <v>15.837230000000005</v>
          </cell>
        </row>
        <row r="233">
          <cell r="B233" t="str">
            <v xml:space="preserve">              On new arrears in 1992</v>
          </cell>
          <cell r="L233">
            <v>4.8441950000000009</v>
          </cell>
          <cell r="M233">
            <v>8.8673400000000022</v>
          </cell>
          <cell r="N233">
            <v>11.494700000000003</v>
          </cell>
          <cell r="O233">
            <v>13.136800000000003</v>
          </cell>
          <cell r="P233">
            <v>12.479960000000002</v>
          </cell>
          <cell r="Q233">
            <v>12.972590000000004</v>
          </cell>
          <cell r="R233">
            <v>13.629430000000005</v>
          </cell>
          <cell r="S233">
            <v>13.629430000000005</v>
          </cell>
        </row>
        <row r="234">
          <cell r="B234" t="str">
            <v xml:space="preserve">              On new arrears in 1993</v>
          </cell>
          <cell r="M234">
            <v>4.261140000000001</v>
          </cell>
          <cell r="N234">
            <v>11.047400000000005</v>
          </cell>
          <cell r="O234">
            <v>12.625600000000004</v>
          </cell>
          <cell r="P234">
            <v>11.994320000000004</v>
          </cell>
          <cell r="Q234">
            <v>12.467780000000005</v>
          </cell>
          <cell r="R234">
            <v>13.099060000000005</v>
          </cell>
          <cell r="S234">
            <v>13.099060000000005</v>
          </cell>
        </row>
        <row r="235">
          <cell r="B235" t="str">
            <v xml:space="preserve">              On new arrears in 1994</v>
          </cell>
          <cell r="N235">
            <v>11.219950000000006</v>
          </cell>
          <cell r="O235">
            <v>12.983085000000006</v>
          </cell>
          <cell r="P235">
            <v>12.181660000000006</v>
          </cell>
          <cell r="Q235">
            <v>12.502230000000006</v>
          </cell>
          <cell r="R235">
            <v>13.303655000000008</v>
          </cell>
          <cell r="S235">
            <v>13.303655000000008</v>
          </cell>
        </row>
        <row r="236">
          <cell r="B236" t="str">
            <v xml:space="preserve">              On new arrears in 1995</v>
          </cell>
          <cell r="O236">
            <v>13.321199999999999</v>
          </cell>
          <cell r="P236">
            <v>12.488624999999999</v>
          </cell>
          <cell r="Q236">
            <v>11.65605</v>
          </cell>
          <cell r="R236">
            <v>13.321199999999999</v>
          </cell>
          <cell r="S236">
            <v>13.321199999999999</v>
          </cell>
        </row>
        <row r="237">
          <cell r="B237" t="str">
            <v xml:space="preserve">              On new arrears in 1996</v>
          </cell>
          <cell r="P237">
            <v>-21.461437500000002</v>
          </cell>
          <cell r="Q237">
            <v>-40.061350000000012</v>
          </cell>
          <cell r="R237">
            <v>-45.784400000000005</v>
          </cell>
          <cell r="S237">
            <v>-45.784400000000005</v>
          </cell>
        </row>
        <row r="238">
          <cell r="B238" t="str">
            <v xml:space="preserve">              On new arrears in 1997</v>
          </cell>
          <cell r="Q238">
            <v>1.1176000000000021</v>
          </cell>
          <cell r="R238">
            <v>2.2352000000000043</v>
          </cell>
          <cell r="S238">
            <v>2.2352000000000043</v>
          </cell>
        </row>
        <row r="239">
          <cell r="B239" t="str">
            <v xml:space="preserve">              On new arrears in 1998</v>
          </cell>
          <cell r="R239">
            <v>1.3981999999999994</v>
          </cell>
          <cell r="S239">
            <v>2.7963999999999989</v>
          </cell>
        </row>
        <row r="240">
          <cell r="B240" t="str">
            <v xml:space="preserve">              On new arrears in 1999</v>
          </cell>
          <cell r="S240">
            <v>1.7270000000000021</v>
          </cell>
        </row>
        <row r="241">
          <cell r="B241" t="str">
            <v xml:space="preserve">              On new arrears in 2000</v>
          </cell>
        </row>
        <row r="242">
          <cell r="B242" t="str">
            <v xml:space="preserve">              On new arrears in 2001</v>
          </cell>
        </row>
        <row r="243">
          <cell r="B243" t="str">
            <v xml:space="preserve">              On new arrears in 2002</v>
          </cell>
        </row>
        <row r="246">
          <cell r="B246" t="str">
            <v xml:space="preserve">    Late interest on non-ODA arrears (excl. Tor. resched.)</v>
          </cell>
          <cell r="J246">
            <v>3.7134536377152836</v>
          </cell>
          <cell r="K246">
            <v>30.493289676946063</v>
          </cell>
          <cell r="L246">
            <v>59.546721378585033</v>
          </cell>
          <cell r="M246">
            <v>86.437897168374278</v>
          </cell>
          <cell r="N246">
            <v>145.88596349866009</v>
          </cell>
          <cell r="O246">
            <v>204.50458435774698</v>
          </cell>
          <cell r="P246">
            <v>980.17901250000011</v>
          </cell>
          <cell r="Q246">
            <v>1066.946535</v>
          </cell>
          <cell r="R246">
            <v>1411.17815</v>
          </cell>
          <cell r="S246">
            <v>1519.1929500000001</v>
          </cell>
        </row>
        <row r="247">
          <cell r="B247" t="str">
            <v xml:space="preserve">              On new arrears in 1990</v>
          </cell>
        </row>
        <row r="248">
          <cell r="B248" t="str">
            <v xml:space="preserve">              On new arrears in 1991</v>
          </cell>
        </row>
        <row r="249">
          <cell r="B249" t="str">
            <v xml:space="preserve">              On new arrears in 1992</v>
          </cell>
        </row>
        <row r="250">
          <cell r="B250" t="str">
            <v xml:space="preserve">              On new arrears in 1993</v>
          </cell>
        </row>
        <row r="251">
          <cell r="B251" t="str">
            <v xml:space="preserve">              On new arrears in 1994</v>
          </cell>
        </row>
        <row r="252">
          <cell r="B252" t="str">
            <v xml:space="preserve">              On new arrears in 1995</v>
          </cell>
        </row>
        <row r="253">
          <cell r="B253" t="str">
            <v xml:space="preserve">              On new arrears in 1996</v>
          </cell>
        </row>
        <row r="254">
          <cell r="B254" t="str">
            <v xml:space="preserve">              On new arrears in 1997</v>
          </cell>
        </row>
        <row r="255">
          <cell r="B255" t="str">
            <v xml:space="preserve">              On new arrears in 1998</v>
          </cell>
        </row>
        <row r="256">
          <cell r="B256" t="str">
            <v xml:space="preserve">              On new arrears in 1999</v>
          </cell>
        </row>
        <row r="263">
          <cell r="B263" t="str">
            <v>4.  Estimated Stock of Debt and Scheduled</v>
          </cell>
          <cell r="P263" t="str">
            <v>Arrears</v>
          </cell>
          <cell r="Q263" t="str">
            <v>Arrears</v>
          </cell>
          <cell r="S263" t="str">
            <v>Arrears</v>
          </cell>
        </row>
        <row r="264">
          <cell r="B264" t="str">
            <v>Debt Service Due to PC Creditors; 1996-2015</v>
          </cell>
          <cell r="P264" t="str">
            <v>end-1996</v>
          </cell>
          <cell r="Q264" t="str">
            <v>end-1997</v>
          </cell>
          <cell r="S264" t="str">
            <v>end-1999</v>
          </cell>
        </row>
        <row r="266">
          <cell r="B266" t="str">
            <v xml:space="preserve">1.  Total </v>
          </cell>
          <cell r="P266">
            <v>1963.97</v>
          </cell>
          <cell r="Q266">
            <v>2220.930501672241</v>
          </cell>
          <cell r="R266">
            <v>2521.8281605351167</v>
          </cell>
          <cell r="S266">
            <v>2738.9201337792638</v>
          </cell>
        </row>
        <row r="268">
          <cell r="B268" t="str">
            <v xml:space="preserve">2.  Pre-COD debt  </v>
          </cell>
          <cell r="P268">
            <v>1830.94</v>
          </cell>
          <cell r="Q268">
            <v>2087.390501672241</v>
          </cell>
          <cell r="R268">
            <v>2359.6881605351168</v>
          </cell>
          <cell r="S268">
            <v>2582.680133779264</v>
          </cell>
        </row>
        <row r="269">
          <cell r="B269" t="str">
            <v xml:space="preserve">      PRD  o/w:</v>
          </cell>
          <cell r="P269">
            <v>1101.6999391742497</v>
          </cell>
          <cell r="Q269">
            <v>1346.7999391742496</v>
          </cell>
          <cell r="R269">
            <v>1611.8999391742495</v>
          </cell>
          <cell r="S269">
            <v>1839.0999391742496</v>
          </cell>
        </row>
        <row r="270">
          <cell r="B270" t="str">
            <v xml:space="preserve">          non-Tor.-resched. ODA 1/</v>
          </cell>
          <cell r="P270">
            <v>998.81993917424961</v>
          </cell>
          <cell r="Q270">
            <v>974.5594375020089</v>
          </cell>
          <cell r="R270">
            <v>1158.1517786391328</v>
          </cell>
          <cell r="S270">
            <v>1100.2598053949855</v>
          </cell>
        </row>
        <row r="271">
          <cell r="B271" t="str">
            <v xml:space="preserve">          Toronto terms</v>
          </cell>
          <cell r="P271">
            <v>102.88</v>
          </cell>
          <cell r="Q271">
            <v>94.44</v>
          </cell>
          <cell r="R271">
            <v>94.96</v>
          </cell>
          <cell r="S271">
            <v>106.6</v>
          </cell>
        </row>
        <row r="272">
          <cell r="B272" t="str">
            <v xml:space="preserve">      NPRD  </v>
          </cell>
          <cell r="P272">
            <v>729.24006082575033</v>
          </cell>
          <cell r="Q272">
            <v>740.59056249799119</v>
          </cell>
          <cell r="R272">
            <v>747.7882213608674</v>
          </cell>
          <cell r="S272">
            <v>743.58019460501453</v>
          </cell>
        </row>
        <row r="273">
          <cell r="B273" t="str">
            <v xml:space="preserve">        o/w ODA  1/</v>
          </cell>
          <cell r="P273">
            <v>393.88</v>
          </cell>
          <cell r="Q273">
            <v>430.26</v>
          </cell>
          <cell r="R273">
            <v>464.69499999999999</v>
          </cell>
          <cell r="S273">
            <v>496.23</v>
          </cell>
        </row>
        <row r="275">
          <cell r="B275" t="str">
            <v>3.  Post-COD debt  2/</v>
          </cell>
          <cell r="P275">
            <v>133.03</v>
          </cell>
          <cell r="Q275">
            <v>133.54</v>
          </cell>
          <cell r="R275">
            <v>162.13999999999999</v>
          </cell>
          <cell r="S275">
            <v>156.24</v>
          </cell>
        </row>
        <row r="277">
          <cell r="B277" t="str">
            <v>4.  Reschedulable arrears/ds</v>
          </cell>
          <cell r="P277">
            <v>1830.94</v>
          </cell>
          <cell r="Q277">
            <v>2087.390501672241</v>
          </cell>
          <cell r="R277">
            <v>2359.6881605351168</v>
          </cell>
          <cell r="S277">
            <v>2582.680133779264</v>
          </cell>
        </row>
        <row r="278">
          <cell r="B278" t="str">
            <v xml:space="preserve">            Interest</v>
          </cell>
          <cell r="P278" t="str">
            <v xml:space="preserve"> . . . </v>
          </cell>
          <cell r="Q278">
            <v>819.47504086999822</v>
          </cell>
          <cell r="R278">
            <v>907.56498369661631</v>
          </cell>
          <cell r="S278">
            <v>973.83874098776323</v>
          </cell>
        </row>
        <row r="279">
          <cell r="B279" t="str">
            <v xml:space="preserve">            Principal</v>
          </cell>
          <cell r="P279" t="str">
            <v xml:space="preserve"> . . . </v>
          </cell>
          <cell r="Q279">
            <v>1267.9154608022427</v>
          </cell>
          <cell r="R279">
            <v>1452.1231768385005</v>
          </cell>
          <cell r="S279">
            <v>1608.8413927915008</v>
          </cell>
        </row>
        <row r="280">
          <cell r="B280" t="str">
            <v xml:space="preserve">      Non-ODA, non-Tor.-resched debt</v>
          </cell>
          <cell r="P280">
            <v>335.36006082575034</v>
          </cell>
          <cell r="Q280">
            <v>588.13106417023209</v>
          </cell>
          <cell r="R280">
            <v>641.88138189598408</v>
          </cell>
          <cell r="S280">
            <v>879.59032838427845</v>
          </cell>
        </row>
        <row r="281">
          <cell r="B281" t="str">
            <v xml:space="preserve">            Interest</v>
          </cell>
          <cell r="P281" t="str">
            <v xml:space="preserve"> . . . </v>
          </cell>
          <cell r="Q281">
            <v>789.44614025628732</v>
          </cell>
          <cell r="R281">
            <v>875.15258646314237</v>
          </cell>
          <cell r="S281">
            <v>940.50269702029016</v>
          </cell>
        </row>
        <row r="282">
          <cell r="B282" t="str">
            <v xml:space="preserve">            Principal</v>
          </cell>
          <cell r="P282" t="str">
            <v xml:space="preserve"> . . . </v>
          </cell>
          <cell r="Q282">
            <v>-201.3150760860552</v>
          </cell>
          <cell r="R282">
            <v>-233.27120456715824</v>
          </cell>
          <cell r="S282">
            <v>-60.912368636011806</v>
          </cell>
        </row>
        <row r="283">
          <cell r="B283" t="str">
            <v xml:space="preserve">      ODA debt (excl. Tor. resched)</v>
          </cell>
          <cell r="P283">
            <v>1392.6999391742497</v>
          </cell>
          <cell r="Q283">
            <v>1404.8194375020089</v>
          </cell>
          <cell r="R283">
            <v>1622.8467786391327</v>
          </cell>
          <cell r="S283">
            <v>1596.4898053949855</v>
          </cell>
        </row>
        <row r="284">
          <cell r="B284" t="str">
            <v xml:space="preserve">            Interest</v>
          </cell>
          <cell r="P284" t="str">
            <v xml:space="preserve"> . . . </v>
          </cell>
          <cell r="Q284">
            <v>16.48964207275198</v>
          </cell>
          <cell r="R284">
            <v>18.977790385971744</v>
          </cell>
          <cell r="S284">
            <v>18.521321002794672</v>
          </cell>
        </row>
        <row r="285">
          <cell r="B285" t="str">
            <v xml:space="preserve">            Principal</v>
          </cell>
          <cell r="P285" t="str">
            <v xml:space="preserve"> . . . </v>
          </cell>
          <cell r="Q285">
            <v>1388.3297954292568</v>
          </cell>
          <cell r="R285">
            <v>1603.868988253161</v>
          </cell>
          <cell r="S285">
            <v>1577.9684843921909</v>
          </cell>
        </row>
        <row r="286">
          <cell r="B286" t="str">
            <v xml:space="preserve">      PRD on Toronto terms</v>
          </cell>
          <cell r="P286">
            <v>102.88</v>
          </cell>
          <cell r="Q286">
            <v>94.44</v>
          </cell>
          <cell r="R286">
            <v>94.96</v>
          </cell>
          <cell r="S286">
            <v>106.6</v>
          </cell>
        </row>
        <row r="287">
          <cell r="B287" t="str">
            <v xml:space="preserve">            Interest</v>
          </cell>
          <cell r="P287" t="str">
            <v xml:space="preserve"> . . . </v>
          </cell>
          <cell r="Q287">
            <v>13.539258540958919</v>
          </cell>
          <cell r="R287">
            <v>13.434606847502206</v>
          </cell>
          <cell r="S287">
            <v>14.814722964678349</v>
          </cell>
        </row>
        <row r="288">
          <cell r="B288" t="str">
            <v xml:space="preserve">            Principal</v>
          </cell>
          <cell r="P288" t="str">
            <v xml:space="preserve"> . . . </v>
          </cell>
          <cell r="Q288">
            <v>80.900741459041086</v>
          </cell>
          <cell r="R288">
            <v>81.525393152497784</v>
          </cell>
          <cell r="S288">
            <v>91.785277035321641</v>
          </cell>
        </row>
        <row r="290">
          <cell r="B290" t="str">
            <v>5.  Est. stock of LI on reschedulable arrears 3/</v>
          </cell>
          <cell r="P290">
            <v>2055.4984222180278</v>
          </cell>
          <cell r="Q290">
            <v>3263.2384222180281</v>
          </cell>
          <cell r="R290">
            <v>4758.1984222180272</v>
          </cell>
          <cell r="S290">
            <v>6360.3684222180291</v>
          </cell>
        </row>
        <row r="292">
          <cell r="B292" t="str">
            <v xml:space="preserve">           Non-ODA loans  </v>
          </cell>
          <cell r="P292">
            <v>1510.7609222180276</v>
          </cell>
          <cell r="Q292">
            <v>2577.7074572180277</v>
          </cell>
          <cell r="R292">
            <v>3988.8856072180279</v>
          </cell>
          <cell r="S292">
            <v>5508.0785572180284</v>
          </cell>
        </row>
        <row r="293">
          <cell r="B293" t="str">
            <v xml:space="preserve">           ODA (excl. Tor.-resched.) </v>
          </cell>
          <cell r="P293">
            <v>311.34393000000006</v>
          </cell>
          <cell r="Q293">
            <v>355.19739500000009</v>
          </cell>
          <cell r="R293">
            <v>401.27924500000012</v>
          </cell>
          <cell r="S293">
            <v>450.48629500000015</v>
          </cell>
        </row>
        <row r="294">
          <cell r="B294" t="str">
            <v xml:space="preserve">           PRD on Toronto terms</v>
          </cell>
          <cell r="P294">
            <v>233.39357000000001</v>
          </cell>
          <cell r="Q294">
            <v>330.33357000000001</v>
          </cell>
          <cell r="R294">
            <v>368.03357</v>
          </cell>
          <cell r="S294">
            <v>401.80356999999998</v>
          </cell>
        </row>
        <row r="296">
          <cell r="B296" t="str">
            <v>6.  Est.d stock of LI on post-COD arrears 3/</v>
          </cell>
          <cell r="P296">
            <v>97.715926380457375</v>
          </cell>
          <cell r="Q296">
            <v>174.56592638045737</v>
          </cell>
          <cell r="R296">
            <v>304.53592638045734</v>
          </cell>
          <cell r="S296">
            <v>428.23592638045733</v>
          </cell>
        </row>
        <row r="298">
          <cell r="B298" t="str">
            <v>7.  Consolidated amounts  4/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</row>
        <row r="299">
          <cell r="B299" t="str">
            <v xml:space="preserve">      Debt service</v>
          </cell>
        </row>
        <row r="300">
          <cell r="B300" t="str">
            <v xml:space="preserve">        Non-ODA &amp; non-Tor.-resched. debt (PIAL)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</row>
        <row r="301">
          <cell r="B301" t="str">
            <v xml:space="preserve">        ODA debt  (PIAL)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B302" t="str">
            <v xml:space="preserve">        PRD on Toronto terms  (PIAL)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4">
          <cell r="B304" t="str">
            <v>8.  Stock of debt (e.o.p., excl. new lending)  5/</v>
          </cell>
          <cell r="S304">
            <v>0</v>
          </cell>
        </row>
        <row r="306">
          <cell r="B306" t="str">
            <v>Sources:  Data provided by the authorities; and staff calculations.</v>
          </cell>
        </row>
        <row r="308">
          <cell r="B308" t="str">
            <v xml:space="preserve">   1/   OGEDEP do not provide any reliable breakdown of debt/arrears by pre- &amp; post-COD and by ODA/non-ODA. In some cases, OGEDEP data are supplemented or replaced by World Bank DRS estimates, which appear more internally consistent.</v>
          </cell>
        </row>
        <row r="309">
          <cell r="B309" t="str">
            <v xml:space="preserve">   2/  Including government debt, guaranteed private debt and 'Mécanisme SNEL' debt.</v>
          </cell>
        </row>
        <row r="310">
          <cell r="B310" t="str">
            <v xml:space="preserve">   3/  Estimated by applying a penalty rate of 2 percent on top of a market rate of 7.5 percent to the</v>
          </cell>
        </row>
        <row r="311">
          <cell r="B311" t="str">
            <v xml:space="preserve">      outstanding end-year stocks of external arrears over the period 1990-96.  See Table 5.</v>
          </cell>
        </row>
        <row r="312">
          <cell r="B312" t="str">
            <v xml:space="preserve">   4/  The consolidation period covers 1997-99.  In 1997, estimated reschedulable arrears, including</v>
          </cell>
        </row>
        <row r="313">
          <cell r="B313" t="str">
            <v xml:space="preserve">      late interest at end-1996, are added to reschedulable debt service due in 1997.  </v>
          </cell>
        </row>
        <row r="314">
          <cell r="B314" t="str">
            <v xml:space="preserve">   5/  Including estimated late interest and post-COD debt.</v>
          </cell>
        </row>
        <row r="316">
          <cell r="B316" t="str">
            <v>5.  Estimated post-resched debt service</v>
          </cell>
        </row>
        <row r="318">
          <cell r="B318" t="str">
            <v>1.  Debt service from flow resched. on Naples terms:  (PIAL)  1/</v>
          </cell>
          <cell r="Q318">
            <v>0</v>
          </cell>
          <cell r="R318">
            <v>0</v>
          </cell>
          <cell r="S318">
            <v>0</v>
          </cell>
        </row>
        <row r="319">
          <cell r="B319" t="str">
            <v xml:space="preserve">            Interest</v>
          </cell>
          <cell r="Q319">
            <v>0</v>
          </cell>
          <cell r="R319">
            <v>0</v>
          </cell>
          <cell r="S319">
            <v>0</v>
          </cell>
        </row>
        <row r="320">
          <cell r="B320" t="str">
            <v xml:space="preserve">            Principal</v>
          </cell>
          <cell r="Q320">
            <v>0</v>
          </cell>
          <cell r="R320">
            <v>0</v>
          </cell>
          <cell r="S320">
            <v>0</v>
          </cell>
        </row>
        <row r="321">
          <cell r="Q321">
            <v>0</v>
          </cell>
        </row>
        <row r="322">
          <cell r="B322" t="str">
            <v xml:space="preserve">    Rescheduled principal, interest  and arrears  (PIAL)  1/</v>
          </cell>
        </row>
        <row r="323">
          <cell r="B323" t="str">
            <v xml:space="preserve">               Non-ODA debt (Under DR option)  2/</v>
          </cell>
        </row>
        <row r="324">
          <cell r="B324" t="str">
            <v xml:space="preserve">                    1999</v>
          </cell>
          <cell r="S324">
            <v>0</v>
          </cell>
        </row>
        <row r="325">
          <cell r="B325" t="str">
            <v xml:space="preserve">                            Interest</v>
          </cell>
          <cell r="S325">
            <v>0</v>
          </cell>
        </row>
        <row r="326">
          <cell r="B326" t="str">
            <v xml:space="preserve">                            Principal</v>
          </cell>
          <cell r="S326">
            <v>0</v>
          </cell>
        </row>
        <row r="328">
          <cell r="B328" t="str">
            <v xml:space="preserve">                    2000</v>
          </cell>
        </row>
        <row r="329">
          <cell r="B329" t="str">
            <v xml:space="preserve">                            Interest</v>
          </cell>
        </row>
        <row r="330">
          <cell r="B330" t="str">
            <v xml:space="preserve">                            Principal</v>
          </cell>
        </row>
        <row r="332">
          <cell r="B332" t="str">
            <v xml:space="preserve">                    2001</v>
          </cell>
        </row>
        <row r="333">
          <cell r="B333" t="str">
            <v xml:space="preserve">                            Interest</v>
          </cell>
        </row>
        <row r="334">
          <cell r="B334" t="str">
            <v xml:space="preserve">                            Principal</v>
          </cell>
        </row>
        <row r="336">
          <cell r="B336" t="str">
            <v xml:space="preserve">               ODA debt  3/</v>
          </cell>
        </row>
        <row r="337">
          <cell r="B337" t="str">
            <v xml:space="preserve">                    1999</v>
          </cell>
          <cell r="S337">
            <v>0</v>
          </cell>
        </row>
        <row r="338">
          <cell r="B338" t="str">
            <v xml:space="preserve">                            Interest</v>
          </cell>
          <cell r="S338">
            <v>0</v>
          </cell>
        </row>
        <row r="339">
          <cell r="B339" t="str">
            <v xml:space="preserve">                            Principal</v>
          </cell>
          <cell r="S339">
            <v>0</v>
          </cell>
        </row>
        <row r="341">
          <cell r="B341" t="str">
            <v xml:space="preserve">                    2000</v>
          </cell>
        </row>
        <row r="342">
          <cell r="B342" t="str">
            <v xml:space="preserve">                            Interest</v>
          </cell>
        </row>
        <row r="343">
          <cell r="B343" t="str">
            <v xml:space="preserve">                            Principal</v>
          </cell>
        </row>
        <row r="345">
          <cell r="B345" t="str">
            <v xml:space="preserve">                    2001</v>
          </cell>
        </row>
        <row r="346">
          <cell r="B346" t="str">
            <v xml:space="preserve">                            Interest</v>
          </cell>
        </row>
        <row r="347">
          <cell r="B347" t="str">
            <v xml:space="preserve">                            Principal</v>
          </cell>
        </row>
        <row r="349">
          <cell r="B349" t="str">
            <v xml:space="preserve">       PRD on Toronto terms  4/</v>
          </cell>
        </row>
        <row r="350">
          <cell r="B350" t="str">
            <v xml:space="preserve">                    1999</v>
          </cell>
          <cell r="S350">
            <v>0</v>
          </cell>
        </row>
        <row r="351">
          <cell r="B351" t="str">
            <v xml:space="preserve">                            Interest</v>
          </cell>
          <cell r="S351">
            <v>0</v>
          </cell>
        </row>
        <row r="352">
          <cell r="B352" t="str">
            <v xml:space="preserve">                            Principal</v>
          </cell>
          <cell r="S352">
            <v>0</v>
          </cell>
        </row>
        <row r="354">
          <cell r="B354" t="str">
            <v xml:space="preserve">                    2000</v>
          </cell>
        </row>
        <row r="355">
          <cell r="B355" t="str">
            <v xml:space="preserve">                            Interest</v>
          </cell>
        </row>
        <row r="356">
          <cell r="B356" t="str">
            <v xml:space="preserve">                            Principal</v>
          </cell>
        </row>
        <row r="358">
          <cell r="B358" t="str">
            <v xml:space="preserve">                    2001</v>
          </cell>
        </row>
        <row r="359">
          <cell r="B359" t="str">
            <v xml:space="preserve">                            Interest</v>
          </cell>
        </row>
        <row r="360">
          <cell r="B360" t="str">
            <v xml:space="preserve">                            Principal</v>
          </cell>
        </row>
        <row r="362">
          <cell r="B362" t="str">
            <v>2.  Total debt service due after flow rescheduling</v>
          </cell>
          <cell r="Q362">
            <v>39</v>
          </cell>
          <cell r="R362">
            <v>42</v>
          </cell>
          <cell r="S362">
            <v>42</v>
          </cell>
        </row>
        <row r="363">
          <cell r="B363" t="str">
            <v xml:space="preserve">                    Interest</v>
          </cell>
          <cell r="Q363">
            <v>15</v>
          </cell>
          <cell r="R363">
            <v>13</v>
          </cell>
          <cell r="S363">
            <v>12</v>
          </cell>
        </row>
        <row r="364">
          <cell r="B364" t="str">
            <v xml:space="preserve">                    Principal</v>
          </cell>
          <cell r="Q364">
            <v>24</v>
          </cell>
          <cell r="R364">
            <v>29</v>
          </cell>
          <cell r="S364">
            <v>30</v>
          </cell>
        </row>
        <row r="365">
          <cell r="B365" t="str">
            <v xml:space="preserve">          Debt service due on flow rescheduling</v>
          </cell>
          <cell r="Q365">
            <v>0</v>
          </cell>
          <cell r="R365">
            <v>0</v>
          </cell>
          <cell r="S365">
            <v>0</v>
          </cell>
        </row>
        <row r="366">
          <cell r="B366" t="str">
            <v xml:space="preserve">                    Interest</v>
          </cell>
          <cell r="Q366">
            <v>0</v>
          </cell>
          <cell r="R366">
            <v>0</v>
          </cell>
          <cell r="S366">
            <v>0</v>
          </cell>
        </row>
        <row r="367">
          <cell r="B367" t="str">
            <v xml:space="preserve">                    Principal</v>
          </cell>
          <cell r="Q367">
            <v>0</v>
          </cell>
          <cell r="R367">
            <v>0</v>
          </cell>
          <cell r="S367">
            <v>0</v>
          </cell>
        </row>
        <row r="368">
          <cell r="B368" t="str">
            <v xml:space="preserve">          Non-rescheduled debt service  6/</v>
          </cell>
          <cell r="Q368">
            <v>39</v>
          </cell>
          <cell r="R368">
            <v>42</v>
          </cell>
          <cell r="S368">
            <v>42</v>
          </cell>
        </row>
        <row r="369">
          <cell r="B369" t="str">
            <v xml:space="preserve">                    Interest</v>
          </cell>
          <cell r="Q369">
            <v>15</v>
          </cell>
          <cell r="R369">
            <v>13</v>
          </cell>
          <cell r="S369">
            <v>12</v>
          </cell>
        </row>
        <row r="370">
          <cell r="B370" t="str">
            <v xml:space="preserve">                    Principal</v>
          </cell>
          <cell r="Q370">
            <v>24</v>
          </cell>
          <cell r="R370">
            <v>29</v>
          </cell>
          <cell r="S370">
            <v>30</v>
          </cell>
        </row>
        <row r="372">
          <cell r="B372" t="str">
            <v>3.  Cash flow relief from flow rescheduling  7/</v>
          </cell>
          <cell r="Q372">
            <v>256.45050167224082</v>
          </cell>
          <cell r="R372">
            <v>272.29765886287623</v>
          </cell>
          <cell r="S372">
            <v>222.99197324414718</v>
          </cell>
        </row>
        <row r="373">
          <cell r="B373" t="str">
            <v xml:space="preserve">                    Interest</v>
          </cell>
          <cell r="Q373">
            <v>107.0505016722408</v>
          </cell>
          <cell r="R373">
            <v>64.097658862876258</v>
          </cell>
          <cell r="S373">
            <v>44.091973244147155</v>
          </cell>
        </row>
        <row r="374">
          <cell r="B374" t="str">
            <v xml:space="preserve">                    Principal</v>
          </cell>
          <cell r="Q374">
            <v>149.4</v>
          </cell>
          <cell r="R374">
            <v>208.2</v>
          </cell>
          <cell r="S374">
            <v>178.9</v>
          </cell>
        </row>
        <row r="376">
          <cell r="B376" t="str">
            <v xml:space="preserve">     In percent of original scheduled payments</v>
          </cell>
          <cell r="Q376">
            <v>11.546984540000121</v>
          </cell>
          <cell r="R376">
            <v>10.79762939934402</v>
          </cell>
          <cell r="S376">
            <v>8.1416018851361898</v>
          </cell>
        </row>
        <row r="378">
          <cell r="B378" t="str">
            <v>Memorandum items:</v>
          </cell>
        </row>
        <row r="379">
          <cell r="B379" t="str">
            <v xml:space="preserve">  Interest on LI resched in flow resched</v>
          </cell>
        </row>
        <row r="380">
          <cell r="B380" t="str">
            <v xml:space="preserve">      Non-ODA non-Toronto PRD</v>
          </cell>
        </row>
        <row r="381">
          <cell r="B381" t="str">
            <v xml:space="preserve">      ODA (non-Tor. PRD)</v>
          </cell>
        </row>
        <row r="382">
          <cell r="B382" t="str">
            <v xml:space="preserve">      Tor. PRD</v>
          </cell>
        </row>
        <row r="384">
          <cell r="B384" t="str">
            <v xml:space="preserve">  Princ. on LI resched in flow resched</v>
          </cell>
        </row>
        <row r="385">
          <cell r="B385" t="str">
            <v xml:space="preserve">      Non-ODA non-Toronto PRD</v>
          </cell>
        </row>
        <row r="386">
          <cell r="B386" t="str">
            <v xml:space="preserve">      ODA (non-Tor. PRD)</v>
          </cell>
        </row>
        <row r="387">
          <cell r="B387" t="str">
            <v xml:space="preserve">      Tor. PRD</v>
          </cell>
        </row>
        <row r="389">
          <cell r="B389" t="str">
            <v xml:space="preserve">  1/  Principal, interest, and arrears, including estimated late interest.  </v>
          </cell>
        </row>
        <row r="390">
          <cell r="B390" t="str">
            <v xml:space="preserve">  2/  Rescheduled on Naples terms under Debt Reduction (DR) option.  A market interest rate of 7.5 percent is applied to a third of the consolidated </v>
          </cell>
        </row>
        <row r="391">
          <cell r="B391" t="str">
            <v xml:space="preserve">       amount in each year over 23 years, including a grace period of 6 years.</v>
          </cell>
        </row>
        <row r="392">
          <cell r="B392" t="str">
            <v xml:space="preserve">  3/  Rescheduled on concessional terms over 40 years, with a grace period of 16 years, at a (ODA) interest rate of 2 percent per annum.</v>
          </cell>
        </row>
        <row r="393">
          <cell r="B393" t="str">
            <v xml:space="preserve">  4/  Rescheduled on nonconcessional terms over 23 years, with a grace period of 6 years, at a market interest rate of 7.5 percent per annum.</v>
          </cell>
        </row>
        <row r="394">
          <cell r="B394" t="str">
            <v xml:space="preserve">  5/  Amounts  of late interest are derived in Table 5.</v>
          </cell>
        </row>
        <row r="395">
          <cell r="B395" t="str">
            <v xml:space="preserve">  6/  Post-COD debt service between 1996-98 and total scheduled debt service thereafter.  After 1999, figures for debt service are estimates.</v>
          </cell>
        </row>
        <row r="396">
          <cell r="B396" t="str">
            <v xml:space="preserve">  7/  Scheduled debt service before rescheduling minus new debt service after "flow"  rescheduling.</v>
          </cell>
        </row>
        <row r="399">
          <cell r="B399" t="str">
            <v>Stock of consolidated debt service  1/</v>
          </cell>
          <cell r="R399">
            <v>0</v>
          </cell>
          <cell r="S399">
            <v>0</v>
          </cell>
        </row>
        <row r="400">
          <cell r="B400" t="str">
            <v xml:space="preserve">      Non-ODA debt  (PIAL)</v>
          </cell>
          <cell r="R400">
            <v>0</v>
          </cell>
          <cell r="S400">
            <v>0</v>
          </cell>
        </row>
        <row r="401">
          <cell r="B401" t="str">
            <v xml:space="preserve">      ODA debt  (PIAL)                            </v>
          </cell>
          <cell r="R401">
            <v>0</v>
          </cell>
          <cell r="S401">
            <v>0</v>
          </cell>
        </row>
        <row r="402">
          <cell r="B402" t="str">
            <v xml:space="preserve">      PRD on Toronto terms  (PIAL)      </v>
          </cell>
          <cell r="R402">
            <v>0</v>
          </cell>
          <cell r="S402">
            <v>0</v>
          </cell>
        </row>
        <row r="404">
          <cell r="B404" t="str">
            <v>NPV of consol. debt</v>
          </cell>
          <cell r="R404">
            <v>0</v>
          </cell>
          <cell r="S404">
            <v>0</v>
          </cell>
        </row>
        <row r="405">
          <cell r="B405" t="str">
            <v xml:space="preserve">   Non-ODA non-Tor. resched.</v>
          </cell>
          <cell r="R405">
            <v>0</v>
          </cell>
          <cell r="S405">
            <v>0</v>
          </cell>
        </row>
        <row r="406">
          <cell r="B406" t="str">
            <v xml:space="preserve">   ODA</v>
          </cell>
          <cell r="R406">
            <v>0</v>
          </cell>
          <cell r="S406">
            <v>0</v>
          </cell>
        </row>
        <row r="407">
          <cell r="B407" t="str">
            <v xml:space="preserve">   Tor. resched.</v>
          </cell>
          <cell r="R407">
            <v>0</v>
          </cell>
          <cell r="S407">
            <v>0</v>
          </cell>
        </row>
        <row r="409">
          <cell r="B409" t="str">
            <v>_x001E_1/  In 1996, equal to outstanding stock of reschedulable arrears at end-1995, including late interest,  plus reschedulable debt service due in 1996.  From 1997 onward, stocks at</v>
          </cell>
        </row>
        <row r="410">
          <cell r="B410" t="str">
            <v>period t equal stocks at period t-1 plus consolidated debt service minus principal repayments.</v>
          </cell>
        </row>
        <row r="414">
          <cell r="B414" t="str">
            <v>6. Debt service assuming 1998 Naples Terms flow</v>
          </cell>
        </row>
        <row r="415">
          <cell r="B415" t="str">
            <v>rescheduling &amp; stock of debt op in 2001</v>
          </cell>
        </row>
        <row r="417">
          <cell r="B417" t="str">
            <v>1. Stock of debt before flow resched.  1/</v>
          </cell>
          <cell r="P417">
            <v>6406.49</v>
          </cell>
          <cell r="Q417">
            <v>6233.09</v>
          </cell>
          <cell r="R417">
            <v>5995.89</v>
          </cell>
          <cell r="S417">
            <v>5786.9900000000007</v>
          </cell>
        </row>
        <row r="418">
          <cell r="B418" t="str">
            <v xml:space="preserve">    Pre-COD debt</v>
          </cell>
          <cell r="P418">
            <v>5601.15</v>
          </cell>
          <cell r="Q418">
            <v>5451.75</v>
          </cell>
          <cell r="R418">
            <v>5243.55</v>
          </cell>
          <cell r="S418">
            <v>5064.6500000000005</v>
          </cell>
        </row>
        <row r="419">
          <cell r="B419" t="str">
            <v xml:space="preserve">      PRD  o/w:</v>
          </cell>
          <cell r="P419">
            <v>5161.75</v>
          </cell>
          <cell r="Q419">
            <v>5021.75</v>
          </cell>
          <cell r="R419">
            <v>4819.05</v>
          </cell>
          <cell r="S419">
            <v>4634.75</v>
          </cell>
        </row>
        <row r="420">
          <cell r="B420" t="str">
            <v xml:space="preserve">        ODA loans (non-Tor. resch.) </v>
          </cell>
          <cell r="P420">
            <v>889.74</v>
          </cell>
          <cell r="Q420">
            <v>846.74</v>
          </cell>
          <cell r="R420">
            <v>797.74</v>
          </cell>
          <cell r="S420">
            <v>748.74</v>
          </cell>
        </row>
        <row r="421">
          <cell r="B421" t="str">
            <v xml:space="preserve">        Toronto terms</v>
          </cell>
          <cell r="P421">
            <v>4272.01</v>
          </cell>
          <cell r="Q421">
            <v>4203.01</v>
          </cell>
          <cell r="R421">
            <v>4073.3100000000004</v>
          </cell>
          <cell r="S421">
            <v>3956.1100000000006</v>
          </cell>
        </row>
        <row r="422">
          <cell r="B422" t="str">
            <v xml:space="preserve">      NPRD  o/w:</v>
          </cell>
          <cell r="P422">
            <v>439.4</v>
          </cell>
          <cell r="Q422">
            <v>430</v>
          </cell>
          <cell r="R422">
            <v>424.5</v>
          </cell>
          <cell r="S422">
            <v>429.9</v>
          </cell>
        </row>
        <row r="423">
          <cell r="B423" t="str">
            <v xml:space="preserve">        ODA loans</v>
          </cell>
          <cell r="P423">
            <v>162</v>
          </cell>
          <cell r="Q423">
            <v>130</v>
          </cell>
          <cell r="R423">
            <v>99</v>
          </cell>
          <cell r="S423">
            <v>70</v>
          </cell>
        </row>
        <row r="424">
          <cell r="B424" t="str">
            <v xml:space="preserve">    Post-COD debt</v>
          </cell>
          <cell r="P424">
            <v>805.34</v>
          </cell>
          <cell r="Q424">
            <v>781.34</v>
          </cell>
          <cell r="R424">
            <v>752.34</v>
          </cell>
          <cell r="S424">
            <v>722.34</v>
          </cell>
        </row>
        <row r="426">
          <cell r="B426" t="str">
            <v>2. Stock of debt eligible for stock op.  1/</v>
          </cell>
        </row>
        <row r="427">
          <cell r="B427" t="str">
            <v xml:space="preserve">      PRD  o/w:</v>
          </cell>
        </row>
        <row r="428">
          <cell r="B428" t="str">
            <v xml:space="preserve">        ODA loans  </v>
          </cell>
        </row>
        <row r="429">
          <cell r="B429" t="str">
            <v xml:space="preserve">        Toronto terms</v>
          </cell>
        </row>
        <row r="430">
          <cell r="B430" t="str">
            <v xml:space="preserve">      NPRD  o/w:</v>
          </cell>
        </row>
        <row r="431">
          <cell r="B431" t="str">
            <v xml:space="preserve">        ODA loans</v>
          </cell>
        </row>
        <row r="433">
          <cell r="B433" t="str">
            <v>3. Stock of pre-COD debt with flow resched.</v>
          </cell>
        </row>
        <row r="434">
          <cell r="B434" t="str">
            <v xml:space="preserve">      and stock operation </v>
          </cell>
          <cell r="P434">
            <v>5601.15</v>
          </cell>
          <cell r="Q434">
            <v>5451.75</v>
          </cell>
          <cell r="R434">
            <v>5243.55</v>
          </cell>
          <cell r="S434">
            <v>5064.6499999999996</v>
          </cell>
        </row>
        <row r="435">
          <cell r="B435" t="str">
            <v xml:space="preserve">    Non-ODA debt</v>
          </cell>
          <cell r="P435">
            <v>277.39999999999964</v>
          </cell>
          <cell r="Q435">
            <v>271.99999999999966</v>
          </cell>
          <cell r="R435">
            <v>273.49999999999966</v>
          </cell>
          <cell r="S435">
            <v>289.79999999999961</v>
          </cell>
        </row>
        <row r="436">
          <cell r="B436" t="str">
            <v xml:space="preserve">    ODA debt</v>
          </cell>
          <cell r="P436">
            <v>1051.74</v>
          </cell>
          <cell r="Q436">
            <v>976.74</v>
          </cell>
          <cell r="R436">
            <v>896.74</v>
          </cell>
          <cell r="S436">
            <v>818.74</v>
          </cell>
        </row>
        <row r="437">
          <cell r="B437" t="str">
            <v xml:space="preserve">    PRD on Toronto terms</v>
          </cell>
          <cell r="P437">
            <v>4272.01</v>
          </cell>
          <cell r="Q437">
            <v>4203.01</v>
          </cell>
          <cell r="R437">
            <v>4073.3100000000004</v>
          </cell>
          <cell r="S437">
            <v>3956.1100000000006</v>
          </cell>
        </row>
        <row r="439">
          <cell r="B439" t="str">
            <v xml:space="preserve">    Adj. for stock of debt operation</v>
          </cell>
        </row>
        <row r="440">
          <cell r="B440" t="str">
            <v xml:space="preserve">        Flow (?)</v>
          </cell>
        </row>
        <row r="442">
          <cell r="B442" t="str">
            <v xml:space="preserve">4. Debt service due following stock operation </v>
          </cell>
        </row>
        <row r="443">
          <cell r="B443" t="str">
            <v xml:space="preserve">    Debt service payments</v>
          </cell>
        </row>
        <row r="444">
          <cell r="B444" t="str">
            <v xml:space="preserve">        Interest</v>
          </cell>
        </row>
        <row r="445">
          <cell r="B445" t="str">
            <v xml:space="preserve">        Principal</v>
          </cell>
        </row>
        <row r="446">
          <cell r="B446" t="str">
            <v xml:space="preserve">    Non-ODA debt (Under DR option)  2/</v>
          </cell>
        </row>
        <row r="447">
          <cell r="B447" t="str">
            <v xml:space="preserve">        Interest</v>
          </cell>
        </row>
        <row r="448">
          <cell r="B448" t="str">
            <v xml:space="preserve">        Principal</v>
          </cell>
        </row>
        <row r="449">
          <cell r="B449" t="str">
            <v xml:space="preserve">    ODA loans  2/</v>
          </cell>
        </row>
        <row r="450">
          <cell r="B450" t="str">
            <v xml:space="preserve">        Interest</v>
          </cell>
        </row>
        <row r="451">
          <cell r="B451" t="str">
            <v xml:space="preserve">        Principal</v>
          </cell>
        </row>
        <row r="452">
          <cell r="B452" t="str">
            <v xml:space="preserve">    PRD on Toronto terms  </v>
          </cell>
        </row>
        <row r="453">
          <cell r="B453" t="str">
            <v xml:space="preserve">        Interest</v>
          </cell>
        </row>
        <row r="454">
          <cell r="B454" t="str">
            <v xml:space="preserve">        Principal</v>
          </cell>
        </row>
        <row r="455">
          <cell r="B455" t="str">
            <v xml:space="preserve">    Non-rescheduled debt service</v>
          </cell>
        </row>
        <row r="456">
          <cell r="B456" t="str">
            <v xml:space="preserve">      Post-COD</v>
          </cell>
        </row>
        <row r="457">
          <cell r="B457" t="str">
            <v xml:space="preserve">         Interest</v>
          </cell>
        </row>
        <row r="458">
          <cell r="B458" t="str">
            <v xml:space="preserve">         Principal</v>
          </cell>
        </row>
        <row r="459">
          <cell r="B459" t="str">
            <v xml:space="preserve">      Flow rescheduling</v>
          </cell>
        </row>
        <row r="460">
          <cell r="B460" t="str">
            <v xml:space="preserve">         Interest</v>
          </cell>
        </row>
        <row r="461">
          <cell r="B461" t="str">
            <v xml:space="preserve">         Principal</v>
          </cell>
        </row>
        <row r="463">
          <cell r="B463" t="str">
            <v>5.  Additional cash flow relief from stock operation  3/</v>
          </cell>
        </row>
        <row r="464">
          <cell r="B464" t="str">
            <v xml:space="preserve">                    Interest</v>
          </cell>
        </row>
        <row r="465">
          <cell r="B465" t="str">
            <v xml:space="preserve">                    Principal</v>
          </cell>
        </row>
        <row r="467">
          <cell r="B467" t="str">
            <v xml:space="preserve">     In percent of original scheduled payments </v>
          </cell>
        </row>
        <row r="469">
          <cell r="B469" t="str">
            <v xml:space="preserve">   1/  Excluding new borrowing and accumulated late interest.</v>
          </cell>
        </row>
        <row r="470">
          <cell r="B470" t="str">
            <v xml:space="preserve">   2/  Service payments are computed by applying the same terms as under the flow rescheduling to adjusted outstanding debt stocks at end-1999.</v>
          </cell>
        </row>
        <row r="471">
          <cell r="B471" t="str">
            <v xml:space="preserve">   3/  Debt service after 1997-99 flow rescheduling minus new debt service following 2000 stock operation.</v>
          </cell>
        </row>
        <row r="473">
          <cell r="B473">
            <v>0</v>
          </cell>
        </row>
        <row r="474">
          <cell r="B474" t="str">
            <v xml:space="preserve"> 7. Debt and debt service assuming 2000 flow</v>
          </cell>
        </row>
        <row r="475">
          <cell r="B475" t="str">
            <v>rescheduling &amp; stock of debt op in 2003</v>
          </cell>
        </row>
        <row r="477">
          <cell r="B477" t="str">
            <v>1. Total stock of debt (excl. new borrowing)</v>
          </cell>
          <cell r="P477">
            <v>9490.11</v>
          </cell>
          <cell r="Q477">
            <v>9042.66</v>
          </cell>
          <cell r="R477">
            <v>9330.68</v>
          </cell>
          <cell r="S477">
            <v>9062.2099999999991</v>
          </cell>
        </row>
        <row r="478">
          <cell r="B478" t="str">
            <v xml:space="preserve">      Pre-COD o/w:</v>
          </cell>
          <cell r="P478">
            <v>8486.0300000000007</v>
          </cell>
          <cell r="Q478">
            <v>8100.0599999999995</v>
          </cell>
          <cell r="R478">
            <v>8578.34</v>
          </cell>
          <cell r="S478">
            <v>8339.869999999999</v>
          </cell>
        </row>
        <row r="479">
          <cell r="B479" t="str">
            <v xml:space="preserve">         Consolidated debt service and arrears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</row>
        <row r="480">
          <cell r="B480" t="str">
            <v xml:space="preserve">         Other</v>
          </cell>
          <cell r="P480">
            <v>8486.0300000000007</v>
          </cell>
          <cell r="Q480">
            <v>8100.0599999999995</v>
          </cell>
          <cell r="R480">
            <v>8578.34</v>
          </cell>
          <cell r="S480">
            <v>8339.869999999999</v>
          </cell>
        </row>
        <row r="481">
          <cell r="B481" t="str">
            <v xml:space="preserve">      Post-COD</v>
          </cell>
          <cell r="P481">
            <v>1004.08</v>
          </cell>
          <cell r="Q481">
            <v>942.6</v>
          </cell>
          <cell r="R481">
            <v>752.34</v>
          </cell>
          <cell r="S481">
            <v>722.34</v>
          </cell>
        </row>
        <row r="483">
          <cell r="B483" t="str">
            <v>2. Debt service arising from flow rescheduling</v>
          </cell>
        </row>
        <row r="484">
          <cell r="B484" t="str">
            <v xml:space="preserve">            and stock operation</v>
          </cell>
        </row>
        <row r="485">
          <cell r="B485" t="str">
            <v xml:space="preserve">    Debt service payments  1/</v>
          </cell>
        </row>
        <row r="486">
          <cell r="B486" t="str">
            <v xml:space="preserve">        Interest</v>
          </cell>
        </row>
        <row r="487">
          <cell r="B487" t="str">
            <v xml:space="preserve">        Principal</v>
          </cell>
        </row>
        <row r="488">
          <cell r="B488" t="str">
            <v xml:space="preserve">    Non-ODA debt (Under DR option)  </v>
          </cell>
        </row>
        <row r="489">
          <cell r="B489" t="str">
            <v xml:space="preserve">        Interest</v>
          </cell>
        </row>
        <row r="490">
          <cell r="B490" t="str">
            <v xml:space="preserve">        Principal</v>
          </cell>
        </row>
        <row r="491">
          <cell r="B491" t="str">
            <v xml:space="preserve">    ODA loans  </v>
          </cell>
        </row>
        <row r="492">
          <cell r="B492" t="str">
            <v xml:space="preserve">        Interest</v>
          </cell>
        </row>
        <row r="493">
          <cell r="B493" t="str">
            <v xml:space="preserve">        Principal</v>
          </cell>
        </row>
        <row r="494">
          <cell r="B494" t="str">
            <v xml:space="preserve">    PRD on Toronto terms  </v>
          </cell>
        </row>
        <row r="495">
          <cell r="B495" t="str">
            <v xml:space="preserve">        Interest</v>
          </cell>
        </row>
        <row r="496">
          <cell r="B496" t="str">
            <v xml:space="preserve">        Principal</v>
          </cell>
        </row>
        <row r="498">
          <cell r="B498" t="str">
            <v>3. Total new debt service, with flow rescheduling</v>
          </cell>
        </row>
        <row r="499">
          <cell r="B499" t="str">
            <v xml:space="preserve">          and stock operation</v>
          </cell>
          <cell r="P499">
            <v>31</v>
          </cell>
          <cell r="Q499">
            <v>39</v>
          </cell>
          <cell r="R499">
            <v>42</v>
          </cell>
          <cell r="S499">
            <v>42</v>
          </cell>
        </row>
        <row r="500">
          <cell r="B500" t="str">
            <v xml:space="preserve">        Interest</v>
          </cell>
          <cell r="P500">
            <v>17</v>
          </cell>
          <cell r="Q500">
            <v>15</v>
          </cell>
          <cell r="R500">
            <v>13</v>
          </cell>
          <cell r="S500">
            <v>12</v>
          </cell>
        </row>
        <row r="501">
          <cell r="B501" t="str">
            <v xml:space="preserve">        Principal</v>
          </cell>
          <cell r="P501">
            <v>14</v>
          </cell>
          <cell r="Q501">
            <v>24</v>
          </cell>
          <cell r="R501">
            <v>29</v>
          </cell>
          <cell r="S501">
            <v>30</v>
          </cell>
        </row>
        <row r="502">
          <cell r="B502" t="str">
            <v xml:space="preserve">    From flow rescheduling and stock operation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</row>
        <row r="503">
          <cell r="B503" t="str">
            <v xml:space="preserve">        Interest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</row>
        <row r="504">
          <cell r="B504" t="str">
            <v xml:space="preserve">        Principal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</row>
        <row r="505">
          <cell r="B505" t="str">
            <v xml:space="preserve">    On scheduled post-COD debt service</v>
          </cell>
          <cell r="P505">
            <v>31</v>
          </cell>
          <cell r="Q505">
            <v>39</v>
          </cell>
          <cell r="R505">
            <v>42</v>
          </cell>
          <cell r="S505">
            <v>42</v>
          </cell>
        </row>
        <row r="506">
          <cell r="B506" t="str">
            <v xml:space="preserve">        Interest</v>
          </cell>
          <cell r="P506">
            <v>17</v>
          </cell>
          <cell r="Q506">
            <v>15</v>
          </cell>
          <cell r="R506">
            <v>13</v>
          </cell>
          <cell r="S506">
            <v>12</v>
          </cell>
        </row>
        <row r="507">
          <cell r="B507" t="str">
            <v xml:space="preserve">        Principal</v>
          </cell>
          <cell r="P507">
            <v>14</v>
          </cell>
          <cell r="Q507">
            <v>24</v>
          </cell>
          <cell r="R507">
            <v>29</v>
          </cell>
          <cell r="S507">
            <v>30</v>
          </cell>
        </row>
        <row r="509">
          <cell r="B509" t="str">
            <v xml:space="preserve">    Cash payments for post-COD arrears   2/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</row>
        <row r="511">
          <cell r="B511" t="str">
            <v>4.  Cash flow relief from flow rescheduling</v>
          </cell>
        </row>
        <row r="512">
          <cell r="B512" t="str">
            <v xml:space="preserve">          and stock operation  3/</v>
          </cell>
        </row>
        <row r="513">
          <cell r="B513" t="str">
            <v xml:space="preserve">        Interest</v>
          </cell>
        </row>
        <row r="514">
          <cell r="B514" t="str">
            <v xml:space="preserve">        Principal</v>
          </cell>
        </row>
        <row r="515">
          <cell r="B515" t="str">
            <v xml:space="preserve">    In percent of scheduled payments</v>
          </cell>
        </row>
        <row r="517">
          <cell r="B517" t="str">
            <v>Memorandum items:</v>
          </cell>
        </row>
        <row r="518">
          <cell r="B518" t="str">
            <v xml:space="preserve">    Debt service without flow rescheduling</v>
          </cell>
        </row>
        <row r="519">
          <cell r="B519" t="str">
            <v xml:space="preserve">        and stock operation  4/  5/</v>
          </cell>
          <cell r="P519">
            <v>114.8651339056957</v>
          </cell>
          <cell r="Q519">
            <v>473.54409232663886</v>
          </cell>
          <cell r="R519">
            <v>-666.66849197299018</v>
          </cell>
          <cell r="S519">
            <v>-155.76425735491389</v>
          </cell>
        </row>
        <row r="520">
          <cell r="B520" t="str">
            <v xml:space="preserve">    Debt service with flow rescheduling</v>
          </cell>
        </row>
        <row r="521">
          <cell r="B521" t="str">
            <v xml:space="preserve">        and stock operation  4/  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</row>
        <row r="524">
          <cell r="B524" t="str">
            <v xml:space="preserve">   1/  Including reschedulable late interest.</v>
          </cell>
        </row>
        <row r="525">
          <cell r="B525" t="str">
            <v xml:space="preserve">   2/  Post-COD arrears, including estimated late interest (see Table 7). </v>
          </cell>
        </row>
        <row r="526">
          <cell r="B526" t="str">
            <v xml:space="preserve">   3/  Originally scheduled debt service minus debt service assuming 1997 flow rescheduling and 2000 stock operation.</v>
          </cell>
        </row>
        <row r="527">
          <cell r="B527" t="str">
            <v xml:space="preserve">   4/  In percent of exports of goods and non-factor services (baseline medium-term scenario; excluding new borrowing).</v>
          </cell>
        </row>
        <row r="528">
          <cell r="B528" t="str">
            <v xml:space="preserve">   5/  Excluding external arrears.</v>
          </cell>
        </row>
        <row r="530">
          <cell r="B530" t="str">
            <v>8. Scheduled Debt Service Due To Paris Club Members:  By Country, 1990-95</v>
          </cell>
        </row>
        <row r="531">
          <cell r="B531" t="str">
            <v>NB Not always used in aggregate ests., as figs appear incomplete/inconsistent in some cases.</v>
          </cell>
        </row>
        <row r="533">
          <cell r="J533">
            <v>1990</v>
          </cell>
          <cell r="K533">
            <v>1991</v>
          </cell>
          <cell r="L533">
            <v>1992</v>
          </cell>
          <cell r="M533">
            <v>1993</v>
          </cell>
          <cell r="N533">
            <v>1994</v>
          </cell>
          <cell r="O533">
            <v>1995</v>
          </cell>
          <cell r="P533">
            <v>1996</v>
          </cell>
          <cell r="Q533">
            <v>1997</v>
          </cell>
          <cell r="R533">
            <v>1998</v>
          </cell>
          <cell r="S533">
            <v>1999</v>
          </cell>
        </row>
        <row r="536">
          <cell r="B536" t="str">
            <v>1.  AUSTRIA</v>
          </cell>
        </row>
        <row r="537">
          <cell r="B537" t="str">
            <v xml:space="preserve">        Principal due</v>
          </cell>
          <cell r="J537">
            <v>6.1400000000000006</v>
          </cell>
          <cell r="K537">
            <v>4.79</v>
          </cell>
          <cell r="L537">
            <v>4.34</v>
          </cell>
          <cell r="M537">
            <v>3.72</v>
          </cell>
          <cell r="N537">
            <v>5.18</v>
          </cell>
          <cell r="O537">
            <v>4.6399999999999997</v>
          </cell>
          <cell r="P537">
            <v>2.14</v>
          </cell>
          <cell r="Q537">
            <v>3.37</v>
          </cell>
          <cell r="R537">
            <v>6.49</v>
          </cell>
          <cell r="S537">
            <v>6.49</v>
          </cell>
        </row>
        <row r="538">
          <cell r="B538" t="str">
            <v xml:space="preserve">            Paris Club 1-8</v>
          </cell>
          <cell r="J538">
            <v>5.69</v>
          </cell>
          <cell r="K538">
            <v>4.41</v>
          </cell>
          <cell r="L538">
            <v>4.34</v>
          </cell>
          <cell r="M538">
            <v>3.72</v>
          </cell>
          <cell r="N538">
            <v>5.18</v>
          </cell>
          <cell r="O538">
            <v>4.6399999999999997</v>
          </cell>
          <cell r="P538">
            <v>2.14</v>
          </cell>
          <cell r="Q538">
            <v>1.31</v>
          </cell>
          <cell r="R538">
            <v>1.31</v>
          </cell>
          <cell r="S538">
            <v>1.31</v>
          </cell>
        </row>
        <row r="539">
          <cell r="B539" t="str">
            <v xml:space="preserve">            Paris Club 9  (Toronto)</v>
          </cell>
          <cell r="J539">
            <v>0.45</v>
          </cell>
          <cell r="K539">
            <v>0.38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2.06</v>
          </cell>
          <cell r="R539">
            <v>5.18</v>
          </cell>
          <cell r="S539">
            <v>5.18</v>
          </cell>
        </row>
        <row r="540">
          <cell r="B540" t="str">
            <v xml:space="preserve">            Not previously rescheduled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</row>
        <row r="541">
          <cell r="B541" t="str">
            <v xml:space="preserve">            Post-cutoff date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</row>
        <row r="543">
          <cell r="B543" t="str">
            <v xml:space="preserve">        Interest due</v>
          </cell>
          <cell r="J543">
            <v>4.3</v>
          </cell>
          <cell r="K543">
            <v>3.17</v>
          </cell>
          <cell r="L543">
            <v>3.09</v>
          </cell>
          <cell r="M543">
            <v>2.2600000000000002</v>
          </cell>
          <cell r="N543">
            <v>2.04</v>
          </cell>
          <cell r="O543">
            <v>2.0700000000000003</v>
          </cell>
          <cell r="P543">
            <v>1.6400000000000001</v>
          </cell>
          <cell r="Q543">
            <v>1.48</v>
          </cell>
          <cell r="R543">
            <v>1.42</v>
          </cell>
          <cell r="S543">
            <v>1.1000000000000001</v>
          </cell>
        </row>
        <row r="544">
          <cell r="B544" t="str">
            <v xml:space="preserve">            Paris Club 1-8</v>
          </cell>
          <cell r="J544">
            <v>3.21</v>
          </cell>
          <cell r="K544">
            <v>2.27</v>
          </cell>
          <cell r="L544">
            <v>2.1</v>
          </cell>
          <cell r="M544">
            <v>1.6</v>
          </cell>
          <cell r="N544">
            <v>1.32</v>
          </cell>
          <cell r="O544">
            <v>0.97</v>
          </cell>
          <cell r="P544">
            <v>0.64</v>
          </cell>
          <cell r="Q544">
            <v>0.52</v>
          </cell>
          <cell r="R544">
            <v>0.49</v>
          </cell>
          <cell r="S544">
            <v>0.35</v>
          </cell>
        </row>
        <row r="545">
          <cell r="B545" t="str">
            <v xml:space="preserve">            Paris Club 9  (Toronto)</v>
          </cell>
          <cell r="J545">
            <v>1.0900000000000001</v>
          </cell>
          <cell r="K545">
            <v>0.9</v>
          </cell>
          <cell r="L545">
            <v>0.99</v>
          </cell>
          <cell r="M545">
            <v>0.66</v>
          </cell>
          <cell r="N545">
            <v>0.72</v>
          </cell>
          <cell r="O545">
            <v>1.1000000000000001</v>
          </cell>
          <cell r="P545">
            <v>1</v>
          </cell>
          <cell r="Q545">
            <v>0.96</v>
          </cell>
          <cell r="R545">
            <v>0.93</v>
          </cell>
          <cell r="S545">
            <v>0.75</v>
          </cell>
        </row>
        <row r="546">
          <cell r="B546" t="str">
            <v xml:space="preserve">            Not previously rescheduled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</row>
        <row r="547">
          <cell r="B547" t="str">
            <v xml:space="preserve">            Post-cutoff date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</row>
        <row r="549">
          <cell r="B549" t="str">
            <v xml:space="preserve">        Total debt service due</v>
          </cell>
          <cell r="J549">
            <v>10.440000000000001</v>
          </cell>
          <cell r="K549">
            <v>7.96</v>
          </cell>
          <cell r="L549">
            <v>7.43</v>
          </cell>
          <cell r="M549">
            <v>5.98</v>
          </cell>
          <cell r="N549">
            <v>7.22</v>
          </cell>
          <cell r="O549">
            <v>6.7099999999999991</v>
          </cell>
          <cell r="P549">
            <v>3.7800000000000002</v>
          </cell>
          <cell r="Q549">
            <v>4.8499999999999996</v>
          </cell>
          <cell r="R549">
            <v>7.9099999999999993</v>
          </cell>
          <cell r="S549">
            <v>7.59</v>
          </cell>
        </row>
        <row r="550">
          <cell r="B550" t="str">
            <v xml:space="preserve">            Paris Club 1-8</v>
          </cell>
          <cell r="J550">
            <v>8.9</v>
          </cell>
          <cell r="K550">
            <v>6.68</v>
          </cell>
          <cell r="L550">
            <v>6.4399999999999995</v>
          </cell>
          <cell r="M550">
            <v>5.32</v>
          </cell>
          <cell r="N550">
            <v>6.5</v>
          </cell>
          <cell r="O550">
            <v>5.6099999999999994</v>
          </cell>
          <cell r="P550">
            <v>2.7800000000000002</v>
          </cell>
          <cell r="Q550">
            <v>1.83</v>
          </cell>
          <cell r="R550">
            <v>1.8</v>
          </cell>
          <cell r="S550">
            <v>1.6600000000000001</v>
          </cell>
        </row>
        <row r="551">
          <cell r="B551" t="str">
            <v xml:space="preserve">            Paris Club 9  (Toronto)</v>
          </cell>
          <cell r="J551">
            <v>1.54</v>
          </cell>
          <cell r="K551">
            <v>1.28</v>
          </cell>
          <cell r="L551">
            <v>0.99</v>
          </cell>
          <cell r="M551">
            <v>0.66</v>
          </cell>
          <cell r="N551">
            <v>0.72</v>
          </cell>
          <cell r="O551">
            <v>1.1000000000000001</v>
          </cell>
          <cell r="P551">
            <v>1</v>
          </cell>
          <cell r="Q551">
            <v>3.02</v>
          </cell>
          <cell r="R551">
            <v>6.1099999999999994</v>
          </cell>
          <cell r="S551">
            <v>5.93</v>
          </cell>
        </row>
        <row r="552">
          <cell r="B552" t="str">
            <v xml:space="preserve">            Not previously rescheduled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</row>
        <row r="553">
          <cell r="B553" t="str">
            <v xml:space="preserve">            Post-cutoff date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</row>
        <row r="555">
          <cell r="B555" t="str">
            <v>2.  BELGIUM</v>
          </cell>
        </row>
        <row r="556">
          <cell r="B556" t="str">
            <v xml:space="preserve">        Principal due</v>
          </cell>
          <cell r="J556">
            <v>24.86</v>
          </cell>
          <cell r="K556">
            <v>54.03</v>
          </cell>
          <cell r="L556">
            <v>54.12</v>
          </cell>
          <cell r="M556">
            <v>49.39</v>
          </cell>
          <cell r="N556">
            <v>62.42</v>
          </cell>
          <cell r="O556">
            <v>50.77</v>
          </cell>
          <cell r="P556">
            <v>17.86</v>
          </cell>
          <cell r="Q556">
            <v>8.84</v>
          </cell>
          <cell r="R556">
            <v>10.379999999999999</v>
          </cell>
          <cell r="S556">
            <v>10.379999999999999</v>
          </cell>
        </row>
        <row r="557">
          <cell r="B557" t="str">
            <v xml:space="preserve">            Paris Club 1-8</v>
          </cell>
          <cell r="J557">
            <v>19.79</v>
          </cell>
          <cell r="K557">
            <v>49.68</v>
          </cell>
          <cell r="L557">
            <v>52.62</v>
          </cell>
          <cell r="M557">
            <v>48.47</v>
          </cell>
          <cell r="N557">
            <v>61.58</v>
          </cell>
          <cell r="O557">
            <v>50</v>
          </cell>
          <cell r="P557">
            <v>17.86</v>
          </cell>
          <cell r="Q557">
            <v>8.84</v>
          </cell>
          <cell r="R557">
            <v>9.61</v>
          </cell>
          <cell r="S557">
            <v>9.61</v>
          </cell>
        </row>
        <row r="558">
          <cell r="B558" t="str">
            <v xml:space="preserve">            Paris Club 9  (Toronto)</v>
          </cell>
          <cell r="J558">
            <v>3.49</v>
          </cell>
          <cell r="K558">
            <v>2.99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</row>
        <row r="559">
          <cell r="B559" t="str">
            <v xml:space="preserve">            Not previously rescheduled</v>
          </cell>
          <cell r="J559">
            <v>1.58</v>
          </cell>
          <cell r="K559">
            <v>1.36</v>
          </cell>
          <cell r="L559">
            <v>1.5</v>
          </cell>
          <cell r="M559">
            <v>0.92</v>
          </cell>
          <cell r="N559">
            <v>0.84000000000000008</v>
          </cell>
          <cell r="O559">
            <v>0.77</v>
          </cell>
          <cell r="P559">
            <v>0</v>
          </cell>
          <cell r="Q559">
            <v>0</v>
          </cell>
          <cell r="R559">
            <v>0.77</v>
          </cell>
          <cell r="S559">
            <v>0.77</v>
          </cell>
        </row>
        <row r="560">
          <cell r="B560" t="str">
            <v xml:space="preserve">            Post-cutoff date</v>
          </cell>
        </row>
        <row r="562">
          <cell r="B562" t="str">
            <v xml:space="preserve">        Interest due</v>
          </cell>
          <cell r="J562">
            <v>39.14</v>
          </cell>
          <cell r="K562">
            <v>44.269999999999996</v>
          </cell>
          <cell r="L562">
            <v>42.65</v>
          </cell>
          <cell r="M562">
            <v>34.020000000000003</v>
          </cell>
          <cell r="N562">
            <v>31.220000000000002</v>
          </cell>
          <cell r="O562">
            <v>27.31</v>
          </cell>
          <cell r="P562">
            <v>21.7</v>
          </cell>
          <cell r="Q562">
            <v>20.329999999999998</v>
          </cell>
          <cell r="R562">
            <v>21.28</v>
          </cell>
          <cell r="S562">
            <v>20.419999999999998</v>
          </cell>
        </row>
        <row r="563">
          <cell r="B563" t="str">
            <v xml:space="preserve">            Paris Club 1-8</v>
          </cell>
          <cell r="J563">
            <v>22.27</v>
          </cell>
          <cell r="K563">
            <v>30.05</v>
          </cell>
          <cell r="L563">
            <v>27.05</v>
          </cell>
          <cell r="M563">
            <v>19.68</v>
          </cell>
          <cell r="N563">
            <v>15.61</v>
          </cell>
          <cell r="O563">
            <v>10.11</v>
          </cell>
          <cell r="P563">
            <v>5.91</v>
          </cell>
          <cell r="Q563">
            <v>4.54</v>
          </cell>
          <cell r="R563">
            <v>4.08</v>
          </cell>
          <cell r="S563">
            <v>3.22</v>
          </cell>
        </row>
        <row r="564">
          <cell r="B564" t="str">
            <v xml:space="preserve">            Paris Club 9  (Toronto)</v>
          </cell>
          <cell r="J564">
            <v>16.71</v>
          </cell>
          <cell r="K564">
            <v>14.11</v>
          </cell>
          <cell r="L564">
            <v>15.53</v>
          </cell>
          <cell r="M564">
            <v>14.31</v>
          </cell>
          <cell r="N564">
            <v>15.6</v>
          </cell>
          <cell r="O564">
            <v>17.2</v>
          </cell>
          <cell r="P564">
            <v>15.79</v>
          </cell>
          <cell r="Q564">
            <v>15.79</v>
          </cell>
          <cell r="R564">
            <v>17.2</v>
          </cell>
          <cell r="S564">
            <v>17.2</v>
          </cell>
        </row>
        <row r="565">
          <cell r="B565" t="str">
            <v xml:space="preserve">            Not previously rescheduled</v>
          </cell>
          <cell r="J565">
            <v>0.16</v>
          </cell>
          <cell r="K565">
            <v>0.11000000000000001</v>
          </cell>
          <cell r="L565">
            <v>7.0000000000000007E-2</v>
          </cell>
          <cell r="M565">
            <v>0.03</v>
          </cell>
          <cell r="N565">
            <v>0.01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</row>
        <row r="566">
          <cell r="B566" t="str">
            <v xml:space="preserve">            Post-cutoff date</v>
          </cell>
        </row>
        <row r="568">
          <cell r="B568" t="str">
            <v xml:space="preserve">        Total debt service due</v>
          </cell>
          <cell r="J568">
            <v>64</v>
          </cell>
          <cell r="K568">
            <v>98.300000000000011</v>
          </cell>
          <cell r="L568">
            <v>96.77</v>
          </cell>
          <cell r="M568">
            <v>83.410000000000011</v>
          </cell>
          <cell r="N568">
            <v>93.639999999999986</v>
          </cell>
          <cell r="O568">
            <v>78.08</v>
          </cell>
          <cell r="P568">
            <v>39.56</v>
          </cell>
          <cell r="Q568">
            <v>29.169999999999998</v>
          </cell>
          <cell r="R568">
            <v>31.66</v>
          </cell>
          <cell r="S568">
            <v>30.8</v>
          </cell>
        </row>
        <row r="569">
          <cell r="B569" t="str">
            <v xml:space="preserve">            Paris Club 1-8</v>
          </cell>
          <cell r="J569">
            <v>42.06</v>
          </cell>
          <cell r="K569">
            <v>79.73</v>
          </cell>
          <cell r="L569">
            <v>79.67</v>
          </cell>
          <cell r="M569">
            <v>68.150000000000006</v>
          </cell>
          <cell r="N569">
            <v>77.19</v>
          </cell>
          <cell r="O569">
            <v>60.11</v>
          </cell>
          <cell r="P569">
            <v>23.77</v>
          </cell>
          <cell r="Q569">
            <v>13.379999999999999</v>
          </cell>
          <cell r="R569">
            <v>13.69</v>
          </cell>
          <cell r="S569">
            <v>12.83</v>
          </cell>
        </row>
        <row r="570">
          <cell r="B570" t="str">
            <v xml:space="preserve">            Paris Club 9  (Toronto)</v>
          </cell>
          <cell r="J570">
            <v>20.200000000000003</v>
          </cell>
          <cell r="K570">
            <v>17.100000000000001</v>
          </cell>
          <cell r="L570">
            <v>15.53</v>
          </cell>
          <cell r="M570">
            <v>14.31</v>
          </cell>
          <cell r="N570">
            <v>15.6</v>
          </cell>
          <cell r="O570">
            <v>17.2</v>
          </cell>
          <cell r="P570">
            <v>15.79</v>
          </cell>
          <cell r="Q570">
            <v>15.79</v>
          </cell>
          <cell r="R570">
            <v>17.2</v>
          </cell>
          <cell r="S570">
            <v>17.2</v>
          </cell>
        </row>
        <row r="571">
          <cell r="B571" t="str">
            <v xml:space="preserve">            Not previously rescheduled</v>
          </cell>
          <cell r="J571">
            <v>1.74</v>
          </cell>
          <cell r="K571">
            <v>1.4700000000000002</v>
          </cell>
          <cell r="L571">
            <v>1.57</v>
          </cell>
          <cell r="M571">
            <v>0.95000000000000007</v>
          </cell>
          <cell r="N571">
            <v>0.85000000000000009</v>
          </cell>
          <cell r="O571">
            <v>0.77</v>
          </cell>
          <cell r="P571">
            <v>0</v>
          </cell>
          <cell r="Q571">
            <v>0</v>
          </cell>
          <cell r="R571">
            <v>0.77</v>
          </cell>
          <cell r="S571">
            <v>0.77</v>
          </cell>
        </row>
        <row r="572">
          <cell r="B572" t="str">
            <v xml:space="preserve">            Post-cutoff date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</row>
        <row r="574">
          <cell r="B574" t="str">
            <v>3.  CANADA</v>
          </cell>
        </row>
        <row r="575">
          <cell r="B575" t="str">
            <v xml:space="preserve">        Principal due</v>
          </cell>
          <cell r="J575">
            <v>2.64</v>
          </cell>
          <cell r="K575">
            <v>3.5</v>
          </cell>
          <cell r="L575">
            <v>2.83</v>
          </cell>
          <cell r="M575">
            <v>2.71</v>
          </cell>
          <cell r="N575">
            <v>2.9</v>
          </cell>
          <cell r="O575">
            <v>2.14</v>
          </cell>
          <cell r="P575">
            <v>0.74</v>
          </cell>
          <cell r="Q575">
            <v>0.75</v>
          </cell>
          <cell r="R575">
            <v>1.7399999999999998</v>
          </cell>
          <cell r="S575">
            <v>1.7399999999999998</v>
          </cell>
        </row>
        <row r="576">
          <cell r="B576" t="str">
            <v xml:space="preserve">            Paris Club 1-8</v>
          </cell>
          <cell r="J576">
            <v>2.4500000000000002</v>
          </cell>
          <cell r="K576">
            <v>3.31</v>
          </cell>
          <cell r="L576">
            <v>2.83</v>
          </cell>
          <cell r="M576">
            <v>2.71</v>
          </cell>
          <cell r="N576">
            <v>2.9</v>
          </cell>
          <cell r="O576">
            <v>2.14</v>
          </cell>
          <cell r="P576">
            <v>0.74</v>
          </cell>
          <cell r="Q576">
            <v>0.35</v>
          </cell>
          <cell r="R576">
            <v>0.35</v>
          </cell>
          <cell r="S576">
            <v>0.35</v>
          </cell>
        </row>
        <row r="577">
          <cell r="B577" t="str">
            <v xml:space="preserve">            Paris Club 9  (Toronto)</v>
          </cell>
          <cell r="J577">
            <v>0.19</v>
          </cell>
          <cell r="K577">
            <v>0.19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0.4</v>
          </cell>
          <cell r="R577">
            <v>1.39</v>
          </cell>
          <cell r="S577">
            <v>1.39</v>
          </cell>
        </row>
        <row r="578">
          <cell r="B578" t="str">
            <v xml:space="preserve">            Not previously rescheduled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</row>
        <row r="579">
          <cell r="B579" t="str">
            <v xml:space="preserve">            Post-cutoff date</v>
          </cell>
        </row>
        <row r="581">
          <cell r="B581" t="str">
            <v xml:space="preserve">        Interest due</v>
          </cell>
          <cell r="J581">
            <v>2.77</v>
          </cell>
          <cell r="K581">
            <v>2.29</v>
          </cell>
          <cell r="L581">
            <v>1.73</v>
          </cell>
          <cell r="M581">
            <v>1.92</v>
          </cell>
          <cell r="N581">
            <v>0.99</v>
          </cell>
          <cell r="O581">
            <v>0.71</v>
          </cell>
          <cell r="P581">
            <v>0.54</v>
          </cell>
          <cell r="Q581">
            <v>0.47000000000000003</v>
          </cell>
          <cell r="R581">
            <v>0.44</v>
          </cell>
          <cell r="S581">
            <v>0.35</v>
          </cell>
        </row>
        <row r="582">
          <cell r="B582" t="str">
            <v xml:space="preserve">            Paris Club 1-8</v>
          </cell>
          <cell r="J582">
            <v>2.15</v>
          </cell>
          <cell r="K582">
            <v>1.87</v>
          </cell>
          <cell r="L582">
            <v>1.36</v>
          </cell>
          <cell r="M582">
            <v>1.56</v>
          </cell>
          <cell r="N582">
            <v>0.65</v>
          </cell>
          <cell r="O582">
            <v>0.36</v>
          </cell>
          <cell r="P582">
            <v>0.2</v>
          </cell>
          <cell r="Q582">
            <v>0.14000000000000001</v>
          </cell>
          <cell r="R582">
            <v>0.12</v>
          </cell>
          <cell r="S582">
            <v>0.09</v>
          </cell>
        </row>
        <row r="583">
          <cell r="B583" t="str">
            <v xml:space="preserve">            Paris Club 9  (Toronto)</v>
          </cell>
          <cell r="J583">
            <v>0.62</v>
          </cell>
          <cell r="K583">
            <v>0.42</v>
          </cell>
          <cell r="L583">
            <v>0.37</v>
          </cell>
          <cell r="M583">
            <v>0.36</v>
          </cell>
          <cell r="N583">
            <v>0.34</v>
          </cell>
          <cell r="O583">
            <v>0.35</v>
          </cell>
          <cell r="P583">
            <v>0.34</v>
          </cell>
          <cell r="Q583">
            <v>0.33</v>
          </cell>
          <cell r="R583">
            <v>0.32</v>
          </cell>
          <cell r="S583">
            <v>0.26</v>
          </cell>
        </row>
        <row r="584">
          <cell r="B584" t="str">
            <v xml:space="preserve">            Not previously rescheduled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</row>
        <row r="585">
          <cell r="B585" t="str">
            <v xml:space="preserve">            Post-cutoff date</v>
          </cell>
        </row>
        <row r="587">
          <cell r="B587" t="str">
            <v xml:space="preserve">        Total debt service due</v>
          </cell>
          <cell r="J587">
            <v>5.41</v>
          </cell>
          <cell r="K587">
            <v>5.79</v>
          </cell>
          <cell r="L587">
            <v>4.5600000000000005</v>
          </cell>
          <cell r="M587">
            <v>4.63</v>
          </cell>
          <cell r="N587">
            <v>3.8899999999999997</v>
          </cell>
          <cell r="O587">
            <v>2.85</v>
          </cell>
          <cell r="P587">
            <v>1.28</v>
          </cell>
          <cell r="Q587">
            <v>1.22</v>
          </cell>
          <cell r="R587">
            <v>2.1799999999999997</v>
          </cell>
          <cell r="S587">
            <v>2.09</v>
          </cell>
        </row>
        <row r="588">
          <cell r="B588" t="str">
            <v xml:space="preserve">            Paris Club 1-8</v>
          </cell>
          <cell r="J588">
            <v>4.5999999999999996</v>
          </cell>
          <cell r="K588">
            <v>5.18</v>
          </cell>
          <cell r="L588">
            <v>4.1900000000000004</v>
          </cell>
          <cell r="M588">
            <v>4.2699999999999996</v>
          </cell>
          <cell r="N588">
            <v>3.55</v>
          </cell>
          <cell r="O588">
            <v>2.5</v>
          </cell>
          <cell r="P588">
            <v>0.94</v>
          </cell>
          <cell r="Q588">
            <v>0.49</v>
          </cell>
          <cell r="R588">
            <v>0.47</v>
          </cell>
          <cell r="S588">
            <v>0.43999999999999995</v>
          </cell>
        </row>
        <row r="589">
          <cell r="B589" t="str">
            <v xml:space="preserve">            Paris Club 9  (Toronto)</v>
          </cell>
          <cell r="J589">
            <v>0.81</v>
          </cell>
          <cell r="K589">
            <v>0.61</v>
          </cell>
          <cell r="L589">
            <v>0.37</v>
          </cell>
          <cell r="M589">
            <v>0.36</v>
          </cell>
          <cell r="N589">
            <v>0.34</v>
          </cell>
          <cell r="O589">
            <v>0.35</v>
          </cell>
          <cell r="P589">
            <v>0.34</v>
          </cell>
          <cell r="Q589">
            <v>0.73</v>
          </cell>
          <cell r="R589">
            <v>1.71</v>
          </cell>
          <cell r="S589">
            <v>1.65</v>
          </cell>
        </row>
        <row r="590">
          <cell r="B590" t="str">
            <v xml:space="preserve">            Not previously rescheduled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</row>
        <row r="591">
          <cell r="B591" t="str">
            <v xml:space="preserve">            Post-cutoff date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</row>
        <row r="593">
          <cell r="B593" t="str">
            <v>4.  FRANCE</v>
          </cell>
        </row>
        <row r="594">
          <cell r="B594" t="str">
            <v xml:space="preserve">        Principal due</v>
          </cell>
          <cell r="J594">
            <v>93.55</v>
          </cell>
          <cell r="K594">
            <v>118.6</v>
          </cell>
          <cell r="L594">
            <v>116.92</v>
          </cell>
          <cell r="M594">
            <v>107.07000000000001</v>
          </cell>
          <cell r="N594">
            <v>134.28</v>
          </cell>
          <cell r="O594">
            <v>115.48000000000002</v>
          </cell>
          <cell r="P594">
            <v>51.59</v>
          </cell>
          <cell r="Q594">
            <v>50.42</v>
          </cell>
          <cell r="R594">
            <v>87.110000000000014</v>
          </cell>
          <cell r="S594">
            <v>87.030000000000015</v>
          </cell>
        </row>
        <row r="595">
          <cell r="B595" t="str">
            <v xml:space="preserve">            Paris Club 1-8</v>
          </cell>
          <cell r="J595">
            <v>69.97</v>
          </cell>
          <cell r="K595">
            <v>95.72</v>
          </cell>
          <cell r="L595">
            <v>101.15</v>
          </cell>
          <cell r="M595">
            <v>94.320000000000007</v>
          </cell>
          <cell r="N595">
            <v>119.22</v>
          </cell>
          <cell r="O595">
            <v>99.690000000000012</v>
          </cell>
          <cell r="P595">
            <v>37.6</v>
          </cell>
          <cell r="Q595">
            <v>20.880000000000003</v>
          </cell>
          <cell r="R595">
            <v>20.880000000000003</v>
          </cell>
          <cell r="S595">
            <v>20.880000000000003</v>
          </cell>
        </row>
        <row r="596">
          <cell r="B596" t="str">
            <v xml:space="preserve">            Paris Club 9  (Toronto)</v>
          </cell>
          <cell r="J596">
            <v>10.83</v>
          </cell>
          <cell r="K596">
            <v>9.2199999999999989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15.36</v>
          </cell>
          <cell r="R596">
            <v>45.89</v>
          </cell>
          <cell r="S596">
            <v>45.89</v>
          </cell>
        </row>
        <row r="597">
          <cell r="B597" t="str">
            <v xml:space="preserve">            Not previously rescheduled</v>
          </cell>
          <cell r="J597">
            <v>12.75</v>
          </cell>
          <cell r="K597">
            <v>13.66</v>
          </cell>
          <cell r="L597">
            <v>15.77</v>
          </cell>
          <cell r="M597">
            <v>12.75</v>
          </cell>
          <cell r="N597">
            <v>15.06</v>
          </cell>
          <cell r="O597">
            <v>15.79</v>
          </cell>
          <cell r="P597">
            <v>13.99</v>
          </cell>
          <cell r="Q597">
            <v>14.18</v>
          </cell>
          <cell r="R597">
            <v>20.34</v>
          </cell>
          <cell r="S597">
            <v>20.260000000000002</v>
          </cell>
        </row>
        <row r="598">
          <cell r="B598" t="str">
            <v xml:space="preserve">            Post-cutoff date  </v>
          </cell>
        </row>
        <row r="600">
          <cell r="B600" t="str">
            <v xml:space="preserve">        Interest due</v>
          </cell>
          <cell r="J600">
            <v>102.61</v>
          </cell>
          <cell r="K600">
            <v>91.259999999999991</v>
          </cell>
          <cell r="L600">
            <v>90.679999999999993</v>
          </cell>
          <cell r="M600">
            <v>74.77</v>
          </cell>
          <cell r="N600">
            <v>68.8</v>
          </cell>
          <cell r="O600">
            <v>61.370000000000005</v>
          </cell>
          <cell r="P600">
            <v>50.680000000000007</v>
          </cell>
          <cell r="Q600">
            <v>46.239999999999995</v>
          </cell>
          <cell r="R600">
            <v>44.800000000000004</v>
          </cell>
          <cell r="S600">
            <v>36.44</v>
          </cell>
        </row>
        <row r="601">
          <cell r="B601" t="str">
            <v xml:space="preserve">            Paris Club 1-8</v>
          </cell>
          <cell r="J601">
            <v>60.75</v>
          </cell>
          <cell r="K601">
            <v>53.089999999999996</v>
          </cell>
          <cell r="L601">
            <v>49.44</v>
          </cell>
          <cell r="M601">
            <v>37.28</v>
          </cell>
          <cell r="N601">
            <v>29.760000000000005</v>
          </cell>
          <cell r="O601">
            <v>20.56</v>
          </cell>
          <cell r="P601">
            <v>13.31</v>
          </cell>
          <cell r="Q601">
            <v>10.27</v>
          </cell>
          <cell r="R601">
            <v>9.3600000000000012</v>
          </cell>
          <cell r="S601">
            <v>7.26</v>
          </cell>
        </row>
        <row r="602">
          <cell r="B602" t="str">
            <v xml:space="preserve">            Paris Club 9  (Toronto)</v>
          </cell>
          <cell r="J602">
            <v>27.2</v>
          </cell>
          <cell r="K602">
            <v>25.21</v>
          </cell>
          <cell r="L602">
            <v>27.8</v>
          </cell>
          <cell r="M602">
            <v>25.919999999999998</v>
          </cell>
          <cell r="N602">
            <v>27.55</v>
          </cell>
          <cell r="O602">
            <v>30.340000000000003</v>
          </cell>
          <cell r="P602">
            <v>27.89</v>
          </cell>
          <cell r="Q602">
            <v>27.47</v>
          </cell>
          <cell r="R602">
            <v>27.23</v>
          </cell>
          <cell r="S602">
            <v>22.18</v>
          </cell>
        </row>
        <row r="603">
          <cell r="B603" t="str">
            <v xml:space="preserve">            Not previously rescheduled</v>
          </cell>
          <cell r="J603">
            <v>14.66</v>
          </cell>
          <cell r="K603">
            <v>12.959999999999999</v>
          </cell>
          <cell r="L603">
            <v>13.44</v>
          </cell>
          <cell r="M603">
            <v>11.569999999999999</v>
          </cell>
          <cell r="N603">
            <v>11.49</v>
          </cell>
          <cell r="O603">
            <v>10.469999999999999</v>
          </cell>
          <cell r="P603">
            <v>9.48</v>
          </cell>
          <cell r="Q603">
            <v>8.5</v>
          </cell>
          <cell r="R603">
            <v>8.2100000000000009</v>
          </cell>
          <cell r="S603">
            <v>7</v>
          </cell>
        </row>
        <row r="604">
          <cell r="B604" t="str">
            <v xml:space="preserve">            Post-cutoff date</v>
          </cell>
        </row>
        <row r="606">
          <cell r="B606" t="str">
            <v xml:space="preserve">        Total debt service due</v>
          </cell>
          <cell r="J606">
            <v>196.16</v>
          </cell>
          <cell r="K606">
            <v>209.86</v>
          </cell>
          <cell r="L606">
            <v>207.60000000000002</v>
          </cell>
          <cell r="M606">
            <v>181.84</v>
          </cell>
          <cell r="N606">
            <v>203.08000000000004</v>
          </cell>
          <cell r="O606">
            <v>176.85000000000002</v>
          </cell>
          <cell r="P606">
            <v>102.27000000000001</v>
          </cell>
          <cell r="Q606">
            <v>96.66</v>
          </cell>
          <cell r="R606">
            <v>131.91000000000003</v>
          </cell>
          <cell r="S606">
            <v>123.47</v>
          </cell>
        </row>
        <row r="607">
          <cell r="B607" t="str">
            <v xml:space="preserve">            Paris Club 1-8</v>
          </cell>
          <cell r="J607">
            <v>130.72</v>
          </cell>
          <cell r="K607">
            <v>148.81</v>
          </cell>
          <cell r="L607">
            <v>150.59</v>
          </cell>
          <cell r="M607">
            <v>131.60000000000002</v>
          </cell>
          <cell r="N607">
            <v>148.98000000000002</v>
          </cell>
          <cell r="O607">
            <v>120.25000000000001</v>
          </cell>
          <cell r="P607">
            <v>50.910000000000004</v>
          </cell>
          <cell r="Q607">
            <v>31.150000000000002</v>
          </cell>
          <cell r="R607">
            <v>30.240000000000002</v>
          </cell>
          <cell r="S607">
            <v>28.14</v>
          </cell>
        </row>
        <row r="608">
          <cell r="B608" t="str">
            <v xml:space="preserve">            Paris Club 9  (Toronto)</v>
          </cell>
          <cell r="J608">
            <v>38.03</v>
          </cell>
          <cell r="K608">
            <v>34.43</v>
          </cell>
          <cell r="L608">
            <v>27.8</v>
          </cell>
          <cell r="M608">
            <v>25.919999999999998</v>
          </cell>
          <cell r="N608">
            <v>27.55</v>
          </cell>
          <cell r="O608">
            <v>30.340000000000003</v>
          </cell>
          <cell r="P608">
            <v>27.89</v>
          </cell>
          <cell r="Q608">
            <v>42.83</v>
          </cell>
          <cell r="R608">
            <v>73.12</v>
          </cell>
          <cell r="S608">
            <v>68.069999999999993</v>
          </cell>
        </row>
        <row r="609">
          <cell r="B609" t="str">
            <v xml:space="preserve">            Not previously rescheduled</v>
          </cell>
          <cell r="J609">
            <v>27.41</v>
          </cell>
          <cell r="K609">
            <v>26.619999999999997</v>
          </cell>
          <cell r="L609">
            <v>29.21</v>
          </cell>
          <cell r="M609">
            <v>24.32</v>
          </cell>
          <cell r="N609">
            <v>26.55</v>
          </cell>
          <cell r="O609">
            <v>26.259999999999998</v>
          </cell>
          <cell r="P609">
            <v>23.47</v>
          </cell>
          <cell r="Q609">
            <v>22.68</v>
          </cell>
          <cell r="R609">
            <v>28.55</v>
          </cell>
          <cell r="S609">
            <v>27.26</v>
          </cell>
        </row>
        <row r="610">
          <cell r="B610" t="str">
            <v xml:space="preserve">            Post-cutoff date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</row>
        <row r="612">
          <cell r="B612" t="str">
            <v>5.  GERMANY</v>
          </cell>
        </row>
        <row r="613">
          <cell r="B613" t="str">
            <v xml:space="preserve">        Principal due</v>
          </cell>
          <cell r="J613">
            <v>56.53</v>
          </cell>
          <cell r="K613">
            <v>49.69</v>
          </cell>
          <cell r="L613">
            <v>46.88</v>
          </cell>
          <cell r="M613">
            <v>37.29</v>
          </cell>
          <cell r="N613">
            <v>47.980000000000004</v>
          </cell>
          <cell r="O613">
            <v>40</v>
          </cell>
          <cell r="P613">
            <v>15.200000000000001</v>
          </cell>
          <cell r="Q613">
            <v>20.92</v>
          </cell>
          <cell r="R613">
            <v>45.25</v>
          </cell>
          <cell r="S613">
            <v>45.43</v>
          </cell>
        </row>
        <row r="614">
          <cell r="B614" t="str">
            <v xml:space="preserve">            Paris Club 1-8</v>
          </cell>
          <cell r="J614">
            <v>42.62</v>
          </cell>
          <cell r="K614">
            <v>37.39</v>
          </cell>
          <cell r="L614">
            <v>39.17</v>
          </cell>
          <cell r="M614">
            <v>36.479999999999997</v>
          </cell>
          <cell r="N614">
            <v>47.1</v>
          </cell>
          <cell r="O614">
            <v>39.03</v>
          </cell>
          <cell r="P614">
            <v>14.32</v>
          </cell>
          <cell r="Q614">
            <v>7.56</v>
          </cell>
          <cell r="R614">
            <v>8.2900000000000009</v>
          </cell>
          <cell r="S614">
            <v>8.2900000000000009</v>
          </cell>
        </row>
        <row r="615">
          <cell r="B615" t="str">
            <v xml:space="preserve">            Paris Club 9  (Toronto)</v>
          </cell>
          <cell r="J615">
            <v>3.13</v>
          </cell>
          <cell r="K615">
            <v>2.66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12.22</v>
          </cell>
          <cell r="R615">
            <v>35.700000000000003</v>
          </cell>
          <cell r="S615">
            <v>35.700000000000003</v>
          </cell>
        </row>
        <row r="616">
          <cell r="B616" t="str">
            <v xml:space="preserve">            Not previously rescheduled</v>
          </cell>
          <cell r="J616">
            <v>10.78</v>
          </cell>
          <cell r="K616">
            <v>9.64</v>
          </cell>
          <cell r="L616">
            <v>7.71</v>
          </cell>
          <cell r="M616">
            <v>0.81</v>
          </cell>
          <cell r="N616">
            <v>0.88</v>
          </cell>
          <cell r="O616">
            <v>0.97</v>
          </cell>
          <cell r="P616">
            <v>0.88</v>
          </cell>
          <cell r="Q616">
            <v>1.1399999999999999</v>
          </cell>
          <cell r="R616">
            <v>1.26</v>
          </cell>
          <cell r="S616">
            <v>1.44</v>
          </cell>
        </row>
        <row r="617">
          <cell r="B617" t="str">
            <v xml:space="preserve">            Post-cutoff date</v>
          </cell>
        </row>
        <row r="619">
          <cell r="B619" t="str">
            <v xml:space="preserve">        Interest due</v>
          </cell>
          <cell r="J619">
            <v>32.699999999999996</v>
          </cell>
          <cell r="K619">
            <v>26.590000000000003</v>
          </cell>
          <cell r="L619">
            <v>25.909999999999997</v>
          </cell>
          <cell r="M619">
            <v>20.759999999999998</v>
          </cell>
          <cell r="N619">
            <v>19.010000000000002</v>
          </cell>
          <cell r="O619">
            <v>16.940000000000001</v>
          </cell>
          <cell r="P619">
            <v>12.29</v>
          </cell>
          <cell r="Q619">
            <v>11.28</v>
          </cell>
          <cell r="R619">
            <v>12.16</v>
          </cell>
          <cell r="S619">
            <v>10.130000000000001</v>
          </cell>
        </row>
        <row r="620">
          <cell r="B620" t="str">
            <v xml:space="preserve">            Paris Club 1-8</v>
          </cell>
          <cell r="J620">
            <v>23.63</v>
          </cell>
          <cell r="K620">
            <v>17.12</v>
          </cell>
          <cell r="L620">
            <v>15.819999999999999</v>
          </cell>
          <cell r="M620">
            <v>11.74</v>
          </cell>
          <cell r="N620">
            <v>9.34</v>
          </cell>
          <cell r="O620">
            <v>6.3100000000000005</v>
          </cell>
          <cell r="P620">
            <v>3.72</v>
          </cell>
          <cell r="Q620">
            <v>2.86</v>
          </cell>
          <cell r="R620">
            <v>2.61</v>
          </cell>
          <cell r="S620">
            <v>2.06</v>
          </cell>
        </row>
        <row r="621">
          <cell r="B621" t="str">
            <v xml:space="preserve">            Paris Club 9  (Toronto)</v>
          </cell>
          <cell r="J621">
            <v>6.35</v>
          </cell>
          <cell r="K621">
            <v>6.83</v>
          </cell>
          <cell r="L621">
            <v>7.62</v>
          </cell>
          <cell r="M621">
            <v>7.1</v>
          </cell>
          <cell r="N621">
            <v>7.65</v>
          </cell>
          <cell r="O621">
            <v>8.4700000000000006</v>
          </cell>
          <cell r="P621">
            <v>7.7</v>
          </cell>
          <cell r="Q621">
            <v>7.57</v>
          </cell>
          <cell r="R621">
            <v>7.58</v>
          </cell>
          <cell r="S621">
            <v>6.17</v>
          </cell>
        </row>
        <row r="622">
          <cell r="B622" t="str">
            <v xml:space="preserve">            Not previously rescheduled</v>
          </cell>
          <cell r="J622">
            <v>2.72</v>
          </cell>
          <cell r="K622">
            <v>2.64</v>
          </cell>
          <cell r="L622">
            <v>2.4700000000000002</v>
          </cell>
          <cell r="M622">
            <v>1.92</v>
          </cell>
          <cell r="N622">
            <v>2.02</v>
          </cell>
          <cell r="O622">
            <v>2.16</v>
          </cell>
          <cell r="P622">
            <v>0.87</v>
          </cell>
          <cell r="Q622">
            <v>0.85</v>
          </cell>
          <cell r="R622">
            <v>1.97</v>
          </cell>
          <cell r="S622">
            <v>1.9</v>
          </cell>
        </row>
        <row r="623">
          <cell r="B623" t="str">
            <v xml:space="preserve">            Post-cutoff date</v>
          </cell>
        </row>
        <row r="625">
          <cell r="B625" t="str">
            <v xml:space="preserve">        Total debt service due</v>
          </cell>
          <cell r="J625">
            <v>89.23</v>
          </cell>
          <cell r="K625">
            <v>76.28</v>
          </cell>
          <cell r="L625">
            <v>72.789999999999992</v>
          </cell>
          <cell r="M625">
            <v>58.05</v>
          </cell>
          <cell r="N625">
            <v>66.990000000000009</v>
          </cell>
          <cell r="O625">
            <v>56.940000000000005</v>
          </cell>
          <cell r="P625">
            <v>27.49</v>
          </cell>
          <cell r="Q625">
            <v>32.200000000000003</v>
          </cell>
          <cell r="R625">
            <v>57.41</v>
          </cell>
          <cell r="S625">
            <v>55.56</v>
          </cell>
        </row>
        <row r="626">
          <cell r="B626" t="str">
            <v xml:space="preserve">            Paris Club 1-8</v>
          </cell>
          <cell r="J626">
            <v>66.25</v>
          </cell>
          <cell r="K626">
            <v>54.510000000000005</v>
          </cell>
          <cell r="L626">
            <v>54.99</v>
          </cell>
          <cell r="M626">
            <v>48.22</v>
          </cell>
          <cell r="N626">
            <v>56.44</v>
          </cell>
          <cell r="O626">
            <v>45.34</v>
          </cell>
          <cell r="P626">
            <v>18.04</v>
          </cell>
          <cell r="Q626">
            <v>10.42</v>
          </cell>
          <cell r="R626">
            <v>10.9</v>
          </cell>
          <cell r="S626">
            <v>10.350000000000001</v>
          </cell>
        </row>
        <row r="627">
          <cell r="B627" t="str">
            <v xml:space="preserve">            Paris Club 9  (Toronto)</v>
          </cell>
          <cell r="J627">
            <v>9.48</v>
          </cell>
          <cell r="K627">
            <v>9.49</v>
          </cell>
          <cell r="L627">
            <v>7.62</v>
          </cell>
          <cell r="M627">
            <v>7.1</v>
          </cell>
          <cell r="N627">
            <v>7.65</v>
          </cell>
          <cell r="O627">
            <v>8.4700000000000006</v>
          </cell>
          <cell r="P627">
            <v>7.7</v>
          </cell>
          <cell r="Q627">
            <v>19.79</v>
          </cell>
          <cell r="R627">
            <v>43.28</v>
          </cell>
          <cell r="S627">
            <v>41.870000000000005</v>
          </cell>
        </row>
        <row r="628">
          <cell r="B628" t="str">
            <v xml:space="preserve">            Not previously rescheduled</v>
          </cell>
          <cell r="J628">
            <v>13.5</v>
          </cell>
          <cell r="K628">
            <v>12.280000000000001</v>
          </cell>
          <cell r="L628">
            <v>10.18</v>
          </cell>
          <cell r="M628">
            <v>2.73</v>
          </cell>
          <cell r="N628">
            <v>2.9</v>
          </cell>
          <cell r="O628">
            <v>3.13</v>
          </cell>
          <cell r="P628">
            <v>1.75</v>
          </cell>
          <cell r="Q628">
            <v>1.9899999999999998</v>
          </cell>
          <cell r="R628">
            <v>3.23</v>
          </cell>
          <cell r="S628">
            <v>3.34</v>
          </cell>
        </row>
        <row r="629">
          <cell r="B629" t="str">
            <v xml:space="preserve">            Post-cutoff date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</row>
        <row r="631">
          <cell r="B631" t="str">
            <v>6.  ITALY</v>
          </cell>
        </row>
        <row r="632">
          <cell r="B632" t="str">
            <v xml:space="preserve">        Principal due</v>
          </cell>
          <cell r="J632">
            <v>40.5</v>
          </cell>
          <cell r="K632">
            <v>54.78</v>
          </cell>
          <cell r="L632">
            <v>53.059999999999995</v>
          </cell>
          <cell r="M632">
            <v>52.31</v>
          </cell>
          <cell r="N632">
            <v>56.39</v>
          </cell>
          <cell r="O632">
            <v>47.46</v>
          </cell>
          <cell r="P632">
            <v>25.080000000000002</v>
          </cell>
          <cell r="Q632">
            <v>17.98</v>
          </cell>
          <cell r="R632">
            <v>48.289999999999992</v>
          </cell>
          <cell r="S632">
            <v>44.98</v>
          </cell>
        </row>
        <row r="633">
          <cell r="B633" t="str">
            <v xml:space="preserve">            Paris Club 1-8</v>
          </cell>
          <cell r="J633">
            <v>30.15</v>
          </cell>
          <cell r="K633">
            <v>43.27</v>
          </cell>
          <cell r="L633">
            <v>40.76</v>
          </cell>
          <cell r="M633">
            <v>37.49</v>
          </cell>
          <cell r="N633">
            <v>43.81</v>
          </cell>
          <cell r="O633">
            <v>34.880000000000003</v>
          </cell>
          <cell r="P633">
            <v>11.940000000000001</v>
          </cell>
          <cell r="Q633">
            <v>5.36</v>
          </cell>
          <cell r="R633">
            <v>5.52</v>
          </cell>
          <cell r="S633">
            <v>5.52</v>
          </cell>
        </row>
        <row r="634">
          <cell r="B634" t="str">
            <v xml:space="preserve">            Paris Club 9  (Toronto)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30.61</v>
          </cell>
          <cell r="S634">
            <v>30.61</v>
          </cell>
        </row>
        <row r="635">
          <cell r="B635" t="str">
            <v xml:space="preserve">            Not previously rescheduled</v>
          </cell>
          <cell r="J635">
            <v>10.350000000000001</v>
          </cell>
          <cell r="K635">
            <v>11.51</v>
          </cell>
          <cell r="L635">
            <v>12.299999999999999</v>
          </cell>
          <cell r="M635">
            <v>14.82</v>
          </cell>
          <cell r="N635">
            <v>12.58</v>
          </cell>
          <cell r="O635">
            <v>12.58</v>
          </cell>
          <cell r="P635">
            <v>13.14</v>
          </cell>
          <cell r="Q635">
            <v>12.620000000000001</v>
          </cell>
          <cell r="R635">
            <v>12.16</v>
          </cell>
          <cell r="S635">
            <v>8.85</v>
          </cell>
        </row>
        <row r="636">
          <cell r="B636" t="str">
            <v xml:space="preserve">            Post-cutoff date</v>
          </cell>
        </row>
        <row r="638">
          <cell r="B638" t="str">
            <v xml:space="preserve">        Interest due</v>
          </cell>
          <cell r="J638">
            <v>47</v>
          </cell>
          <cell r="K638">
            <v>39.47</v>
          </cell>
          <cell r="L638">
            <v>33.82</v>
          </cell>
          <cell r="M638">
            <v>26.41</v>
          </cell>
          <cell r="N638">
            <v>21.669999999999998</v>
          </cell>
          <cell r="O638">
            <v>16.62</v>
          </cell>
          <cell r="P638">
            <v>12.98</v>
          </cell>
          <cell r="Q638">
            <v>9.67</v>
          </cell>
          <cell r="R638">
            <v>10.07</v>
          </cell>
          <cell r="S638">
            <v>8.1300000000000008</v>
          </cell>
        </row>
        <row r="639">
          <cell r="B639" t="str">
            <v xml:space="preserve">            Paris Club 1-8</v>
          </cell>
          <cell r="J639">
            <v>30.52</v>
          </cell>
          <cell r="K639">
            <v>24.13</v>
          </cell>
          <cell r="L639">
            <v>19.38</v>
          </cell>
          <cell r="M639">
            <v>13.67</v>
          </cell>
          <cell r="N639">
            <v>9.85</v>
          </cell>
          <cell r="O639">
            <v>5.57</v>
          </cell>
          <cell r="P639">
            <v>3</v>
          </cell>
          <cell r="Q639">
            <v>2.1800000000000002</v>
          </cell>
          <cell r="R639">
            <v>1.83</v>
          </cell>
          <cell r="S639">
            <v>1.44</v>
          </cell>
        </row>
        <row r="640">
          <cell r="B640" t="str">
            <v xml:space="preserve">            Paris Club 9  (Toronto)</v>
          </cell>
          <cell r="J640">
            <v>8.19</v>
          </cell>
          <cell r="K640">
            <v>7.49</v>
          </cell>
          <cell r="L640">
            <v>7.33</v>
          </cell>
          <cell r="M640">
            <v>6.72</v>
          </cell>
          <cell r="N640">
            <v>6.84</v>
          </cell>
          <cell r="O640">
            <v>7.02</v>
          </cell>
          <cell r="P640">
            <v>6.98</v>
          </cell>
          <cell r="Q640">
            <v>5.41</v>
          </cell>
          <cell r="R640">
            <v>6.73</v>
          </cell>
          <cell r="S640">
            <v>5.55</v>
          </cell>
        </row>
        <row r="641">
          <cell r="B641" t="str">
            <v xml:space="preserve">            Not previously rescheduled</v>
          </cell>
          <cell r="J641">
            <v>8.2900000000000009</v>
          </cell>
          <cell r="K641">
            <v>7.8500000000000005</v>
          </cell>
          <cell r="L641">
            <v>7.11</v>
          </cell>
          <cell r="M641">
            <v>6.02</v>
          </cell>
          <cell r="N641">
            <v>4.9800000000000004</v>
          </cell>
          <cell r="O641">
            <v>4.03</v>
          </cell>
          <cell r="P641">
            <v>3</v>
          </cell>
          <cell r="Q641">
            <v>2.08</v>
          </cell>
          <cell r="R641">
            <v>1.51</v>
          </cell>
          <cell r="S641">
            <v>1.1399999999999999</v>
          </cell>
        </row>
        <row r="642">
          <cell r="B642" t="str">
            <v xml:space="preserve">            Post-cutoff date</v>
          </cell>
        </row>
      </sheetData>
      <sheetData sheetId="3" refreshError="1">
        <row r="12">
          <cell r="A12">
            <v>1</v>
          </cell>
          <cell r="B12" t="str">
            <v>BELGIUM</v>
          </cell>
          <cell r="D12">
            <v>1984</v>
          </cell>
          <cell r="E12">
            <v>1985</v>
          </cell>
          <cell r="F12">
            <v>1986</v>
          </cell>
          <cell r="G12">
            <v>1987</v>
          </cell>
          <cell r="H12">
            <v>1988</v>
          </cell>
          <cell r="I12">
            <v>1989</v>
          </cell>
          <cell r="J12">
            <v>1990</v>
          </cell>
          <cell r="K12">
            <v>1991</v>
          </cell>
          <cell r="L12">
            <v>1992</v>
          </cell>
          <cell r="M12">
            <v>1993</v>
          </cell>
          <cell r="N12">
            <v>1994</v>
          </cell>
          <cell r="O12">
            <v>1995</v>
          </cell>
          <cell r="P12">
            <v>1996</v>
          </cell>
          <cell r="Q12">
            <v>1997</v>
          </cell>
          <cell r="R12">
            <v>1998</v>
          </cell>
          <cell r="S12">
            <v>1999</v>
          </cell>
        </row>
        <row r="13">
          <cell r="B13" t="str">
            <v xml:space="preserve">        Principal due</v>
          </cell>
          <cell r="J13">
            <v>10.09</v>
          </cell>
          <cell r="K13">
            <v>9.8800000000000026</v>
          </cell>
          <cell r="L13">
            <v>9.7099999999999991</v>
          </cell>
          <cell r="M13">
            <v>8.6900000000000013</v>
          </cell>
          <cell r="N13">
            <v>8.06</v>
          </cell>
          <cell r="O13">
            <v>8.99</v>
          </cell>
          <cell r="P13">
            <v>9.1199999999999992</v>
          </cell>
          <cell r="Q13">
            <v>9.2399999999999984</v>
          </cell>
          <cell r="R13">
            <v>7.21</v>
          </cell>
          <cell r="S13">
            <v>5.18</v>
          </cell>
        </row>
        <row r="14">
          <cell r="B14" t="str">
            <v xml:space="preserve">        Interest due</v>
          </cell>
          <cell r="J14">
            <v>5.68</v>
          </cell>
          <cell r="K14">
            <v>4.8100000000000005</v>
          </cell>
          <cell r="L14">
            <v>4.6399999999999997</v>
          </cell>
          <cell r="M14">
            <v>3.6399999999999997</v>
          </cell>
          <cell r="N14">
            <v>3.33</v>
          </cell>
          <cell r="O14">
            <v>3.1</v>
          </cell>
          <cell r="P14">
            <v>2.54</v>
          </cell>
          <cell r="Q14">
            <v>1.9400000000000002</v>
          </cell>
          <cell r="R14">
            <v>1.37</v>
          </cell>
          <cell r="S14">
            <v>1.03</v>
          </cell>
        </row>
        <row r="15">
          <cell r="B15" t="str">
            <v xml:space="preserve">        Total debt service due</v>
          </cell>
          <cell r="J15">
            <v>15.77</v>
          </cell>
          <cell r="K15">
            <v>14.690000000000003</v>
          </cell>
          <cell r="L15">
            <v>14.349999999999998</v>
          </cell>
          <cell r="M15">
            <v>12.330000000000002</v>
          </cell>
          <cell r="N15">
            <v>11.39</v>
          </cell>
          <cell r="O15">
            <v>12.09</v>
          </cell>
          <cell r="P15">
            <v>11.66</v>
          </cell>
          <cell r="Q15">
            <v>11.179999999999998</v>
          </cell>
          <cell r="R15">
            <v>8.58</v>
          </cell>
          <cell r="S15">
            <v>6.21</v>
          </cell>
        </row>
        <row r="16">
          <cell r="B16" t="str">
            <v>(1)  Basic assumptions</v>
          </cell>
        </row>
        <row r="17">
          <cell r="A17">
            <v>2</v>
          </cell>
          <cell r="B17" t="str">
            <v>FRANCE</v>
          </cell>
        </row>
        <row r="18">
          <cell r="B18" t="str">
            <v xml:space="preserve">        Principal due</v>
          </cell>
          <cell r="D18">
            <v>1.02501</v>
          </cell>
          <cell r="E18">
            <v>1.0153399999999999</v>
          </cell>
          <cell r="F18">
            <v>1.17317</v>
          </cell>
          <cell r="G18">
            <v>1.29308</v>
          </cell>
          <cell r="H18">
            <v>1.34392</v>
          </cell>
          <cell r="I18">
            <v>1.28176</v>
          </cell>
          <cell r="J18">
            <v>1.08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B19" t="str">
            <v xml:space="preserve">        Interest due</v>
          </cell>
          <cell r="D19">
            <v>0.98021000000000003</v>
          </cell>
          <cell r="E19">
            <v>1.09842</v>
          </cell>
          <cell r="F19">
            <v>1.2232000000000001</v>
          </cell>
          <cell r="G19">
            <v>1.41866</v>
          </cell>
          <cell r="H19">
            <v>1.3456999999999999</v>
          </cell>
          <cell r="I19">
            <v>1.31416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B20" t="str">
            <v xml:space="preserve">        Total debt service due</v>
          </cell>
          <cell r="F20">
            <v>1.1739999999999999</v>
          </cell>
          <cell r="G20">
            <v>1.419</v>
          </cell>
          <cell r="H20">
            <v>1.419</v>
          </cell>
          <cell r="I20">
            <v>1.3419216317767</v>
          </cell>
          <cell r="J20">
            <v>1.08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B21" t="str">
            <v>Exports of goods &amp; nf serv. (SDR millions)</v>
          </cell>
          <cell r="D21">
            <v>917</v>
          </cell>
          <cell r="E21">
            <v>710.7</v>
          </cell>
          <cell r="F21">
            <v>277.40000000000009</v>
          </cell>
          <cell r="G21">
            <v>30.399999999999974</v>
          </cell>
          <cell r="H21">
            <v>632.70000000000005</v>
          </cell>
          <cell r="I21">
            <v>384.20000000000016</v>
          </cell>
          <cell r="J21">
            <v>433.19999999999976</v>
          </cell>
          <cell r="K21">
            <v>252.20000000000005</v>
          </cell>
          <cell r="L21">
            <v>220.80000000000015</v>
          </cell>
          <cell r="M21">
            <v>379.2000000000001</v>
          </cell>
          <cell r="N21">
            <v>411.19999999999993</v>
          </cell>
          <cell r="O21">
            <v>199.77812727122588</v>
          </cell>
          <cell r="P21">
            <v>171.6752795882058</v>
          </cell>
          <cell r="Q21">
            <v>45.341865625041102</v>
          </cell>
          <cell r="R21">
            <v>-34.756062187447903</v>
          </cell>
          <cell r="S21">
            <v>-124.42168818773503</v>
          </cell>
        </row>
        <row r="22">
          <cell r="A22">
            <v>3</v>
          </cell>
          <cell r="B22" t="str">
            <v>GERMANY</v>
          </cell>
          <cell r="D22">
            <v>939.93416999999999</v>
          </cell>
          <cell r="E22">
            <v>721.60213799999997</v>
          </cell>
          <cell r="F22">
            <v>325.43735800000013</v>
          </cell>
          <cell r="G22">
            <v>39.309631999999965</v>
          </cell>
          <cell r="H22">
            <v>850.29818399999999</v>
          </cell>
          <cell r="I22">
            <v>492.4521920000002</v>
          </cell>
          <cell r="J22">
            <v>587.73976799999969</v>
          </cell>
          <cell r="K22">
            <v>345.04995200000008</v>
          </cell>
          <cell r="L22">
            <v>310.96840785817005</v>
          </cell>
          <cell r="M22">
            <v>529.49061708734746</v>
          </cell>
          <cell r="N22">
            <v>588.71508674359393</v>
          </cell>
          <cell r="O22">
            <v>303.05270502991357</v>
          </cell>
          <cell r="P22">
            <v>249.23138225871708</v>
          </cell>
          <cell r="Q22">
            <v>62.391339362005283</v>
          </cell>
          <cell r="R22">
            <v>-47.144519749646406</v>
          </cell>
          <cell r="S22">
            <v>-170.12373553732186</v>
          </cell>
        </row>
        <row r="23">
          <cell r="B23" t="str">
            <v xml:space="preserve">        Principal due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1.33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B24" t="str">
            <v xml:space="preserve">        Interest due</v>
          </cell>
          <cell r="D24">
            <v>0.3980502821295</v>
          </cell>
          <cell r="E24">
            <v>0.50436484492519995</v>
          </cell>
          <cell r="F24">
            <v>0.57237158791370002</v>
          </cell>
          <cell r="G24">
            <v>0.54762399629559999</v>
          </cell>
          <cell r="H24">
            <v>0.49802863719359997</v>
          </cell>
          <cell r="I24">
            <v>0.48330479640160001</v>
          </cell>
          <cell r="J24">
            <v>0.08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B25" t="str">
            <v xml:space="preserve">        Total debt service due</v>
          </cell>
          <cell r="E25">
            <v>0.98489176039553261</v>
          </cell>
          <cell r="F25">
            <v>0.85239138402789016</v>
          </cell>
          <cell r="G25">
            <v>0.77334735669873478</v>
          </cell>
          <cell r="H25">
            <v>0.7440919102327519</v>
          </cell>
          <cell r="I25">
            <v>0.78017725627262513</v>
          </cell>
          <cell r="J25">
            <v>1.4100000000000001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7">
          <cell r="A27">
            <v>4</v>
          </cell>
          <cell r="B27" t="str">
            <v>ISRAEL</v>
          </cell>
        </row>
        <row r="28">
          <cell r="B28" t="str">
            <v xml:space="preserve">        Principal due</v>
          </cell>
          <cell r="H28">
            <v>0.51802863719359993</v>
          </cell>
          <cell r="I28">
            <v>0.50330479640159997</v>
          </cell>
          <cell r="J28">
            <v>2.67</v>
          </cell>
          <cell r="K28">
            <v>2.67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B29" t="str">
            <v xml:space="preserve">        Interest due</v>
          </cell>
          <cell r="I29">
            <v>0.4723047964016</v>
          </cell>
          <cell r="J29">
            <v>0.44</v>
          </cell>
          <cell r="K29">
            <v>0.19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B30" t="str">
            <v xml:space="preserve">        Total debt service due</v>
          </cell>
          <cell r="H30">
            <v>0.51802863719359993</v>
          </cell>
          <cell r="I30">
            <v>0.50330479640159997</v>
          </cell>
          <cell r="J30">
            <v>3.11</v>
          </cell>
          <cell r="K30">
            <v>2.86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B31" t="str">
            <v>Interest on new disbursements</v>
          </cell>
        </row>
        <row r="32">
          <cell r="A32">
            <v>5</v>
          </cell>
          <cell r="B32" t="str">
            <v>ITALY</v>
          </cell>
          <cell r="H32">
            <v>0.05</v>
          </cell>
          <cell r="I32">
            <v>0.05</v>
          </cell>
          <cell r="J32">
            <v>0.05</v>
          </cell>
          <cell r="K32">
            <v>0.05</v>
          </cell>
          <cell r="L32">
            <v>0.05</v>
          </cell>
          <cell r="M32">
            <v>0.05</v>
          </cell>
          <cell r="N32">
            <v>0.05</v>
          </cell>
          <cell r="O32">
            <v>0.05</v>
          </cell>
          <cell r="P32">
            <v>0.05</v>
          </cell>
          <cell r="Q32">
            <v>0.05</v>
          </cell>
          <cell r="R32">
            <v>0.05</v>
          </cell>
          <cell r="S32">
            <v>0.05</v>
          </cell>
        </row>
        <row r="33">
          <cell r="B33" t="str">
            <v xml:space="preserve">        Principal due</v>
          </cell>
          <cell r="H33">
            <v>1.4999999999999999E-2</v>
          </cell>
          <cell r="I33">
            <v>1.4999999999999999E-2</v>
          </cell>
          <cell r="J33">
            <v>2.2999999999999998</v>
          </cell>
          <cell r="K33">
            <v>2.2999999999999998</v>
          </cell>
          <cell r="L33">
            <v>0.18</v>
          </cell>
          <cell r="M33">
            <v>0.13</v>
          </cell>
          <cell r="N33">
            <v>0.13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B34" t="str">
            <v xml:space="preserve">        Interest due</v>
          </cell>
          <cell r="H34">
            <v>7.4999999999999997E-3</v>
          </cell>
          <cell r="I34">
            <v>7.4999999999999997E-3</v>
          </cell>
          <cell r="J34">
            <v>0.48</v>
          </cell>
          <cell r="K34">
            <v>0.3</v>
          </cell>
          <cell r="L34">
            <v>0.03</v>
          </cell>
          <cell r="M34">
            <v>0.02</v>
          </cell>
          <cell r="N34">
            <v>0.01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B35" t="str">
            <v xml:space="preserve">        Total debt service due</v>
          </cell>
          <cell r="H35">
            <v>0.04</v>
          </cell>
          <cell r="I35">
            <v>0.04</v>
          </cell>
          <cell r="J35">
            <v>2.78</v>
          </cell>
          <cell r="K35">
            <v>2.5999999999999996</v>
          </cell>
          <cell r="L35">
            <v>0.21</v>
          </cell>
          <cell r="M35">
            <v>0.15</v>
          </cell>
          <cell r="N35">
            <v>0.14000000000000001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7">
          <cell r="A37">
            <v>6</v>
          </cell>
          <cell r="B37" t="str">
            <v>KUWEIT</v>
          </cell>
        </row>
        <row r="38">
          <cell r="B38" t="str">
            <v xml:space="preserve">        Principal due</v>
          </cell>
          <cell r="J38">
            <v>7.59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B39" t="str">
            <v xml:space="preserve">        Interest due</v>
          </cell>
          <cell r="D39">
            <v>0</v>
          </cell>
          <cell r="E39">
            <v>0</v>
          </cell>
          <cell r="F39">
            <v>0</v>
          </cell>
          <cell r="G39">
            <v>58.2</v>
          </cell>
          <cell r="H39">
            <v>0</v>
          </cell>
          <cell r="I39">
            <v>87.3</v>
          </cell>
          <cell r="J39">
            <v>0.55000000000000004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B40" t="str">
            <v xml:space="preserve">        Total debt service due</v>
          </cell>
          <cell r="D40">
            <v>158</v>
          </cell>
          <cell r="E40">
            <v>169</v>
          </cell>
          <cell r="F40">
            <v>80.599999999999994</v>
          </cell>
          <cell r="G40">
            <v>69.800000000000011</v>
          </cell>
          <cell r="H40">
            <v>0</v>
          </cell>
          <cell r="I40">
            <v>75</v>
          </cell>
          <cell r="J40">
            <v>8.14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B41" t="str">
            <v>World Bank program loans</v>
          </cell>
          <cell r="F41">
            <v>0</v>
          </cell>
          <cell r="G41">
            <v>114.301129997142</v>
          </cell>
          <cell r="H41">
            <v>20.425322935889</v>
          </cell>
          <cell r="I41">
            <v>56.210017163364</v>
          </cell>
          <cell r="J41">
            <v>12.199481132075499</v>
          </cell>
          <cell r="K41">
            <v>0</v>
          </cell>
          <cell r="L41">
            <v>20</v>
          </cell>
          <cell r="M41">
            <v>10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A42">
            <v>7</v>
          </cell>
          <cell r="B42" t="str">
            <v>NETHERLANDS</v>
          </cell>
          <cell r="F42">
            <v>70.159284497444602</v>
          </cell>
          <cell r="G42">
            <v>19.4400901486887</v>
          </cell>
          <cell r="H42">
            <v>72.553425799154695</v>
          </cell>
          <cell r="I42">
            <v>63.855515681073499</v>
          </cell>
          <cell r="J42">
            <v>27.859669811320799</v>
          </cell>
          <cell r="K42">
            <v>56.177079878280715</v>
          </cell>
          <cell r="L42">
            <v>22.26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B43" t="str">
            <v xml:space="preserve">        Principal due</v>
          </cell>
          <cell r="F43">
            <v>0</v>
          </cell>
          <cell r="G43">
            <v>5.9</v>
          </cell>
          <cell r="H43">
            <v>7.4074349663670498</v>
          </cell>
          <cell r="I43">
            <v>13.0433765017944</v>
          </cell>
          <cell r="J43">
            <v>2.16</v>
          </cell>
          <cell r="K43">
            <v>1.0900000000000001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B44" t="str">
            <v xml:space="preserve">        Interest due</v>
          </cell>
          <cell r="F44">
            <v>38.423000000000002</v>
          </cell>
          <cell r="G44">
            <v>25.578551249360402</v>
          </cell>
          <cell r="H44">
            <v>33.244538365378901</v>
          </cell>
          <cell r="I44">
            <v>56.470120143548101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B45" t="str">
            <v xml:space="preserve">        Total debt service due</v>
          </cell>
          <cell r="F45">
            <v>78.379045996592893</v>
          </cell>
          <cell r="G45">
            <v>67.153847248320801</v>
          </cell>
          <cell r="H45">
            <v>118.436361959837</v>
          </cell>
          <cell r="I45">
            <v>56.348104228428802</v>
          </cell>
          <cell r="J45">
            <v>2.16</v>
          </cell>
          <cell r="K45">
            <v>1.0900000000000001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B46" t="str">
            <v>Other multi prog. loans (ex. Gécamines)</v>
          </cell>
          <cell r="Q46">
            <v>0</v>
          </cell>
          <cell r="R46">
            <v>0</v>
          </cell>
          <cell r="S46">
            <v>0</v>
          </cell>
        </row>
        <row r="47">
          <cell r="A47">
            <v>8</v>
          </cell>
          <cell r="B47" t="str">
            <v>SPAIN</v>
          </cell>
          <cell r="F47">
            <v>118.53</v>
          </cell>
          <cell r="G47">
            <v>144.84</v>
          </cell>
          <cell r="H47">
            <v>134.63999999999999</v>
          </cell>
          <cell r="I47">
            <v>158.97</v>
          </cell>
          <cell r="J47">
            <v>113.99</v>
          </cell>
          <cell r="K47">
            <v>73.120373348146416</v>
          </cell>
          <cell r="L47">
            <v>21.230195200443262</v>
          </cell>
          <cell r="M47">
            <v>12.203366389274597</v>
          </cell>
          <cell r="N47">
            <v>96.2</v>
          </cell>
          <cell r="O47">
            <v>224.4</v>
          </cell>
          <cell r="P47">
            <v>119.3</v>
          </cell>
          <cell r="Q47">
            <v>204.4</v>
          </cell>
          <cell r="R47">
            <v>135</v>
          </cell>
          <cell r="S47">
            <v>96.1</v>
          </cell>
        </row>
        <row r="48">
          <cell r="B48" t="str">
            <v xml:space="preserve">        Principal due</v>
          </cell>
          <cell r="F48">
            <v>86.736999999999995</v>
          </cell>
          <cell r="G48">
            <v>100.40016374749</v>
          </cell>
          <cell r="H48">
            <v>129.08283231144699</v>
          </cell>
          <cell r="I48">
            <v>109.707442658761</v>
          </cell>
          <cell r="J48">
            <v>0.6</v>
          </cell>
          <cell r="K48">
            <v>0.6</v>
          </cell>
          <cell r="L48">
            <v>0.6</v>
          </cell>
          <cell r="M48">
            <v>0.6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B49" t="str">
            <v xml:space="preserve">        Interest due</v>
          </cell>
          <cell r="F49">
            <v>80.599999999999994</v>
          </cell>
          <cell r="G49">
            <v>92.788853047679794</v>
          </cell>
          <cell r="H49">
            <v>82.949133877016493</v>
          </cell>
          <cell r="I49">
            <v>76.992510532064301</v>
          </cell>
          <cell r="J49">
            <v>0.22</v>
          </cell>
          <cell r="K49">
            <v>0.16</v>
          </cell>
          <cell r="L49">
            <v>0.11</v>
          </cell>
          <cell r="M49">
            <v>0.05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B50" t="str">
            <v xml:space="preserve">        Total debt service due</v>
          </cell>
          <cell r="J50">
            <v>0.82</v>
          </cell>
          <cell r="K50">
            <v>0.76</v>
          </cell>
          <cell r="L50">
            <v>0.71</v>
          </cell>
          <cell r="M50">
            <v>0.65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2">
          <cell r="A52">
            <v>9</v>
          </cell>
          <cell r="B52" t="str">
            <v>SWITZERLAND</v>
          </cell>
        </row>
        <row r="53">
          <cell r="B53" t="str">
            <v xml:space="preserve">        Principal due</v>
          </cell>
          <cell r="J53">
            <v>4.5599999999999996</v>
          </cell>
          <cell r="K53">
            <v>4.5599999999999996</v>
          </cell>
          <cell r="L53">
            <v>2.66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 xml:space="preserve">        Interest due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   Total debt service due</v>
          </cell>
          <cell r="J55">
            <v>4.5599999999999996</v>
          </cell>
          <cell r="K55">
            <v>4.5599999999999996</v>
          </cell>
          <cell r="L55">
            <v>2.66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B56" t="str">
            <v>BOP gap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A57">
            <v>10</v>
          </cell>
          <cell r="B57" t="str">
            <v>UNITED STATES</v>
          </cell>
          <cell r="Q57">
            <v>0</v>
          </cell>
          <cell r="R57">
            <v>0</v>
          </cell>
          <cell r="S57">
            <v>0</v>
          </cell>
        </row>
        <row r="58">
          <cell r="B58" t="str">
            <v xml:space="preserve">        Principal due</v>
          </cell>
          <cell r="J58">
            <v>0.09</v>
          </cell>
          <cell r="K58">
            <v>0.04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B59" t="str">
            <v xml:space="preserve">        Interest due</v>
          </cell>
          <cell r="J59">
            <v>0.01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B60" t="str">
            <v xml:space="preserve">        Total debt service due</v>
          </cell>
          <cell r="J60">
            <v>9.9999999999999992E-2</v>
          </cell>
          <cell r="K60">
            <v>0.04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2">
          <cell r="A62">
            <v>11</v>
          </cell>
          <cell r="B62" t="str">
            <v>(EX-)YUGOSLAVIA</v>
          </cell>
        </row>
        <row r="63">
          <cell r="B63" t="str">
            <v xml:space="preserve">        Principal due</v>
          </cell>
          <cell r="J63">
            <v>4.4400000000000004</v>
          </cell>
          <cell r="K63">
            <v>5.2</v>
          </cell>
          <cell r="L63">
            <v>2.5099999999999998</v>
          </cell>
          <cell r="M63">
            <v>1.53</v>
          </cell>
          <cell r="N63">
            <v>1.53</v>
          </cell>
          <cell r="O63">
            <v>1.53</v>
          </cell>
          <cell r="P63">
            <v>1.53</v>
          </cell>
          <cell r="Q63">
            <v>1.53</v>
          </cell>
          <cell r="R63">
            <v>1.53</v>
          </cell>
          <cell r="S63">
            <v>1.53</v>
          </cell>
        </row>
        <row r="64">
          <cell r="B64" t="str">
            <v xml:space="preserve">        Interest due</v>
          </cell>
          <cell r="J64">
            <v>1.1100000000000001</v>
          </cell>
          <cell r="K64">
            <v>1.46</v>
          </cell>
          <cell r="L64">
            <v>1.1499999999999999</v>
          </cell>
          <cell r="M64">
            <v>0.97</v>
          </cell>
          <cell r="N64">
            <v>0.84</v>
          </cell>
          <cell r="O64">
            <v>0.7</v>
          </cell>
          <cell r="P64">
            <v>0.56999999999999995</v>
          </cell>
          <cell r="Q64">
            <v>0.44</v>
          </cell>
          <cell r="R64">
            <v>0.3</v>
          </cell>
          <cell r="S64">
            <v>0.17</v>
          </cell>
        </row>
        <row r="65">
          <cell r="B65" t="str">
            <v xml:space="preserve">        Total debt service due</v>
          </cell>
          <cell r="J65">
            <v>5.5500000000000007</v>
          </cell>
          <cell r="K65">
            <v>6.66</v>
          </cell>
          <cell r="L65">
            <v>3.6599999999999997</v>
          </cell>
          <cell r="M65">
            <v>2.5</v>
          </cell>
          <cell r="N65">
            <v>2.37</v>
          </cell>
          <cell r="O65">
            <v>2.23</v>
          </cell>
          <cell r="P65">
            <v>2.1</v>
          </cell>
          <cell r="Q65">
            <v>1.97</v>
          </cell>
          <cell r="R65">
            <v>1.83</v>
          </cell>
          <cell r="S65">
            <v>1.7</v>
          </cell>
        </row>
        <row r="66">
          <cell r="B66" t="str">
            <v xml:space="preserve">   Bilateral creditors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B67" t="str">
            <v>KINSHASA CLUB, TOTAL  1/</v>
          </cell>
        </row>
        <row r="68">
          <cell r="B68" t="str">
            <v xml:space="preserve">        Principal due</v>
          </cell>
          <cell r="J68">
            <v>36.910000000000004</v>
          </cell>
          <cell r="K68">
            <v>26.34</v>
          </cell>
          <cell r="L68">
            <v>15.659999999999998</v>
          </cell>
          <cell r="M68">
            <v>10.950000000000001</v>
          </cell>
          <cell r="N68">
            <v>9.7200000000000006</v>
          </cell>
          <cell r="O68">
            <v>10.52</v>
          </cell>
          <cell r="P68">
            <v>16.399999999999999</v>
          </cell>
          <cell r="Q68">
            <v>16.3</v>
          </cell>
          <cell r="R68">
            <v>14.9</v>
          </cell>
          <cell r="S68">
            <v>10.5</v>
          </cell>
        </row>
        <row r="69">
          <cell r="B69" t="str">
            <v xml:space="preserve">        Interest due+LATE INT</v>
          </cell>
          <cell r="J69">
            <v>8.5699999999999985</v>
          </cell>
          <cell r="K69">
            <v>6.9200000000000008</v>
          </cell>
          <cell r="L69">
            <v>5.93</v>
          </cell>
          <cell r="M69">
            <v>4.68</v>
          </cell>
          <cell r="N69">
            <v>4.18</v>
          </cell>
          <cell r="O69">
            <v>3.8</v>
          </cell>
          <cell r="P69">
            <v>15.43</v>
          </cell>
          <cell r="Q69">
            <v>13.36</v>
          </cell>
          <cell r="R69">
            <v>13.169999999999998</v>
          </cell>
          <cell r="S69">
            <v>13.6</v>
          </cell>
        </row>
        <row r="70">
          <cell r="B70" t="str">
            <v xml:space="preserve">        Total debt service due</v>
          </cell>
          <cell r="J70">
            <v>45.480000000000004</v>
          </cell>
          <cell r="K70">
            <v>33.26</v>
          </cell>
          <cell r="L70">
            <v>21.589999999999996</v>
          </cell>
          <cell r="M70">
            <v>15.63</v>
          </cell>
          <cell r="N70">
            <v>13.9</v>
          </cell>
          <cell r="O70">
            <v>14.32</v>
          </cell>
          <cell r="P70">
            <v>31.83</v>
          </cell>
          <cell r="Q70">
            <v>29.66</v>
          </cell>
          <cell r="R70">
            <v>28.07</v>
          </cell>
          <cell r="S70">
            <v>24.1</v>
          </cell>
        </row>
        <row r="71">
          <cell r="B71" t="str">
            <v>LATE INTEREST</v>
          </cell>
          <cell r="P71">
            <v>11.23</v>
          </cell>
          <cell r="Q71">
            <v>9.76</v>
          </cell>
          <cell r="R71">
            <v>10.87</v>
          </cell>
          <cell r="S71">
            <v>12</v>
          </cell>
        </row>
        <row r="72">
          <cell r="B72" t="str">
            <v>INTEREST DUE</v>
          </cell>
          <cell r="P72">
            <v>4.2</v>
          </cell>
          <cell r="Q72">
            <v>3.6</v>
          </cell>
          <cell r="R72">
            <v>2.2999999999999998</v>
          </cell>
          <cell r="S72">
            <v>1.6</v>
          </cell>
        </row>
        <row r="73">
          <cell r="B73" t="str">
            <v>Source:  Data provided by authorities (OGEDEP) November 23, 1995.</v>
          </cell>
        </row>
        <row r="74">
          <cell r="B74" t="str">
            <v xml:space="preserve">  Implicit interest rate on total debt</v>
          </cell>
          <cell r="D74">
            <v>7.2746057241264097</v>
          </cell>
          <cell r="E74">
            <v>6.6961953275341974</v>
          </cell>
          <cell r="F74">
            <v>7.6963867375818786</v>
          </cell>
          <cell r="G74">
            <v>12.601739854086473</v>
          </cell>
          <cell r="H74">
            <v>13.749273928888277</v>
          </cell>
          <cell r="I74">
            <v>7.488914717347348</v>
          </cell>
          <cell r="J74">
            <v>8.1404817395352431</v>
          </cell>
          <cell r="K74">
            <v>5.8212780893282172</v>
          </cell>
          <cell r="L74">
            <v>6.205724045654299</v>
          </cell>
          <cell r="M74">
            <v>4.9790220368602398</v>
          </cell>
          <cell r="N74">
            <v>4.3306689917437833</v>
          </cell>
          <cell r="O74">
            <v>4.3964291315043775</v>
          </cell>
          <cell r="P74">
            <v>4.079801624947649</v>
          </cell>
          <cell r="Q74">
            <v>1.8432610375518534</v>
          </cell>
          <cell r="R74">
            <v>1.3384396068255782</v>
          </cell>
          <cell r="S74">
            <v>1.1099222873073067</v>
          </cell>
        </row>
        <row r="75">
          <cell r="B75" t="str">
            <v>OTHER BILATERAL</v>
          </cell>
          <cell r="F75">
            <v>6.6112505189746145</v>
          </cell>
          <cell r="G75">
            <v>6.4652192008499254</v>
          </cell>
          <cell r="H75">
            <v>6.3491608475044981</v>
          </cell>
          <cell r="I75">
            <v>5.7909453670044426</v>
          </cell>
          <cell r="J75">
            <v>6.6745672034706569</v>
          </cell>
          <cell r="K75">
            <v>6.4458229478277698</v>
          </cell>
          <cell r="L75">
            <v>6.0712754709290664</v>
          </cell>
          <cell r="M75">
            <v>5.6287461504198761</v>
          </cell>
          <cell r="N75">
            <v>5.7556920575534996</v>
          </cell>
          <cell r="O75">
            <v>5.5152026398186749</v>
          </cell>
          <cell r="P75">
            <v>2.5695444399865162</v>
          </cell>
          <cell r="Q75">
            <v>2.9097844842385809</v>
          </cell>
          <cell r="R75">
            <v>2.2981647020655589</v>
          </cell>
          <cell r="S75">
            <v>2.0656319265780732</v>
          </cell>
        </row>
        <row r="76">
          <cell r="B76" t="str">
            <v>(In millions of U.S. dollars)</v>
          </cell>
          <cell r="R76">
            <v>4.8095078948309773</v>
          </cell>
          <cell r="S76">
            <v>6.0004693875749542</v>
          </cell>
        </row>
        <row r="77">
          <cell r="B77" t="str">
            <v xml:space="preserve">   on arrears</v>
          </cell>
        </row>
        <row r="79">
          <cell r="D79">
            <v>1984</v>
          </cell>
          <cell r="E79">
            <v>1985</v>
          </cell>
          <cell r="F79">
            <v>1986</v>
          </cell>
          <cell r="G79">
            <v>1987</v>
          </cell>
          <cell r="H79">
            <v>1988</v>
          </cell>
          <cell r="I79">
            <v>1989</v>
          </cell>
          <cell r="J79">
            <v>1990</v>
          </cell>
          <cell r="K79">
            <v>1991</v>
          </cell>
          <cell r="L79">
            <v>1992</v>
          </cell>
          <cell r="M79">
            <v>1993</v>
          </cell>
          <cell r="N79">
            <v>1994</v>
          </cell>
          <cell r="O79">
            <v>1995</v>
          </cell>
          <cell r="P79">
            <v>1996</v>
          </cell>
          <cell r="Q79">
            <v>1997</v>
          </cell>
          <cell r="R79">
            <v>1998</v>
          </cell>
          <cell r="S79">
            <v>1999</v>
          </cell>
        </row>
        <row r="80">
          <cell r="B80" t="str">
            <v>Build up worksheet in following format</v>
          </cell>
        </row>
        <row r="81">
          <cell r="B81" t="str">
            <v>1. Pre-1997 debt disbursed and outstanding (e.o.p.)</v>
          </cell>
        </row>
        <row r="82">
          <cell r="B82" t="str">
            <v>CHINA</v>
          </cell>
        </row>
        <row r="83">
          <cell r="B83" t="str">
            <v xml:space="preserve">        Principal due</v>
          </cell>
          <cell r="J83">
            <v>3.85</v>
          </cell>
          <cell r="K83">
            <v>3.73</v>
          </cell>
          <cell r="L83">
            <v>3.92</v>
          </cell>
          <cell r="M83">
            <v>0.13</v>
          </cell>
          <cell r="N83">
            <v>0.03</v>
          </cell>
          <cell r="O83">
            <v>0.14000000000000001</v>
          </cell>
          <cell r="P83">
            <v>0.14000000000000001</v>
          </cell>
          <cell r="Q83">
            <v>0.14000000000000001</v>
          </cell>
          <cell r="R83">
            <v>0.14000000000000001</v>
          </cell>
          <cell r="S83">
            <v>0.14000000000000001</v>
          </cell>
        </row>
        <row r="84">
          <cell r="B84" t="str">
            <v xml:space="preserve">        Interest due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B85" t="str">
            <v xml:space="preserve">        Total debt service due</v>
          </cell>
          <cell r="J85">
            <v>3.85</v>
          </cell>
          <cell r="K85">
            <v>3.73</v>
          </cell>
          <cell r="L85">
            <v>3.92</v>
          </cell>
          <cell r="M85">
            <v>0.13</v>
          </cell>
          <cell r="N85">
            <v>0.03</v>
          </cell>
          <cell r="O85">
            <v>0.14000000000000001</v>
          </cell>
          <cell r="P85">
            <v>0.14000000000000001</v>
          </cell>
          <cell r="Q85">
            <v>0.14000000000000001</v>
          </cell>
          <cell r="R85">
            <v>0.14000000000000001</v>
          </cell>
          <cell r="S85">
            <v>0.14000000000000001</v>
          </cell>
        </row>
        <row r="86">
          <cell r="B86" t="str">
            <v>7. Sched. int. on new debt (contracted &amp; disb. post-1995)</v>
          </cell>
        </row>
        <row r="87">
          <cell r="B87" t="str">
            <v>SAUDI ARABIA</v>
          </cell>
        </row>
        <row r="88">
          <cell r="B88" t="str">
            <v xml:space="preserve">        Principal due</v>
          </cell>
          <cell r="J88">
            <v>1.44</v>
          </cell>
          <cell r="K88">
            <v>1.44</v>
          </cell>
          <cell r="L88">
            <v>1.44</v>
          </cell>
          <cell r="M88">
            <v>1.43</v>
          </cell>
          <cell r="N88">
            <v>1.58</v>
          </cell>
          <cell r="O88">
            <v>1.43</v>
          </cell>
          <cell r="P88">
            <v>1.43</v>
          </cell>
          <cell r="Q88">
            <v>1.43</v>
          </cell>
          <cell r="R88">
            <v>1.43</v>
          </cell>
          <cell r="S88">
            <v>1.43</v>
          </cell>
        </row>
        <row r="89">
          <cell r="B89" t="str">
            <v xml:space="preserve">        Interest due</v>
          </cell>
          <cell r="J89">
            <v>0.44</v>
          </cell>
          <cell r="K89">
            <v>0.39</v>
          </cell>
          <cell r="L89">
            <v>0.35</v>
          </cell>
          <cell r="M89">
            <v>0.31</v>
          </cell>
          <cell r="N89">
            <v>0.28999999999999998</v>
          </cell>
          <cell r="O89">
            <v>0.22</v>
          </cell>
          <cell r="P89">
            <v>0.18</v>
          </cell>
          <cell r="Q89">
            <v>0.13</v>
          </cell>
          <cell r="R89">
            <v>0.09</v>
          </cell>
          <cell r="S89">
            <v>0.05</v>
          </cell>
        </row>
        <row r="90">
          <cell r="B90" t="str">
            <v xml:space="preserve">        Total debt service due</v>
          </cell>
          <cell r="J90">
            <v>1.88</v>
          </cell>
          <cell r="K90">
            <v>1.83</v>
          </cell>
          <cell r="L90">
            <v>1.79</v>
          </cell>
          <cell r="M90">
            <v>1.74</v>
          </cell>
          <cell r="N90">
            <v>1.87</v>
          </cell>
          <cell r="O90">
            <v>1.65</v>
          </cell>
          <cell r="P90">
            <v>1.6099999999999999</v>
          </cell>
          <cell r="Q90">
            <v>1.56</v>
          </cell>
          <cell r="R90">
            <v>1.52</v>
          </cell>
          <cell r="S90">
            <v>1.48</v>
          </cell>
        </row>
        <row r="91">
          <cell r="B91" t="str">
            <v>12. Service due on newly rescheduled amounts</v>
          </cell>
        </row>
        <row r="92">
          <cell r="B92" t="str">
            <v>TOTAL OTHER</v>
          </cell>
        </row>
        <row r="93">
          <cell r="B93" t="str">
            <v xml:space="preserve">        Principal due</v>
          </cell>
          <cell r="J93">
            <v>5.29</v>
          </cell>
          <cell r="K93">
            <v>5.17</v>
          </cell>
          <cell r="L93">
            <v>5.3599999999999994</v>
          </cell>
          <cell r="M93">
            <v>1.56</v>
          </cell>
          <cell r="N93">
            <v>1.61</v>
          </cell>
          <cell r="O93">
            <v>1.5699999999999998</v>
          </cell>
          <cell r="P93">
            <v>1.5699999999999998</v>
          </cell>
          <cell r="Q93">
            <v>1.5699999999999998</v>
          </cell>
          <cell r="R93">
            <v>1.5699999999999998</v>
          </cell>
          <cell r="S93">
            <v>1.5699999999999998</v>
          </cell>
        </row>
        <row r="94">
          <cell r="B94" t="str">
            <v xml:space="preserve">        Interest due</v>
          </cell>
          <cell r="J94">
            <v>0.44</v>
          </cell>
          <cell r="K94">
            <v>0.39</v>
          </cell>
          <cell r="L94">
            <v>0.35</v>
          </cell>
          <cell r="M94">
            <v>0.31</v>
          </cell>
          <cell r="N94">
            <v>0.28999999999999998</v>
          </cell>
          <cell r="O94">
            <v>0.22</v>
          </cell>
          <cell r="P94">
            <v>0.18</v>
          </cell>
          <cell r="Q94">
            <v>0.13</v>
          </cell>
          <cell r="R94">
            <v>0.09</v>
          </cell>
          <cell r="S94">
            <v>0.05</v>
          </cell>
        </row>
        <row r="95">
          <cell r="B95" t="str">
            <v xml:space="preserve">        Total debt service due</v>
          </cell>
          <cell r="J95">
            <v>5.73</v>
          </cell>
          <cell r="K95">
            <v>5.56</v>
          </cell>
          <cell r="L95">
            <v>5.7099999999999991</v>
          </cell>
          <cell r="M95">
            <v>1.87</v>
          </cell>
          <cell r="N95">
            <v>1.9000000000000001</v>
          </cell>
          <cell r="O95">
            <v>1.7899999999999998</v>
          </cell>
          <cell r="P95">
            <v>1.7499999999999998</v>
          </cell>
          <cell r="Q95">
            <v>1.6999999999999997</v>
          </cell>
          <cell r="R95">
            <v>1.66</v>
          </cell>
          <cell r="S95">
            <v>1.6199999999999999</v>
          </cell>
        </row>
        <row r="96">
          <cell r="B96" t="str">
            <v>17. Current amortization paid</v>
          </cell>
        </row>
        <row r="97">
          <cell r="B97" t="str">
            <v>18. Interest arrears paid</v>
          </cell>
        </row>
        <row r="98">
          <cell r="B98" t="str">
            <v>19. Principal arrears paid</v>
          </cell>
        </row>
        <row r="99">
          <cell r="B99" t="str">
            <v>20. Accum. of interest arrears</v>
          </cell>
        </row>
        <row r="100">
          <cell r="B100" t="str">
            <v>21. Accum. of principal arrears</v>
          </cell>
        </row>
        <row r="101">
          <cell r="B101" t="str">
            <v xml:space="preserve"> Bilateral official</v>
          </cell>
        </row>
        <row r="102">
          <cell r="B102" t="str">
            <v>23. Net change in principal arrears</v>
          </cell>
        </row>
        <row r="103">
          <cell r="B103" t="str">
            <v>24. Check on net change in arrears</v>
          </cell>
        </row>
        <row r="104">
          <cell r="B104" t="str">
            <v>Stock of arrears</v>
          </cell>
        </row>
        <row r="105">
          <cell r="B105" t="str">
            <v>Total debt</v>
          </cell>
        </row>
        <row r="106">
          <cell r="B106" t="str">
            <v>"Encours": tot. princ. o/s (curr. + arrears)</v>
          </cell>
        </row>
        <row r="110">
          <cell r="B110" t="str">
            <v>1. Pre-1997 debt disbursed and outstanding (e.o.p.)</v>
          </cell>
        </row>
        <row r="111">
          <cell r="B111" t="str">
            <v>Total</v>
          </cell>
          <cell r="E111">
            <v>5218.7622388425734</v>
          </cell>
          <cell r="F111">
            <v>6064.7719008693339</v>
          </cell>
          <cell r="G111">
            <v>6039.9783062469887</v>
          </cell>
          <cell r="H111">
            <v>5980.5376077594447</v>
          </cell>
          <cell r="I111">
            <v>6377.8172824547255</v>
          </cell>
          <cell r="J111">
            <v>6212.3844605516224</v>
          </cell>
          <cell r="K111">
            <v>5788.6276663574272</v>
          </cell>
          <cell r="L111">
            <v>5532.7379557686554</v>
          </cell>
          <cell r="M111">
            <v>5097.3360340588188</v>
          </cell>
          <cell r="N111">
            <v>4366.4098680400703</v>
          </cell>
          <cell r="O111">
            <v>3874.1994788067072</v>
          </cell>
          <cell r="P111">
            <v>5778.9786411256182</v>
          </cell>
          <cell r="Q111">
            <v>5671.4515528612974</v>
          </cell>
          <cell r="R111">
            <v>5305.5867396909125</v>
          </cell>
          <cell r="S111">
            <v>4852.1681904759253</v>
          </cell>
        </row>
        <row r="112">
          <cell r="A112" t="str">
            <v>|| ~</v>
          </cell>
          <cell r="B112" t="str">
            <v xml:space="preserve"> Multilaterals (incl. Fd.)</v>
          </cell>
          <cell r="E112">
            <v>1392.2055130000001</v>
          </cell>
          <cell r="F112">
            <v>1459.2459033517698</v>
          </cell>
          <cell r="G112">
            <v>1515.2094944982484</v>
          </cell>
          <cell r="H112">
            <v>1422.0936826453858</v>
          </cell>
          <cell r="I112">
            <v>1783.8606720307914</v>
          </cell>
          <cell r="J112">
            <v>1688.9618656378871</v>
          </cell>
          <cell r="K112">
            <v>1645.6055519430481</v>
          </cell>
          <cell r="L112">
            <v>1573.7863797384603</v>
          </cell>
          <cell r="M112">
            <v>1454.1014532841468</v>
          </cell>
          <cell r="N112">
            <v>1330.0922970106972</v>
          </cell>
          <cell r="O112">
            <v>1224.7626740768374</v>
          </cell>
          <cell r="P112">
            <v>1092.6969323657859</v>
          </cell>
          <cell r="Q112">
            <v>1219.7230921310506</v>
          </cell>
          <cell r="R112">
            <v>1047.0184020382492</v>
          </cell>
          <cell r="S112">
            <v>759.74279610970916</v>
          </cell>
        </row>
        <row r="113">
          <cell r="B113" t="str">
            <v xml:space="preserve">   Fund</v>
          </cell>
          <cell r="E113">
            <v>735.10551300000009</v>
          </cell>
          <cell r="F113">
            <v>699.67540000000008</v>
          </cell>
          <cell r="G113">
            <v>681.26</v>
          </cell>
          <cell r="H113">
            <v>483.87736999999998</v>
          </cell>
          <cell r="I113">
            <v>478.18760000000015</v>
          </cell>
          <cell r="J113">
            <v>338.34550000000002</v>
          </cell>
          <cell r="K113">
            <v>259.42049999999995</v>
          </cell>
          <cell r="L113">
            <v>220.64072700000003</v>
          </cell>
          <cell r="M113">
            <v>162.95489299999997</v>
          </cell>
          <cell r="N113">
            <v>107.668229</v>
          </cell>
          <cell r="O113">
            <v>78.564108999999974</v>
          </cell>
          <cell r="P113">
            <v>58.194108999999969</v>
          </cell>
          <cell r="Q113">
            <v>43.644108999999958</v>
          </cell>
          <cell r="R113">
            <v>26.184108999999978</v>
          </cell>
          <cell r="S113">
            <v>17.455108999999993</v>
          </cell>
        </row>
        <row r="114">
          <cell r="B114" t="str">
            <v xml:space="preserve">   Multilaterals (excl. Fd.)</v>
          </cell>
          <cell r="E114">
            <v>657.1</v>
          </cell>
          <cell r="F114">
            <v>759.57050335176973</v>
          </cell>
          <cell r="G114">
            <v>833.94949449824844</v>
          </cell>
          <cell r="H114">
            <v>938.21631264538576</v>
          </cell>
          <cell r="I114">
            <v>1305.6730720307912</v>
          </cell>
          <cell r="J114">
            <v>1350.6163656378872</v>
          </cell>
          <cell r="K114">
            <v>1386.1850519430482</v>
          </cell>
          <cell r="L114">
            <v>1353.1456527384603</v>
          </cell>
          <cell r="M114">
            <v>1291.146560284147</v>
          </cell>
          <cell r="N114">
            <v>1222.4240680106973</v>
          </cell>
          <cell r="O114">
            <v>1146.1985650768374</v>
          </cell>
          <cell r="P114">
            <v>1034.5028233657858</v>
          </cell>
          <cell r="Q114">
            <v>1176.0789831310508</v>
          </cell>
          <cell r="R114">
            <v>1020.8342930382493</v>
          </cell>
          <cell r="S114">
            <v>742.28768710970917</v>
          </cell>
        </row>
        <row r="115">
          <cell r="B115" t="str">
            <v xml:space="preserve">       World Bank</v>
          </cell>
          <cell r="E115">
            <v>380.18153347535559</v>
          </cell>
          <cell r="F115">
            <v>423.10742315238713</v>
          </cell>
          <cell r="G115">
            <v>555.75475687103597</v>
          </cell>
          <cell r="H115">
            <v>615.33544749823818</v>
          </cell>
          <cell r="I115">
            <v>733.83570000000236</v>
          </cell>
          <cell r="J115">
            <v>771.91961240495084</v>
          </cell>
          <cell r="K115">
            <v>820.79669228323155</v>
          </cell>
          <cell r="L115">
            <v>835.15669228323156</v>
          </cell>
          <cell r="M115">
            <v>824.95669228323152</v>
          </cell>
          <cell r="N115">
            <v>819.69022626288597</v>
          </cell>
          <cell r="O115">
            <v>813.53311999805624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B116" t="str">
            <v xml:space="preserve">       Other</v>
          </cell>
          <cell r="E116">
            <v>276.91846652464443</v>
          </cell>
          <cell r="F116">
            <v>336.4630801993826</v>
          </cell>
          <cell r="G116">
            <v>278.19473762721242</v>
          </cell>
          <cell r="H116">
            <v>322.88086514714757</v>
          </cell>
          <cell r="I116">
            <v>571.83737203078886</v>
          </cell>
          <cell r="J116">
            <v>578.6967532329362</v>
          </cell>
          <cell r="K116">
            <v>565.38835965981662</v>
          </cell>
          <cell r="L116">
            <v>517.98896045522883</v>
          </cell>
          <cell r="M116">
            <v>466.18986800091551</v>
          </cell>
          <cell r="N116">
            <v>402.73384174781131</v>
          </cell>
          <cell r="O116">
            <v>332.66544507878109</v>
          </cell>
          <cell r="P116">
            <v>1034.5028233657858</v>
          </cell>
          <cell r="Q116">
            <v>1176.0789831310508</v>
          </cell>
          <cell r="R116">
            <v>1020.8342930382493</v>
          </cell>
          <cell r="S116">
            <v>742.28768710970917</v>
          </cell>
        </row>
        <row r="117">
          <cell r="B117" t="str">
            <v xml:space="preserve"> Bilateral official</v>
          </cell>
          <cell r="E117">
            <v>3331.1</v>
          </cell>
          <cell r="F117">
            <v>4227.2039969538146</v>
          </cell>
          <cell r="G117">
            <v>4286.9941607013043</v>
          </cell>
          <cell r="H117">
            <v>4364.4569930127518</v>
          </cell>
          <cell r="I117">
            <v>4357.7644356715127</v>
          </cell>
          <cell r="J117">
            <v>4246.6947905437164</v>
          </cell>
          <cell r="K117">
            <v>3898.336444297664</v>
          </cell>
          <cell r="L117">
            <v>3676.7422645083175</v>
          </cell>
          <cell r="M117">
            <v>3335.5804688702724</v>
          </cell>
          <cell r="N117">
            <v>2752.0121208512228</v>
          </cell>
          <cell r="O117">
            <v>2388.7935612499127</v>
          </cell>
          <cell r="P117">
            <v>4455.6606397774685</v>
          </cell>
          <cell r="Q117">
            <v>4251.3293327909696</v>
          </cell>
          <cell r="R117">
            <v>4088.3684894460439</v>
          </cell>
          <cell r="S117">
            <v>3948.3508849763866</v>
          </cell>
        </row>
        <row r="118">
          <cell r="B118" t="str">
            <v xml:space="preserve">   Paris Club</v>
          </cell>
          <cell r="E118">
            <v>3331.1</v>
          </cell>
          <cell r="F118">
            <v>4227.2039969538146</v>
          </cell>
          <cell r="G118">
            <v>4286.9941607013043</v>
          </cell>
          <cell r="H118">
            <v>4364.4569930127518</v>
          </cell>
          <cell r="I118">
            <v>4357.7644356715127</v>
          </cell>
          <cell r="J118">
            <v>4230.5668389796401</v>
          </cell>
          <cell r="K118">
            <v>3885.9872905350139</v>
          </cell>
          <cell r="L118">
            <v>3668.1989250023357</v>
          </cell>
          <cell r="M118">
            <v>3328.1543389633084</v>
          </cell>
          <cell r="N118">
            <v>2745.7105281183644</v>
          </cell>
          <cell r="O118">
            <v>2383.5269424823418</v>
          </cell>
          <cell r="P118">
            <v>4455.1390820584147</v>
          </cell>
          <cell r="Q118">
            <v>4366.7118743616329</v>
          </cell>
          <cell r="R118">
            <v>4204.8660684299466</v>
          </cell>
          <cell r="S118">
            <v>4065.9923501849171</v>
          </cell>
        </row>
        <row r="119">
          <cell r="A119" t="str">
            <v>|| ~</v>
          </cell>
          <cell r="B119" t="str">
            <v xml:space="preserve">      Pre-cutoff date</v>
          </cell>
          <cell r="E119" t="str">
            <v xml:space="preserve"> ... </v>
          </cell>
          <cell r="F119" t="str">
            <v xml:space="preserve"> ... </v>
          </cell>
          <cell r="G119" t="str">
            <v xml:space="preserve"> ... </v>
          </cell>
          <cell r="H119" t="str">
            <v xml:space="preserve"> ... </v>
          </cell>
          <cell r="I119" t="str">
            <v xml:space="preserve"> ... </v>
          </cell>
          <cell r="J119" t="str">
            <v xml:space="preserve"> ... </v>
          </cell>
          <cell r="K119">
            <v>3517.5666058457946</v>
          </cell>
          <cell r="L119">
            <v>3293.6549020249836</v>
          </cell>
          <cell r="M119">
            <v>2962.6913220733841</v>
          </cell>
          <cell r="N119">
            <v>2411.4410576066857</v>
          </cell>
          <cell r="O119">
            <v>2064.6571140262367</v>
          </cell>
          <cell r="P119">
            <v>3895.0973574408899</v>
          </cell>
          <cell r="Q119">
            <v>3824.0329768574229</v>
          </cell>
          <cell r="R119">
            <v>3670.5429808652393</v>
          </cell>
          <cell r="S119">
            <v>3539.7026842629903</v>
          </cell>
        </row>
        <row r="120">
          <cell r="A120" t="str">
            <v>|| ~</v>
          </cell>
          <cell r="B120" t="str">
            <v xml:space="preserve">      Post-cutoff date</v>
          </cell>
          <cell r="E120" t="str">
            <v xml:space="preserve"> ... </v>
          </cell>
          <cell r="F120" t="str">
            <v xml:space="preserve"> ... </v>
          </cell>
          <cell r="G120" t="str">
            <v xml:space="preserve"> ... </v>
          </cell>
          <cell r="H120" t="str">
            <v xml:space="preserve"> ... </v>
          </cell>
          <cell r="I120" t="str">
            <v xml:space="preserve"> ... </v>
          </cell>
          <cell r="J120" t="str">
            <v xml:space="preserve"> ... </v>
          </cell>
          <cell r="K120">
            <v>368.42068468921929</v>
          </cell>
          <cell r="L120">
            <v>374.54402297735209</v>
          </cell>
          <cell r="M120">
            <v>365.46301688992429</v>
          </cell>
          <cell r="N120">
            <v>334.26947051167889</v>
          </cell>
          <cell r="O120">
            <v>318.86982845610498</v>
          </cell>
          <cell r="P120">
            <v>560.04172461752444</v>
          </cell>
          <cell r="Q120">
            <v>542.67889750421034</v>
          </cell>
          <cell r="R120">
            <v>534.32308756470695</v>
          </cell>
          <cell r="S120">
            <v>526.2896659219266</v>
          </cell>
        </row>
        <row r="121">
          <cell r="B121" t="str">
            <v xml:space="preserve">    Other</v>
          </cell>
          <cell r="E121" t="str">
            <v xml:space="preserve"> ... </v>
          </cell>
          <cell r="F121" t="str">
            <v xml:space="preserve"> ... </v>
          </cell>
          <cell r="G121" t="str">
            <v xml:space="preserve"> ... </v>
          </cell>
          <cell r="H121" t="str">
            <v xml:space="preserve"> ... </v>
          </cell>
          <cell r="I121" t="str">
            <v xml:space="preserve"> ... </v>
          </cell>
          <cell r="J121">
            <v>16.127951564076689</v>
          </cell>
          <cell r="K121">
            <v>12.349153762649957</v>
          </cell>
          <cell r="L121">
            <v>8.5433395059818693</v>
          </cell>
          <cell r="M121">
            <v>7.4261299069637694</v>
          </cell>
          <cell r="N121">
            <v>6.3015927328581292</v>
          </cell>
          <cell r="O121">
            <v>5.2666187675709182</v>
          </cell>
          <cell r="P121">
            <v>0.52155771905424153</v>
          </cell>
          <cell r="Q121">
            <v>-115.38254157066345</v>
          </cell>
          <cell r="R121">
            <v>-116.49757898390293</v>
          </cell>
          <cell r="S121">
            <v>-117.64146520853042</v>
          </cell>
        </row>
        <row r="122">
          <cell r="B122" t="str">
            <v xml:space="preserve"> Commercial banks (London Club)</v>
          </cell>
          <cell r="E122">
            <v>270.55672584257388</v>
          </cell>
          <cell r="F122">
            <v>184.8303005637496</v>
          </cell>
          <cell r="G122">
            <v>95.485448560582512</v>
          </cell>
          <cell r="H122">
            <v>-7.2912131019327262</v>
          </cell>
          <cell r="I122">
            <v>22.413030660377331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B123" t="str">
            <v xml:space="preserve"> Suppliers (Kinshasa Club)</v>
          </cell>
          <cell r="E123">
            <v>224.9</v>
          </cell>
          <cell r="F123">
            <v>193.49170000000001</v>
          </cell>
          <cell r="G123">
            <v>142.28920248685378</v>
          </cell>
          <cell r="H123">
            <v>201.27814520323997</v>
          </cell>
          <cell r="I123">
            <v>213.77914409204359</v>
          </cell>
          <cell r="J123">
            <v>195.35939718555383</v>
          </cell>
          <cell r="K123">
            <v>163.31726293225015</v>
          </cell>
          <cell r="L123">
            <v>152.19803695101467</v>
          </cell>
          <cell r="M123">
            <v>144.35608495790689</v>
          </cell>
          <cell r="N123">
            <v>137.56695369560447</v>
          </cell>
          <cell r="O123">
            <v>130.63196890909398</v>
          </cell>
          <cell r="P123">
            <v>119.33533940870488</v>
          </cell>
          <cell r="Q123">
            <v>107.48958618004049</v>
          </cell>
          <cell r="R123">
            <v>96.504951500484594</v>
          </cell>
          <cell r="S123">
            <v>88.825671934673437</v>
          </cell>
        </row>
        <row r="124">
          <cell r="B124" t="str">
            <v xml:space="preserve"> World Bank Gécamines Trust</v>
          </cell>
          <cell r="E124" t="str">
            <v xml:space="preserve"> ... </v>
          </cell>
          <cell r="F124" t="str">
            <v xml:space="preserve"> ... </v>
          </cell>
          <cell r="G124" t="str">
            <v xml:space="preserve"> ... </v>
          </cell>
          <cell r="H124" t="str">
            <v xml:space="preserve"> ... </v>
          </cell>
          <cell r="I124" t="str">
            <v xml:space="preserve"> ... </v>
          </cell>
          <cell r="J124">
            <v>81.368407184465454</v>
          </cell>
          <cell r="K124">
            <v>81.368407184465454</v>
          </cell>
          <cell r="L124">
            <v>130.01127457086332</v>
          </cell>
          <cell r="M124">
            <v>163.29802694649217</v>
          </cell>
          <cell r="N124">
            <v>146.73849648254583</v>
          </cell>
          <cell r="O124">
            <v>130.01127457086332</v>
          </cell>
          <cell r="P124">
            <v>111.28572957365817</v>
          </cell>
          <cell r="Q124">
            <v>92.909541759236703</v>
          </cell>
          <cell r="R124">
            <v>73.694896706134415</v>
          </cell>
          <cell r="S124">
            <v>55.24883745515622</v>
          </cell>
        </row>
        <row r="125">
          <cell r="A125" t="str">
            <v>|| ~</v>
          </cell>
          <cell r="B125" t="str">
            <v xml:space="preserve"> Short term</v>
          </cell>
          <cell r="E125" t="str">
            <v xml:space="preserve"> ... </v>
          </cell>
          <cell r="F125" t="str">
            <v xml:space="preserve"> ... </v>
          </cell>
          <cell r="G125" t="str">
            <v xml:space="preserve"> ... </v>
          </cell>
          <cell r="H125" t="str">
            <v xml:space="preserve"> ... </v>
          </cell>
          <cell r="I125" t="str">
            <v xml:space="preserve"> ... </v>
          </cell>
        </row>
        <row r="126">
          <cell r="A126" t="str">
            <v>|| ~</v>
          </cell>
          <cell r="B126" t="str">
            <v xml:space="preserve">   of which: central bank</v>
          </cell>
          <cell r="E126" t="str">
            <v xml:space="preserve"> ... </v>
          </cell>
          <cell r="F126" t="str">
            <v xml:space="preserve"> ... </v>
          </cell>
          <cell r="G126" t="str">
            <v xml:space="preserve"> ... </v>
          </cell>
          <cell r="H126" t="str">
            <v xml:space="preserve"> ... </v>
          </cell>
          <cell r="I126" t="str">
            <v xml:space="preserve"> ... </v>
          </cell>
        </row>
        <row r="127">
          <cell r="B127" t="str">
            <v xml:space="preserve"> Technical arrears</v>
          </cell>
          <cell r="E127" t="str">
            <v xml:space="preserve"> ... </v>
          </cell>
          <cell r="F127" t="str">
            <v xml:space="preserve"> ... </v>
          </cell>
          <cell r="G127" t="str">
            <v xml:space="preserve"> ... </v>
          </cell>
          <cell r="H127" t="str">
            <v xml:space="preserve"> ... </v>
          </cell>
          <cell r="I127" t="str">
            <v xml:space="preserve"> ... </v>
          </cell>
        </row>
        <row r="129">
          <cell r="B129" t="str">
            <v>2. Loan disbursements (NB gap finance unallocated)</v>
          </cell>
        </row>
        <row r="130">
          <cell r="B130" t="str">
            <v>Total</v>
          </cell>
          <cell r="D130">
            <v>290</v>
          </cell>
          <cell r="E130">
            <v>324</v>
          </cell>
          <cell r="F130">
            <v>322.87533049403748</v>
          </cell>
          <cell r="G130">
            <v>435.1952311416415</v>
          </cell>
          <cell r="H130">
            <v>347.90537797269474</v>
          </cell>
          <cell r="I130">
            <v>461.46445623342169</v>
          </cell>
          <cell r="J130">
            <v>165.27285615094348</v>
          </cell>
          <cell r="K130">
            <v>161.87823163957432</v>
          </cell>
          <cell r="L130">
            <v>47.500000000000007</v>
          </cell>
          <cell r="M130">
            <v>10</v>
          </cell>
          <cell r="N130">
            <v>1.117552471160888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B131" t="str">
            <v xml:space="preserve"> Multilaterals (incl. Fd.)</v>
          </cell>
          <cell r="F131">
            <v>229.13833049403749</v>
          </cell>
          <cell r="G131">
            <v>328.89506739415151</v>
          </cell>
          <cell r="H131">
            <v>211.4151106948807</v>
          </cell>
          <cell r="I131">
            <v>338.71363707286628</v>
          </cell>
          <cell r="J131">
            <v>77.164840801886896</v>
          </cell>
          <cell r="K131">
            <v>84.655887912428767</v>
          </cell>
          <cell r="L131">
            <v>42.260000000000005</v>
          </cell>
          <cell r="M131">
            <v>10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B132" t="str">
            <v xml:space="preserve">   Fund</v>
          </cell>
          <cell r="D132">
            <v>158</v>
          </cell>
          <cell r="E132">
            <v>169</v>
          </cell>
          <cell r="F132">
            <v>80.599999999999994</v>
          </cell>
          <cell r="G132">
            <v>128</v>
          </cell>
          <cell r="H132">
            <v>0</v>
          </cell>
          <cell r="I132">
            <v>162.30000000000001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</row>
        <row r="133">
          <cell r="B133" t="str">
            <v xml:space="preserve">   Multilaterals (excl. Fd.)</v>
          </cell>
          <cell r="F133">
            <v>148.5383304940375</v>
          </cell>
          <cell r="G133">
            <v>200.89506739415151</v>
          </cell>
          <cell r="H133">
            <v>211.4151106948807</v>
          </cell>
          <cell r="I133">
            <v>176.41363707286629</v>
          </cell>
          <cell r="J133">
            <v>77.164840801886896</v>
          </cell>
          <cell r="K133">
            <v>84.655887912428767</v>
          </cell>
          <cell r="L133">
            <v>42.260000000000005</v>
          </cell>
          <cell r="M133">
            <v>10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B134" t="str">
            <v xml:space="preserve">       World Bank</v>
          </cell>
          <cell r="F134">
            <v>70.159284497444602</v>
          </cell>
          <cell r="G134">
            <v>133.74122014583071</v>
          </cell>
          <cell r="H134">
            <v>92.978748735043695</v>
          </cell>
          <cell r="I134">
            <v>120.0655328444375</v>
          </cell>
          <cell r="J134">
            <v>40.059150943396297</v>
          </cell>
          <cell r="K134">
            <v>56.177079878280715</v>
          </cell>
          <cell r="L134">
            <v>42.260000000000005</v>
          </cell>
          <cell r="M134">
            <v>10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B135" t="str">
            <v xml:space="preserve">       Other</v>
          </cell>
          <cell r="F135">
            <v>78.379045996592893</v>
          </cell>
          <cell r="G135">
            <v>67.153847248320801</v>
          </cell>
          <cell r="H135">
            <v>118.436361959837</v>
          </cell>
          <cell r="I135">
            <v>56.348104228428802</v>
          </cell>
          <cell r="J135">
            <v>37.105689858490599</v>
          </cell>
          <cell r="K135">
            <v>28.478808034148045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B136" t="str">
            <v xml:space="preserve"> Bilateral official</v>
          </cell>
          <cell r="F136">
            <v>86.736999999999995</v>
          </cell>
          <cell r="G136">
            <v>100.40016374749</v>
          </cell>
          <cell r="H136">
            <v>129.08283231144699</v>
          </cell>
          <cell r="I136">
            <v>109.707442658761</v>
          </cell>
          <cell r="J136">
            <v>76.315595518867894</v>
          </cell>
          <cell r="K136">
            <v>47.209423605426267</v>
          </cell>
          <cell r="L136">
            <v>0</v>
          </cell>
          <cell r="M136">
            <v>0</v>
          </cell>
          <cell r="N136">
            <v>1.117552471160888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  <row r="137">
          <cell r="B137" t="str">
            <v xml:space="preserve">   Paris Club</v>
          </cell>
          <cell r="F137">
            <v>86.736999999999995</v>
          </cell>
          <cell r="G137">
            <v>100.40016374749</v>
          </cell>
          <cell r="H137">
            <v>129.08283231144699</v>
          </cell>
          <cell r="I137">
            <v>109.707442658761</v>
          </cell>
          <cell r="J137">
            <v>76.315595518867894</v>
          </cell>
          <cell r="K137">
            <v>47.209423605426267</v>
          </cell>
          <cell r="L137">
            <v>0</v>
          </cell>
          <cell r="M137">
            <v>0</v>
          </cell>
          <cell r="N137">
            <v>1.117552471160888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</row>
        <row r="138">
          <cell r="A138" t="str">
            <v>|| ~</v>
          </cell>
          <cell r="B138" t="str">
            <v xml:space="preserve">      Pre-cutoff date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</row>
        <row r="139">
          <cell r="A139" t="str">
            <v>|| ~</v>
          </cell>
          <cell r="B139" t="str">
            <v xml:space="preserve">      Post-cutoff date</v>
          </cell>
          <cell r="F139">
            <v>86.736999999999995</v>
          </cell>
          <cell r="G139">
            <v>100.40016374749</v>
          </cell>
          <cell r="H139">
            <v>129.08283231144699</v>
          </cell>
          <cell r="I139">
            <v>109.707442658761</v>
          </cell>
          <cell r="J139">
            <v>76.315595518867894</v>
          </cell>
          <cell r="K139">
            <v>47.209423605426267</v>
          </cell>
          <cell r="L139">
            <v>0</v>
          </cell>
          <cell r="M139">
            <v>0</v>
          </cell>
          <cell r="N139">
            <v>1.117552471160888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B140" t="str">
            <v xml:space="preserve">    Other</v>
          </cell>
          <cell r="F140" t="str">
            <v xml:space="preserve"> . . . </v>
          </cell>
          <cell r="G140" t="str">
            <v xml:space="preserve"> . . . </v>
          </cell>
          <cell r="H140" t="str">
            <v xml:space="preserve"> . . . </v>
          </cell>
          <cell r="I140" t="str">
            <v xml:space="preserve"> . . . </v>
          </cell>
          <cell r="J140" t="str">
            <v xml:space="preserve"> . . . </v>
          </cell>
          <cell r="K140" t="str">
            <v xml:space="preserve"> . . . </v>
          </cell>
          <cell r="L140" t="str">
            <v xml:space="preserve"> . . . </v>
          </cell>
          <cell r="M140" t="str">
            <v xml:space="preserve"> . . . </v>
          </cell>
          <cell r="N140" t="str">
            <v xml:space="preserve"> . . . </v>
          </cell>
          <cell r="O140" t="str">
            <v xml:space="preserve"> . . . </v>
          </cell>
          <cell r="P140" t="str">
            <v xml:space="preserve"> . . . </v>
          </cell>
          <cell r="Q140" t="str">
            <v xml:space="preserve"> . . . </v>
          </cell>
          <cell r="R140" t="str">
            <v xml:space="preserve"> . . . </v>
          </cell>
          <cell r="S140" t="str">
            <v xml:space="preserve"> . . . </v>
          </cell>
        </row>
        <row r="141">
          <cell r="B141" t="str">
            <v xml:space="preserve"> Commercial banks (London Club)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</row>
        <row r="142">
          <cell r="B142" t="str">
            <v xml:space="preserve"> Suppliers (Kinshasa Club)</v>
          </cell>
          <cell r="F142">
            <v>7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</row>
        <row r="143">
          <cell r="B143" t="str">
            <v xml:space="preserve"> World Bank Gecamines Trust</v>
          </cell>
          <cell r="F143">
            <v>0</v>
          </cell>
          <cell r="G143">
            <v>5.9</v>
          </cell>
          <cell r="H143">
            <v>7.4074349663670498</v>
          </cell>
          <cell r="I143">
            <v>13.0433765017944</v>
          </cell>
          <cell r="J143">
            <v>11.792419830188701</v>
          </cell>
          <cell r="K143">
            <v>30.012920121719283</v>
          </cell>
          <cell r="L143">
            <v>5.24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</row>
        <row r="144">
          <cell r="A144" t="str">
            <v>|| ~</v>
          </cell>
          <cell r="B144" t="str">
            <v xml:space="preserve"> Short term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</row>
        <row r="145">
          <cell r="A145" t="str">
            <v>|| ~</v>
          </cell>
          <cell r="B145" t="str">
            <v xml:space="preserve">   of which: central bank</v>
          </cell>
          <cell r="Q145">
            <v>0</v>
          </cell>
          <cell r="R145">
            <v>0</v>
          </cell>
          <cell r="S145">
            <v>0</v>
          </cell>
        </row>
        <row r="146">
          <cell r="B146" t="str">
            <v xml:space="preserve"> Financing gap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</row>
        <row r="148">
          <cell r="B148" t="str">
            <v>3. Stock of new debt (post-1996)</v>
          </cell>
        </row>
        <row r="149">
          <cell r="B149" t="str">
            <v>Total</v>
          </cell>
          <cell r="P149">
            <v>3895.0973574408899</v>
          </cell>
          <cell r="Q149">
            <v>3824.0329768574229</v>
          </cell>
          <cell r="R149">
            <v>3670.5429808652393</v>
          </cell>
          <cell r="S149">
            <v>3539.7026842629903</v>
          </cell>
        </row>
        <row r="150">
          <cell r="B150" t="str">
            <v xml:space="preserve"> Multilaterals (incl. Fd.)</v>
          </cell>
          <cell r="P150">
            <v>3895.0973574408899</v>
          </cell>
          <cell r="Q150">
            <v>3824.0329768574229</v>
          </cell>
          <cell r="R150">
            <v>3670.5429808652393</v>
          </cell>
          <cell r="S150">
            <v>3539.7026842629903</v>
          </cell>
        </row>
        <row r="151">
          <cell r="B151" t="str">
            <v xml:space="preserve">   Fund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B152" t="str">
            <v xml:space="preserve">   Multilaterals (excl. Fd.)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B153" t="str">
            <v xml:space="preserve">       World Bank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B154" t="str">
            <v xml:space="preserve">       Other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</row>
        <row r="155">
          <cell r="B155" t="str">
            <v xml:space="preserve"> Bilateral official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</row>
        <row r="156">
          <cell r="B156" t="str">
            <v xml:space="preserve">   Paris Club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</row>
        <row r="157">
          <cell r="B157" t="str">
            <v xml:space="preserve">      Pre-cutoff date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58">
          <cell r="B158" t="str">
            <v xml:space="preserve">      Post-cutoff date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</row>
        <row r="159">
          <cell r="B159" t="str">
            <v xml:space="preserve">    Other</v>
          </cell>
        </row>
        <row r="160">
          <cell r="B160" t="str">
            <v xml:space="preserve"> Commercial banks (London Club)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B161" t="str">
            <v xml:space="preserve"> Suppliers (Kinshasa Club)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B162" t="str">
            <v xml:space="preserve"> World Bank Gecamines Trust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A163" t="str">
            <v>|| ~</v>
          </cell>
          <cell r="B163" t="str">
            <v xml:space="preserve"> Short term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A164" t="str">
            <v>|| ~</v>
          </cell>
          <cell r="B164" t="str">
            <v xml:space="preserve">   of which: central bank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B165" t="str">
            <v xml:space="preserve"> Financing gap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B166" t="str">
            <v xml:space="preserve">   Fund drawings</v>
          </cell>
          <cell r="R166">
            <v>0</v>
          </cell>
          <cell r="S166">
            <v>0</v>
          </cell>
        </row>
        <row r="167">
          <cell r="B167" t="str">
            <v xml:space="preserve">   Mutilateral creditors</v>
          </cell>
          <cell r="R167">
            <v>0</v>
          </cell>
          <cell r="S167">
            <v>0</v>
          </cell>
        </row>
        <row r="168">
          <cell r="B168" t="str">
            <v xml:space="preserve">   Bilateral creditors</v>
          </cell>
          <cell r="R168">
            <v>0</v>
          </cell>
          <cell r="S168">
            <v>0</v>
          </cell>
        </row>
        <row r="170">
          <cell r="B170" t="str">
            <v>4. Total stock of debt</v>
          </cell>
          <cell r="O170">
            <v>9597.6427310739564</v>
          </cell>
          <cell r="P170">
            <v>8625.4940847952712</v>
          </cell>
          <cell r="Q170">
            <v>8798.4937925730846</v>
          </cell>
          <cell r="R170">
            <v>9037.4918371610584</v>
          </cell>
          <cell r="S170">
            <v>9010.2272992877897</v>
          </cell>
        </row>
        <row r="171">
          <cell r="B171" t="str">
            <v>Total</v>
          </cell>
          <cell r="D171">
            <v>5704.7765300000001</v>
          </cell>
          <cell r="E171">
            <v>5733.1063569999997</v>
          </cell>
          <cell r="F171">
            <v>5604.1908407618412</v>
          </cell>
          <cell r="G171">
            <v>3299.8628418157246</v>
          </cell>
          <cell r="H171">
            <v>3502.861996014652</v>
          </cell>
          <cell r="I171">
            <v>7171.5581812967548</v>
          </cell>
          <cell r="J171">
            <v>7515.0562727100532</v>
          </cell>
          <cell r="K171">
            <v>8099.2888089298822</v>
          </cell>
          <cell r="L171">
            <v>8928.0946481996252</v>
          </cell>
          <cell r="M171">
            <v>9258.0705590653088</v>
          </cell>
          <cell r="N171">
            <v>9437.3045101883235</v>
          </cell>
          <cell r="O171">
            <v>9962.9413400739559</v>
          </cell>
          <cell r="P171">
            <v>8979.9516937952703</v>
          </cell>
          <cell r="Q171">
            <v>9173.341401573085</v>
          </cell>
          <cell r="R171">
            <v>9422.0284881610587</v>
          </cell>
          <cell r="S171">
            <v>9406.8338572877892</v>
          </cell>
        </row>
        <row r="172">
          <cell r="B172" t="str">
            <v xml:space="preserve"> Multilaterals (incl. Fd.)</v>
          </cell>
          <cell r="F172">
            <v>1459.2459033517698</v>
          </cell>
          <cell r="G172">
            <v>1526.0833597692863</v>
          </cell>
          <cell r="H172">
            <v>1535.4918540810859</v>
          </cell>
          <cell r="I172">
            <v>1795.1992271991237</v>
          </cell>
          <cell r="J172">
            <v>1745.686986868935</v>
          </cell>
          <cell r="K172">
            <v>1799.1778747813637</v>
          </cell>
          <cell r="L172">
            <v>1827.1301017813639</v>
          </cell>
          <cell r="M172">
            <v>1836.0422677813638</v>
          </cell>
          <cell r="N172">
            <v>1841.0856037813637</v>
          </cell>
          <cell r="O172">
            <v>1840.5214837813637</v>
          </cell>
          <cell r="P172">
            <v>1829.6804837813638</v>
          </cell>
          <cell r="Q172">
            <v>1850.0704837813637</v>
          </cell>
          <cell r="R172">
            <v>1859.7595257813637</v>
          </cell>
          <cell r="S172">
            <v>1871.8294327813637</v>
          </cell>
        </row>
        <row r="173">
          <cell r="B173" t="str">
            <v xml:space="preserve">   Fund</v>
          </cell>
          <cell r="D173">
            <v>688.7</v>
          </cell>
          <cell r="E173">
            <v>735.10551300000009</v>
          </cell>
          <cell r="F173">
            <v>699.67540000000008</v>
          </cell>
          <cell r="G173">
            <v>681.26</v>
          </cell>
          <cell r="H173">
            <v>584.06736999999998</v>
          </cell>
          <cell r="I173">
            <v>478.18760000000015</v>
          </cell>
          <cell r="J173">
            <v>366.28000000000003</v>
          </cell>
          <cell r="K173">
            <v>341.31499999999994</v>
          </cell>
          <cell r="L173">
            <v>349.90722700000003</v>
          </cell>
          <cell r="M173">
            <v>360.81939299999999</v>
          </cell>
          <cell r="N173">
            <v>365.862729</v>
          </cell>
          <cell r="O173">
            <v>365.298609</v>
          </cell>
          <cell r="P173">
            <v>354.45760899999999</v>
          </cell>
          <cell r="Q173">
            <v>374.84760899999998</v>
          </cell>
          <cell r="R173">
            <v>384.53665100000001</v>
          </cell>
          <cell r="S173">
            <v>396.60655800000001</v>
          </cell>
        </row>
        <row r="174">
          <cell r="B174" t="str">
            <v xml:space="preserve">   Multilaterals (excl. Fd.)</v>
          </cell>
          <cell r="F174">
            <v>759.57050335176973</v>
          </cell>
          <cell r="G174">
            <v>844.82335976928618</v>
          </cell>
          <cell r="H174">
            <v>951.42448408108601</v>
          </cell>
          <cell r="I174">
            <v>1317.0116271991235</v>
          </cell>
          <cell r="J174">
            <v>1379.4069868689351</v>
          </cell>
          <cell r="K174">
            <v>1457.8628747813639</v>
          </cell>
          <cell r="L174">
            <v>1477.2228747813638</v>
          </cell>
          <cell r="M174">
            <v>1475.2228747813638</v>
          </cell>
          <cell r="N174">
            <v>1475.2228747813638</v>
          </cell>
          <cell r="O174">
            <v>1475.2228747813638</v>
          </cell>
          <cell r="P174">
            <v>1475.2228747813638</v>
          </cell>
          <cell r="Q174">
            <v>1475.2228747813638</v>
          </cell>
          <cell r="R174">
            <v>1475.2228747813638</v>
          </cell>
          <cell r="S174">
            <v>1475.2228747813638</v>
          </cell>
        </row>
        <row r="175">
          <cell r="B175" t="str">
            <v xml:space="preserve">       World Bank</v>
          </cell>
          <cell r="F175">
            <v>423.10742315238713</v>
          </cell>
          <cell r="G175">
            <v>555.75475687103597</v>
          </cell>
          <cell r="H175">
            <v>615.33544749823818</v>
          </cell>
          <cell r="I175">
            <v>733.83570000000236</v>
          </cell>
          <cell r="J175">
            <v>771.91961240495084</v>
          </cell>
          <cell r="K175">
            <v>831.42162027486017</v>
          </cell>
          <cell r="L175">
            <v>858.7524042654818</v>
          </cell>
          <cell r="M175">
            <v>864.17864425666983</v>
          </cell>
          <cell r="N175">
            <v>870.946821410138</v>
          </cell>
          <cell r="O175">
            <v>877.45331379063782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B176" t="str">
            <v xml:space="preserve">       Other</v>
          </cell>
          <cell r="F176">
            <v>336.4630801993826</v>
          </cell>
          <cell r="G176">
            <v>289.06860289825022</v>
          </cell>
          <cell r="H176">
            <v>336.08903658284783</v>
          </cell>
          <cell r="I176">
            <v>583.17592719912113</v>
          </cell>
          <cell r="J176">
            <v>607.48737446398422</v>
          </cell>
          <cell r="K176">
            <v>626.4412545065037</v>
          </cell>
          <cell r="L176">
            <v>618.47047051588197</v>
          </cell>
          <cell r="M176">
            <v>611.04423052469394</v>
          </cell>
          <cell r="N176">
            <v>604.27605337122577</v>
          </cell>
          <cell r="O176">
            <v>597.76956099072595</v>
          </cell>
          <cell r="P176">
            <v>1595.632823365786</v>
          </cell>
          <cell r="Q176">
            <v>1665.5389831310508</v>
          </cell>
          <cell r="R176">
            <v>1748.1442930382493</v>
          </cell>
          <cell r="S176">
            <v>1819.5076871097092</v>
          </cell>
        </row>
        <row r="177">
          <cell r="B177" t="str">
            <v xml:space="preserve"> Bilateral official</v>
          </cell>
          <cell r="E177">
            <v>3331.1</v>
          </cell>
          <cell r="F177">
            <v>3643</v>
          </cell>
          <cell r="G177">
            <v>1358.9796004680472</v>
          </cell>
          <cell r="H177">
            <v>1453.7638403804713</v>
          </cell>
          <cell r="I177">
            <v>4624.2314482254824</v>
          </cell>
          <cell r="J177">
            <v>4772.738702062351</v>
          </cell>
          <cell r="K177">
            <v>5205.0093400304004</v>
          </cell>
          <cell r="L177">
            <v>5721.5822398163937</v>
          </cell>
          <cell r="M177">
            <v>5840.5278204042825</v>
          </cell>
          <cell r="N177">
            <v>5846.0001836996298</v>
          </cell>
          <cell r="O177">
            <v>6126.4638703424362</v>
          </cell>
          <cell r="P177">
            <v>6606.223922114048</v>
          </cell>
          <cell r="Q177">
            <v>6709.1746146750429</v>
          </cell>
          <cell r="R177">
            <v>7000.2830039578694</v>
          </cell>
          <cell r="S177">
            <v>6950.7189984059341</v>
          </cell>
        </row>
        <row r="178">
          <cell r="B178" t="str">
            <v xml:space="preserve">   Paris Club</v>
          </cell>
          <cell r="F178">
            <v>3643</v>
          </cell>
          <cell r="G178">
            <v>1358.9796004680472</v>
          </cell>
          <cell r="H178">
            <v>1453.7638403804713</v>
          </cell>
          <cell r="I178">
            <v>4624.2314482254824</v>
          </cell>
          <cell r="J178">
            <v>4747.0864437040473</v>
          </cell>
          <cell r="K178">
            <v>5179.0720272924918</v>
          </cell>
          <cell r="L178">
            <v>5695.3964130878439</v>
          </cell>
          <cell r="M178">
            <v>5814.1199840759282</v>
          </cell>
          <cell r="N178">
            <v>5819.3897909858779</v>
          </cell>
          <cell r="O178">
            <v>6099.7084494297269</v>
          </cell>
          <cell r="P178">
            <v>6599.520166898471</v>
          </cell>
          <cell r="Q178">
            <v>6701.985440386532</v>
          </cell>
          <cell r="R178">
            <v>6890.270713950993</v>
          </cell>
          <cell r="S178">
            <v>6837.8895584404472</v>
          </cell>
        </row>
        <row r="179">
          <cell r="B179" t="str">
            <v xml:space="preserve">      Pre-cutoff date</v>
          </cell>
        </row>
        <row r="180">
          <cell r="B180" t="str">
            <v xml:space="preserve">      Post-cutoff date</v>
          </cell>
        </row>
        <row r="181">
          <cell r="B181" t="str">
            <v xml:space="preserve">    Other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25.652258358304032</v>
          </cell>
          <cell r="K181">
            <v>25.937312737908755</v>
          </cell>
          <cell r="L181">
            <v>26.185826728549394</v>
          </cell>
          <cell r="M181">
            <v>26.407836328354271</v>
          </cell>
          <cell r="N181">
            <v>26.610392713752184</v>
          </cell>
          <cell r="O181">
            <v>26.755420912709628</v>
          </cell>
          <cell r="P181">
            <v>6.7037552155771909</v>
          </cell>
          <cell r="Q181">
            <v>7.1891742885112739</v>
          </cell>
          <cell r="R181">
            <v>110.01229000687601</v>
          </cell>
          <cell r="S181">
            <v>112.82943996548653</v>
          </cell>
        </row>
        <row r="182">
          <cell r="B182" t="str">
            <v xml:space="preserve"> Commercial banks (London Club)</v>
          </cell>
          <cell r="E182">
            <v>353.4167258425739</v>
          </cell>
          <cell r="F182">
            <v>308.45323741007195</v>
          </cell>
          <cell r="G182">
            <v>272.5106790915371</v>
          </cell>
          <cell r="H182">
            <v>312.32815634985513</v>
          </cell>
          <cell r="I182">
            <v>538.34836178010494</v>
          </cell>
          <cell r="J182">
            <v>704.60177907928846</v>
          </cell>
          <cell r="K182">
            <v>801.58654936183245</v>
          </cell>
          <cell r="L182">
            <v>1029.8625025762167</v>
          </cell>
          <cell r="M182">
            <v>1204.1752564564642</v>
          </cell>
          <cell r="N182">
            <v>1346.0848582944766</v>
          </cell>
          <cell r="O182">
            <v>1566.0219520618398</v>
          </cell>
          <cell r="P182">
            <v>25.883171070931851</v>
          </cell>
          <cell r="Q182">
            <v>27.585677012205117</v>
          </cell>
          <cell r="R182">
            <v>26.434199057817462</v>
          </cell>
          <cell r="S182">
            <v>27.118118013143544</v>
          </cell>
        </row>
        <row r="183">
          <cell r="B183" t="str">
            <v xml:space="preserve"> Suppliers (Kinshasa Club)</v>
          </cell>
          <cell r="E183">
            <v>224.9</v>
          </cell>
          <cell r="F183">
            <v>193.49170000000001</v>
          </cell>
          <cell r="G183">
            <v>142.28920248685378</v>
          </cell>
          <cell r="H183">
            <v>201.27814520323997</v>
          </cell>
          <cell r="I183">
            <v>213.77914409204359</v>
          </cell>
          <cell r="J183">
            <v>195.35939718555383</v>
          </cell>
          <cell r="K183">
            <v>181.10728515187358</v>
          </cell>
          <cell r="L183">
            <v>179.7178221932993</v>
          </cell>
          <cell r="M183">
            <v>183.0694509903536</v>
          </cell>
          <cell r="N183">
            <v>185.98905682126141</v>
          </cell>
          <cell r="O183">
            <v>188.49408934870814</v>
          </cell>
          <cell r="P183">
            <v>274.4297635605007</v>
          </cell>
          <cell r="Q183">
            <v>288.81210688114163</v>
          </cell>
          <cell r="R183">
            <v>284.41266401648528</v>
          </cell>
          <cell r="S183">
            <v>286.59814351558691</v>
          </cell>
        </row>
        <row r="184">
          <cell r="B184" t="str">
            <v xml:space="preserve"> World Bank Gecamines Trust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96.669407513925677</v>
          </cell>
          <cell r="K184">
            <v>112.40775960441232</v>
          </cell>
          <cell r="L184">
            <v>169.80198183235274</v>
          </cell>
          <cell r="M184">
            <v>194.25576343284396</v>
          </cell>
          <cell r="N184">
            <v>218.14480759159187</v>
          </cell>
          <cell r="O184">
            <v>241.43994453960752</v>
          </cell>
          <cell r="P184">
            <v>243.73435326842838</v>
          </cell>
          <cell r="Q184">
            <v>297.69851922333237</v>
          </cell>
          <cell r="R184">
            <v>251.13909534752375</v>
          </cell>
          <cell r="S184">
            <v>270.56916457176214</v>
          </cell>
        </row>
        <row r="185">
          <cell r="B185" t="str">
            <v xml:space="preserve"> Short term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B186" t="str">
            <v xml:space="preserve">   of which: central bank</v>
          </cell>
        </row>
        <row r="187">
          <cell r="B187" t="str">
            <v xml:space="preserve"> Financing gap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9">
          <cell r="B189" t="str">
            <v>5. Total stock of arrears</v>
          </cell>
        </row>
        <row r="190">
          <cell r="B190" t="str">
            <v>Total</v>
          </cell>
          <cell r="D190">
            <v>55</v>
          </cell>
          <cell r="E190">
            <v>198.16</v>
          </cell>
          <cell r="F190">
            <v>296.6941854292217</v>
          </cell>
          <cell r="G190">
            <v>414.19410093581371</v>
          </cell>
          <cell r="H190">
            <v>959.84007203102942</v>
          </cell>
          <cell r="I190">
            <v>548.88182873046264</v>
          </cell>
          <cell r="J190">
            <v>1112.0472447992674</v>
          </cell>
          <cell r="K190">
            <v>2027.0373631040325</v>
          </cell>
          <cell r="L190">
            <v>3187.1434693179549</v>
          </cell>
          <cell r="M190">
            <v>4194.0212773821186</v>
          </cell>
          <cell r="N190">
            <v>5087.6218640599345</v>
          </cell>
          <cell r="O190">
            <v>6088.7418612672482</v>
          </cell>
          <cell r="P190">
            <v>4010.4869785938995</v>
          </cell>
          <cell r="Q190">
            <v>5482.8644630983508</v>
          </cell>
          <cell r="R190">
            <v>6802.5705670851967</v>
          </cell>
          <cell r="S190">
            <v>8663.3563391342304</v>
          </cell>
        </row>
        <row r="191">
          <cell r="B191" t="str">
            <v xml:space="preserve"> Multilaterals (incl. Fd.)</v>
          </cell>
          <cell r="E191">
            <v>0</v>
          </cell>
          <cell r="F191">
            <v>0</v>
          </cell>
          <cell r="G191">
            <v>10.873865271037795</v>
          </cell>
          <cell r="H191">
            <v>113.39817143570026</v>
          </cell>
          <cell r="I191">
            <v>11.338555168332277</v>
          </cell>
          <cell r="J191">
            <v>56.72512123104805</v>
          </cell>
          <cell r="K191">
            <v>153.57232283831573</v>
          </cell>
          <cell r="L191">
            <v>253.34372204290338</v>
          </cell>
          <cell r="M191">
            <v>381.94081449721671</v>
          </cell>
          <cell r="N191">
            <v>510.99330677066655</v>
          </cell>
          <cell r="O191">
            <v>615.75880970452647</v>
          </cell>
          <cell r="P191">
            <v>857.39350000000002</v>
          </cell>
          <cell r="Q191">
            <v>820.6635</v>
          </cell>
          <cell r="R191">
            <v>1085.662542</v>
          </cell>
          <cell r="S191">
            <v>1456.371449</v>
          </cell>
        </row>
        <row r="192">
          <cell r="B192" t="str">
            <v xml:space="preserve">   Fund</v>
          </cell>
          <cell r="D192">
            <v>0.25</v>
          </cell>
          <cell r="E192">
            <v>0</v>
          </cell>
          <cell r="F192">
            <v>0</v>
          </cell>
          <cell r="G192">
            <v>0</v>
          </cell>
          <cell r="H192">
            <v>100.19</v>
          </cell>
          <cell r="I192">
            <v>0</v>
          </cell>
          <cell r="J192">
            <v>27.934500000000014</v>
          </cell>
          <cell r="K192">
            <v>81.894500000000008</v>
          </cell>
          <cell r="L192">
            <v>129.26650000000001</v>
          </cell>
          <cell r="M192">
            <v>197.86450000000002</v>
          </cell>
          <cell r="N192">
            <v>258.19450000000001</v>
          </cell>
          <cell r="O192">
            <v>286.73450000000003</v>
          </cell>
          <cell r="P192">
            <v>296.26350000000002</v>
          </cell>
          <cell r="Q192">
            <v>331.20350000000002</v>
          </cell>
          <cell r="R192">
            <v>358.35254200000003</v>
          </cell>
          <cell r="S192">
            <v>379.15144900000001</v>
          </cell>
        </row>
        <row r="193">
          <cell r="B193" t="str">
            <v xml:space="preserve">   Multilaterals (excl. Fd.)</v>
          </cell>
          <cell r="F193">
            <v>0</v>
          </cell>
          <cell r="G193">
            <v>10.873865271037795</v>
          </cell>
          <cell r="H193">
            <v>13.208171435700265</v>
          </cell>
          <cell r="I193">
            <v>11.338555168332277</v>
          </cell>
          <cell r="J193">
            <v>28.790621231048032</v>
          </cell>
          <cell r="K193">
            <v>71.67782283831572</v>
          </cell>
          <cell r="L193">
            <v>124.07722204290337</v>
          </cell>
          <cell r="M193">
            <v>184.07631449721669</v>
          </cell>
          <cell r="N193">
            <v>252.79880677066654</v>
          </cell>
          <cell r="O193">
            <v>329.02430970452644</v>
          </cell>
          <cell r="P193">
            <v>561.13</v>
          </cell>
          <cell r="Q193">
            <v>489.46</v>
          </cell>
          <cell r="R193">
            <v>727.31000000000006</v>
          </cell>
          <cell r="S193">
            <v>1077.22</v>
          </cell>
        </row>
        <row r="194">
          <cell r="B194" t="str">
            <v xml:space="preserve">       World Bank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10.624927991628649</v>
          </cell>
          <cell r="L194">
            <v>23.595711982250215</v>
          </cell>
          <cell r="M194">
            <v>39.221951973438266</v>
          </cell>
          <cell r="N194">
            <v>51.256595147252078</v>
          </cell>
          <cell r="O194">
            <v>63.920193792581557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B195" t="str">
            <v xml:space="preserve">       Other</v>
          </cell>
          <cell r="F195">
            <v>0</v>
          </cell>
          <cell r="G195">
            <v>10.873865271037795</v>
          </cell>
          <cell r="H195">
            <v>13.208171435700265</v>
          </cell>
          <cell r="I195">
            <v>11.338555168332277</v>
          </cell>
          <cell r="J195">
            <v>28.790621231048032</v>
          </cell>
          <cell r="K195">
            <v>61.052894846687067</v>
          </cell>
          <cell r="L195">
            <v>100.48151006065315</v>
          </cell>
          <cell r="M195">
            <v>144.85436252377843</v>
          </cell>
          <cell r="N195">
            <v>201.54221162341446</v>
          </cell>
          <cell r="O195">
            <v>265.10411591194486</v>
          </cell>
          <cell r="P195">
            <v>561.13</v>
          </cell>
          <cell r="Q195">
            <v>489.46</v>
          </cell>
          <cell r="R195">
            <v>727.31000000000006</v>
          </cell>
          <cell r="S195">
            <v>1077.22</v>
          </cell>
        </row>
        <row r="196">
          <cell r="B196" t="str">
            <v xml:space="preserve"> Bilateral official</v>
          </cell>
          <cell r="E196">
            <v>115.3</v>
          </cell>
          <cell r="F196">
            <v>170.38124858289933</v>
          </cell>
          <cell r="G196">
            <v>213.01486753918979</v>
          </cell>
          <cell r="H196">
            <v>511.17268348061486</v>
          </cell>
          <cell r="I196">
            <v>5.3009478603122204</v>
          </cell>
          <cell r="J196">
            <v>322.62934415947058</v>
          </cell>
          <cell r="K196">
            <v>1023.0491162643139</v>
          </cell>
          <cell r="L196">
            <v>1836.6267521950606</v>
          </cell>
          <cell r="M196">
            <v>2504.9473515340105</v>
          </cell>
          <cell r="N196">
            <v>3093.9880628484066</v>
          </cell>
          <cell r="O196">
            <v>3737.6703090925234</v>
          </cell>
          <cell r="P196">
            <v>2801.3619069666393</v>
          </cell>
          <cell r="Q196">
            <v>4187.1744191049966</v>
          </cell>
          <cell r="R196">
            <v>5280.9283965085597</v>
          </cell>
          <cell r="S196">
            <v>6742.4942239402681</v>
          </cell>
        </row>
        <row r="197">
          <cell r="B197" t="str">
            <v xml:space="preserve">   Paris Club</v>
          </cell>
          <cell r="E197">
            <v>115.3</v>
          </cell>
          <cell r="F197">
            <v>170.38124858289933</v>
          </cell>
          <cell r="G197">
            <v>213.01486753918979</v>
          </cell>
          <cell r="H197">
            <v>511.17268348061486</v>
          </cell>
          <cell r="I197">
            <v>0</v>
          </cell>
          <cell r="J197">
            <v>313.10503736524322</v>
          </cell>
          <cell r="K197">
            <v>1009.460957289055</v>
          </cell>
          <cell r="L197">
            <v>1818.9842649724931</v>
          </cell>
          <cell r="M197">
            <v>2485.9656451126202</v>
          </cell>
          <cell r="N197">
            <v>3073.6792628675125</v>
          </cell>
          <cell r="O197">
            <v>3716.1815069473846</v>
          </cell>
          <cell r="P197">
            <v>2795.1797094701164</v>
          </cell>
          <cell r="Q197">
            <v>4064.6027032458214</v>
          </cell>
          <cell r="R197">
            <v>5170.3834453170148</v>
          </cell>
          <cell r="S197">
            <v>6629.6502121757412</v>
          </cell>
        </row>
        <row r="198">
          <cell r="B198" t="str">
            <v xml:space="preserve">      Pre-cutoff date</v>
          </cell>
        </row>
        <row r="199">
          <cell r="B199" t="str">
            <v xml:space="preserve">      Post-cutoff date</v>
          </cell>
        </row>
        <row r="200">
          <cell r="B200" t="str">
            <v xml:space="preserve">    Other</v>
          </cell>
          <cell r="F200">
            <v>0</v>
          </cell>
          <cell r="G200">
            <v>0</v>
          </cell>
          <cell r="H200">
            <v>0</v>
          </cell>
          <cell r="I200">
            <v>5.3009478603122204</v>
          </cell>
          <cell r="J200">
            <v>9.5243067942273409</v>
          </cell>
          <cell r="K200">
            <v>13.588158975258798</v>
          </cell>
          <cell r="L200">
            <v>17.642487222567524</v>
          </cell>
          <cell r="M200">
            <v>18.981706421390502</v>
          </cell>
          <cell r="N200">
            <v>20.308799980894054</v>
          </cell>
          <cell r="O200">
            <v>21.48880214513871</v>
          </cell>
          <cell r="P200">
            <v>6.1821974965229494</v>
          </cell>
          <cell r="Q200">
            <v>122.57171585917472</v>
          </cell>
          <cell r="R200">
            <v>110.54495119154456</v>
          </cell>
          <cell r="S200">
            <v>112.84401176452639</v>
          </cell>
        </row>
        <row r="201">
          <cell r="B201" t="str">
            <v xml:space="preserve"> Commercial banks (London Club)</v>
          </cell>
          <cell r="E201">
            <v>82.86</v>
          </cell>
          <cell r="F201">
            <v>123.62293684632235</v>
          </cell>
          <cell r="G201">
            <v>177.02523053095459</v>
          </cell>
          <cell r="H201">
            <v>319.61936945178786</v>
          </cell>
          <cell r="I201">
            <v>515.93533111972761</v>
          </cell>
          <cell r="J201">
            <v>704.60177907928846</v>
          </cell>
          <cell r="K201">
            <v>801.58654936183245</v>
          </cell>
          <cell r="L201">
            <v>1029.8625025762167</v>
          </cell>
          <cell r="M201">
            <v>1204.1752564564642</v>
          </cell>
          <cell r="N201">
            <v>1346.0848582944766</v>
          </cell>
          <cell r="O201">
            <v>1566.0219520618398</v>
          </cell>
          <cell r="P201">
            <v>25.883171070931851</v>
          </cell>
          <cell r="Q201">
            <v>27.585677012205117</v>
          </cell>
          <cell r="R201">
            <v>26.434199057817462</v>
          </cell>
          <cell r="S201">
            <v>27.118118013143544</v>
          </cell>
        </row>
        <row r="202">
          <cell r="B202" t="str">
            <v xml:space="preserve"> Suppliers (Kinshasa Club)</v>
          </cell>
          <cell r="F202">
            <v>2.6899999999999977</v>
          </cell>
          <cell r="G202">
            <v>13.280137594631553</v>
          </cell>
          <cell r="H202">
            <v>15.64984766292636</v>
          </cell>
          <cell r="I202">
            <v>16.306994582090461</v>
          </cell>
          <cell r="J202">
            <v>12.79</v>
          </cell>
          <cell r="K202">
            <v>17.790022219623435</v>
          </cell>
          <cell r="L202">
            <v>27.519785242284637</v>
          </cell>
          <cell r="M202">
            <v>38.713366032446729</v>
          </cell>
          <cell r="N202">
            <v>48.422103125656946</v>
          </cell>
          <cell r="O202">
            <v>57.862120439614159</v>
          </cell>
          <cell r="P202">
            <v>198.72044506258695</v>
          </cell>
          <cell r="Q202">
            <v>216.39414608418937</v>
          </cell>
          <cell r="R202">
            <v>222.89384826183323</v>
          </cell>
          <cell r="S202">
            <v>230.17613763332372</v>
          </cell>
        </row>
        <row r="203">
          <cell r="B203" t="str">
            <v xml:space="preserve"> World Bank Gecamines Trust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15.301000329460228</v>
          </cell>
          <cell r="K203">
            <v>31.039352419946866</v>
          </cell>
          <cell r="L203">
            <v>39.790707261489416</v>
          </cell>
          <cell r="M203">
            <v>64.244488861980656</v>
          </cell>
          <cell r="N203">
            <v>88.133533020728549</v>
          </cell>
          <cell r="O203">
            <v>111.4286699687442</v>
          </cell>
          <cell r="P203">
            <v>127.12795549374133</v>
          </cell>
          <cell r="Q203">
            <v>231.04672089695927</v>
          </cell>
          <cell r="R203">
            <v>186.65158125698571</v>
          </cell>
          <cell r="S203">
            <v>207.19641054749491</v>
          </cell>
        </row>
        <row r="204">
          <cell r="B204" t="str">
            <v xml:space="preserve"> Short term</v>
          </cell>
        </row>
        <row r="205">
          <cell r="B205" t="str">
            <v xml:space="preserve">   of which: central bank</v>
          </cell>
        </row>
        <row r="207">
          <cell r="B207" t="str">
            <v>6. Scheduled interest on pre-96 debt</v>
          </cell>
        </row>
        <row r="208">
          <cell r="B208" t="str">
            <v>Total</v>
          </cell>
          <cell r="D208">
            <v>415</v>
          </cell>
          <cell r="E208">
            <v>383.9</v>
          </cell>
          <cell r="F208">
            <v>400.95726377085037</v>
          </cell>
          <cell r="G208">
            <v>390.49783718265041</v>
          </cell>
          <cell r="H208">
            <v>379.7139522621448</v>
          </cell>
          <cell r="I208">
            <v>369.33591443432061</v>
          </cell>
          <cell r="J208">
            <v>414.64977575748605</v>
          </cell>
          <cell r="K208">
            <v>373.12469048237415</v>
          </cell>
          <cell r="L208">
            <v>335.90776237936467</v>
          </cell>
          <cell r="M208">
            <v>286.91610579105094</v>
          </cell>
          <cell r="N208">
            <v>251.31710597501456</v>
          </cell>
          <cell r="O208">
            <v>213.66995192698886</v>
          </cell>
          <cell r="P208">
            <v>148.49342436105164</v>
          </cell>
          <cell r="Q208">
            <v>165.0270173162661</v>
          </cell>
          <cell r="R208">
            <v>121.93112168904746</v>
          </cell>
          <cell r="S208">
            <v>100.22793527373629</v>
          </cell>
        </row>
        <row r="209">
          <cell r="B209" t="str">
            <v xml:space="preserve"> Multilaterals (incl. Fd.)</v>
          </cell>
          <cell r="E209">
            <v>56.489818</v>
          </cell>
          <cell r="F209">
            <v>78.840326924527957</v>
          </cell>
          <cell r="G209">
            <v>74.947837182650346</v>
          </cell>
          <cell r="H209">
            <v>67.103952262144873</v>
          </cell>
          <cell r="I209">
            <v>70.155914434320636</v>
          </cell>
          <cell r="J209">
            <v>77.652614860162259</v>
          </cell>
          <cell r="K209">
            <v>71.779126692070676</v>
          </cell>
          <cell r="L209">
            <v>66.418089289530201</v>
          </cell>
          <cell r="M209">
            <v>58.855721539412244</v>
          </cell>
          <cell r="N209">
            <v>53.088662884984942</v>
          </cell>
          <cell r="O209">
            <v>49.83201937615874</v>
          </cell>
          <cell r="P209">
            <v>67.596993522047981</v>
          </cell>
          <cell r="Q209">
            <v>60.236788314580906</v>
          </cell>
          <cell r="R209">
            <v>50.356432706362739</v>
          </cell>
          <cell r="S209">
            <v>45.588133904869096</v>
          </cell>
        </row>
        <row r="210">
          <cell r="B210" t="str">
            <v xml:space="preserve">   Fund</v>
          </cell>
          <cell r="D210">
            <v>54.22</v>
          </cell>
          <cell r="E210">
            <v>56.489818</v>
          </cell>
          <cell r="F210">
            <v>55.271382000000003</v>
          </cell>
          <cell r="G210">
            <v>47.127000000000002</v>
          </cell>
          <cell r="H210">
            <v>42.638187000000002</v>
          </cell>
          <cell r="I210">
            <v>44.673000000000002</v>
          </cell>
          <cell r="J210">
            <v>35.660156999999998</v>
          </cell>
          <cell r="K210">
            <v>26.374999999999986</v>
          </cell>
          <cell r="L210">
            <v>20.693227</v>
          </cell>
          <cell r="M210">
            <v>16.714166000000006</v>
          </cell>
          <cell r="N210">
            <v>13.513335999999995</v>
          </cell>
          <cell r="O210">
            <v>14.899999999999999</v>
          </cell>
          <cell r="P210">
            <v>20.529999999999998</v>
          </cell>
          <cell r="Q210">
            <v>20.39</v>
          </cell>
          <cell r="R210">
            <v>11.187732</v>
          </cell>
          <cell r="S210">
            <v>12.069907000000001</v>
          </cell>
        </row>
        <row r="211">
          <cell r="B211" t="str">
            <v xml:space="preserve">   Multilaterals (excl. Fd.)</v>
          </cell>
          <cell r="E211">
            <v>0</v>
          </cell>
          <cell r="F211">
            <v>23.568944924527955</v>
          </cell>
          <cell r="G211">
            <v>27.820837182650337</v>
          </cell>
          <cell r="H211">
            <v>24.465765262144863</v>
          </cell>
          <cell r="I211">
            <v>25.482914434320637</v>
          </cell>
          <cell r="J211">
            <v>41.992457860162261</v>
          </cell>
          <cell r="K211">
            <v>45.40412669207069</v>
          </cell>
          <cell r="L211">
            <v>45.724862289530193</v>
          </cell>
          <cell r="M211">
            <v>42.141555539412238</v>
          </cell>
          <cell r="N211">
            <v>39.575326884984946</v>
          </cell>
          <cell r="O211">
            <v>34.932019376158742</v>
          </cell>
          <cell r="P211">
            <v>47.06699352204798</v>
          </cell>
          <cell r="Q211">
            <v>39.846788314580905</v>
          </cell>
          <cell r="R211">
            <v>39.168700706362735</v>
          </cell>
          <cell r="S211">
            <v>33.518226904869096</v>
          </cell>
        </row>
        <row r="212">
          <cell r="B212" t="str">
            <v xml:space="preserve">       World Bank</v>
          </cell>
          <cell r="F212">
            <v>6.4</v>
          </cell>
          <cell r="G212">
            <v>6.960126210288613</v>
          </cell>
          <cell r="H212">
            <v>7.2176915292576931</v>
          </cell>
          <cell r="I212">
            <v>5.4643007951974871</v>
          </cell>
          <cell r="J212">
            <v>6.5385407942533496</v>
          </cell>
          <cell r="K212">
            <v>9.5249279916286476</v>
          </cell>
          <cell r="L212">
            <v>10.670783990621567</v>
          </cell>
          <cell r="M212">
            <v>10.026239991188049</v>
          </cell>
          <cell r="N212">
            <v>6.7681771534681276</v>
          </cell>
          <cell r="O212">
            <v>6.5064923804998438</v>
          </cell>
          <cell r="P212">
            <v>5.9445068651437758</v>
          </cell>
          <cell r="Q212">
            <v>6.2717086112499221</v>
          </cell>
          <cell r="R212">
            <v>6.362241428494456</v>
          </cell>
          <cell r="S212">
            <v>6.3116364431381262</v>
          </cell>
        </row>
        <row r="213">
          <cell r="B213" t="str">
            <v xml:space="preserve">       Other</v>
          </cell>
          <cell r="F213">
            <v>17.168944924527956</v>
          </cell>
          <cell r="G213">
            <v>20.860710972361723</v>
          </cell>
          <cell r="H213">
            <v>17.248073732887171</v>
          </cell>
          <cell r="I213">
            <v>20.018613639123149</v>
          </cell>
          <cell r="J213">
            <v>35.453917065908911</v>
          </cell>
          <cell r="K213">
            <v>35.879198700442046</v>
          </cell>
          <cell r="L213">
            <v>35.054078298908628</v>
          </cell>
          <cell r="M213">
            <v>32.115315548224189</v>
          </cell>
          <cell r="N213">
            <v>32.807149731516816</v>
          </cell>
          <cell r="O213">
            <v>28.425526995658899</v>
          </cell>
          <cell r="P213">
            <v>41.122486656904208</v>
          </cell>
          <cell r="Q213">
            <v>33.575079703330985</v>
          </cell>
          <cell r="R213">
            <v>32.806459277868278</v>
          </cell>
          <cell r="S213">
            <v>27.206590461730972</v>
          </cell>
        </row>
        <row r="214">
          <cell r="B214" t="str">
            <v xml:space="preserve"> Bilateral official</v>
          </cell>
          <cell r="F214">
            <v>271</v>
          </cell>
          <cell r="G214">
            <v>287.60000000000002</v>
          </cell>
          <cell r="H214">
            <v>293.5</v>
          </cell>
          <cell r="I214">
            <v>272.7</v>
          </cell>
          <cell r="J214">
            <v>311.26439911088909</v>
          </cell>
          <cell r="K214">
            <v>279.31418780572585</v>
          </cell>
          <cell r="L214">
            <v>251.15129276198809</v>
          </cell>
          <cell r="M214">
            <v>212.26437311808357</v>
          </cell>
          <cell r="N214">
            <v>183.34701501205637</v>
          </cell>
          <cell r="O214">
            <v>150.45363786575339</v>
          </cell>
          <cell r="P214">
            <v>62.861583369416294</v>
          </cell>
          <cell r="Q214">
            <v>88.792642464035694</v>
          </cell>
          <cell r="R214">
            <v>56.904579488515473</v>
          </cell>
          <cell r="S214">
            <v>41.05999123029487</v>
          </cell>
        </row>
        <row r="215">
          <cell r="B215" t="str">
            <v xml:space="preserve">   Paris Club</v>
          </cell>
          <cell r="F215">
            <v>271</v>
          </cell>
          <cell r="G215">
            <v>287.60000000000002</v>
          </cell>
          <cell r="H215">
            <v>293.5</v>
          </cell>
          <cell r="I215">
            <v>272.7</v>
          </cell>
          <cell r="J215">
            <v>310.94009231666178</v>
          </cell>
          <cell r="K215">
            <v>279.02913342612112</v>
          </cell>
          <cell r="L215">
            <v>250.90277877134744</v>
          </cell>
          <cell r="M215">
            <v>212.04236351827868</v>
          </cell>
          <cell r="N215">
            <v>183.14445862665846</v>
          </cell>
          <cell r="O215">
            <v>150.30860966679595</v>
          </cell>
          <cell r="P215">
            <v>62.737595972460802</v>
          </cell>
          <cell r="Q215">
            <v>88.698167131537147</v>
          </cell>
          <cell r="R215">
            <v>56.838229346155742</v>
          </cell>
          <cell r="S215">
            <v>41.023423232362433</v>
          </cell>
        </row>
        <row r="216">
          <cell r="A216" t="str">
            <v>|| ~</v>
          </cell>
          <cell r="B216" t="str">
            <v xml:space="preserve">      Pre-cutoff date</v>
          </cell>
          <cell r="F216" t="str">
            <v>...</v>
          </cell>
          <cell r="G216" t="str">
            <v>...</v>
          </cell>
          <cell r="H216" t="str">
            <v>...</v>
          </cell>
          <cell r="I216" t="str">
            <v>...</v>
          </cell>
          <cell r="J216">
            <v>296.01805696329836</v>
          </cell>
          <cell r="K216">
            <v>264.42311659814197</v>
          </cell>
          <cell r="L216">
            <v>237.05921355466836</v>
          </cell>
          <cell r="M216">
            <v>198.41447895645149</v>
          </cell>
          <cell r="N216">
            <v>170.20605878512583</v>
          </cell>
          <cell r="O216">
            <v>138.44266611573241</v>
          </cell>
          <cell r="P216">
            <v>51.027675148886736</v>
          </cell>
          <cell r="Q216">
            <v>77.797167227858253</v>
          </cell>
          <cell r="R216">
            <v>47.254319894194225</v>
          </cell>
          <cell r="S216">
            <v>32.247103728578253</v>
          </cell>
        </row>
        <row r="217">
          <cell r="A217" t="str">
            <v>|| ~</v>
          </cell>
          <cell r="B217" t="str">
            <v xml:space="preserve">      Post-cutoff date</v>
          </cell>
          <cell r="F217" t="str">
            <v>...</v>
          </cell>
          <cell r="G217" t="str">
            <v>...</v>
          </cell>
          <cell r="H217" t="str">
            <v>...</v>
          </cell>
          <cell r="I217" t="str">
            <v>...</v>
          </cell>
          <cell r="J217">
            <v>14.922035353363389</v>
          </cell>
          <cell r="K217">
            <v>14.606016827979172</v>
          </cell>
          <cell r="L217">
            <v>13.843565216679085</v>
          </cell>
          <cell r="M217">
            <v>13.62788456182718</v>
          </cell>
          <cell r="N217">
            <v>12.938399841532631</v>
          </cell>
          <cell r="O217">
            <v>11.865943551063546</v>
          </cell>
          <cell r="P217">
            <v>11.709920823574064</v>
          </cell>
          <cell r="Q217">
            <v>10.90099990367889</v>
          </cell>
          <cell r="R217">
            <v>9.5839094519615209</v>
          </cell>
          <cell r="S217">
            <v>8.7763195037841832</v>
          </cell>
        </row>
        <row r="218">
          <cell r="B218" t="str">
            <v xml:space="preserve">    Other</v>
          </cell>
          <cell r="J218">
            <v>0.32430679422733905</v>
          </cell>
          <cell r="K218">
            <v>0.28505437960472457</v>
          </cell>
          <cell r="L218">
            <v>0.24851399064064017</v>
          </cell>
          <cell r="M218">
            <v>0.22200959980487822</v>
          </cell>
          <cell r="N218">
            <v>0.20255638539791093</v>
          </cell>
          <cell r="O218">
            <v>0.14502819895744334</v>
          </cell>
          <cell r="P218">
            <v>0.12398739695549009</v>
          </cell>
          <cell r="Q218">
            <v>9.4475332498550391E-2</v>
          </cell>
          <cell r="R218">
            <v>6.6350142359733605E-2</v>
          </cell>
          <cell r="S218">
            <v>3.65679979324341E-2</v>
          </cell>
        </row>
        <row r="219">
          <cell r="B219" t="str">
            <v xml:space="preserve"> Commercial banks (London Club)</v>
          </cell>
          <cell r="F219">
            <v>22.076936846322358</v>
          </cell>
          <cell r="G219">
            <v>12.98</v>
          </cell>
          <cell r="H219">
            <v>10.199999999999999</v>
          </cell>
          <cell r="I219">
            <v>6.87</v>
          </cell>
          <cell r="J219">
            <v>1.2234669811320755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B220" t="str">
            <v xml:space="preserve"> Suppliers (Kinshasa Club)</v>
          </cell>
          <cell r="E220">
            <v>12.9</v>
          </cell>
          <cell r="F220">
            <v>9.0399999999999991</v>
          </cell>
          <cell r="G220">
            <v>7.97</v>
          </cell>
          <cell r="H220">
            <v>8.7100000000000009</v>
          </cell>
          <cell r="I220">
            <v>8.7100000000000009</v>
          </cell>
          <cell r="J220">
            <v>6.316611878473398</v>
          </cell>
          <cell r="K220">
            <v>5.0578879663197291</v>
          </cell>
          <cell r="L220">
            <v>4.2105370414257033</v>
          </cell>
          <cell r="M220">
            <v>3.3516287970542904</v>
          </cell>
          <cell r="N220">
            <v>2.9196058309078197</v>
          </cell>
          <cell r="O220">
            <v>2.5050325274467484</v>
          </cell>
          <cell r="P220">
            <v>10.628475194573401</v>
          </cell>
          <cell r="Q220">
            <v>9.709157247543331</v>
          </cell>
          <cell r="R220">
            <v>9.7092374986410164</v>
          </cell>
          <cell r="S220">
            <v>9.9464954376220742</v>
          </cell>
        </row>
        <row r="221">
          <cell r="B221" t="str">
            <v xml:space="preserve"> World Bank Gecamines Trust</v>
          </cell>
          <cell r="J221">
            <v>10.292682926829269</v>
          </cell>
          <cell r="K221">
            <v>9.2734880182578916</v>
          </cell>
          <cell r="L221">
            <v>9.2278432864206934</v>
          </cell>
          <cell r="M221">
            <v>7.9443823365008379</v>
          </cell>
          <cell r="N221">
            <v>7.1618222470653992</v>
          </cell>
          <cell r="O221">
            <v>6.3792621576299613</v>
          </cell>
          <cell r="P221">
            <v>5.9390721073225263</v>
          </cell>
          <cell r="Q221">
            <v>4.6813862493012861</v>
          </cell>
          <cell r="R221">
            <v>3.8429290106204581</v>
          </cell>
          <cell r="S221">
            <v>2.6551145891559527</v>
          </cell>
        </row>
        <row r="222">
          <cell r="A222" t="str">
            <v>|| ~</v>
          </cell>
          <cell r="B222" t="str">
            <v xml:space="preserve"> Short term</v>
          </cell>
          <cell r="F222">
            <v>20</v>
          </cell>
          <cell r="G222">
            <v>7</v>
          </cell>
          <cell r="H222">
            <v>0.2</v>
          </cell>
          <cell r="I222">
            <v>10.9</v>
          </cell>
          <cell r="J222">
            <v>7.9</v>
          </cell>
          <cell r="K222">
            <v>7.7</v>
          </cell>
          <cell r="L222">
            <v>4.9000000000000004</v>
          </cell>
          <cell r="M222">
            <v>4.5</v>
          </cell>
          <cell r="N222">
            <v>4.8</v>
          </cell>
          <cell r="O222">
            <v>4.5</v>
          </cell>
          <cell r="P222">
            <v>1.4673001676914477</v>
          </cell>
          <cell r="Q222">
            <v>1.6070430408049188</v>
          </cell>
          <cell r="R222">
            <v>1.1179429849077698</v>
          </cell>
          <cell r="S222">
            <v>0.97820011179429844</v>
          </cell>
        </row>
        <row r="223">
          <cell r="A223" t="str">
            <v>|| ~</v>
          </cell>
          <cell r="B223" t="str">
            <v xml:space="preserve">   of which: central bank</v>
          </cell>
        </row>
        <row r="225">
          <cell r="B225" t="str">
            <v>7. Sched. int. on new debt (contracted &amp; disb. post-1995)</v>
          </cell>
        </row>
        <row r="226">
          <cell r="B226" t="str">
            <v>Total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B227" t="str">
            <v xml:space="preserve"> Multilaterals (incl. Fd.)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B228" t="str">
            <v xml:space="preserve">   Fund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B229" t="str">
            <v xml:space="preserve">   Multilaterals (excl. Fd.)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</row>
        <row r="230">
          <cell r="B230" t="str">
            <v xml:space="preserve">       World Bank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B231" t="str">
            <v xml:space="preserve">       Other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B232" t="str">
            <v xml:space="preserve"> Bilateral official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B233" t="str">
            <v xml:space="preserve">   Paris Club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B234" t="str">
            <v xml:space="preserve">      Pre-cutoff date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</row>
        <row r="235">
          <cell r="B235" t="str">
            <v xml:space="preserve">      Post-cutoff date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B236" t="str">
            <v xml:space="preserve">    Other</v>
          </cell>
        </row>
        <row r="237">
          <cell r="B237" t="str">
            <v xml:space="preserve"> Commercial banks (London Club)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</row>
        <row r="238">
          <cell r="B238" t="str">
            <v xml:space="preserve"> Suppliers (Kinshasa Club)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B239" t="str">
            <v xml:space="preserve"> World Bank Gecamines Trust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A240" t="str">
            <v>|| ~</v>
          </cell>
          <cell r="B240" t="str">
            <v xml:space="preserve"> Short term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A241" t="str">
            <v>|| ~</v>
          </cell>
          <cell r="B241" t="str">
            <v xml:space="preserve">   of which: central bank</v>
          </cell>
        </row>
        <row r="242">
          <cell r="B242" t="str">
            <v xml:space="preserve"> Financing gap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4">
          <cell r="B244" t="str">
            <v>8. Interest on arrears (accruals of late interest)</v>
          </cell>
        </row>
        <row r="245">
          <cell r="B245" t="str">
            <v>Total</v>
          </cell>
          <cell r="E245">
            <v>0</v>
          </cell>
          <cell r="F245">
            <v>30.362936846322356</v>
          </cell>
          <cell r="G245">
            <v>25.342293684632235</v>
          </cell>
          <cell r="H245">
            <v>101.90413892083326</v>
          </cell>
          <cell r="I245">
            <v>167.73596166793985</v>
          </cell>
          <cell r="J245">
            <v>197.11200783827371</v>
          </cell>
          <cell r="K245">
            <v>98.357434343273411</v>
          </cell>
          <cell r="L245">
            <v>218.14515402273406</v>
          </cell>
          <cell r="M245">
            <v>174.04526753288084</v>
          </cell>
          <cell r="N245">
            <v>157.38131410414874</v>
          </cell>
          <cell r="O245">
            <v>224.34370350271524</v>
          </cell>
          <cell r="P245">
            <v>217.8707907619218</v>
          </cell>
          <cell r="Q245">
            <v>4.0616105805436877</v>
          </cell>
          <cell r="R245">
            <v>4.1770393628893885</v>
          </cell>
          <cell r="S245">
            <v>4.1806102382704999</v>
          </cell>
        </row>
        <row r="246">
          <cell r="B246" t="str">
            <v xml:space="preserve"> Multilaterals (incl. Fd.)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B247" t="str">
            <v xml:space="preserve">   Fund</v>
          </cell>
        </row>
        <row r="248">
          <cell r="B248" t="str">
            <v xml:space="preserve">   Multilaterals (excl. Fd.)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B249" t="str">
            <v xml:space="preserve">       World Bank</v>
          </cell>
        </row>
        <row r="250">
          <cell r="B250" t="str">
            <v xml:space="preserve">       Other</v>
          </cell>
        </row>
        <row r="251">
          <cell r="B251" t="str">
            <v xml:space="preserve"> Bilateral official</v>
          </cell>
          <cell r="E251">
            <v>0</v>
          </cell>
          <cell r="F251">
            <v>22.076936846322358</v>
          </cell>
          <cell r="G251">
            <v>12.98</v>
          </cell>
          <cell r="H251">
            <v>10.199999999999999</v>
          </cell>
          <cell r="I251">
            <v>6.87</v>
          </cell>
          <cell r="J251">
            <v>1.2234669811320755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B252" t="str">
            <v xml:space="preserve">   Paris Club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14.887923358724061</v>
          </cell>
          <cell r="K252">
            <v>52.604391794048986</v>
          </cell>
          <cell r="L252">
            <v>76.515825605165105</v>
          </cell>
          <cell r="M252">
            <v>104.04880741665559</v>
          </cell>
          <cell r="N252">
            <v>172.69259193102428</v>
          </cell>
          <cell r="O252">
            <v>226.42814609804327</v>
          </cell>
          <cell r="P252">
            <v>771.17061221390952</v>
          </cell>
          <cell r="Q252">
            <v>877.70490824460956</v>
          </cell>
          <cell r="R252">
            <v>1102.120098023415</v>
          </cell>
          <cell r="S252">
            <v>1171.7629849481589</v>
          </cell>
        </row>
        <row r="253">
          <cell r="B253" t="str">
            <v xml:space="preserve">      Pre-cutoff date</v>
          </cell>
          <cell r="E253" t="str">
            <v>...</v>
          </cell>
          <cell r="F253" t="str">
            <v>...</v>
          </cell>
          <cell r="G253" t="str">
            <v>...</v>
          </cell>
          <cell r="H253" t="str">
            <v>...</v>
          </cell>
          <cell r="I253" t="str">
            <v>...</v>
          </cell>
          <cell r="J253" t="str">
            <v>...</v>
          </cell>
          <cell r="K253" t="str">
            <v>...</v>
          </cell>
          <cell r="L253" t="str">
            <v>...</v>
          </cell>
          <cell r="M253" t="str">
            <v>...</v>
          </cell>
          <cell r="N253" t="str">
            <v>...</v>
          </cell>
          <cell r="O253" t="str">
            <v>...</v>
          </cell>
          <cell r="P253" t="str">
            <v>...</v>
          </cell>
          <cell r="Q253" t="str">
            <v>...</v>
          </cell>
          <cell r="R253" t="str">
            <v>...</v>
          </cell>
          <cell r="S253" t="str">
            <v>...</v>
          </cell>
        </row>
        <row r="254">
          <cell r="B254" t="str">
            <v xml:space="preserve">      Post-cutoff date</v>
          </cell>
          <cell r="E254" t="str">
            <v>...</v>
          </cell>
          <cell r="F254" t="str">
            <v>...</v>
          </cell>
          <cell r="G254" t="str">
            <v>...</v>
          </cell>
          <cell r="H254" t="str">
            <v>...</v>
          </cell>
          <cell r="I254" t="str">
            <v>...</v>
          </cell>
          <cell r="J254" t="str">
            <v>...</v>
          </cell>
          <cell r="K254" t="str">
            <v>...</v>
          </cell>
          <cell r="L254" t="str">
            <v>...</v>
          </cell>
          <cell r="M254" t="str">
            <v>...</v>
          </cell>
          <cell r="N254" t="str">
            <v>...</v>
          </cell>
          <cell r="O254" t="str">
            <v>...</v>
          </cell>
          <cell r="P254" t="str">
            <v>...</v>
          </cell>
          <cell r="Q254" t="str">
            <v>...</v>
          </cell>
          <cell r="R254" t="str">
            <v>...</v>
          </cell>
          <cell r="S254" t="str">
            <v>...</v>
          </cell>
        </row>
        <row r="255">
          <cell r="B255" t="str">
            <v xml:space="preserve">    Other</v>
          </cell>
        </row>
        <row r="256">
          <cell r="B256" t="str">
            <v xml:space="preserve"> Commercial banks (London Club)</v>
          </cell>
          <cell r="F256">
            <v>8.2859999999999996</v>
          </cell>
          <cell r="G256">
            <v>12.362293684632235</v>
          </cell>
          <cell r="H256">
            <v>91.704138920833259</v>
          </cell>
          <cell r="I256">
            <v>160.86596166793984</v>
          </cell>
          <cell r="J256">
            <v>195.88854085714163</v>
          </cell>
          <cell r="K256">
            <v>98.357434343273411</v>
          </cell>
          <cell r="L256">
            <v>218.14515402273406</v>
          </cell>
          <cell r="M256">
            <v>174.04526753288084</v>
          </cell>
          <cell r="N256">
            <v>157.38131410414874</v>
          </cell>
          <cell r="O256">
            <v>224.34370350271524</v>
          </cell>
          <cell r="P256">
            <v>217.8707907619218</v>
          </cell>
          <cell r="Q256">
            <v>4.0616105805436877</v>
          </cell>
          <cell r="R256">
            <v>4.1770393628893885</v>
          </cell>
          <cell r="S256">
            <v>4.1806102382704999</v>
          </cell>
        </row>
        <row r="257">
          <cell r="B257" t="str">
            <v xml:space="preserve"> Suppliers (Kinshasa Club)</v>
          </cell>
        </row>
        <row r="258">
          <cell r="B258" t="str">
            <v xml:space="preserve"> World Bank Gecamines Trust</v>
          </cell>
        </row>
        <row r="259">
          <cell r="B259" t="str">
            <v xml:space="preserve"> Short term</v>
          </cell>
        </row>
        <row r="260">
          <cell r="B260" t="str">
            <v xml:space="preserve">   of which: central bank</v>
          </cell>
        </row>
        <row r="262">
          <cell r="B262" t="str">
            <v>9. Amortization due on debt disb. pre-1996</v>
          </cell>
        </row>
        <row r="263">
          <cell r="B263" t="str">
            <v>Total</v>
          </cell>
          <cell r="D263">
            <v>474</v>
          </cell>
          <cell r="E263">
            <v>550</v>
          </cell>
          <cell r="F263">
            <v>509.16488117581451</v>
          </cell>
          <cell r="G263">
            <v>529.01015429867607</v>
          </cell>
          <cell r="H263">
            <v>512.52262999999994</v>
          </cell>
          <cell r="I263">
            <v>593.00939999999991</v>
          </cell>
          <cell r="J263">
            <v>537.51574959167272</v>
          </cell>
          <cell r="K263">
            <v>525.90085693856008</v>
          </cell>
          <cell r="L263">
            <v>460.4753723782743</v>
          </cell>
          <cell r="M263">
            <v>452.80392415883256</v>
          </cell>
          <cell r="N263">
            <v>502.37635785279565</v>
          </cell>
          <cell r="O263">
            <v>402.04691884918577</v>
          </cell>
          <cell r="P263">
            <v>251.64438432251387</v>
          </cell>
          <cell r="Q263">
            <v>243.36635728830788</v>
          </cell>
          <cell r="R263">
            <v>299.0304801815289</v>
          </cell>
          <cell r="S263">
            <v>263.60179308333761</v>
          </cell>
        </row>
        <row r="264">
          <cell r="B264" t="str">
            <v xml:space="preserve"> Multilaterals (incl. Fd.)</v>
          </cell>
          <cell r="F264">
            <v>145.86488117581453</v>
          </cell>
          <cell r="G264">
            <v>176.42015429867607</v>
          </cell>
          <cell r="H264">
            <v>224.77262999999999</v>
          </cell>
          <cell r="I264">
            <v>194.35939999999997</v>
          </cell>
          <cell r="J264">
            <v>166.4545</v>
          </cell>
          <cell r="K264">
            <v>100.92500000000001</v>
          </cell>
          <cell r="L264">
            <v>63.279772999999999</v>
          </cell>
          <cell r="M264">
            <v>89.085834000000006</v>
          </cell>
          <cell r="N264">
            <v>84.433829388464915</v>
          </cell>
          <cell r="O264">
            <v>70.393483557701131</v>
          </cell>
          <cell r="P264">
            <v>86.083320386409753</v>
          </cell>
          <cell r="Q264">
            <v>85.98788603544233</v>
          </cell>
          <cell r="R264">
            <v>92.804272768497498</v>
          </cell>
          <cell r="S264">
            <v>83.547123769760162</v>
          </cell>
        </row>
        <row r="265">
          <cell r="B265" t="str">
            <v xml:space="preserve">   Fund</v>
          </cell>
          <cell r="D265">
            <v>63.42</v>
          </cell>
          <cell r="E265">
            <v>122.344487</v>
          </cell>
          <cell r="F265">
            <v>116.0346</v>
          </cell>
          <cell r="G265">
            <v>146.41</v>
          </cell>
          <cell r="H265">
            <v>197.38263000000001</v>
          </cell>
          <cell r="I265">
            <v>167.9924</v>
          </cell>
          <cell r="J265">
            <v>139.84450000000001</v>
          </cell>
          <cell r="K265">
            <v>78.925000000000011</v>
          </cell>
          <cell r="L265">
            <v>38.779772999999999</v>
          </cell>
          <cell r="M265">
            <v>57.685834</v>
          </cell>
          <cell r="N265">
            <v>55.286664000000002</v>
          </cell>
          <cell r="O265">
            <v>29.1</v>
          </cell>
          <cell r="P265">
            <v>20.37</v>
          </cell>
          <cell r="Q265">
            <v>14.55</v>
          </cell>
          <cell r="R265">
            <v>17.46</v>
          </cell>
          <cell r="S265">
            <v>8.7289999999999992</v>
          </cell>
        </row>
        <row r="266">
          <cell r="B266" t="str">
            <v xml:space="preserve">   Multilaterals (excl. Fd.)</v>
          </cell>
          <cell r="F266">
            <v>29.830281175814541</v>
          </cell>
          <cell r="G266">
            <v>30.010154298676071</v>
          </cell>
          <cell r="H266">
            <v>27.39</v>
          </cell>
          <cell r="I266">
            <v>26.366999999999955</v>
          </cell>
          <cell r="J266">
            <v>26.61</v>
          </cell>
          <cell r="K266">
            <v>22</v>
          </cell>
          <cell r="L266">
            <v>24.5</v>
          </cell>
          <cell r="M266">
            <v>31.4</v>
          </cell>
          <cell r="N266">
            <v>29.147165388464913</v>
          </cell>
          <cell r="O266">
            <v>41.293483557701137</v>
          </cell>
          <cell r="P266">
            <v>65.713320386409748</v>
          </cell>
          <cell r="Q266">
            <v>71.437886035442332</v>
          </cell>
          <cell r="R266">
            <v>75.34427276849749</v>
          </cell>
          <cell r="S266">
            <v>74.818123769760163</v>
          </cell>
        </row>
        <row r="267">
          <cell r="B267" t="str">
            <v xml:space="preserve">       World Bank</v>
          </cell>
          <cell r="F267">
            <v>10.995848853959783</v>
          </cell>
          <cell r="G267">
            <v>9.9761809014136791</v>
          </cell>
          <cell r="H267">
            <v>9.7251585623678647</v>
          </cell>
          <cell r="I267">
            <v>2.0472330911123535</v>
          </cell>
          <cell r="J267">
            <v>2.3057574063722752</v>
          </cell>
          <cell r="K267">
            <v>7.3</v>
          </cell>
          <cell r="L267">
            <v>7.9</v>
          </cell>
          <cell r="M267">
            <v>10.199999999999999</v>
          </cell>
          <cell r="N267">
            <v>5.2664660203456846</v>
          </cell>
          <cell r="O267">
            <v>6.1571062648296397</v>
          </cell>
          <cell r="P267">
            <v>9.2456255918741235</v>
          </cell>
          <cell r="Q267">
            <v>11.177158567905423</v>
          </cell>
          <cell r="R267">
            <v>12.075725909471515</v>
          </cell>
          <cell r="S267">
            <v>14.407791185379036</v>
          </cell>
        </row>
        <row r="268">
          <cell r="B268" t="str">
            <v xml:space="preserve">       Other</v>
          </cell>
          <cell r="F268">
            <v>18.834432321854756</v>
          </cell>
          <cell r="G268">
            <v>20.033973397262393</v>
          </cell>
          <cell r="H268">
            <v>17.664841437632134</v>
          </cell>
          <cell r="I268">
            <v>24.319766908887601</v>
          </cell>
          <cell r="J268">
            <v>24.304242593627723</v>
          </cell>
          <cell r="K268">
            <v>14.7</v>
          </cell>
          <cell r="L268">
            <v>16.600000000000001</v>
          </cell>
          <cell r="M268">
            <v>21.2</v>
          </cell>
          <cell r="N268">
            <v>23.880699368119227</v>
          </cell>
          <cell r="O268">
            <v>35.136377292871501</v>
          </cell>
          <cell r="P268">
            <v>56.467694794535625</v>
          </cell>
          <cell r="Q268">
            <v>60.26072746753691</v>
          </cell>
          <cell r="R268">
            <v>63.268546859025975</v>
          </cell>
          <cell r="S268">
            <v>60.410332584381123</v>
          </cell>
        </row>
        <row r="269">
          <cell r="B269" t="str">
            <v xml:space="preserve"> Bilateral official</v>
          </cell>
          <cell r="F269">
            <v>269</v>
          </cell>
          <cell r="G269">
            <v>273.3</v>
          </cell>
          <cell r="H269">
            <v>219</v>
          </cell>
          <cell r="I269">
            <v>316.39999999999998</v>
          </cell>
          <cell r="J269">
            <v>310.75224435042821</v>
          </cell>
          <cell r="K269">
            <v>395.56776985147928</v>
          </cell>
          <cell r="L269">
            <v>369.36279408931728</v>
          </cell>
          <cell r="M269">
            <v>339.31660770177842</v>
          </cell>
          <cell r="N269">
            <v>394.42617529034584</v>
          </cell>
          <cell r="O269">
            <v>307.80257571458844</v>
          </cell>
          <cell r="P269">
            <v>135.5388894385099</v>
          </cell>
          <cell r="Q269">
            <v>127.15653020977969</v>
          </cell>
          <cell r="R269">
            <v>176.02692768037323</v>
          </cell>
          <cell r="S269">
            <v>153.92933049678808</v>
          </cell>
        </row>
        <row r="270">
          <cell r="B270" t="str">
            <v xml:space="preserve">   Paris Club</v>
          </cell>
          <cell r="F270">
            <v>269</v>
          </cell>
          <cell r="G270">
            <v>273.3</v>
          </cell>
          <cell r="H270">
            <v>219</v>
          </cell>
          <cell r="I270">
            <v>316.39999999999998</v>
          </cell>
          <cell r="J270">
            <v>306.85319221074042</v>
          </cell>
          <cell r="K270">
            <v>391.78897205005256</v>
          </cell>
          <cell r="L270">
            <v>365.55697983264918</v>
          </cell>
          <cell r="M270">
            <v>338.19939810276031</v>
          </cell>
          <cell r="N270">
            <v>393.30163811624021</v>
          </cell>
          <cell r="O270">
            <v>306.76760174930121</v>
          </cell>
          <cell r="P270">
            <v>134.45744380950924</v>
          </cell>
          <cell r="Q270">
            <v>126.01555888652797</v>
          </cell>
          <cell r="R270">
            <v>174.86948630809789</v>
          </cell>
          <cell r="S270">
            <v>152.78109536170965</v>
          </cell>
        </row>
        <row r="271">
          <cell r="B271" t="str">
            <v xml:space="preserve">      Pre-cutoff date</v>
          </cell>
          <cell r="F271" t="str">
            <v>...</v>
          </cell>
          <cell r="G271" t="str">
            <v>...</v>
          </cell>
          <cell r="H271" t="str">
            <v>...</v>
          </cell>
          <cell r="I271" t="str">
            <v>...</v>
          </cell>
          <cell r="J271">
            <v>296.53433966714329</v>
          </cell>
          <cell r="K271">
            <v>381.55625073090863</v>
          </cell>
          <cell r="L271">
            <v>357.03650015354151</v>
          </cell>
          <cell r="M271">
            <v>328.88931811094284</v>
          </cell>
          <cell r="N271">
            <v>383.52305399358244</v>
          </cell>
          <cell r="O271">
            <v>297.53853454291846</v>
          </cell>
          <cell r="P271">
            <v>124.81397960186001</v>
          </cell>
          <cell r="Q271">
            <v>108.57395904064175</v>
          </cell>
          <cell r="R271">
            <v>153.48999599218374</v>
          </cell>
          <cell r="S271">
            <v>130.8402966022492</v>
          </cell>
        </row>
        <row r="272">
          <cell r="B272" t="str">
            <v xml:space="preserve">      Post-cutoff date</v>
          </cell>
          <cell r="F272" t="str">
            <v>...</v>
          </cell>
          <cell r="G272" t="str">
            <v>...</v>
          </cell>
          <cell r="H272" t="str">
            <v>...</v>
          </cell>
          <cell r="I272" t="str">
            <v>...</v>
          </cell>
          <cell r="J272">
            <v>10.318852543597151</v>
          </cell>
          <cell r="K272">
            <v>10.232721319143959</v>
          </cell>
          <cell r="L272">
            <v>8.5204796791076642</v>
          </cell>
          <cell r="M272">
            <v>9.3100799918174744</v>
          </cell>
          <cell r="N272">
            <v>9.7785841226577705</v>
          </cell>
          <cell r="O272">
            <v>9.2290672063827586</v>
          </cell>
          <cell r="P272">
            <v>9.6434642076492292</v>
          </cell>
          <cell r="Q272">
            <v>17.441599845886223</v>
          </cell>
          <cell r="R272">
            <v>21.379490315914161</v>
          </cell>
          <cell r="S272">
            <v>21.94079875946046</v>
          </cell>
        </row>
        <row r="273">
          <cell r="B273" t="str">
            <v xml:space="preserve">    Other</v>
          </cell>
          <cell r="J273">
            <v>3.8990521396877811</v>
          </cell>
          <cell r="K273">
            <v>3.7787978014267334</v>
          </cell>
          <cell r="L273">
            <v>3.8058142566680893</v>
          </cell>
          <cell r="M273">
            <v>1.117209599018097</v>
          </cell>
          <cell r="N273">
            <v>1.1245371741056436</v>
          </cell>
          <cell r="O273">
            <v>1.0349739652872092</v>
          </cell>
          <cell r="P273">
            <v>1.0814456290006635</v>
          </cell>
          <cell r="Q273">
            <v>1.1409713232517238</v>
          </cell>
          <cell r="R273">
            <v>1.1574413722753527</v>
          </cell>
          <cell r="S273">
            <v>1.1482351350784306</v>
          </cell>
        </row>
        <row r="274">
          <cell r="B274" t="str">
            <v xml:space="preserve"> Commercial banks (London Club)</v>
          </cell>
          <cell r="F274">
            <v>51.7</v>
          </cell>
          <cell r="G274">
            <v>46.96</v>
          </cell>
          <cell r="H274">
            <v>45.19</v>
          </cell>
          <cell r="I274">
            <v>47.38</v>
          </cell>
          <cell r="J274">
            <v>22.413030660377359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B275" t="str">
            <v xml:space="preserve"> Suppliers (Kinshasa Club)</v>
          </cell>
          <cell r="F275">
            <v>41.6</v>
          </cell>
          <cell r="G275">
            <v>31.33</v>
          </cell>
          <cell r="H275">
            <v>23.56</v>
          </cell>
          <cell r="I275">
            <v>34.869999999999997</v>
          </cell>
          <cell r="J275">
            <v>27.20491767029792</v>
          </cell>
          <cell r="K275">
            <v>19.252134253303705</v>
          </cell>
          <cell r="L275">
            <v>11.1192259812355</v>
          </cell>
          <cell r="M275">
            <v>7.8419519931077968</v>
          </cell>
          <cell r="N275">
            <v>6.7891312623023952</v>
          </cell>
          <cell r="O275">
            <v>6.9349847865104719</v>
          </cell>
          <cell r="P275">
            <v>11.296629500389097</v>
          </cell>
          <cell r="Q275">
            <v>11.845753228664394</v>
          </cell>
          <cell r="R275">
            <v>10.984634679555896</v>
          </cell>
          <cell r="S275">
            <v>7.6792795658111608</v>
          </cell>
        </row>
        <row r="276">
          <cell r="B276" t="str">
            <v xml:space="preserve"> World Bank Gecamines Trust</v>
          </cell>
          <cell r="J276">
            <v>10.691056910569106</v>
          </cell>
          <cell r="K276">
            <v>10.155952833777103</v>
          </cell>
          <cell r="L276">
            <v>16.713579307721567</v>
          </cell>
          <cell r="M276">
            <v>16.559530463946341</v>
          </cell>
          <cell r="N276">
            <v>16.727221911682506</v>
          </cell>
          <cell r="O276">
            <v>16.91587479038569</v>
          </cell>
          <cell r="P276">
            <v>18.725544997205144</v>
          </cell>
          <cell r="Q276">
            <v>18.376187814421463</v>
          </cell>
          <cell r="R276">
            <v>19.214645053102291</v>
          </cell>
          <cell r="S276">
            <v>18.446059250978198</v>
          </cell>
        </row>
        <row r="277">
          <cell r="A277" t="str">
            <v>|| ~</v>
          </cell>
          <cell r="B277" t="str">
            <v xml:space="preserve"> Short term</v>
          </cell>
          <cell r="F277">
            <v>1</v>
          </cell>
          <cell r="G277">
            <v>1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A278" t="str">
            <v>|| ~</v>
          </cell>
          <cell r="B278" t="str">
            <v xml:space="preserve">   of which: central bank</v>
          </cell>
        </row>
        <row r="280">
          <cell r="B280" t="str">
            <v>10. Amortization due on new debt (contracted &amp; disb. post-1995)</v>
          </cell>
        </row>
        <row r="281">
          <cell r="B281" t="str">
            <v>Total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</row>
        <row r="282">
          <cell r="B282" t="str">
            <v xml:space="preserve"> Multilaterals (incl. Fd.)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B283" t="str">
            <v xml:space="preserve">   Fund</v>
          </cell>
          <cell r="P283">
            <v>0</v>
          </cell>
        </row>
        <row r="284">
          <cell r="B284" t="str">
            <v xml:space="preserve">   Multilaterals (excl. Fd.)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B285" t="str">
            <v xml:space="preserve">       World Bank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B286" t="str">
            <v xml:space="preserve">       Other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B287" t="str">
            <v xml:space="preserve"> Bilateral official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B288" t="str">
            <v xml:space="preserve">   Paris Club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B289" t="str">
            <v xml:space="preserve">      Pre-cutoff date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B290" t="str">
            <v xml:space="preserve">      Post-cutoff date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B291" t="str">
            <v xml:space="preserve">    Other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B292" t="str">
            <v xml:space="preserve"> Commercial banks (London Club)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</row>
        <row r="293">
          <cell r="B293" t="str">
            <v xml:space="preserve"> Suppliers (Kinshasa Club)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B294" t="str">
            <v xml:space="preserve"> World Bank Gecamines Trust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A295" t="str">
            <v>|| ~</v>
          </cell>
          <cell r="B295" t="str">
            <v xml:space="preserve"> Short term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A296" t="str">
            <v>|| ~</v>
          </cell>
          <cell r="B296" t="str">
            <v xml:space="preserve">   of which: central bank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</row>
        <row r="297">
          <cell r="B297" t="str">
            <v xml:space="preserve"> Financing gap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9">
          <cell r="B299" t="str">
            <v>11. Amounts rescheduled</v>
          </cell>
        </row>
        <row r="300">
          <cell r="B300" t="str">
            <v xml:space="preserve">   i. Scheduled interest</v>
          </cell>
        </row>
        <row r="301">
          <cell r="B301" t="str">
            <v>Total</v>
          </cell>
          <cell r="D301">
            <v>159</v>
          </cell>
          <cell r="E301">
            <v>98</v>
          </cell>
          <cell r="F301">
            <v>121.14</v>
          </cell>
          <cell r="G301">
            <v>232.69</v>
          </cell>
          <cell r="H301">
            <v>168.78</v>
          </cell>
          <cell r="I301">
            <v>205.12</v>
          </cell>
          <cell r="J301">
            <v>103.67661187847341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B302" t="str">
            <v xml:space="preserve"> Bilateral official</v>
          </cell>
          <cell r="D302">
            <v>159</v>
          </cell>
          <cell r="E302">
            <v>98</v>
          </cell>
          <cell r="F302">
            <v>119.9</v>
          </cell>
          <cell r="G302">
            <v>232.69</v>
          </cell>
          <cell r="H302">
            <v>167.38</v>
          </cell>
          <cell r="I302">
            <v>200</v>
          </cell>
          <cell r="J302">
            <v>103.34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B303" t="str">
            <v xml:space="preserve">   Paris Club</v>
          </cell>
          <cell r="D303">
            <v>159</v>
          </cell>
          <cell r="E303">
            <v>98</v>
          </cell>
          <cell r="F303">
            <v>119.9</v>
          </cell>
          <cell r="G303">
            <v>232.69</v>
          </cell>
          <cell r="H303">
            <v>167.38</v>
          </cell>
          <cell r="I303">
            <v>200</v>
          </cell>
          <cell r="J303">
            <v>103.34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</row>
        <row r="304">
          <cell r="B304" t="str">
            <v xml:space="preserve">    Other</v>
          </cell>
          <cell r="Q304">
            <v>0</v>
          </cell>
          <cell r="R304">
            <v>0</v>
          </cell>
          <cell r="S304">
            <v>0</v>
          </cell>
        </row>
        <row r="305">
          <cell r="B305" t="str">
            <v xml:space="preserve"> Commercial banks (London Club)</v>
          </cell>
        </row>
        <row r="306">
          <cell r="B306" t="str">
            <v xml:space="preserve"> Suppliers (Kinshasa Club)</v>
          </cell>
          <cell r="F306">
            <v>1.24</v>
          </cell>
          <cell r="G306">
            <v>0</v>
          </cell>
          <cell r="H306">
            <v>1.4</v>
          </cell>
          <cell r="I306">
            <v>5.12</v>
          </cell>
          <cell r="J306">
            <v>0.33661187847339946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8">
          <cell r="B308" t="str">
            <v xml:space="preserve">   ii. Scheduled amortization</v>
          </cell>
        </row>
        <row r="309">
          <cell r="B309" t="str">
            <v>Total</v>
          </cell>
          <cell r="D309">
            <v>307</v>
          </cell>
          <cell r="E309">
            <v>314</v>
          </cell>
          <cell r="F309">
            <v>249.88000000000002</v>
          </cell>
          <cell r="G309">
            <v>284.66000000000003</v>
          </cell>
          <cell r="H309">
            <v>44.89</v>
          </cell>
          <cell r="I309">
            <v>285.01000000000005</v>
          </cell>
          <cell r="J309">
            <v>171.77491767029792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B310" t="str">
            <v xml:space="preserve"> Bilateral official</v>
          </cell>
          <cell r="D310">
            <v>307</v>
          </cell>
          <cell r="E310">
            <v>314</v>
          </cell>
          <cell r="F310">
            <v>233.58</v>
          </cell>
          <cell r="G310">
            <v>270.19</v>
          </cell>
          <cell r="H310">
            <v>28.47</v>
          </cell>
          <cell r="I310">
            <v>274.22000000000003</v>
          </cell>
          <cell r="J310">
            <v>167.37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B311" t="str">
            <v xml:space="preserve">   Paris Club</v>
          </cell>
          <cell r="D311">
            <v>307</v>
          </cell>
          <cell r="E311">
            <v>314</v>
          </cell>
          <cell r="F311">
            <v>233.58</v>
          </cell>
          <cell r="G311">
            <v>270.19</v>
          </cell>
          <cell r="H311">
            <v>28.47</v>
          </cell>
          <cell r="I311">
            <v>274.22000000000003</v>
          </cell>
          <cell r="J311">
            <v>167.37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</row>
        <row r="312">
          <cell r="B312" t="str">
            <v xml:space="preserve">    Other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B313" t="str">
            <v xml:space="preserve"> Commercial banks (London Club)</v>
          </cell>
        </row>
        <row r="314">
          <cell r="B314" t="str">
            <v xml:space="preserve"> Suppliers (Kinshasa Club)</v>
          </cell>
          <cell r="F314">
            <v>16.3</v>
          </cell>
          <cell r="G314">
            <v>14.47</v>
          </cell>
          <cell r="H314">
            <v>16.420000000000002</v>
          </cell>
          <cell r="I314">
            <v>10.79</v>
          </cell>
          <cell r="J314">
            <v>4.4049176702979196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</row>
        <row r="316">
          <cell r="B316" t="str">
            <v xml:space="preserve">   iii. Interest arrears (excl. LI)</v>
          </cell>
        </row>
        <row r="317">
          <cell r="B317" t="str">
            <v>Total</v>
          </cell>
          <cell r="F317">
            <v>0</v>
          </cell>
          <cell r="G317">
            <v>0</v>
          </cell>
          <cell r="H317">
            <v>0</v>
          </cell>
          <cell r="I317">
            <v>232.72462629</v>
          </cell>
          <cell r="J317">
            <v>3.6677421318560901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B318" t="str">
            <v xml:space="preserve"> Bilateral official</v>
          </cell>
          <cell r="F318">
            <v>0</v>
          </cell>
          <cell r="G318">
            <v>0</v>
          </cell>
          <cell r="H318">
            <v>0</v>
          </cell>
          <cell r="I318">
            <v>232.72462629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B319" t="str">
            <v xml:space="preserve">   Paris Club</v>
          </cell>
          <cell r="F319">
            <v>0</v>
          </cell>
          <cell r="G319">
            <v>0</v>
          </cell>
          <cell r="H319">
            <v>0</v>
          </cell>
          <cell r="I319">
            <v>232.72462629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B320" t="str">
            <v xml:space="preserve">    Other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</row>
        <row r="321">
          <cell r="B321" t="str">
            <v xml:space="preserve"> Commercial banks (London Club)</v>
          </cell>
        </row>
        <row r="322">
          <cell r="B322" t="str">
            <v xml:space="preserve"> Suppliers (Kinshasa Club)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3.6677421318560901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4">
          <cell r="B324" t="str">
            <v xml:space="preserve">   iv. Accumulated late interest</v>
          </cell>
        </row>
        <row r="325">
          <cell r="B325" t="str">
            <v>Total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</row>
        <row r="326">
          <cell r="B326" t="str">
            <v xml:space="preserve"> Bilateral official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</row>
        <row r="327">
          <cell r="B327" t="str">
            <v xml:space="preserve">   Paris Club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</row>
        <row r="328">
          <cell r="B328" t="str">
            <v xml:space="preserve">    Other</v>
          </cell>
        </row>
        <row r="329">
          <cell r="B329" t="str">
            <v xml:space="preserve"> Commercial banks (London Club)</v>
          </cell>
        </row>
        <row r="330">
          <cell r="B330" t="str">
            <v xml:space="preserve"> Suppliers (Kinshasa Club)</v>
          </cell>
        </row>
        <row r="332">
          <cell r="B332" t="str">
            <v xml:space="preserve">   v. Principal arrears</v>
          </cell>
        </row>
        <row r="333">
          <cell r="B333" t="str">
            <v>Total</v>
          </cell>
          <cell r="F333">
            <v>0</v>
          </cell>
          <cell r="G333">
            <v>0</v>
          </cell>
          <cell r="H333">
            <v>0</v>
          </cell>
          <cell r="I333">
            <v>201.63195770999999</v>
          </cell>
          <cell r="J333">
            <v>12.63925245023437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B334" t="str">
            <v xml:space="preserve"> Bilateral official</v>
          </cell>
          <cell r="F334">
            <v>0</v>
          </cell>
          <cell r="G334">
            <v>0</v>
          </cell>
          <cell r="H334">
            <v>0</v>
          </cell>
          <cell r="I334">
            <v>201.63195770999999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B335" t="str">
            <v xml:space="preserve">   Paris Club</v>
          </cell>
          <cell r="F335">
            <v>0</v>
          </cell>
          <cell r="G335">
            <v>0</v>
          </cell>
          <cell r="H335">
            <v>0</v>
          </cell>
          <cell r="I335">
            <v>201.63195770999999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B336" t="str">
            <v xml:space="preserve">    Other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B337" t="str">
            <v xml:space="preserve"> Commercial banks (London Club)</v>
          </cell>
        </row>
        <row r="338">
          <cell r="B338" t="str">
            <v xml:space="preserve"> Suppliers (Kinshasa Club)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12.63925245023437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40">
          <cell r="B340" t="str">
            <v>12. Service due on newly rescheduled amounts</v>
          </cell>
        </row>
        <row r="341">
          <cell r="B341" t="str">
            <v xml:space="preserve">   i. Interest</v>
          </cell>
        </row>
        <row r="342">
          <cell r="B342" t="str">
            <v>Total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B343" t="str">
            <v xml:space="preserve"> Bilateral official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</row>
        <row r="344">
          <cell r="B344" t="str">
            <v xml:space="preserve">   Paris Club</v>
          </cell>
          <cell r="R344">
            <v>0</v>
          </cell>
          <cell r="S344">
            <v>0</v>
          </cell>
        </row>
        <row r="345">
          <cell r="B345" t="str">
            <v xml:space="preserve">    Other</v>
          </cell>
          <cell r="R345">
            <v>0</v>
          </cell>
          <cell r="S345">
            <v>0</v>
          </cell>
        </row>
        <row r="346">
          <cell r="B346" t="str">
            <v xml:space="preserve"> Commercial banks (London Club)</v>
          </cell>
        </row>
        <row r="347">
          <cell r="B347" t="str">
            <v xml:space="preserve"> Suppliers (Kinshasa Club)</v>
          </cell>
        </row>
        <row r="349">
          <cell r="B349" t="str">
            <v xml:space="preserve">   ii. Principal</v>
          </cell>
        </row>
        <row r="350">
          <cell r="B350" t="str">
            <v>Total</v>
          </cell>
          <cell r="F350">
            <v>0</v>
          </cell>
          <cell r="G350">
            <v>0</v>
          </cell>
          <cell r="H350">
            <v>0</v>
          </cell>
          <cell r="I350">
            <v>232.72462629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</row>
        <row r="351">
          <cell r="B351" t="str">
            <v xml:space="preserve"> Bilateral official</v>
          </cell>
          <cell r="F351">
            <v>0</v>
          </cell>
          <cell r="G351">
            <v>0</v>
          </cell>
          <cell r="H351">
            <v>0</v>
          </cell>
          <cell r="I351">
            <v>232.72462629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</row>
        <row r="352">
          <cell r="B352" t="str">
            <v xml:space="preserve">   Paris Club</v>
          </cell>
          <cell r="R352">
            <v>0</v>
          </cell>
          <cell r="S352">
            <v>0</v>
          </cell>
        </row>
        <row r="353">
          <cell r="B353" t="str">
            <v xml:space="preserve">    Other</v>
          </cell>
          <cell r="R353">
            <v>0</v>
          </cell>
          <cell r="S353">
            <v>0</v>
          </cell>
        </row>
        <row r="354">
          <cell r="B354" t="str">
            <v xml:space="preserve"> Commercial banks (London Club)</v>
          </cell>
        </row>
        <row r="355">
          <cell r="B355" t="str">
            <v xml:space="preserve"> Suppliers (Kinshasa Club)</v>
          </cell>
        </row>
        <row r="357">
          <cell r="B357" t="str">
            <v>13. Arrears cancelled</v>
          </cell>
        </row>
        <row r="358">
          <cell r="B358" t="str">
            <v xml:space="preserve">   i. Interest</v>
          </cell>
        </row>
        <row r="359">
          <cell r="B359" t="str">
            <v>Total</v>
          </cell>
          <cell r="F359">
            <v>0</v>
          </cell>
          <cell r="G359">
            <v>0</v>
          </cell>
          <cell r="H359">
            <v>0</v>
          </cell>
          <cell r="I359">
            <v>13.394437714285756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B360" t="str">
            <v xml:space="preserve"> Bilateral official</v>
          </cell>
          <cell r="F360">
            <v>0</v>
          </cell>
          <cell r="G360">
            <v>0</v>
          </cell>
          <cell r="H360">
            <v>0</v>
          </cell>
          <cell r="I360">
            <v>13.394437714285756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</row>
        <row r="361">
          <cell r="B361" t="str">
            <v xml:space="preserve">   Paris Club</v>
          </cell>
          <cell r="F361">
            <v>0</v>
          </cell>
          <cell r="G361">
            <v>0</v>
          </cell>
          <cell r="H361">
            <v>0</v>
          </cell>
          <cell r="I361">
            <v>13.394437714285756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</row>
        <row r="362">
          <cell r="B362" t="str">
            <v xml:space="preserve">    Other</v>
          </cell>
        </row>
        <row r="363">
          <cell r="B363" t="str">
            <v xml:space="preserve"> Commercial banks (London Club)</v>
          </cell>
        </row>
        <row r="364">
          <cell r="B364" t="str">
            <v xml:space="preserve"> Suppliers (Kinshasa Club)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6">
          <cell r="B366" t="str">
            <v xml:space="preserve">   ii. Principal</v>
          </cell>
        </row>
        <row r="367">
          <cell r="B367" t="str">
            <v>Total</v>
          </cell>
          <cell r="F367">
            <v>0</v>
          </cell>
          <cell r="G367">
            <v>0</v>
          </cell>
          <cell r="H367">
            <v>0</v>
          </cell>
          <cell r="I367">
            <v>17.859250285714342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B368" t="str">
            <v xml:space="preserve"> Bilateral official</v>
          </cell>
          <cell r="F368">
            <v>0</v>
          </cell>
          <cell r="G368">
            <v>0</v>
          </cell>
          <cell r="H368">
            <v>0</v>
          </cell>
          <cell r="I368">
            <v>17.859250285714342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B369" t="str">
            <v xml:space="preserve">   Paris Club</v>
          </cell>
          <cell r="F369">
            <v>0</v>
          </cell>
          <cell r="G369">
            <v>0</v>
          </cell>
          <cell r="H369">
            <v>0</v>
          </cell>
          <cell r="I369">
            <v>17.859250285714342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</row>
        <row r="370">
          <cell r="B370" t="str">
            <v xml:space="preserve">    Other</v>
          </cell>
        </row>
        <row r="371">
          <cell r="B371" t="str">
            <v xml:space="preserve"> Commercial banks (London Club)</v>
          </cell>
        </row>
        <row r="372">
          <cell r="B372" t="str">
            <v xml:space="preserve"> Suppliers (Kinshasa Club)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4">
          <cell r="B374" t="str">
            <v>14. Debt stock operation (net impact)</v>
          </cell>
        </row>
        <row r="375">
          <cell r="B375" t="str">
            <v xml:space="preserve">   i. Scheduled interest</v>
          </cell>
        </row>
        <row r="376">
          <cell r="B376" t="str">
            <v>Total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B377" t="str">
            <v xml:space="preserve"> Bilateral official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</row>
        <row r="378">
          <cell r="B378" t="str">
            <v xml:space="preserve">   Paris Club</v>
          </cell>
        </row>
        <row r="379">
          <cell r="B379" t="str">
            <v xml:space="preserve">    Other</v>
          </cell>
        </row>
        <row r="381">
          <cell r="B381" t="str">
            <v xml:space="preserve">   ii. Scheduled amortization</v>
          </cell>
        </row>
        <row r="382">
          <cell r="B382" t="str">
            <v>Total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B383" t="str">
            <v xml:space="preserve"> Bilateral official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</row>
        <row r="384">
          <cell r="B384" t="str">
            <v xml:space="preserve">   Paris Club</v>
          </cell>
        </row>
        <row r="385">
          <cell r="B385" t="str">
            <v xml:space="preserve">    Other</v>
          </cell>
        </row>
        <row r="387">
          <cell r="B387" t="str">
            <v>15. Current service cancelled</v>
          </cell>
        </row>
        <row r="388">
          <cell r="B388" t="str">
            <v xml:space="preserve">   i. Interest</v>
          </cell>
        </row>
        <row r="389">
          <cell r="B389" t="str">
            <v>Total</v>
          </cell>
          <cell r="F389">
            <v>0</v>
          </cell>
          <cell r="G389">
            <v>0</v>
          </cell>
          <cell r="H389">
            <v>0</v>
          </cell>
          <cell r="I389">
            <v>35.49</v>
          </cell>
          <cell r="J389">
            <v>34.51</v>
          </cell>
          <cell r="K389">
            <v>1</v>
          </cell>
          <cell r="L389">
            <v>0.85699999999999998</v>
          </cell>
          <cell r="M389">
            <v>2.2999999999999998</v>
          </cell>
          <cell r="N389">
            <v>0.3</v>
          </cell>
          <cell r="O389">
            <v>0.8</v>
          </cell>
          <cell r="P389">
            <v>2.4710000000000001</v>
          </cell>
          <cell r="Q389">
            <v>0</v>
          </cell>
          <cell r="R389">
            <v>0</v>
          </cell>
          <cell r="S389">
            <v>0</v>
          </cell>
        </row>
        <row r="390">
          <cell r="B390" t="str">
            <v xml:space="preserve"> Fund (burden sharing/refunds)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</v>
          </cell>
          <cell r="L390">
            <v>0.85699999999999998</v>
          </cell>
          <cell r="M390">
            <v>2.2999999999999998</v>
          </cell>
          <cell r="N390">
            <v>0.3</v>
          </cell>
          <cell r="O390">
            <v>0.8</v>
          </cell>
          <cell r="P390">
            <v>2.4710000000000001</v>
          </cell>
        </row>
        <row r="391">
          <cell r="B391" t="str">
            <v xml:space="preserve"> Bilateral official</v>
          </cell>
          <cell r="F391">
            <v>0</v>
          </cell>
          <cell r="G391">
            <v>0</v>
          </cell>
          <cell r="H391">
            <v>0</v>
          </cell>
          <cell r="I391">
            <v>35.49</v>
          </cell>
          <cell r="J391">
            <v>34.51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</row>
        <row r="392">
          <cell r="B392" t="str">
            <v xml:space="preserve">   Paris Club</v>
          </cell>
          <cell r="F392">
            <v>0</v>
          </cell>
          <cell r="G392">
            <v>0</v>
          </cell>
          <cell r="H392">
            <v>0</v>
          </cell>
          <cell r="I392">
            <v>35.49</v>
          </cell>
          <cell r="J392">
            <v>34.51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</row>
        <row r="393">
          <cell r="A393" t="str">
            <v>|| ~</v>
          </cell>
          <cell r="B393" t="str">
            <v xml:space="preserve">      Pre-cutoff date</v>
          </cell>
        </row>
        <row r="394">
          <cell r="A394" t="str">
            <v>|| ~</v>
          </cell>
          <cell r="B394" t="str">
            <v xml:space="preserve">      Post-cutoff date</v>
          </cell>
        </row>
        <row r="395">
          <cell r="B395" t="str">
            <v xml:space="preserve">    Other</v>
          </cell>
        </row>
        <row r="396">
          <cell r="A396" t="str">
            <v>|| ~</v>
          </cell>
          <cell r="B396" t="str">
            <v xml:space="preserve"> Commercial banks (London Club)</v>
          </cell>
        </row>
        <row r="397">
          <cell r="A397" t="str">
            <v>|| ~</v>
          </cell>
          <cell r="B397" t="str">
            <v xml:space="preserve"> Suppliers (Kinshasa Club)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</row>
        <row r="398">
          <cell r="A398" t="str">
            <v>|| ~</v>
          </cell>
          <cell r="B398" t="str">
            <v xml:space="preserve"> World Bank Gecamines Trust</v>
          </cell>
        </row>
        <row r="399">
          <cell r="A399" t="str">
            <v>|| ~</v>
          </cell>
          <cell r="B399" t="str">
            <v xml:space="preserve"> Short term</v>
          </cell>
        </row>
        <row r="400">
          <cell r="A400" t="str">
            <v>|| ~</v>
          </cell>
          <cell r="B400" t="str">
            <v xml:space="preserve">   of which: central bank</v>
          </cell>
        </row>
        <row r="402">
          <cell r="B402" t="str">
            <v xml:space="preserve">   ii. Principal</v>
          </cell>
        </row>
        <row r="403">
          <cell r="B403" t="str">
            <v>Total</v>
          </cell>
          <cell r="F403">
            <v>0</v>
          </cell>
          <cell r="G403">
            <v>0</v>
          </cell>
          <cell r="H403">
            <v>0</v>
          </cell>
          <cell r="I403">
            <v>38.76</v>
          </cell>
          <cell r="J403">
            <v>45.62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</row>
        <row r="404">
          <cell r="B404" t="str">
            <v xml:space="preserve"> Fund (burden sharing/refunds)</v>
          </cell>
        </row>
        <row r="405">
          <cell r="B405" t="str">
            <v xml:space="preserve"> Bilateral official</v>
          </cell>
          <cell r="F405">
            <v>0</v>
          </cell>
          <cell r="G405">
            <v>0</v>
          </cell>
          <cell r="H405">
            <v>0</v>
          </cell>
          <cell r="I405">
            <v>38.76</v>
          </cell>
          <cell r="J405">
            <v>45.62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</row>
        <row r="406">
          <cell r="B406" t="str">
            <v xml:space="preserve">   Paris Club</v>
          </cell>
          <cell r="F406">
            <v>0</v>
          </cell>
          <cell r="G406">
            <v>0</v>
          </cell>
          <cell r="H406">
            <v>0</v>
          </cell>
          <cell r="I406">
            <v>38.76</v>
          </cell>
          <cell r="J406">
            <v>45.62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</row>
        <row r="407">
          <cell r="A407" t="str">
            <v>|| ~</v>
          </cell>
          <cell r="B407" t="str">
            <v xml:space="preserve">      Pre-cutoff date</v>
          </cell>
        </row>
        <row r="408">
          <cell r="A408" t="str">
            <v>|| ~</v>
          </cell>
          <cell r="B408" t="str">
            <v xml:space="preserve">      Post-cutoff date</v>
          </cell>
        </row>
        <row r="409">
          <cell r="B409" t="str">
            <v xml:space="preserve">    Other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</row>
        <row r="410">
          <cell r="A410" t="str">
            <v>|| ~</v>
          </cell>
          <cell r="B410" t="str">
            <v xml:space="preserve"> Commercial banks (London Club)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</row>
        <row r="411">
          <cell r="A411" t="str">
            <v>|| ~</v>
          </cell>
          <cell r="B411" t="str">
            <v xml:space="preserve"> Suppliers (Kinshasa Club)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</row>
        <row r="412">
          <cell r="A412" t="str">
            <v>|| ~</v>
          </cell>
          <cell r="B412" t="str">
            <v xml:space="preserve"> World Bank Gecamines Trust</v>
          </cell>
        </row>
        <row r="413">
          <cell r="A413" t="str">
            <v>|| ~</v>
          </cell>
          <cell r="B413" t="str">
            <v xml:space="preserve"> Short term</v>
          </cell>
        </row>
        <row r="414">
          <cell r="A414" t="str">
            <v>|| ~</v>
          </cell>
          <cell r="B414" t="str">
            <v xml:space="preserve">   of which: central bank</v>
          </cell>
        </row>
        <row r="416">
          <cell r="B416" t="str">
            <v>16. Current interest paid</v>
          </cell>
        </row>
        <row r="417">
          <cell r="B417" t="str">
            <v>Total</v>
          </cell>
          <cell r="E417">
            <v>56.489818</v>
          </cell>
          <cell r="F417">
            <v>254.13915318159218</v>
          </cell>
          <cell r="G417">
            <v>120.6118083335911</v>
          </cell>
          <cell r="H417">
            <v>108.24360750122031</v>
          </cell>
          <cell r="I417">
            <v>137.60630079519748</v>
          </cell>
          <cell r="J417">
            <v>116.88502572738719</v>
          </cell>
          <cell r="K417">
            <v>49.113108291427906</v>
          </cell>
          <cell r="L417">
            <v>25.510473550796505</v>
          </cell>
          <cell r="M417">
            <v>11.723484799981117</v>
          </cell>
          <cell r="N417">
            <v>9.0341199999999979</v>
          </cell>
          <cell r="O417">
            <v>17.794000000000004</v>
          </cell>
          <cell r="P417">
            <v>4.3673001676914467</v>
          </cell>
          <cell r="Q417">
            <v>1.6070430408049188</v>
          </cell>
          <cell r="R417">
            <v>1.1179429849077698</v>
          </cell>
          <cell r="S417">
            <v>0.97820011179429844</v>
          </cell>
        </row>
        <row r="418">
          <cell r="B418" t="str">
            <v xml:space="preserve"> Multilaterals (incl. Fd.)</v>
          </cell>
          <cell r="E418">
            <v>56.489818</v>
          </cell>
          <cell r="F418">
            <v>78.840326924527957</v>
          </cell>
          <cell r="G418">
            <v>64.074126210288611</v>
          </cell>
          <cell r="H418">
            <v>61.326878529257698</v>
          </cell>
          <cell r="I418">
            <v>67.25630079519749</v>
          </cell>
          <cell r="J418">
            <v>66.872697794253355</v>
          </cell>
          <cell r="K418">
            <v>25.669000000000004</v>
          </cell>
          <cell r="L418">
            <v>18.544</v>
          </cell>
          <cell r="M418">
            <v>7.202</v>
          </cell>
          <cell r="N418">
            <v>4.234119999999999</v>
          </cell>
          <cell r="O418">
            <v>13.294000000000004</v>
          </cell>
          <cell r="P418">
            <v>2.8999999999999986</v>
          </cell>
          <cell r="Q418">
            <v>0</v>
          </cell>
          <cell r="R418">
            <v>0</v>
          </cell>
          <cell r="S418">
            <v>0</v>
          </cell>
        </row>
        <row r="419">
          <cell r="B419" t="str">
            <v xml:space="preserve">   Fund</v>
          </cell>
          <cell r="D419">
            <v>53.97</v>
          </cell>
          <cell r="E419">
            <v>56.489818</v>
          </cell>
          <cell r="F419">
            <v>55.271382000000003</v>
          </cell>
          <cell r="G419">
            <v>47.127000000000002</v>
          </cell>
          <cell r="H419">
            <v>42.638187000000002</v>
          </cell>
          <cell r="I419">
            <v>44.673000000000002</v>
          </cell>
          <cell r="J419">
            <v>35.660156999999998</v>
          </cell>
          <cell r="K419">
            <v>14.370000000000005</v>
          </cell>
          <cell r="L419">
            <v>11.244</v>
          </cell>
          <cell r="M419">
            <v>3.5019999999999998</v>
          </cell>
          <cell r="N419">
            <v>4.234119999999999</v>
          </cell>
          <cell r="O419">
            <v>13.294000000000004</v>
          </cell>
          <cell r="P419">
            <v>2.8999999999999986</v>
          </cell>
          <cell r="Q419">
            <v>0</v>
          </cell>
          <cell r="R419">
            <v>0</v>
          </cell>
          <cell r="S419">
            <v>0</v>
          </cell>
        </row>
        <row r="420">
          <cell r="B420" t="str">
            <v xml:space="preserve">   Multilaterals (excl. Fd.)</v>
          </cell>
          <cell r="E420">
            <v>0</v>
          </cell>
          <cell r="F420">
            <v>23.568944924527955</v>
          </cell>
          <cell r="G420">
            <v>16.947126210288612</v>
          </cell>
          <cell r="H420">
            <v>18.688691529257692</v>
          </cell>
          <cell r="I420">
            <v>22.583300795197488</v>
          </cell>
          <cell r="J420">
            <v>31.21254079425335</v>
          </cell>
          <cell r="K420">
            <v>11.298999999999999</v>
          </cell>
          <cell r="L420">
            <v>7.3</v>
          </cell>
          <cell r="M420">
            <v>3.6999999999999997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</row>
        <row r="421">
          <cell r="B421" t="str">
            <v xml:space="preserve">       World Bank</v>
          </cell>
          <cell r="F421">
            <v>6.4</v>
          </cell>
          <cell r="G421">
            <v>6.960126210288613</v>
          </cell>
          <cell r="H421">
            <v>7.2176915292576931</v>
          </cell>
          <cell r="I421">
            <v>5.4643007951974871</v>
          </cell>
          <cell r="J421">
            <v>6.5385407942533496</v>
          </cell>
          <cell r="K421">
            <v>4.7</v>
          </cell>
          <cell r="L421">
            <v>4.5</v>
          </cell>
          <cell r="M421">
            <v>3.3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</row>
        <row r="422">
          <cell r="B422" t="str">
            <v xml:space="preserve">       Other</v>
          </cell>
          <cell r="F422">
            <v>17.168944924527956</v>
          </cell>
          <cell r="G422">
            <v>9.9870000000000001</v>
          </cell>
          <cell r="H422">
            <v>11.471</v>
          </cell>
          <cell r="I422">
            <v>17.119</v>
          </cell>
          <cell r="J422">
            <v>24.673999999999999</v>
          </cell>
          <cell r="K422">
            <v>6.5990000000000002</v>
          </cell>
          <cell r="L422">
            <v>2.8</v>
          </cell>
          <cell r="M422">
            <v>0.4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</row>
        <row r="423">
          <cell r="B423" t="str">
            <v xml:space="preserve"> Bilateral official</v>
          </cell>
          <cell r="E423">
            <v>0</v>
          </cell>
          <cell r="F423">
            <v>118.0988262570642</v>
          </cell>
          <cell r="G423">
            <v>26.587682123302503</v>
          </cell>
          <cell r="H423">
            <v>35.046728971962615</v>
          </cell>
          <cell r="I423">
            <v>37.1</v>
          </cell>
          <cell r="J423">
            <v>28.29</v>
          </cell>
          <cell r="K423">
            <v>9.3699999999999992</v>
          </cell>
          <cell r="L423">
            <v>0.36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</row>
        <row r="424">
          <cell r="B424" t="str">
            <v xml:space="preserve">   Paris Club</v>
          </cell>
          <cell r="F424">
            <v>118.0988262570642</v>
          </cell>
          <cell r="G424">
            <v>26.587682123302503</v>
          </cell>
          <cell r="H424">
            <v>35.046728971962615</v>
          </cell>
          <cell r="I424">
            <v>37.1</v>
          </cell>
          <cell r="J424">
            <v>28.29</v>
          </cell>
          <cell r="K424">
            <v>9.3699999999999992</v>
          </cell>
          <cell r="L424">
            <v>0.36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</row>
        <row r="425">
          <cell r="B425" t="str">
            <v xml:space="preserve">      Pre-cutoff date</v>
          </cell>
          <cell r="F425" t="str">
            <v xml:space="preserve"> ... </v>
          </cell>
          <cell r="G425" t="str">
            <v xml:space="preserve"> ... </v>
          </cell>
          <cell r="H425" t="str">
            <v xml:space="preserve"> ... </v>
          </cell>
          <cell r="I425" t="str">
            <v xml:space="preserve"> ... </v>
          </cell>
          <cell r="J425" t="str">
            <v xml:space="preserve"> ... </v>
          </cell>
          <cell r="K425" t="str">
            <v xml:space="preserve"> ... </v>
          </cell>
          <cell r="L425" t="str">
            <v xml:space="preserve"> ... </v>
          </cell>
          <cell r="M425" t="str">
            <v xml:space="preserve"> ... </v>
          </cell>
          <cell r="N425" t="str">
            <v xml:space="preserve"> ... </v>
          </cell>
          <cell r="O425" t="str">
            <v xml:space="preserve"> ... </v>
          </cell>
          <cell r="P425" t="str">
            <v xml:space="preserve"> ... </v>
          </cell>
          <cell r="Q425" t="str">
            <v xml:space="preserve"> ... </v>
          </cell>
          <cell r="R425" t="str">
            <v xml:space="preserve"> ... </v>
          </cell>
          <cell r="S425" t="str">
            <v xml:space="preserve"> ... </v>
          </cell>
        </row>
        <row r="426">
          <cell r="B426" t="str">
            <v xml:space="preserve">      Post-cutoff date</v>
          </cell>
          <cell r="F426" t="str">
            <v xml:space="preserve"> ... </v>
          </cell>
          <cell r="G426" t="str">
            <v xml:space="preserve"> ... </v>
          </cell>
          <cell r="H426" t="str">
            <v xml:space="preserve"> ... </v>
          </cell>
          <cell r="I426" t="str">
            <v xml:space="preserve"> ... </v>
          </cell>
          <cell r="J426" t="str">
            <v xml:space="preserve"> ... </v>
          </cell>
          <cell r="K426" t="str">
            <v xml:space="preserve"> ... </v>
          </cell>
          <cell r="L426" t="str">
            <v xml:space="preserve"> ... </v>
          </cell>
          <cell r="M426" t="str">
            <v xml:space="preserve"> ... </v>
          </cell>
          <cell r="N426" t="str">
            <v xml:space="preserve"> ... </v>
          </cell>
          <cell r="O426" t="str">
            <v xml:space="preserve"> ... </v>
          </cell>
          <cell r="P426" t="str">
            <v xml:space="preserve"> ... </v>
          </cell>
          <cell r="Q426" t="str">
            <v xml:space="preserve"> ... </v>
          </cell>
          <cell r="R426" t="str">
            <v xml:space="preserve"> ... </v>
          </cell>
          <cell r="S426" t="str">
            <v xml:space="preserve"> ... </v>
          </cell>
        </row>
        <row r="427">
          <cell r="B427" t="str">
            <v xml:space="preserve">    Other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</row>
        <row r="428">
          <cell r="B428" t="str">
            <v xml:space="preserve"> Commercial banks (London Club)</v>
          </cell>
          <cell r="F428">
            <v>30.300000000000004</v>
          </cell>
          <cell r="G428">
            <v>18.899999999999999</v>
          </cell>
          <cell r="H428">
            <v>4.5</v>
          </cell>
          <cell r="I428">
            <v>18.8</v>
          </cell>
          <cell r="J428">
            <v>2.9482435838849006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</row>
        <row r="429">
          <cell r="B429" t="str">
            <v xml:space="preserve"> Suppliers (Kinshasa Club)</v>
          </cell>
          <cell r="F429">
            <v>6.9</v>
          </cell>
          <cell r="G429">
            <v>4.05</v>
          </cell>
          <cell r="H429">
            <v>7.17</v>
          </cell>
          <cell r="I429">
            <v>3.55</v>
          </cell>
          <cell r="J429">
            <v>5.98</v>
          </cell>
          <cell r="K429">
            <v>5.0000000000000009</v>
          </cell>
          <cell r="L429">
            <v>0.4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</row>
        <row r="430">
          <cell r="B430" t="str">
            <v xml:space="preserve"> World Bank Gecamines Trust</v>
          </cell>
          <cell r="J430">
            <v>4.894084349248935</v>
          </cell>
          <cell r="K430">
            <v>1.3741082914279033</v>
          </cell>
          <cell r="L430">
            <v>1.3064735507965084</v>
          </cell>
          <cell r="M430">
            <v>2.1484799981117249E-2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</row>
        <row r="431">
          <cell r="B431" t="str">
            <v xml:space="preserve"> Short term</v>
          </cell>
          <cell r="F431">
            <v>20</v>
          </cell>
          <cell r="G431">
            <v>7</v>
          </cell>
          <cell r="H431">
            <v>0.2</v>
          </cell>
          <cell r="I431">
            <v>10.9</v>
          </cell>
          <cell r="J431">
            <v>7.9</v>
          </cell>
          <cell r="K431">
            <v>7.7</v>
          </cell>
          <cell r="L431">
            <v>4.9000000000000004</v>
          </cell>
          <cell r="M431">
            <v>4.5</v>
          </cell>
          <cell r="N431">
            <v>4.8</v>
          </cell>
          <cell r="O431">
            <v>4.5</v>
          </cell>
          <cell r="P431">
            <v>1.4673001676914477</v>
          </cell>
          <cell r="Q431">
            <v>1.6070430408049188</v>
          </cell>
          <cell r="R431">
            <v>1.1179429849077698</v>
          </cell>
          <cell r="S431">
            <v>0.97820011179429844</v>
          </cell>
        </row>
        <row r="432">
          <cell r="B432" t="str">
            <v xml:space="preserve">   of which: central bank</v>
          </cell>
        </row>
        <row r="433">
          <cell r="B433" t="str">
            <v xml:space="preserve"> Financing gap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</row>
        <row r="435">
          <cell r="B435" t="str">
            <v>17. Current amortization paid</v>
          </cell>
        </row>
        <row r="436">
          <cell r="B436" t="str">
            <v>Total</v>
          </cell>
          <cell r="E436">
            <v>178.834305</v>
          </cell>
          <cell r="F436">
            <v>261.06312518217339</v>
          </cell>
          <cell r="G436">
            <v>235.38569892040709</v>
          </cell>
          <cell r="H436">
            <v>177.83371419626167</v>
          </cell>
          <cell r="I436">
            <v>263.54539999999997</v>
          </cell>
          <cell r="J436">
            <v>178.15881215868919</v>
          </cell>
          <cell r="K436">
            <v>48.636980470120456</v>
          </cell>
          <cell r="L436">
            <v>35.2275942018032</v>
          </cell>
          <cell r="M436">
            <v>5.530646399974823</v>
          </cell>
          <cell r="N436">
            <v>5.1341199999999994</v>
          </cell>
          <cell r="O436">
            <v>13.294000000000004</v>
          </cell>
          <cell r="P436">
            <v>3.9369999999999985</v>
          </cell>
          <cell r="Q436">
            <v>0</v>
          </cell>
          <cell r="R436">
            <v>0</v>
          </cell>
          <cell r="S436">
            <v>0</v>
          </cell>
        </row>
        <row r="437">
          <cell r="B437" t="str">
            <v xml:space="preserve"> Multilaterals (incl. Fd.)</v>
          </cell>
          <cell r="E437">
            <v>122.344487</v>
          </cell>
          <cell r="F437">
            <v>145.86488117581453</v>
          </cell>
          <cell r="G437">
            <v>176.42</v>
          </cell>
          <cell r="H437">
            <v>124.58263000000001</v>
          </cell>
          <cell r="I437">
            <v>193.54240000000001</v>
          </cell>
          <cell r="J437">
            <v>127.00999999999999</v>
          </cell>
          <cell r="K437">
            <v>17.639999999999997</v>
          </cell>
          <cell r="L437">
            <v>2.9</v>
          </cell>
          <cell r="M437">
            <v>2</v>
          </cell>
          <cell r="N437">
            <v>0.9</v>
          </cell>
          <cell r="O437">
            <v>0</v>
          </cell>
          <cell r="P437">
            <v>1.0369999999999999</v>
          </cell>
          <cell r="Q437">
            <v>0</v>
          </cell>
          <cell r="R437">
            <v>0</v>
          </cell>
          <cell r="S437">
            <v>0</v>
          </cell>
        </row>
        <row r="438">
          <cell r="B438" t="str">
            <v xml:space="preserve">   Fund</v>
          </cell>
          <cell r="D438">
            <v>63.42</v>
          </cell>
          <cell r="E438">
            <v>122.344487</v>
          </cell>
          <cell r="F438">
            <v>116.0346</v>
          </cell>
          <cell r="G438">
            <v>146.41</v>
          </cell>
          <cell r="H438">
            <v>97.192630000000008</v>
          </cell>
          <cell r="I438">
            <v>167.9924</v>
          </cell>
          <cell r="J438">
            <v>111.91</v>
          </cell>
          <cell r="K438">
            <v>11.439999999999998</v>
          </cell>
          <cell r="L438">
            <v>0</v>
          </cell>
          <cell r="M438">
            <v>0</v>
          </cell>
          <cell r="N438">
            <v>0.9</v>
          </cell>
          <cell r="O438">
            <v>0</v>
          </cell>
          <cell r="P438">
            <v>1.0369999999999999</v>
          </cell>
          <cell r="Q438">
            <v>0</v>
          </cell>
          <cell r="R438">
            <v>0</v>
          </cell>
          <cell r="S438">
            <v>0</v>
          </cell>
        </row>
        <row r="439">
          <cell r="B439" t="str">
            <v xml:space="preserve">   Multilaterals (excl. Fd.)</v>
          </cell>
          <cell r="E439">
            <v>0</v>
          </cell>
          <cell r="F439">
            <v>29.830281175814541</v>
          </cell>
          <cell r="G439">
            <v>30.009999999999998</v>
          </cell>
          <cell r="H439">
            <v>27.39</v>
          </cell>
          <cell r="I439">
            <v>25.55</v>
          </cell>
          <cell r="J439">
            <v>15.100000000000001</v>
          </cell>
          <cell r="K439">
            <v>6.2</v>
          </cell>
          <cell r="L439">
            <v>2.9</v>
          </cell>
          <cell r="M439">
            <v>2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</row>
        <row r="440">
          <cell r="B440" t="str">
            <v xml:space="preserve">       World Bank</v>
          </cell>
          <cell r="F440">
            <v>10.995848853959783</v>
          </cell>
          <cell r="G440">
            <v>9.9761809014136791</v>
          </cell>
          <cell r="H440">
            <v>9.7251585623678647</v>
          </cell>
          <cell r="I440">
            <v>2.0472330911123535</v>
          </cell>
          <cell r="J440">
            <v>2.3057574063722752</v>
          </cell>
          <cell r="K440">
            <v>1.5</v>
          </cell>
          <cell r="L440">
            <v>1.1000000000000001</v>
          </cell>
          <cell r="M440">
            <v>1.3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</row>
        <row r="441">
          <cell r="B441" t="str">
            <v xml:space="preserve">       Other</v>
          </cell>
          <cell r="F441">
            <v>18.834432321854756</v>
          </cell>
          <cell r="G441">
            <v>20.033819098586321</v>
          </cell>
          <cell r="H441">
            <v>17.664841437632134</v>
          </cell>
          <cell r="I441">
            <v>23.502766908887647</v>
          </cell>
          <cell r="J441">
            <v>12.794242593627725</v>
          </cell>
          <cell r="K441">
            <v>4.7</v>
          </cell>
          <cell r="L441">
            <v>1.7999999999999998</v>
          </cell>
          <cell r="M441">
            <v>0.7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</row>
        <row r="442">
          <cell r="B442" t="str">
            <v xml:space="preserve"> Bilateral official</v>
          </cell>
          <cell r="E442">
            <v>0</v>
          </cell>
          <cell r="F442">
            <v>35.416862006358841</v>
          </cell>
          <cell r="G442">
            <v>1.7786989204070902</v>
          </cell>
          <cell r="H442">
            <v>4.6728971962616823</v>
          </cell>
          <cell r="I442">
            <v>3.42</v>
          </cell>
          <cell r="J442">
            <v>1.66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</row>
        <row r="443">
          <cell r="B443" t="str">
            <v xml:space="preserve">   Paris Club</v>
          </cell>
          <cell r="F443">
            <v>35.416862006358841</v>
          </cell>
          <cell r="G443">
            <v>1.7786989204070902</v>
          </cell>
          <cell r="H443">
            <v>4.6728971962616823</v>
          </cell>
          <cell r="I443">
            <v>3.42</v>
          </cell>
          <cell r="J443">
            <v>1.66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</row>
        <row r="444">
          <cell r="B444" t="str">
            <v xml:space="preserve">      Pre-cutoff date</v>
          </cell>
          <cell r="F444" t="str">
            <v xml:space="preserve"> ... </v>
          </cell>
          <cell r="G444" t="str">
            <v xml:space="preserve"> ... </v>
          </cell>
          <cell r="H444" t="str">
            <v xml:space="preserve"> ... </v>
          </cell>
          <cell r="I444" t="str">
            <v xml:space="preserve"> ... </v>
          </cell>
          <cell r="J444" t="str">
            <v xml:space="preserve"> ... 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</row>
        <row r="445">
          <cell r="B445" t="str">
            <v xml:space="preserve">      Post-cutoff date</v>
          </cell>
          <cell r="F445" t="str">
            <v xml:space="preserve"> ... </v>
          </cell>
          <cell r="G445" t="str">
            <v xml:space="preserve"> ... </v>
          </cell>
          <cell r="H445" t="str">
            <v xml:space="preserve"> ... </v>
          </cell>
          <cell r="I445" t="str">
            <v xml:space="preserve"> ... </v>
          </cell>
          <cell r="J445" t="str">
            <v xml:space="preserve"> ... 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</row>
        <row r="446">
          <cell r="B446" t="str">
            <v xml:space="preserve">    Other</v>
          </cell>
          <cell r="F446" t="str">
            <v xml:space="preserve"> ... </v>
          </cell>
          <cell r="G446" t="str">
            <v xml:space="preserve"> ... </v>
          </cell>
          <cell r="H446" t="str">
            <v xml:space="preserve"> ... </v>
          </cell>
          <cell r="I446" t="str">
            <v xml:space="preserve"> ... </v>
          </cell>
          <cell r="J446" t="str">
            <v xml:space="preserve"> ... 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</row>
        <row r="447">
          <cell r="B447" t="str">
            <v xml:space="preserve"> Commercial banks (London Club)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</row>
        <row r="448">
          <cell r="B448" t="str">
            <v xml:space="preserve"> Suppliers (Kinshasa Club)</v>
          </cell>
          <cell r="F448">
            <v>23.51</v>
          </cell>
          <cell r="G448">
            <v>9.06</v>
          </cell>
          <cell r="H448">
            <v>5.94</v>
          </cell>
          <cell r="I448">
            <v>21.91</v>
          </cell>
          <cell r="J448">
            <v>13.04</v>
          </cell>
          <cell r="K448">
            <v>14.31</v>
          </cell>
          <cell r="L448">
            <v>5.2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</row>
        <row r="449">
          <cell r="B449" t="str">
            <v xml:space="preserve"> World Bank Gecamines Trust</v>
          </cell>
          <cell r="J449">
            <v>0.78865515868921088</v>
          </cell>
          <cell r="K449">
            <v>2.3169804701204537</v>
          </cell>
          <cell r="L449">
            <v>15.883594201803204</v>
          </cell>
          <cell r="M449">
            <v>2.8646399974823E-2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</row>
        <row r="450">
          <cell r="B450" t="str">
            <v xml:space="preserve"> Short term</v>
          </cell>
          <cell r="F450">
            <v>1</v>
          </cell>
          <cell r="G450">
            <v>1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</row>
        <row r="451">
          <cell r="B451" t="str">
            <v xml:space="preserve">   of which: central bank</v>
          </cell>
        </row>
        <row r="452">
          <cell r="B452" t="str">
            <v xml:space="preserve"> Financing gap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</row>
        <row r="454">
          <cell r="B454" t="str">
            <v>18. Interest arrears paid</v>
          </cell>
        </row>
        <row r="455">
          <cell r="B455" t="str">
            <v>Total</v>
          </cell>
          <cell r="E455">
            <v>0.25</v>
          </cell>
          <cell r="F455">
            <v>9.5</v>
          </cell>
          <cell r="G455">
            <v>0</v>
          </cell>
          <cell r="H455">
            <v>2.2000000000000002</v>
          </cell>
          <cell r="I455">
            <v>4.5060000000000002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0.5</v>
          </cell>
          <cell r="P455">
            <v>3</v>
          </cell>
          <cell r="Q455">
            <v>0</v>
          </cell>
          <cell r="R455">
            <v>0.95009900000000003</v>
          </cell>
          <cell r="S455">
            <v>0</v>
          </cell>
        </row>
        <row r="456">
          <cell r="B456" t="str">
            <v xml:space="preserve"> Multilaterals (incl. Fd.)</v>
          </cell>
          <cell r="E456">
            <v>0.25</v>
          </cell>
          <cell r="F456">
            <v>0</v>
          </cell>
          <cell r="G456">
            <v>0</v>
          </cell>
          <cell r="H456">
            <v>2.2000000000000002</v>
          </cell>
          <cell r="I456">
            <v>3.14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0.5</v>
          </cell>
          <cell r="P456">
            <v>3</v>
          </cell>
          <cell r="Q456">
            <v>0</v>
          </cell>
          <cell r="R456">
            <v>0.95009900000000003</v>
          </cell>
          <cell r="S456">
            <v>0</v>
          </cell>
        </row>
        <row r="457">
          <cell r="B457" t="str">
            <v xml:space="preserve">   Fund</v>
          </cell>
          <cell r="E457">
            <v>0.25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0.5</v>
          </cell>
          <cell r="P457">
            <v>3</v>
          </cell>
          <cell r="Q457">
            <v>0</v>
          </cell>
          <cell r="R457">
            <v>0.95009900000000003</v>
          </cell>
          <cell r="S457">
            <v>0</v>
          </cell>
        </row>
        <row r="458">
          <cell r="B458" t="str">
            <v xml:space="preserve">   Multilaterals (excl. Fd.)</v>
          </cell>
          <cell r="F458">
            <v>0</v>
          </cell>
          <cell r="G458">
            <v>0</v>
          </cell>
          <cell r="H458">
            <v>2.2000000000000002</v>
          </cell>
          <cell r="I458">
            <v>3.14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</row>
        <row r="459">
          <cell r="B459" t="str">
            <v xml:space="preserve">       World Bank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</row>
        <row r="460">
          <cell r="B460" t="str">
            <v xml:space="preserve">       Other</v>
          </cell>
          <cell r="F460">
            <v>0</v>
          </cell>
          <cell r="G460">
            <v>0</v>
          </cell>
          <cell r="H460">
            <v>2.2000000000000002</v>
          </cell>
          <cell r="I460">
            <v>3.14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</row>
        <row r="461">
          <cell r="B461" t="str">
            <v xml:space="preserve"> Bilateral official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</row>
        <row r="462">
          <cell r="B462" t="str">
            <v xml:space="preserve">   Paris Club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</row>
        <row r="463">
          <cell r="B463" t="str">
            <v xml:space="preserve">      Pre-cutoff date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</row>
        <row r="464">
          <cell r="B464" t="str">
            <v xml:space="preserve">      Post-cutoff date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</row>
        <row r="465">
          <cell r="B465" t="str">
            <v xml:space="preserve">    Other</v>
          </cell>
        </row>
        <row r="466">
          <cell r="B466" t="str">
            <v xml:space="preserve"> Commercial banks (London Club)</v>
          </cell>
          <cell r="F466">
            <v>9.5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</row>
        <row r="467">
          <cell r="B467" t="str">
            <v xml:space="preserve"> Suppliers (Kinshasa Club)</v>
          </cell>
          <cell r="F467">
            <v>0</v>
          </cell>
          <cell r="G467">
            <v>0</v>
          </cell>
          <cell r="H467">
            <v>0</v>
          </cell>
          <cell r="I467">
            <v>1.3660000000000001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</row>
        <row r="468">
          <cell r="B468" t="str">
            <v xml:space="preserve"> World Bank Gecamines Trust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</row>
        <row r="469">
          <cell r="A469" t="str">
            <v>|| ~</v>
          </cell>
          <cell r="B469" t="str">
            <v xml:space="preserve"> Short term</v>
          </cell>
          <cell r="N469">
            <v>0</v>
          </cell>
        </row>
        <row r="470">
          <cell r="A470" t="str">
            <v>|| ~</v>
          </cell>
          <cell r="B470" t="str">
            <v xml:space="preserve">   of which: central bank</v>
          </cell>
        </row>
        <row r="472">
          <cell r="B472" t="str">
            <v>19. Principal arrears paid</v>
          </cell>
        </row>
        <row r="473">
          <cell r="B473" t="str">
            <v>Total</v>
          </cell>
          <cell r="D473">
            <v>0</v>
          </cell>
          <cell r="E473">
            <v>0</v>
          </cell>
          <cell r="F473">
            <v>1.5</v>
          </cell>
          <cell r="G473">
            <v>0</v>
          </cell>
          <cell r="H473">
            <v>0</v>
          </cell>
          <cell r="I473">
            <v>100.19</v>
          </cell>
          <cell r="J473">
            <v>0</v>
          </cell>
          <cell r="K473">
            <v>24.53</v>
          </cell>
          <cell r="L473">
            <v>0</v>
          </cell>
          <cell r="M473">
            <v>0</v>
          </cell>
          <cell r="N473">
            <v>3.0358800000000001</v>
          </cell>
          <cell r="O473">
            <v>0.86599999999999544</v>
          </cell>
          <cell r="P473">
            <v>21.963000000000001</v>
          </cell>
          <cell r="Q473">
            <v>0</v>
          </cell>
          <cell r="R473">
            <v>0.54859100000000005</v>
          </cell>
          <cell r="S473">
            <v>0</v>
          </cell>
        </row>
        <row r="474">
          <cell r="B474" t="str">
            <v xml:space="preserve"> Multilaterals (incl. Fd.)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100.19</v>
          </cell>
          <cell r="J474">
            <v>0</v>
          </cell>
          <cell r="K474">
            <v>24.53</v>
          </cell>
          <cell r="L474">
            <v>0</v>
          </cell>
          <cell r="M474">
            <v>0</v>
          </cell>
          <cell r="N474">
            <v>3.0358800000000001</v>
          </cell>
          <cell r="O474">
            <v>0.86599999999999544</v>
          </cell>
          <cell r="P474">
            <v>21.963000000000001</v>
          </cell>
          <cell r="Q474">
            <v>0</v>
          </cell>
          <cell r="R474">
            <v>0.54859100000000005</v>
          </cell>
          <cell r="S474">
            <v>0</v>
          </cell>
        </row>
        <row r="475">
          <cell r="B475" t="str">
            <v xml:space="preserve">   Fund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100.19</v>
          </cell>
          <cell r="J475">
            <v>0</v>
          </cell>
          <cell r="K475">
            <v>24.53</v>
          </cell>
          <cell r="L475">
            <v>0</v>
          </cell>
          <cell r="M475">
            <v>0</v>
          </cell>
          <cell r="N475">
            <v>3.0358800000000001</v>
          </cell>
          <cell r="O475">
            <v>0.86599999999999544</v>
          </cell>
          <cell r="P475">
            <v>21.963000000000001</v>
          </cell>
          <cell r="Q475">
            <v>0</v>
          </cell>
          <cell r="R475">
            <v>0.54859100000000005</v>
          </cell>
          <cell r="S475">
            <v>0</v>
          </cell>
        </row>
        <row r="476">
          <cell r="B476" t="str">
            <v xml:space="preserve">   Multilaterals (excl. Fd.)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</row>
        <row r="477">
          <cell r="B477" t="str">
            <v xml:space="preserve">       World Bank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</row>
        <row r="478">
          <cell r="B478" t="str">
            <v xml:space="preserve">       Other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</row>
        <row r="479">
          <cell r="B479" t="str">
            <v xml:space="preserve"> Bilateral official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</row>
        <row r="480">
          <cell r="B480" t="str">
            <v xml:space="preserve">   Paris Club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</row>
        <row r="481">
          <cell r="B481" t="str">
            <v xml:space="preserve">      Pre-cutoff date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</row>
        <row r="482">
          <cell r="B482" t="str">
            <v xml:space="preserve">      Post-cutoff date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</row>
        <row r="483">
          <cell r="B483" t="str">
            <v xml:space="preserve">    Other</v>
          </cell>
        </row>
        <row r="484">
          <cell r="B484" t="str">
            <v xml:space="preserve"> Commercial banks (London Club)</v>
          </cell>
          <cell r="D484">
            <v>0</v>
          </cell>
          <cell r="E484">
            <v>0</v>
          </cell>
          <cell r="F484">
            <v>1.5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</row>
        <row r="485">
          <cell r="B485" t="str">
            <v xml:space="preserve"> Suppliers (Kinshasa Club)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</row>
        <row r="486">
          <cell r="B486" t="str">
            <v xml:space="preserve"> World Bank Gecamines Trust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</row>
        <row r="487">
          <cell r="A487" t="str">
            <v>|| ~</v>
          </cell>
          <cell r="B487" t="str">
            <v xml:space="preserve"> Short term</v>
          </cell>
        </row>
        <row r="488">
          <cell r="A488" t="str">
            <v>|| ~</v>
          </cell>
          <cell r="B488" t="str">
            <v xml:space="preserve">   of which: central bank</v>
          </cell>
        </row>
        <row r="490">
          <cell r="B490" t="str">
            <v>20. Accum. of interest arrears</v>
          </cell>
        </row>
        <row r="491">
          <cell r="B491" t="str">
            <v>Total</v>
          </cell>
          <cell r="F491">
            <v>56.041047435580523</v>
          </cell>
          <cell r="G491">
            <v>62.538322533691499</v>
          </cell>
          <cell r="H491">
            <v>204.59448368175782</v>
          </cell>
          <cell r="I491">
            <v>158.85557530706296</v>
          </cell>
          <cell r="J491">
            <v>356.69014598989924</v>
          </cell>
          <cell r="K491">
            <v>421.36901653421961</v>
          </cell>
          <cell r="L491">
            <v>527.68544285130224</v>
          </cell>
          <cell r="M491">
            <v>446.93788852395068</v>
          </cell>
          <cell r="N491">
            <v>399.36430007916329</v>
          </cell>
          <cell r="O491">
            <v>419.41965542970411</v>
          </cell>
          <cell r="P491">
            <v>359.52591495528202</v>
          </cell>
          <cell r="Q491">
            <v>167.48158485600487</v>
          </cell>
          <cell r="R491">
            <v>124.99021806702908</v>
          </cell>
          <cell r="S491">
            <v>103.4303454002125</v>
          </cell>
        </row>
        <row r="492">
          <cell r="B492" t="str">
            <v xml:space="preserve"> Multilaterals (incl. Fd.)</v>
          </cell>
          <cell r="F492">
            <v>0</v>
          </cell>
          <cell r="G492">
            <v>10.873710972361724</v>
          </cell>
          <cell r="H492">
            <v>5.7770737328871711</v>
          </cell>
          <cell r="I492">
            <v>2.8996136391231495</v>
          </cell>
          <cell r="J492">
            <v>10.779917065908911</v>
          </cell>
          <cell r="K492">
            <v>45.110126692070672</v>
          </cell>
          <cell r="L492">
            <v>47.017089289530198</v>
          </cell>
          <cell r="M492">
            <v>49.353721539412241</v>
          </cell>
          <cell r="N492">
            <v>48.55454288498494</v>
          </cell>
          <cell r="O492">
            <v>35.738019376158732</v>
          </cell>
          <cell r="P492">
            <v>62.225993522047979</v>
          </cell>
          <cell r="Q492">
            <v>60.236788314580906</v>
          </cell>
          <cell r="R492">
            <v>50.356432706362739</v>
          </cell>
          <cell r="S492">
            <v>45.588133904869096</v>
          </cell>
        </row>
        <row r="493">
          <cell r="B493" t="str">
            <v xml:space="preserve">   Fund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11.004999999999981</v>
          </cell>
          <cell r="L493">
            <v>8.5922270000000012</v>
          </cell>
          <cell r="M493">
            <v>10.912166000000006</v>
          </cell>
          <cell r="N493">
            <v>8.9792159999999956</v>
          </cell>
          <cell r="O493">
            <v>0.80599999999999383</v>
          </cell>
          <cell r="P493">
            <v>15.158999999999999</v>
          </cell>
          <cell r="Q493">
            <v>20.39</v>
          </cell>
          <cell r="R493">
            <v>11.187732</v>
          </cell>
          <cell r="S493">
            <v>12.069907000000001</v>
          </cell>
        </row>
        <row r="494">
          <cell r="B494" t="str">
            <v xml:space="preserve">   Multilaterals (excl. Fd.)</v>
          </cell>
          <cell r="F494">
            <v>0</v>
          </cell>
          <cell r="G494">
            <v>10.873710972361724</v>
          </cell>
          <cell r="H494">
            <v>5.7770737328871711</v>
          </cell>
          <cell r="I494">
            <v>2.8996136391231495</v>
          </cell>
          <cell r="J494">
            <v>10.779917065908911</v>
          </cell>
          <cell r="K494">
            <v>34.105126692070691</v>
          </cell>
          <cell r="L494">
            <v>38.424862289530196</v>
          </cell>
          <cell r="M494">
            <v>38.441555539412235</v>
          </cell>
          <cell r="N494">
            <v>39.575326884984946</v>
          </cell>
          <cell r="O494">
            <v>34.932019376158742</v>
          </cell>
          <cell r="P494">
            <v>47.06699352204798</v>
          </cell>
          <cell r="Q494">
            <v>39.846788314580905</v>
          </cell>
          <cell r="R494">
            <v>39.168700706362735</v>
          </cell>
          <cell r="S494">
            <v>33.518226904869096</v>
          </cell>
        </row>
        <row r="495">
          <cell r="B495" t="str">
            <v xml:space="preserve">       World Bank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4.8249279916286474</v>
          </cell>
          <cell r="L495">
            <v>6.1707839906215671</v>
          </cell>
          <cell r="M495">
            <v>6.7262399911880495</v>
          </cell>
          <cell r="N495">
            <v>6.7681771534681276</v>
          </cell>
          <cell r="O495">
            <v>6.5064923804998438</v>
          </cell>
          <cell r="P495">
            <v>5.9445068651437758</v>
          </cell>
          <cell r="Q495">
            <v>6.2717086112499221</v>
          </cell>
          <cell r="R495">
            <v>6.362241428494456</v>
          </cell>
          <cell r="S495">
            <v>6.3116364431381262</v>
          </cell>
        </row>
        <row r="496">
          <cell r="B496" t="str">
            <v xml:space="preserve">       Other</v>
          </cell>
          <cell r="F496">
            <v>0</v>
          </cell>
          <cell r="G496">
            <v>10.873710972361723</v>
          </cell>
          <cell r="H496">
            <v>5.7770737328871711</v>
          </cell>
          <cell r="I496">
            <v>2.8996136391231495</v>
          </cell>
          <cell r="J496">
            <v>10.779917065908911</v>
          </cell>
          <cell r="K496">
            <v>29.280198700442046</v>
          </cell>
          <cell r="L496">
            <v>32.254078298908631</v>
          </cell>
          <cell r="M496">
            <v>31.71531554822419</v>
          </cell>
          <cell r="N496">
            <v>32.807149731516816</v>
          </cell>
          <cell r="O496">
            <v>28.425526995658899</v>
          </cell>
          <cell r="P496">
            <v>41.122486656904208</v>
          </cell>
          <cell r="Q496">
            <v>33.575079703330985</v>
          </cell>
          <cell r="R496">
            <v>32.806459277868278</v>
          </cell>
          <cell r="S496">
            <v>27.206590461730972</v>
          </cell>
        </row>
        <row r="497">
          <cell r="B497" t="str">
            <v xml:space="preserve"> Bilateral official</v>
          </cell>
          <cell r="F497">
            <v>55.078110589258173</v>
          </cell>
          <cell r="G497">
            <v>41.302317876697543</v>
          </cell>
          <cell r="H497">
            <v>101.27327102803739</v>
          </cell>
          <cell r="I497">
            <v>6.9799999999999898</v>
          </cell>
          <cell r="J497">
            <v>146.34786609202118</v>
          </cell>
          <cell r="K497">
            <v>269.94418780572585</v>
          </cell>
          <cell r="L497">
            <v>250.79129276198807</v>
          </cell>
          <cell r="M497">
            <v>212.26437311808357</v>
          </cell>
          <cell r="N497">
            <v>183.34701501205637</v>
          </cell>
          <cell r="O497">
            <v>150.45363786575339</v>
          </cell>
          <cell r="P497">
            <v>62.861583369416294</v>
          </cell>
          <cell r="Q497">
            <v>88.792642464035694</v>
          </cell>
          <cell r="R497">
            <v>56.904579488515473</v>
          </cell>
          <cell r="S497">
            <v>41.05999123029487</v>
          </cell>
        </row>
        <row r="498">
          <cell r="B498" t="str">
            <v xml:space="preserve">   Paris Club</v>
          </cell>
          <cell r="F498">
            <v>55.078110589258173</v>
          </cell>
          <cell r="G498">
            <v>41.302317876697543</v>
          </cell>
          <cell r="H498">
            <v>101.27327102803739</v>
          </cell>
          <cell r="I498">
            <v>6.9799999999999898</v>
          </cell>
          <cell r="J498">
            <v>146.02355929779384</v>
          </cell>
          <cell r="K498">
            <v>269.65913342612112</v>
          </cell>
          <cell r="L498">
            <v>250.54277877134743</v>
          </cell>
          <cell r="M498">
            <v>212.04236351827868</v>
          </cell>
          <cell r="N498">
            <v>183.14445862665846</v>
          </cell>
          <cell r="O498">
            <v>150.30860966679595</v>
          </cell>
          <cell r="P498">
            <v>62.737595972460802</v>
          </cell>
          <cell r="Q498">
            <v>88.698167131537147</v>
          </cell>
          <cell r="R498">
            <v>56.838229346155742</v>
          </cell>
          <cell r="S498">
            <v>41.023423232362433</v>
          </cell>
        </row>
        <row r="499">
          <cell r="B499" t="str">
            <v xml:space="preserve">      Pre-cutoff date</v>
          </cell>
        </row>
        <row r="500">
          <cell r="B500" t="str">
            <v xml:space="preserve">      Post-cutoff date</v>
          </cell>
        </row>
        <row r="501">
          <cell r="B501" t="str">
            <v xml:space="preserve">    Other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0.32430679422733905</v>
          </cell>
          <cell r="K501">
            <v>0.28505437960472457</v>
          </cell>
          <cell r="L501">
            <v>0.24851399064064017</v>
          </cell>
          <cell r="M501">
            <v>0.22200959980487822</v>
          </cell>
          <cell r="N501">
            <v>0.20255638539791093</v>
          </cell>
          <cell r="O501">
            <v>0.14502819895744334</v>
          </cell>
          <cell r="P501">
            <v>0.12398739695549009</v>
          </cell>
          <cell r="Q501">
            <v>9.4475332498550391E-2</v>
          </cell>
          <cell r="R501">
            <v>6.6350142359733605E-2</v>
          </cell>
          <cell r="S501">
            <v>3.65679979324341E-2</v>
          </cell>
        </row>
        <row r="502">
          <cell r="B502" t="str">
            <v xml:space="preserve"> Commercial banks (London Club)</v>
          </cell>
          <cell r="F502">
            <v>6.2936846322351414E-2</v>
          </cell>
          <cell r="G502">
            <v>6.4422936846322365</v>
          </cell>
          <cell r="H502">
            <v>97.404138920833262</v>
          </cell>
          <cell r="I502">
            <v>148.93596166793984</v>
          </cell>
          <cell r="J502">
            <v>194.16376425438881</v>
          </cell>
          <cell r="K502">
            <v>98.357434343273411</v>
          </cell>
          <cell r="L502">
            <v>218.14515402273406</v>
          </cell>
          <cell r="M502">
            <v>174.04526753288084</v>
          </cell>
          <cell r="N502">
            <v>157.38131410414874</v>
          </cell>
          <cell r="O502">
            <v>224.34370350271524</v>
          </cell>
          <cell r="P502">
            <v>217.8707907619218</v>
          </cell>
          <cell r="Q502">
            <v>4.0616105805436877</v>
          </cell>
          <cell r="R502">
            <v>4.1770393628893885</v>
          </cell>
          <cell r="S502">
            <v>4.1806102382704999</v>
          </cell>
        </row>
        <row r="503">
          <cell r="B503" t="str">
            <v xml:space="preserve"> Suppliers (Kinshasa Club)</v>
          </cell>
          <cell r="F503">
            <v>0.89999999999999858</v>
          </cell>
          <cell r="G503">
            <v>3.92</v>
          </cell>
          <cell r="H503">
            <v>0.14000000000000057</v>
          </cell>
          <cell r="I503">
            <v>4.0000000000000924E-2</v>
          </cell>
          <cell r="J503">
            <v>0</v>
          </cell>
          <cell r="K503">
            <v>5.7887966319728257E-2</v>
          </cell>
          <cell r="L503">
            <v>3.8105370414257034</v>
          </cell>
          <cell r="M503">
            <v>3.3516287970542904</v>
          </cell>
          <cell r="N503">
            <v>2.9196058309078197</v>
          </cell>
          <cell r="O503">
            <v>2.5050325274467484</v>
          </cell>
          <cell r="P503">
            <v>10.628475194573401</v>
          </cell>
          <cell r="Q503">
            <v>9.709157247543331</v>
          </cell>
          <cell r="R503">
            <v>9.7092374986410164</v>
          </cell>
          <cell r="S503">
            <v>9.9464954376220742</v>
          </cell>
        </row>
        <row r="504">
          <cell r="B504" t="str">
            <v xml:space="preserve"> World Bank Gecamines Trust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5.3985985775803336</v>
          </cell>
          <cell r="K504">
            <v>7.8993797268299879</v>
          </cell>
          <cell r="L504">
            <v>7.921369735624185</v>
          </cell>
          <cell r="M504">
            <v>7.922897536519721</v>
          </cell>
          <cell r="N504">
            <v>7.1618222470653992</v>
          </cell>
          <cell r="O504">
            <v>6.3792621576299613</v>
          </cell>
          <cell r="P504">
            <v>5.9390721073225263</v>
          </cell>
          <cell r="Q504">
            <v>4.6813862493012861</v>
          </cell>
          <cell r="R504">
            <v>3.8429290106204581</v>
          </cell>
          <cell r="S504">
            <v>2.6551145891559527</v>
          </cell>
        </row>
        <row r="505">
          <cell r="B505" t="str">
            <v xml:space="preserve"> Short term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</row>
        <row r="506">
          <cell r="B506" t="str">
            <v xml:space="preserve">   of which: central bank</v>
          </cell>
        </row>
        <row r="508">
          <cell r="B508" t="str">
            <v>21. Accum. of principal arrears</v>
          </cell>
        </row>
        <row r="509">
          <cell r="B509" t="str">
            <v>Total</v>
          </cell>
          <cell r="F509">
            <v>296.69732342286284</v>
          </cell>
          <cell r="G509">
            <v>437.27328685615828</v>
          </cell>
          <cell r="H509">
            <v>1472.6835177061685</v>
          </cell>
          <cell r="I509">
            <v>805.10056535712704</v>
          </cell>
          <cell r="J509">
            <v>1361.0442316117919</v>
          </cell>
          <cell r="K509">
            <v>2813.0347786321436</v>
          </cell>
          <cell r="L509">
            <v>4123.5734804930789</v>
          </cell>
          <cell r="M509">
            <v>5384.3053480783301</v>
          </cell>
          <cell r="N509">
            <v>6587.5684822800777</v>
          </cell>
          <cell r="O509">
            <v>7698.4555399485916</v>
          </cell>
          <cell r="P509">
            <v>5945.859188418819</v>
          </cell>
          <cell r="Q509">
            <v>7337.3358793435718</v>
          </cell>
          <cell r="R509">
            <v>9242.7268515340675</v>
          </cell>
          <cell r="S509">
            <v>11813.57569140078</v>
          </cell>
        </row>
        <row r="510">
          <cell r="B510" t="str">
            <v xml:space="preserve"> Multilaterals (incl. Fd.)</v>
          </cell>
          <cell r="F510">
            <v>0</v>
          </cell>
          <cell r="G510">
            <v>1.5429867607252845E-4</v>
          </cell>
          <cell r="H510">
            <v>100.19</v>
          </cell>
          <cell r="I510">
            <v>0.81699999999995399</v>
          </cell>
          <cell r="J510">
            <v>39.444500000000012</v>
          </cell>
          <cell r="K510">
            <v>83.285000000000011</v>
          </cell>
          <cell r="L510">
            <v>60.379773</v>
          </cell>
          <cell r="M510">
            <v>87.085834000000006</v>
          </cell>
          <cell r="N510">
            <v>83.533829388464909</v>
          </cell>
          <cell r="O510">
            <v>70.393483557701131</v>
          </cell>
          <cell r="P510">
            <v>85.046320386409747</v>
          </cell>
          <cell r="Q510">
            <v>85.98788603544233</v>
          </cell>
          <cell r="R510">
            <v>92.804272768497498</v>
          </cell>
          <cell r="S510">
            <v>83.547123769760162</v>
          </cell>
        </row>
        <row r="511">
          <cell r="B511" t="str">
            <v xml:space="preserve">   Fund</v>
          </cell>
          <cell r="F511">
            <v>0</v>
          </cell>
          <cell r="G511">
            <v>0</v>
          </cell>
          <cell r="H511">
            <v>100.19</v>
          </cell>
          <cell r="I511">
            <v>0</v>
          </cell>
          <cell r="J511">
            <v>27.934500000000014</v>
          </cell>
          <cell r="K511">
            <v>67.485000000000014</v>
          </cell>
          <cell r="L511">
            <v>38.779772999999999</v>
          </cell>
          <cell r="M511">
            <v>57.685834</v>
          </cell>
          <cell r="N511">
            <v>54.386664000000003</v>
          </cell>
          <cell r="O511">
            <v>29.1</v>
          </cell>
          <cell r="P511">
            <v>19.333000000000002</v>
          </cell>
          <cell r="Q511">
            <v>14.55</v>
          </cell>
          <cell r="R511">
            <v>17.46</v>
          </cell>
          <cell r="S511">
            <v>8.7289999999999992</v>
          </cell>
        </row>
        <row r="512">
          <cell r="B512" t="str">
            <v xml:space="preserve">   Multilaterals (excl. Fd.)</v>
          </cell>
          <cell r="F512">
            <v>0</v>
          </cell>
          <cell r="G512">
            <v>1.5429867607252845E-4</v>
          </cell>
          <cell r="H512">
            <v>0</v>
          </cell>
          <cell r="I512">
            <v>0.81699999999995399</v>
          </cell>
          <cell r="J512">
            <v>11.509999999999998</v>
          </cell>
          <cell r="K512">
            <v>15.8</v>
          </cell>
          <cell r="L512">
            <v>21.6</v>
          </cell>
          <cell r="M512">
            <v>29.4</v>
          </cell>
          <cell r="N512">
            <v>29.147165388464913</v>
          </cell>
          <cell r="O512">
            <v>41.293483557701137</v>
          </cell>
          <cell r="P512">
            <v>65.713320386409748</v>
          </cell>
          <cell r="Q512">
            <v>71.437886035442332</v>
          </cell>
          <cell r="R512">
            <v>75.34427276849749</v>
          </cell>
          <cell r="S512">
            <v>74.818123769760163</v>
          </cell>
        </row>
        <row r="513">
          <cell r="B513" t="str">
            <v xml:space="preserve">       World Bank</v>
          </cell>
        </row>
        <row r="514">
          <cell r="B514" t="str">
            <v xml:space="preserve">       Other</v>
          </cell>
        </row>
        <row r="515">
          <cell r="B515" t="str">
            <v xml:space="preserve"> Bilateral official</v>
          </cell>
          <cell r="F515">
            <v>3.1379936411468634E-3</v>
          </cell>
          <cell r="G515">
            <v>1.3313010795929234</v>
          </cell>
          <cell r="H515">
            <v>185.85710280373831</v>
          </cell>
          <cell r="I515">
            <v>232.72462628999992</v>
          </cell>
          <cell r="J515">
            <v>96.102244350428194</v>
          </cell>
          <cell r="K515">
            <v>395.56776985147928</v>
          </cell>
          <cell r="L515">
            <v>369.36279408931728</v>
          </cell>
          <cell r="M515">
            <v>339.31660770177842</v>
          </cell>
          <cell r="N515">
            <v>394.42617529034584</v>
          </cell>
          <cell r="O515">
            <v>307.80257571458844</v>
          </cell>
          <cell r="P515">
            <v>135.5388894385099</v>
          </cell>
          <cell r="Q515">
            <v>127.15653020977969</v>
          </cell>
          <cell r="R515">
            <v>176.02692768037323</v>
          </cell>
          <cell r="S515">
            <v>153.92933049678808</v>
          </cell>
        </row>
        <row r="516">
          <cell r="B516" t="str">
            <v xml:space="preserve">   Paris Club</v>
          </cell>
          <cell r="F516">
            <v>3.1379936411468634E-3</v>
          </cell>
          <cell r="G516">
            <v>1.3313010795929234</v>
          </cell>
          <cell r="H516">
            <v>185.85710280373831</v>
          </cell>
          <cell r="I516">
            <v>232.72462628999992</v>
          </cell>
          <cell r="J516">
            <v>92.203192210740411</v>
          </cell>
          <cell r="K516">
            <v>391.78897205005256</v>
          </cell>
          <cell r="L516">
            <v>365.55697983264918</v>
          </cell>
          <cell r="M516">
            <v>338.19939810276031</v>
          </cell>
          <cell r="N516">
            <v>393.30163811624021</v>
          </cell>
          <cell r="O516">
            <v>306.76760174930121</v>
          </cell>
          <cell r="P516">
            <v>134.45744380950924</v>
          </cell>
          <cell r="Q516">
            <v>126.01555888652797</v>
          </cell>
          <cell r="R516">
            <v>174.86948630809789</v>
          </cell>
          <cell r="S516">
            <v>152.78109536170965</v>
          </cell>
        </row>
        <row r="517">
          <cell r="B517" t="str">
            <v xml:space="preserve">      Pre-cutoff date</v>
          </cell>
        </row>
        <row r="518">
          <cell r="B518" t="str">
            <v xml:space="preserve">      Post-cutoff date</v>
          </cell>
        </row>
        <row r="519">
          <cell r="B519" t="str">
            <v xml:space="preserve">    Other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3.8990521396877811</v>
          </cell>
          <cell r="K519">
            <v>3.7787978014267334</v>
          </cell>
          <cell r="L519">
            <v>3.8058142566680893</v>
          </cell>
          <cell r="M519">
            <v>1.117209599018097</v>
          </cell>
          <cell r="N519">
            <v>1.1245371741056436</v>
          </cell>
          <cell r="O519">
            <v>1.0349739652872092</v>
          </cell>
          <cell r="P519">
            <v>1.0814456290006635</v>
          </cell>
          <cell r="Q519">
            <v>1.1409713232517238</v>
          </cell>
          <cell r="R519">
            <v>1.1574413722753527</v>
          </cell>
          <cell r="S519">
            <v>1.1482351350784306</v>
          </cell>
        </row>
        <row r="520">
          <cell r="B520" t="str">
            <v xml:space="preserve"> Commercial banks (London Club)</v>
          </cell>
          <cell r="F520">
            <v>51.7</v>
          </cell>
          <cell r="G520">
            <v>46.96</v>
          </cell>
          <cell r="H520">
            <v>45.19</v>
          </cell>
          <cell r="I520">
            <v>47.38</v>
          </cell>
          <cell r="J520">
            <v>22.413030660377359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</row>
        <row r="521">
          <cell r="B521" t="str">
            <v xml:space="preserve"> Suppliers (Kinshasa Club)</v>
          </cell>
          <cell r="F521">
            <v>1.7899999999999991</v>
          </cell>
          <cell r="G521">
            <v>7.7999999999999989</v>
          </cell>
          <cell r="H521">
            <v>1.1999999999999966</v>
          </cell>
          <cell r="I521">
            <v>2.1699999999999982</v>
          </cell>
          <cell r="J521">
            <v>9.7600000000000016</v>
          </cell>
          <cell r="K521">
            <v>4.9421342533037045</v>
          </cell>
          <cell r="L521">
            <v>5.9192259812354999</v>
          </cell>
          <cell r="M521">
            <v>7.8419519931077968</v>
          </cell>
          <cell r="N521">
            <v>6.7891312623023952</v>
          </cell>
          <cell r="O521">
            <v>6.9349847865104719</v>
          </cell>
          <cell r="P521">
            <v>11.296629500389097</v>
          </cell>
          <cell r="Q521">
            <v>11.845753228664394</v>
          </cell>
          <cell r="R521">
            <v>10.984634679555896</v>
          </cell>
          <cell r="S521">
            <v>7.6792795658111608</v>
          </cell>
        </row>
        <row r="522">
          <cell r="B522" t="str">
            <v xml:space="preserve"> World Bank Gecamines Trust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9.9024017518798946</v>
          </cell>
          <cell r="K522">
            <v>7.8389723636566497</v>
          </cell>
          <cell r="L522">
            <v>0.82998510591836272</v>
          </cell>
          <cell r="M522">
            <v>16.53088406397152</v>
          </cell>
          <cell r="N522">
            <v>16.727221911682506</v>
          </cell>
          <cell r="O522">
            <v>16.91587479038569</v>
          </cell>
          <cell r="P522">
            <v>18.725544997205144</v>
          </cell>
          <cell r="Q522">
            <v>18.376187814421463</v>
          </cell>
          <cell r="R522">
            <v>19.214645053102291</v>
          </cell>
          <cell r="S522">
            <v>18.446059250978198</v>
          </cell>
        </row>
        <row r="523">
          <cell r="B523" t="str">
            <v xml:space="preserve"> Short term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</row>
        <row r="524">
          <cell r="B524" t="str">
            <v xml:space="preserve">   of which: central bank</v>
          </cell>
        </row>
        <row r="526">
          <cell r="B526" t="str">
            <v>22. Net change in interest arrears</v>
          </cell>
        </row>
        <row r="527">
          <cell r="B527" t="str">
            <v>Total</v>
          </cell>
          <cell r="D527">
            <v>-74</v>
          </cell>
          <cell r="E527">
            <v>-51</v>
          </cell>
          <cell r="F527">
            <v>46.54418542922167</v>
          </cell>
          <cell r="G527">
            <v>51.664611561329778</v>
          </cell>
          <cell r="H527">
            <v>198.81740994887065</v>
          </cell>
          <cell r="I527">
            <v>-91.529102336345915</v>
          </cell>
          <cell r="J527">
            <v>342.24248679213429</v>
          </cell>
          <cell r="K527">
            <v>376.25888984214902</v>
          </cell>
          <cell r="L527">
            <v>480.66835356177199</v>
          </cell>
          <cell r="M527">
            <v>397.5841669845384</v>
          </cell>
          <cell r="N527">
            <v>350.80975719417836</v>
          </cell>
          <cell r="O527">
            <v>383.68163605354539</v>
          </cell>
          <cell r="P527">
            <v>297.29992143323403</v>
          </cell>
          <cell r="Q527">
            <v>155.39620389577405</v>
          </cell>
          <cell r="R527">
            <v>20.661415829044117</v>
          </cell>
          <cell r="S527">
            <v>79.22288930762042</v>
          </cell>
        </row>
        <row r="528">
          <cell r="B528" t="str">
            <v xml:space="preserve"> Multilaterals (incl. Fd.)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</row>
        <row r="529">
          <cell r="B529" t="str">
            <v xml:space="preserve">   Fund</v>
          </cell>
          <cell r="D529">
            <v>0.25</v>
          </cell>
          <cell r="E529">
            <v>-0.25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11.004999999999981</v>
          </cell>
          <cell r="L529">
            <v>8.5922270000000012</v>
          </cell>
          <cell r="M529">
            <v>10.912166000000006</v>
          </cell>
          <cell r="N529">
            <v>8.9792159999999956</v>
          </cell>
          <cell r="O529">
            <v>0.3059999999999945</v>
          </cell>
          <cell r="P529">
            <v>12.158999999999999</v>
          </cell>
          <cell r="Q529">
            <v>20.39</v>
          </cell>
          <cell r="R529">
            <v>10.237633000000001</v>
          </cell>
          <cell r="S529">
            <v>12.069907000000001</v>
          </cell>
        </row>
        <row r="530">
          <cell r="B530" t="str">
            <v xml:space="preserve">   Multilaterals (excl. Fd.)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</row>
        <row r="531">
          <cell r="B531" t="str">
            <v xml:space="preserve">       World Bank</v>
          </cell>
        </row>
        <row r="532">
          <cell r="B532" t="str">
            <v xml:space="preserve">       Other</v>
          </cell>
        </row>
        <row r="533">
          <cell r="B533" t="str">
            <v xml:space="preserve"> Bilateral official</v>
          </cell>
          <cell r="F533">
            <v>55.08124858289932</v>
          </cell>
          <cell r="G533">
            <v>41.302317876697543</v>
          </cell>
          <cell r="H533">
            <v>101.27327102803739</v>
          </cell>
          <cell r="I533">
            <v>-239.13906400428576</v>
          </cell>
          <cell r="J533">
            <v>146.34786609202118</v>
          </cell>
          <cell r="K533">
            <v>269.94418780572585</v>
          </cell>
          <cell r="L533">
            <v>250.79129276198807</v>
          </cell>
          <cell r="M533">
            <v>212.26437311808357</v>
          </cell>
          <cell r="N533">
            <v>183.34701501205637</v>
          </cell>
          <cell r="O533">
            <v>150.45363786575339</v>
          </cell>
          <cell r="P533">
            <v>62.861583369416294</v>
          </cell>
          <cell r="Q533">
            <v>88.806217208890772</v>
          </cell>
          <cell r="R533">
            <v>60.252117212295154</v>
          </cell>
          <cell r="S533">
            <v>41.12498168043868</v>
          </cell>
        </row>
        <row r="534">
          <cell r="B534" t="str">
            <v xml:space="preserve">   Paris Club</v>
          </cell>
          <cell r="F534">
            <v>55.08124858289932</v>
          </cell>
          <cell r="G534">
            <v>41.302317876697543</v>
          </cell>
          <cell r="H534">
            <v>101.27327102803739</v>
          </cell>
          <cell r="I534">
            <v>-239.13906400428576</v>
          </cell>
          <cell r="J534">
            <v>146.02355929779384</v>
          </cell>
          <cell r="K534">
            <v>269.65913342612112</v>
          </cell>
          <cell r="L534">
            <v>250.54277877134743</v>
          </cell>
          <cell r="M534">
            <v>212.04236351827868</v>
          </cell>
          <cell r="N534">
            <v>183.14445862665846</v>
          </cell>
          <cell r="O534">
            <v>150.30860966679595</v>
          </cell>
          <cell r="P534">
            <v>62.737595972460802</v>
          </cell>
          <cell r="Q534">
            <v>88.698167131537147</v>
          </cell>
          <cell r="R534">
            <v>56.838229346155742</v>
          </cell>
          <cell r="S534">
            <v>41.023423232362433</v>
          </cell>
        </row>
        <row r="535">
          <cell r="B535" t="str">
            <v xml:space="preserve">      Pre-cutoff date</v>
          </cell>
        </row>
        <row r="536">
          <cell r="B536" t="str">
            <v xml:space="preserve">      Post-cutoff date</v>
          </cell>
        </row>
        <row r="537">
          <cell r="B537" t="str">
            <v xml:space="preserve">    Other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0.32430679422733905</v>
          </cell>
          <cell r="K537">
            <v>0.28505437960472457</v>
          </cell>
          <cell r="L537">
            <v>0.24851399064064017</v>
          </cell>
          <cell r="M537">
            <v>0.22200959980487822</v>
          </cell>
          <cell r="N537">
            <v>0.20255638539791093</v>
          </cell>
          <cell r="O537">
            <v>0.14502819895744334</v>
          </cell>
          <cell r="P537">
            <v>0.12398739695549009</v>
          </cell>
          <cell r="Q537">
            <v>0.10805007735363104</v>
          </cell>
          <cell r="R537">
            <v>3.4138878661394134</v>
          </cell>
          <cell r="S537">
            <v>0.10155844807624881</v>
          </cell>
        </row>
        <row r="538">
          <cell r="B538" t="str">
            <v xml:space="preserve"> Commercial banks (London Club)</v>
          </cell>
          <cell r="F538">
            <v>-9.4370631536776486</v>
          </cell>
          <cell r="G538">
            <v>6.4422936846322365</v>
          </cell>
          <cell r="H538">
            <v>97.404138920833262</v>
          </cell>
          <cell r="I538">
            <v>148.93596166793984</v>
          </cell>
          <cell r="J538">
            <v>194.16376425438881</v>
          </cell>
          <cell r="K538">
            <v>98.357434343273411</v>
          </cell>
          <cell r="L538">
            <v>218.14515402273406</v>
          </cell>
          <cell r="M538">
            <v>174.04526753288084</v>
          </cell>
          <cell r="N538">
            <v>157.38131410414874</v>
          </cell>
          <cell r="O538">
            <v>224.34370350271524</v>
          </cell>
          <cell r="P538">
            <v>217.8707907619218</v>
          </cell>
          <cell r="Q538">
            <v>4.0616105805436877</v>
          </cell>
          <cell r="R538">
            <v>4.1770393628893885</v>
          </cell>
          <cell r="S538">
            <v>4.1806102382704999</v>
          </cell>
        </row>
        <row r="539">
          <cell r="B539" t="str">
            <v xml:space="preserve"> Suppliers (Kinshasa Club)</v>
          </cell>
          <cell r="F539">
            <v>0.89999999999999858</v>
          </cell>
          <cell r="G539">
            <v>3.92</v>
          </cell>
          <cell r="H539">
            <v>0.14000000000000057</v>
          </cell>
          <cell r="I539">
            <v>-1.3259999999999992</v>
          </cell>
          <cell r="J539">
            <v>-3.6677421318560919</v>
          </cell>
          <cell r="K539">
            <v>5.7887966319728257E-2</v>
          </cell>
          <cell r="L539">
            <v>3.8105370414257034</v>
          </cell>
          <cell r="M539">
            <v>3.3516287970542904</v>
          </cell>
          <cell r="N539">
            <v>2.9196058309078197</v>
          </cell>
          <cell r="O539">
            <v>2.5050325274467484</v>
          </cell>
          <cell r="P539">
            <v>10.628475194573401</v>
          </cell>
          <cell r="Q539">
            <v>2.768230159737783</v>
          </cell>
          <cell r="R539">
            <v>1.0951139140129342</v>
          </cell>
          <cell r="S539">
            <v>6.0092553591728119</v>
          </cell>
        </row>
        <row r="540">
          <cell r="B540" t="str">
            <v xml:space="preserve"> World Bank Gecamines Trust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5.3985985775803336</v>
          </cell>
          <cell r="K540">
            <v>7.8993797268299879</v>
          </cell>
          <cell r="L540">
            <v>7.921369735624185</v>
          </cell>
          <cell r="M540">
            <v>7.922897536519721</v>
          </cell>
          <cell r="N540">
            <v>7.1618222470653992</v>
          </cell>
          <cell r="O540">
            <v>6.3792621576299613</v>
          </cell>
          <cell r="P540">
            <v>5.9390721073225263</v>
          </cell>
          <cell r="Q540">
            <v>59.760145946601817</v>
          </cell>
          <cell r="R540">
            <v>-44.86285466015336</v>
          </cell>
          <cell r="S540">
            <v>27.908042029738425</v>
          </cell>
        </row>
        <row r="541">
          <cell r="B541" t="str">
            <v xml:space="preserve"> Short term</v>
          </cell>
        </row>
        <row r="542">
          <cell r="B542" t="str">
            <v xml:space="preserve">   of which: central bank</v>
          </cell>
        </row>
        <row r="544">
          <cell r="B544" t="str">
            <v>23. Net change in principal arrears</v>
          </cell>
        </row>
        <row r="545">
          <cell r="B545" t="str">
            <v>Total</v>
          </cell>
          <cell r="F545">
            <v>51.99</v>
          </cell>
          <cell r="G545">
            <v>54.760154298676071</v>
          </cell>
          <cell r="H545">
            <v>146.57999999999998</v>
          </cell>
          <cell r="I545">
            <v>-49.82300000000005</v>
          </cell>
          <cell r="J545">
            <v>76.678784241398461</v>
          </cell>
          <cell r="K545">
            <v>79.093702219813835</v>
          </cell>
          <cell r="L545">
            <v>74.740612600490039</v>
          </cell>
          <cell r="M545">
            <v>113.69308925511552</v>
          </cell>
          <cell r="N545">
            <v>106.26337691066109</v>
          </cell>
          <cell r="O545">
            <v>95.448291065171716</v>
          </cell>
          <cell r="P545">
            <v>86.022760550131196</v>
          </cell>
          <cell r="Q545">
            <v>251.29725739456757</v>
          </cell>
          <cell r="R545">
            <v>71.769047981342482</v>
          </cell>
          <cell r="S545">
            <v>66.394891117453582</v>
          </cell>
        </row>
        <row r="546">
          <cell r="B546" t="str">
            <v xml:space="preserve"> Multilaterals (incl. Fd.)</v>
          </cell>
          <cell r="F546">
            <v>0</v>
          </cell>
          <cell r="G546">
            <v>1.5429867606897574E-4</v>
          </cell>
          <cell r="H546">
            <v>100.19</v>
          </cell>
          <cell r="I546">
            <v>-99.373000000000047</v>
          </cell>
          <cell r="J546">
            <v>39.444500000000012</v>
          </cell>
          <cell r="K546">
            <v>58.75500000000001</v>
          </cell>
          <cell r="L546">
            <v>60.379773</v>
          </cell>
          <cell r="M546">
            <v>87.085834000000006</v>
          </cell>
          <cell r="N546">
            <v>80.497949388464917</v>
          </cell>
          <cell r="O546">
            <v>69.527483557701146</v>
          </cell>
          <cell r="P546">
            <v>53.837694794535622</v>
          </cell>
          <cell r="Q546">
            <v>74.810727467536907</v>
          </cell>
          <cell r="R546">
            <v>80.179955859025966</v>
          </cell>
          <cell r="S546">
            <v>69.139332584381123</v>
          </cell>
        </row>
        <row r="547">
          <cell r="B547" t="str">
            <v xml:space="preserve">   Fund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100.19</v>
          </cell>
          <cell r="I547">
            <v>-100.19</v>
          </cell>
          <cell r="J547">
            <v>27.934500000000014</v>
          </cell>
          <cell r="K547">
            <v>42.955000000000013</v>
          </cell>
          <cell r="L547">
            <v>38.779772999999999</v>
          </cell>
          <cell r="M547">
            <v>57.685834</v>
          </cell>
          <cell r="N547">
            <v>51.350784000000004</v>
          </cell>
          <cell r="O547">
            <v>28.234000000000005</v>
          </cell>
          <cell r="P547">
            <v>-2.629999999999999</v>
          </cell>
          <cell r="Q547">
            <v>14.55</v>
          </cell>
          <cell r="R547">
            <v>16.911408999999999</v>
          </cell>
          <cell r="S547">
            <v>8.7289999999999992</v>
          </cell>
        </row>
        <row r="548">
          <cell r="B548" t="str">
            <v xml:space="preserve">   Multilaterals (excl. Fd.)</v>
          </cell>
          <cell r="F548">
            <v>0</v>
          </cell>
          <cell r="G548">
            <v>1.5429867606897574E-4</v>
          </cell>
          <cell r="H548">
            <v>0</v>
          </cell>
          <cell r="I548">
            <v>0.81699999999995399</v>
          </cell>
          <cell r="J548">
            <v>11.51</v>
          </cell>
          <cell r="K548">
            <v>15.8</v>
          </cell>
          <cell r="L548">
            <v>21.6</v>
          </cell>
          <cell r="M548">
            <v>29.4</v>
          </cell>
          <cell r="N548">
            <v>29.147165388464913</v>
          </cell>
          <cell r="O548">
            <v>41.293483557701137</v>
          </cell>
          <cell r="P548">
            <v>56.467694794535625</v>
          </cell>
          <cell r="Q548">
            <v>60.26072746753691</v>
          </cell>
          <cell r="R548">
            <v>63.268546859025975</v>
          </cell>
          <cell r="S548">
            <v>60.410332584381123</v>
          </cell>
        </row>
        <row r="549">
          <cell r="B549" t="str">
            <v xml:space="preserve">       World Bank</v>
          </cell>
        </row>
        <row r="550">
          <cell r="B550" t="str">
            <v xml:space="preserve">       Other</v>
          </cell>
        </row>
        <row r="551">
          <cell r="B551" t="str">
            <v xml:space="preserve"> Bilateral official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7.7981042793755622</v>
          </cell>
          <cell r="K551">
            <v>7.5575956028534668</v>
          </cell>
          <cell r="L551">
            <v>7.6116285133361785</v>
          </cell>
          <cell r="M551">
            <v>2.234419198036194</v>
          </cell>
          <cell r="N551">
            <v>2.2490743482112872</v>
          </cell>
          <cell r="O551">
            <v>2.0699479305744184</v>
          </cell>
          <cell r="P551">
            <v>2.1628912580013271</v>
          </cell>
          <cell r="Q551">
            <v>117.42243960854985</v>
          </cell>
          <cell r="R551">
            <v>-14.283211161494213</v>
          </cell>
          <cell r="S551">
            <v>3.3457372599840136</v>
          </cell>
        </row>
        <row r="552">
          <cell r="B552" t="str">
            <v xml:space="preserve">   Paris Club</v>
          </cell>
          <cell r="F552">
            <v>0</v>
          </cell>
          <cell r="G552">
            <v>1.3313010795929234</v>
          </cell>
          <cell r="H552">
            <v>185.85710280373831</v>
          </cell>
          <cell r="I552">
            <v>-219.49120799571438</v>
          </cell>
          <cell r="J552">
            <v>92.203192210740411</v>
          </cell>
          <cell r="K552">
            <v>391.78897205005256</v>
          </cell>
          <cell r="L552">
            <v>365.55697983264918</v>
          </cell>
          <cell r="M552">
            <v>338.19939810276031</v>
          </cell>
          <cell r="N552">
            <v>393.30163811624021</v>
          </cell>
          <cell r="O552">
            <v>306.76760174930121</v>
          </cell>
          <cell r="P552">
            <v>134.45744380950924</v>
          </cell>
          <cell r="Q552">
            <v>126.01555888652797</v>
          </cell>
          <cell r="R552">
            <v>174.86948630809789</v>
          </cell>
          <cell r="S552">
            <v>152.78109536170965</v>
          </cell>
        </row>
        <row r="553">
          <cell r="B553" t="str">
            <v xml:space="preserve">      Pre-cutoff date</v>
          </cell>
        </row>
        <row r="554">
          <cell r="B554" t="str">
            <v xml:space="preserve">      Post-cutoff date</v>
          </cell>
        </row>
        <row r="555">
          <cell r="B555" t="str">
            <v xml:space="preserve">    Other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3.8990521396877811</v>
          </cell>
          <cell r="K555">
            <v>3.7787978014267334</v>
          </cell>
          <cell r="L555">
            <v>3.8058142566680893</v>
          </cell>
          <cell r="M555">
            <v>1.117209599018097</v>
          </cell>
          <cell r="N555">
            <v>1.1245371741056436</v>
          </cell>
          <cell r="O555">
            <v>1.0349739652872092</v>
          </cell>
          <cell r="P555">
            <v>1.0814456290006635</v>
          </cell>
          <cell r="Q555">
            <v>116.28146828529813</v>
          </cell>
          <cell r="R555">
            <v>-15.440652533769565</v>
          </cell>
          <cell r="S555">
            <v>2.1975021249055828</v>
          </cell>
        </row>
        <row r="556">
          <cell r="B556" t="str">
            <v xml:space="preserve"> Commercial banks (London Club)</v>
          </cell>
          <cell r="F556">
            <v>50.2</v>
          </cell>
          <cell r="G556">
            <v>46.96</v>
          </cell>
          <cell r="H556">
            <v>45.19</v>
          </cell>
          <cell r="I556">
            <v>47.38</v>
          </cell>
          <cell r="J556">
            <v>22.413030660377359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</row>
        <row r="557">
          <cell r="B557" t="str">
            <v xml:space="preserve"> Suppliers (Kinshasa Club)</v>
          </cell>
          <cell r="F557">
            <v>1.7899999999999991</v>
          </cell>
          <cell r="G557">
            <v>7.7999999999999989</v>
          </cell>
          <cell r="H557">
            <v>1.1999999999999966</v>
          </cell>
          <cell r="I557">
            <v>2.1699999999999982</v>
          </cell>
          <cell r="J557">
            <v>-2.8792524502343682</v>
          </cell>
          <cell r="K557">
            <v>4.9421342533037045</v>
          </cell>
          <cell r="L557">
            <v>5.9192259812354999</v>
          </cell>
          <cell r="M557">
            <v>7.8419519931077968</v>
          </cell>
          <cell r="N557">
            <v>6.7891312623023952</v>
          </cell>
          <cell r="O557">
            <v>6.9349847865104719</v>
          </cell>
          <cell r="P557">
            <v>11.296629500389097</v>
          </cell>
          <cell r="Q557">
            <v>14.905470861864643</v>
          </cell>
          <cell r="R557">
            <v>5.4045882636309273</v>
          </cell>
          <cell r="S557">
            <v>1.2730340123176518</v>
          </cell>
        </row>
        <row r="558">
          <cell r="B558" t="str">
            <v xml:space="preserve"> World Bank Gecamines Trust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9.9024017518798946</v>
          </cell>
          <cell r="K558">
            <v>7.8389723636566497</v>
          </cell>
          <cell r="L558">
            <v>0.82998510591836272</v>
          </cell>
          <cell r="M558">
            <v>16.53088406397152</v>
          </cell>
          <cell r="N558">
            <v>16.727221911682506</v>
          </cell>
          <cell r="O558">
            <v>16.91587479038569</v>
          </cell>
          <cell r="P558">
            <v>18.725544997205144</v>
          </cell>
          <cell r="Q558">
            <v>44.158619456616137</v>
          </cell>
          <cell r="R558">
            <v>0.46771502017979572</v>
          </cell>
          <cell r="S558">
            <v>-7.3632127392292119</v>
          </cell>
        </row>
        <row r="559">
          <cell r="B559" t="str">
            <v xml:space="preserve"> Short term</v>
          </cell>
        </row>
        <row r="560">
          <cell r="B560" t="str">
            <v xml:space="preserve">   of which: central bank</v>
          </cell>
        </row>
        <row r="562">
          <cell r="B562" t="str">
            <v>24. Check on net change in arrears</v>
          </cell>
        </row>
        <row r="563">
          <cell r="B563" t="str">
            <v>Total</v>
          </cell>
          <cell r="F563">
            <v>-243.20418542922172</v>
          </cell>
          <cell r="G563">
            <v>-382.51297825880619</v>
          </cell>
          <cell r="H563">
            <v>-1316.4724200033552</v>
          </cell>
          <cell r="I563">
            <v>-523.66341583220367</v>
          </cell>
          <cell r="J563">
            <v>-1253.7154907550196</v>
          </cell>
          <cell r="K563">
            <v>-2682.8433802660843</v>
          </cell>
          <cell r="L563">
            <v>-3971.7727351392155</v>
          </cell>
          <cell r="M563">
            <v>-5135.8896658654112</v>
          </cell>
          <cell r="N563">
            <v>-6274.0249614837348</v>
          </cell>
          <cell r="O563">
            <v>-7308.3549585550518</v>
          </cell>
          <cell r="P563">
            <v>-5335.969421390736</v>
          </cell>
          <cell r="Q563">
            <v>-6608.664002909235</v>
          </cell>
          <cell r="R563">
            <v>-8546.4779157907105</v>
          </cell>
          <cell r="S563">
            <v>-10694.168256375919</v>
          </cell>
        </row>
        <row r="564">
          <cell r="B564" t="str">
            <v xml:space="preserve"> Multilaterals (incl. Fd.)</v>
          </cell>
          <cell r="F564">
            <v>0</v>
          </cell>
          <cell r="G564">
            <v>-10.873710972361728</v>
          </cell>
          <cell r="H564">
            <v>-3.5770737328871709</v>
          </cell>
          <cell r="I564">
            <v>0.24038636087685061</v>
          </cell>
          <cell r="J564">
            <v>-10.77991706590891</v>
          </cell>
          <cell r="K564">
            <v>-45.110126692070679</v>
          </cell>
          <cell r="L564">
            <v>-47.017089289530198</v>
          </cell>
          <cell r="M564">
            <v>-49.353721539412255</v>
          </cell>
          <cell r="N564">
            <v>-48.55454288498494</v>
          </cell>
          <cell r="O564">
            <v>-35.238019376158732</v>
          </cell>
          <cell r="P564">
            <v>-68.471619113922102</v>
          </cell>
          <cell r="Q564">
            <v>-71.413946882486329</v>
          </cell>
          <cell r="R564">
            <v>-61.482059615834245</v>
          </cell>
          <cell r="S564">
            <v>-59.995925090248136</v>
          </cell>
        </row>
        <row r="565">
          <cell r="B565" t="str">
            <v xml:space="preserve">   Fund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-11.004999999999981</v>
          </cell>
          <cell r="L565">
            <v>-8.5922270000000012</v>
          </cell>
          <cell r="M565">
            <v>-10.912166000000013</v>
          </cell>
          <cell r="N565">
            <v>-8.9792159999999921</v>
          </cell>
          <cell r="O565">
            <v>-0.3059999999999945</v>
          </cell>
          <cell r="P565">
            <v>-12.158999999999999</v>
          </cell>
          <cell r="Q565">
            <v>-20.389999999999997</v>
          </cell>
          <cell r="R565">
            <v>-10.237633000000002</v>
          </cell>
          <cell r="S565">
            <v>-12.069907000000001</v>
          </cell>
        </row>
        <row r="566">
          <cell r="B566" t="str">
            <v xml:space="preserve">   Multilaterals (excl. Fd.)</v>
          </cell>
          <cell r="F566">
            <v>0</v>
          </cell>
          <cell r="G566">
            <v>-10.873710972361728</v>
          </cell>
          <cell r="H566">
            <v>-3.5770737328871709</v>
          </cell>
          <cell r="I566">
            <v>0.24038636087685061</v>
          </cell>
          <cell r="J566">
            <v>-10.77991706590891</v>
          </cell>
          <cell r="K566">
            <v>-34.105126692070698</v>
          </cell>
          <cell r="L566">
            <v>-38.424862289530196</v>
          </cell>
          <cell r="M566">
            <v>-38.441555539412242</v>
          </cell>
          <cell r="N566">
            <v>-39.575326884984946</v>
          </cell>
          <cell r="O566">
            <v>-34.932019376158735</v>
          </cell>
          <cell r="P566">
            <v>-56.312619113922104</v>
          </cell>
          <cell r="Q566">
            <v>-51.023946882486328</v>
          </cell>
          <cell r="R566">
            <v>-51.244426615834243</v>
          </cell>
          <cell r="S566">
            <v>-47.926018090248135</v>
          </cell>
        </row>
        <row r="567">
          <cell r="B567" t="str">
            <v xml:space="preserve">       World Bank</v>
          </cell>
        </row>
        <row r="568">
          <cell r="B568" t="str">
            <v xml:space="preserve">       Other</v>
          </cell>
        </row>
        <row r="569">
          <cell r="B569" t="str">
            <v xml:space="preserve"> Bilateral official</v>
          </cell>
          <cell r="F569">
            <v>0</v>
          </cell>
          <cell r="G569">
            <v>-1.3313010795929259</v>
          </cell>
          <cell r="H569">
            <v>-185.85710280373834</v>
          </cell>
          <cell r="I569">
            <v>-13.233418294285599</v>
          </cell>
          <cell r="J569">
            <v>-88.304140071052643</v>
          </cell>
          <cell r="K569">
            <v>-388.01017424862579</v>
          </cell>
          <cell r="L569">
            <v>-361.75116557598108</v>
          </cell>
          <cell r="M569">
            <v>-337.08218850374226</v>
          </cell>
          <cell r="N569">
            <v>-392.17710094213459</v>
          </cell>
          <cell r="O569">
            <v>-305.73262778401403</v>
          </cell>
          <cell r="P569">
            <v>-133.37599818050859</v>
          </cell>
          <cell r="Q569">
            <v>-9.7205158563747887</v>
          </cell>
          <cell r="R569">
            <v>-186.96260111808778</v>
          </cell>
          <cell r="S569">
            <v>-150.51860278666024</v>
          </cell>
        </row>
        <row r="570">
          <cell r="B570" t="str">
            <v xml:space="preserve">   Paris Club</v>
          </cell>
          <cell r="F570">
            <v>0</v>
          </cell>
          <cell r="G570">
            <v>-1.3313010795929259</v>
          </cell>
          <cell r="H570">
            <v>-185.85710280373834</v>
          </cell>
          <cell r="I570">
            <v>-13.233418294285599</v>
          </cell>
          <cell r="J570">
            <v>-88.304140071052643</v>
          </cell>
          <cell r="K570">
            <v>-388.01017424862579</v>
          </cell>
          <cell r="L570">
            <v>-361.75116557598108</v>
          </cell>
          <cell r="M570">
            <v>-337.08218850374226</v>
          </cell>
          <cell r="N570">
            <v>-392.17710094213459</v>
          </cell>
          <cell r="O570">
            <v>-305.73262778401403</v>
          </cell>
          <cell r="P570">
            <v>-133.37599818050859</v>
          </cell>
          <cell r="Q570">
            <v>-124.87458756327626</v>
          </cell>
          <cell r="R570">
            <v>-173.71204493582255</v>
          </cell>
          <cell r="S570">
            <v>-151.63286022663121</v>
          </cell>
        </row>
        <row r="571">
          <cell r="B571" t="str">
            <v xml:space="preserve">      Pre-cutoff date</v>
          </cell>
        </row>
        <row r="572">
          <cell r="B572" t="str">
            <v xml:space="preserve">      Post-cutoff date</v>
          </cell>
        </row>
        <row r="573">
          <cell r="B573" t="str">
            <v xml:space="preserve">    Other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115.15407170690148</v>
          </cell>
          <cell r="R573">
            <v>-13.250556182265239</v>
          </cell>
          <cell r="S573">
            <v>1.114257439970967</v>
          </cell>
        </row>
        <row r="574">
          <cell r="B574" t="str">
            <v xml:space="preserve"> Commercial banks (London Club)</v>
          </cell>
          <cell r="F574">
            <v>-244.99418542922172</v>
          </cell>
          <cell r="G574">
            <v>-367.23410093581373</v>
          </cell>
          <cell r="H574">
            <v>-914.65007203102937</v>
          </cell>
          <cell r="I574">
            <v>-501.50182873046265</v>
          </cell>
          <cell r="J574">
            <v>-1089.63421413889</v>
          </cell>
          <cell r="K574">
            <v>-2027.0373631040325</v>
          </cell>
          <cell r="L574">
            <v>-3187.1434693179549</v>
          </cell>
          <cell r="M574">
            <v>-4194.0212773821186</v>
          </cell>
          <cell r="N574">
            <v>-5087.6218640599345</v>
          </cell>
          <cell r="O574">
            <v>-6088.7418612672482</v>
          </cell>
          <cell r="P574">
            <v>-4010.486978593899</v>
          </cell>
          <cell r="Q574">
            <v>-5482.8644630983508</v>
          </cell>
          <cell r="R574">
            <v>-6802.5705670851967</v>
          </cell>
          <cell r="S574">
            <v>-8663.3563391342304</v>
          </cell>
        </row>
        <row r="575">
          <cell r="B575" t="str">
            <v xml:space="preserve"> Suppliers (Kinshasa Club)</v>
          </cell>
          <cell r="F575">
            <v>1.7899999999999991</v>
          </cell>
          <cell r="G575">
            <v>-3.0738652710377963</v>
          </cell>
          <cell r="H575">
            <v>-112.19817143570026</v>
          </cell>
          <cell r="I575">
            <v>-9.1685551683322792</v>
          </cell>
          <cell r="J575">
            <v>-46.965121231048052</v>
          </cell>
          <cell r="K575">
            <v>-148.63018858501201</v>
          </cell>
          <cell r="L575">
            <v>-247.42449606166787</v>
          </cell>
          <cell r="M575">
            <v>-374.09886250410887</v>
          </cell>
          <cell r="N575">
            <v>-504.20417550836413</v>
          </cell>
          <cell r="O575">
            <v>-608.82382491801593</v>
          </cell>
          <cell r="P575">
            <v>-846.09687049961099</v>
          </cell>
          <cell r="Q575">
            <v>-812.69895622594095</v>
          </cell>
          <cell r="R575">
            <v>-1088.8720773209971</v>
          </cell>
          <cell r="S575">
            <v>-1459.0356550661318</v>
          </cell>
        </row>
        <row r="576">
          <cell r="B576" t="str">
            <v xml:space="preserve"> World Bank Gecamines Trust</v>
          </cell>
          <cell r="F576">
            <v>0</v>
          </cell>
          <cell r="G576">
            <v>0</v>
          </cell>
          <cell r="H576">
            <v>-100.19</v>
          </cell>
          <cell r="I576">
            <v>0</v>
          </cell>
          <cell r="J576">
            <v>-18.032098248120114</v>
          </cell>
          <cell r="K576">
            <v>-74.055527636343356</v>
          </cell>
          <cell r="L576">
            <v>-128.43651489408165</v>
          </cell>
          <cell r="M576">
            <v>-181.33361593602848</v>
          </cell>
          <cell r="N576">
            <v>-241.4672780883175</v>
          </cell>
          <cell r="O576">
            <v>-269.81862520961431</v>
          </cell>
          <cell r="P576">
            <v>-277.53795500279489</v>
          </cell>
          <cell r="Q576">
            <v>-231.96612084608336</v>
          </cell>
          <cell r="R576">
            <v>-406.59061065059404</v>
          </cell>
          <cell r="S576">
            <v>-361.26173429864679</v>
          </cell>
        </row>
        <row r="577">
          <cell r="B577" t="str">
            <v xml:space="preserve"> Short term</v>
          </cell>
        </row>
        <row r="578">
          <cell r="B578" t="str">
            <v xml:space="preserve">   of which: central bank</v>
          </cell>
        </row>
        <row r="580">
          <cell r="B580" t="str">
            <v>25. Check on change in debt</v>
          </cell>
        </row>
        <row r="581">
          <cell r="B581" t="str">
            <v xml:space="preserve">   i. Net debt generating flows</v>
          </cell>
        </row>
        <row r="582">
          <cell r="B582" t="str">
            <v>Total</v>
          </cell>
          <cell r="F582">
            <v>283.26463474744469</v>
          </cell>
          <cell r="G582">
            <v>529.95984270297129</v>
          </cell>
          <cell r="H582">
            <v>394.45015792156539</v>
          </cell>
          <cell r="I582">
            <v>418.86491160707584</v>
          </cell>
          <cell r="J582">
            <v>338.43690172366541</v>
          </cell>
          <cell r="K582">
            <v>91.329966762977008</v>
          </cell>
          <cell r="L582">
            <v>142.43359378398773</v>
          </cell>
          <cell r="M582">
            <v>68.473332080821365</v>
          </cell>
          <cell r="N582">
            <v>-44.185671276795347</v>
          </cell>
          <cell r="O582">
            <v>77.083008269531334</v>
          </cell>
          <cell r="P582">
            <v>131.67829766085131</v>
          </cell>
          <cell r="Q582">
            <v>163.32710400203371</v>
          </cell>
          <cell r="R582">
            <v>-206.60001637114232</v>
          </cell>
          <cell r="S582">
            <v>-117.98401265826359</v>
          </cell>
        </row>
        <row r="583">
          <cell r="B583" t="str">
            <v xml:space="preserve"> Multilaterals (incl. Fd.)</v>
          </cell>
          <cell r="F583">
            <v>83.273449318222958</v>
          </cell>
          <cell r="G583">
            <v>152.47506739415152</v>
          </cell>
          <cell r="H583">
            <v>86.832480694880701</v>
          </cell>
          <cell r="I583">
            <v>44.981237072866264</v>
          </cell>
          <cell r="J583">
            <v>-49.845159198113087</v>
          </cell>
          <cell r="K583">
            <v>42.485887912428765</v>
          </cell>
          <cell r="L583">
            <v>39.360000000000007</v>
          </cell>
          <cell r="M583">
            <v>8</v>
          </cell>
          <cell r="N583">
            <v>-3.9358799999999974</v>
          </cell>
          <cell r="O583">
            <v>-0.86599999999998545</v>
          </cell>
          <cell r="P583">
            <v>-32.245625591874131</v>
          </cell>
          <cell r="Q583">
            <v>-11.177158567905423</v>
          </cell>
          <cell r="R583">
            <v>-12.624316909471531</v>
          </cell>
          <cell r="S583">
            <v>-14.40779118537904</v>
          </cell>
        </row>
        <row r="584">
          <cell r="B584" t="str">
            <v xml:space="preserve">   Fund</v>
          </cell>
          <cell r="F584">
            <v>-35.434600000000003</v>
          </cell>
          <cell r="G584">
            <v>-18.409999999999997</v>
          </cell>
          <cell r="H584">
            <v>-97.192630000000008</v>
          </cell>
          <cell r="I584">
            <v>-105.88239999999999</v>
          </cell>
          <cell r="J584">
            <v>-111.91</v>
          </cell>
          <cell r="K584">
            <v>-35.97</v>
          </cell>
          <cell r="L584">
            <v>0</v>
          </cell>
          <cell r="M584">
            <v>0</v>
          </cell>
          <cell r="N584">
            <v>-3.9358799999999974</v>
          </cell>
          <cell r="O584">
            <v>-0.86599999999999611</v>
          </cell>
          <cell r="P584">
            <v>-23</v>
          </cell>
          <cell r="Q584">
            <v>0</v>
          </cell>
          <cell r="R584">
            <v>-0.54859100000000183</v>
          </cell>
          <cell r="S584">
            <v>0</v>
          </cell>
        </row>
        <row r="585">
          <cell r="B585" t="str">
            <v xml:space="preserve">   Multilaterals (excl. Fd.)</v>
          </cell>
          <cell r="F585">
            <v>118.70804931822295</v>
          </cell>
          <cell r="G585">
            <v>170.88506739415152</v>
          </cell>
          <cell r="H585">
            <v>184.02511069488071</v>
          </cell>
          <cell r="I585">
            <v>150.86363707286628</v>
          </cell>
          <cell r="J585">
            <v>62.064840801886895</v>
          </cell>
          <cell r="K585">
            <v>78.455887912428764</v>
          </cell>
          <cell r="L585">
            <v>39.360000000000007</v>
          </cell>
          <cell r="M585">
            <v>8</v>
          </cell>
          <cell r="N585">
            <v>0</v>
          </cell>
          <cell r="O585">
            <v>0</v>
          </cell>
          <cell r="P585">
            <v>-9.2456255918741235</v>
          </cell>
          <cell r="Q585">
            <v>-11.177158567905423</v>
          </cell>
          <cell r="R585">
            <v>-12.075725909471515</v>
          </cell>
          <cell r="S585">
            <v>-14.40779118537904</v>
          </cell>
        </row>
        <row r="586">
          <cell r="B586" t="str">
            <v xml:space="preserve">       World Bank</v>
          </cell>
          <cell r="F586">
            <v>59.163435643484817</v>
          </cell>
          <cell r="G586">
            <v>123.76503924441703</v>
          </cell>
          <cell r="H586">
            <v>83.253590172675828</v>
          </cell>
          <cell r="I586">
            <v>118.01829975332515</v>
          </cell>
          <cell r="J586">
            <v>37.753393537024024</v>
          </cell>
          <cell r="K586">
            <v>48.877079878280718</v>
          </cell>
          <cell r="L586">
            <v>34.360000000000007</v>
          </cell>
          <cell r="M586">
            <v>-0.19999999999999929</v>
          </cell>
          <cell r="N586">
            <v>-5.2664660203456846</v>
          </cell>
          <cell r="O586">
            <v>-6.1571062648296397</v>
          </cell>
          <cell r="P586">
            <v>-9.2456255918741235</v>
          </cell>
          <cell r="Q586">
            <v>-11.177158567905423</v>
          </cell>
          <cell r="R586">
            <v>-12.075725909471515</v>
          </cell>
          <cell r="S586">
            <v>-14.407791185379036</v>
          </cell>
        </row>
        <row r="587">
          <cell r="B587" t="str">
            <v xml:space="preserve">       Other</v>
          </cell>
          <cell r="F587">
            <v>59.544613674738137</v>
          </cell>
          <cell r="G587">
            <v>47.119873851058408</v>
          </cell>
          <cell r="H587">
            <v>100.77152052220487</v>
          </cell>
          <cell r="I587">
            <v>32.028337319541201</v>
          </cell>
          <cell r="J587">
            <v>12.801447264862876</v>
          </cell>
          <cell r="K587">
            <v>13.778808034148046</v>
          </cell>
          <cell r="L587">
            <v>-16.600000000000001</v>
          </cell>
          <cell r="M587">
            <v>-21.2</v>
          </cell>
          <cell r="N587">
            <v>-23.880699368119227</v>
          </cell>
          <cell r="O587">
            <v>-35.136377292871501</v>
          </cell>
          <cell r="P587">
            <v>-56.467694794535625</v>
          </cell>
          <cell r="Q587">
            <v>-60.26072746753691</v>
          </cell>
          <cell r="R587">
            <v>-63.268546859025975</v>
          </cell>
          <cell r="S587">
            <v>-60.410332584381123</v>
          </cell>
        </row>
        <row r="588">
          <cell r="B588" t="str">
            <v xml:space="preserve"> Bilateral official</v>
          </cell>
          <cell r="F588">
            <v>226.29824858289933</v>
          </cell>
          <cell r="G588">
            <v>371.28248162418754</v>
          </cell>
          <cell r="H588">
            <v>207.20610333948437</v>
          </cell>
          <cell r="I588">
            <v>230.0203363644753</v>
          </cell>
          <cell r="J588">
            <v>190.41932153983643</v>
          </cell>
          <cell r="K588">
            <v>-70.856562837473717</v>
          </cell>
          <cell r="L588">
            <v>-110.95987281399303</v>
          </cell>
          <cell r="M588">
            <v>-124.81781538565866</v>
          </cell>
          <cell r="N588">
            <v>-207.71253345891731</v>
          </cell>
          <cell r="O588">
            <v>-155.27898991826063</v>
          </cell>
          <cell r="P588">
            <v>-70.51441481109228</v>
          </cell>
          <cell r="Q588">
            <v>79.072126607660934</v>
          </cell>
          <cell r="R588">
            <v>-130.05802162957229</v>
          </cell>
          <cell r="S588">
            <v>-109.45861155636538</v>
          </cell>
        </row>
        <row r="589">
          <cell r="B589" t="str">
            <v xml:space="preserve">   Paris Club</v>
          </cell>
          <cell r="F589">
            <v>226.29824858289933</v>
          </cell>
          <cell r="G589">
            <v>371.28248162418754</v>
          </cell>
          <cell r="H589">
            <v>207.20610333948437</v>
          </cell>
          <cell r="I589">
            <v>230.0203363644753</v>
          </cell>
          <cell r="J589">
            <v>190.09501474560909</v>
          </cell>
          <cell r="K589">
            <v>-71.141617217078462</v>
          </cell>
          <cell r="L589">
            <v>-111.20838680463366</v>
          </cell>
          <cell r="M589">
            <v>-125.03982498546354</v>
          </cell>
          <cell r="N589">
            <v>-207.91508984431522</v>
          </cell>
          <cell r="O589">
            <v>-155.42401811721805</v>
          </cell>
          <cell r="P589">
            <v>-70.638402208047765</v>
          </cell>
          <cell r="Q589">
            <v>-36.176420431739096</v>
          </cell>
          <cell r="R589">
            <v>-116.87381558966679</v>
          </cell>
          <cell r="S589">
            <v>-110.60943699426878</v>
          </cell>
        </row>
        <row r="590">
          <cell r="B590" t="str">
            <v xml:space="preserve">      Pre-cutoff date</v>
          </cell>
        </row>
        <row r="591">
          <cell r="B591" t="str">
            <v xml:space="preserve">      Post-cutoff date</v>
          </cell>
        </row>
        <row r="592">
          <cell r="B592" t="str">
            <v xml:space="preserve">    Other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0.32430679422733899</v>
          </cell>
          <cell r="K592">
            <v>0.28505437960472468</v>
          </cell>
          <cell r="L592">
            <v>0.24851399064064017</v>
          </cell>
          <cell r="M592">
            <v>0.22200959980487822</v>
          </cell>
          <cell r="N592">
            <v>0.20255638539791088</v>
          </cell>
          <cell r="O592">
            <v>0.14502819895744334</v>
          </cell>
          <cell r="P592">
            <v>0.1239873969554901</v>
          </cell>
          <cell r="Q592">
            <v>115.24854703940004</v>
          </cell>
          <cell r="R592">
            <v>-13.184206039905504</v>
          </cell>
          <cell r="S592">
            <v>1.1508254379034011</v>
          </cell>
        </row>
        <row r="593">
          <cell r="B593" t="str">
            <v xml:space="preserve"> Commercial banks (London Club)</v>
          </cell>
          <cell r="F593">
            <v>-10.937063153677649</v>
          </cell>
          <cell r="G593">
            <v>6.4422936846322401</v>
          </cell>
          <cell r="H593">
            <v>97.404138920833262</v>
          </cell>
          <cell r="I593">
            <v>148.93596166793984</v>
          </cell>
          <cell r="J593">
            <v>194.16376425438881</v>
          </cell>
          <cell r="K593">
            <v>98.357434343273411</v>
          </cell>
          <cell r="L593">
            <v>218.14515402273406</v>
          </cell>
          <cell r="M593">
            <v>174.04526753288084</v>
          </cell>
          <cell r="N593">
            <v>157.38131410414874</v>
          </cell>
          <cell r="O593">
            <v>224.34370350271524</v>
          </cell>
          <cell r="P593">
            <v>217.8707907619218</v>
          </cell>
          <cell r="Q593">
            <v>4.0616105805436877</v>
          </cell>
          <cell r="R593">
            <v>4.1770393628893885</v>
          </cell>
          <cell r="S593">
            <v>4.1806102382704999</v>
          </cell>
        </row>
        <row r="594">
          <cell r="B594" t="str">
            <v xml:space="preserve"> Suppliers (Kinshasa Club)</v>
          </cell>
          <cell r="F594">
            <v>-14.370000000000001</v>
          </cell>
          <cell r="G594">
            <v>-5.1400000000000006</v>
          </cell>
          <cell r="H594">
            <v>-4.4000000000000012</v>
          </cell>
          <cell r="I594">
            <v>-18.116</v>
          </cell>
          <cell r="J594">
            <v>-12.703388121526601</v>
          </cell>
          <cell r="K594">
            <v>-14.252112033680271</v>
          </cell>
          <cell r="L594">
            <v>-1.3894629585742964</v>
          </cell>
          <cell r="M594">
            <v>3.3516287970542908</v>
          </cell>
          <cell r="N594">
            <v>2.9196058309078197</v>
          </cell>
          <cell r="O594">
            <v>2.5050325274467484</v>
          </cell>
          <cell r="P594">
            <v>10.628475194573401</v>
          </cell>
          <cell r="Q594">
            <v>5.8279477929380317</v>
          </cell>
          <cell r="R594">
            <v>-4.4849325019120343</v>
          </cell>
          <cell r="S594">
            <v>-0.39699019432069704</v>
          </cell>
        </row>
        <row r="595">
          <cell r="B595" t="str">
            <v xml:space="preserve"> World Bank Gecamines Trust</v>
          </cell>
          <cell r="F595">
            <v>0</v>
          </cell>
          <cell r="G595">
            <v>5.9</v>
          </cell>
          <cell r="H595">
            <v>7.4074349663670498</v>
          </cell>
          <cell r="I595">
            <v>13.0433765017944</v>
          </cell>
          <cell r="J595">
            <v>16.402363249079823</v>
          </cell>
          <cell r="K595">
            <v>35.595319378428819</v>
          </cell>
          <cell r="L595">
            <v>-2.7222244661790187</v>
          </cell>
          <cell r="M595">
            <v>7.8942511365448986</v>
          </cell>
          <cell r="N595">
            <v>7.1618222470653983</v>
          </cell>
          <cell r="O595">
            <v>6.3792621576299613</v>
          </cell>
          <cell r="P595">
            <v>5.9390721073225272</v>
          </cell>
          <cell r="Q595">
            <v>85.54257758879649</v>
          </cell>
          <cell r="R595">
            <v>-63.609784693075852</v>
          </cell>
          <cell r="S595">
            <v>2.0987700395310149</v>
          </cell>
        </row>
        <row r="596">
          <cell r="B596" t="str">
            <v xml:space="preserve"> Short term</v>
          </cell>
          <cell r="F596">
            <v>-1</v>
          </cell>
          <cell r="G596">
            <v>-1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</row>
        <row r="597">
          <cell r="B597" t="str">
            <v xml:space="preserve">   of which: central bank</v>
          </cell>
        </row>
        <row r="598">
          <cell r="B598" t="str">
            <v xml:space="preserve"> Financing gap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</row>
        <row r="600">
          <cell r="B600" t="str">
            <v xml:space="preserve">   ii. Valuation change of debt</v>
          </cell>
        </row>
        <row r="601">
          <cell r="B601" t="str">
            <v>Total</v>
          </cell>
          <cell r="F601">
            <v>-412.18015098560318</v>
          </cell>
          <cell r="G601">
            <v>-2834.287841649088</v>
          </cell>
          <cell r="H601">
            <v>-191.45100372263789</v>
          </cell>
          <cell r="I601">
            <v>3249.8312736750268</v>
          </cell>
          <cell r="J601">
            <v>5.0611896896330109</v>
          </cell>
          <cell r="K601">
            <v>492.90256945685195</v>
          </cell>
          <cell r="L601">
            <v>686.37224548575534</v>
          </cell>
          <cell r="M601">
            <v>261.50257878486218</v>
          </cell>
          <cell r="N601">
            <v>223.41962239981012</v>
          </cell>
          <cell r="O601">
            <v>448.553821616101</v>
          </cell>
          <cell r="P601">
            <v>-1114.6679439395368</v>
          </cell>
          <cell r="Q601">
            <v>30.062603775780985</v>
          </cell>
          <cell r="R601">
            <v>455.287102959116</v>
          </cell>
          <cell r="S601">
            <v>102.78938178499411</v>
          </cell>
        </row>
        <row r="602">
          <cell r="B602" t="str">
            <v xml:space="preserve"> Multilaterals (incl. Fd.)</v>
          </cell>
          <cell r="G602">
            <v>-85.637610976635045</v>
          </cell>
          <cell r="H602">
            <v>-77.423986383081115</v>
          </cell>
          <cell r="I602">
            <v>214.72613604517156</v>
          </cell>
          <cell r="J602">
            <v>0.33291886792442682</v>
          </cell>
          <cell r="K602">
            <v>11.004999999999896</v>
          </cell>
          <cell r="L602">
            <v>-11.407772999999786</v>
          </cell>
          <cell r="M602">
            <v>0.91216599999984282</v>
          </cell>
          <cell r="N602">
            <v>8.9792159999999512</v>
          </cell>
          <cell r="O602">
            <v>0.30187999999998283</v>
          </cell>
          <cell r="P602">
            <v>21.404625591874236</v>
          </cell>
          <cell r="Q602">
            <v>31.567158567905295</v>
          </cell>
          <cell r="R602">
            <v>22.313358909471503</v>
          </cell>
          <cell r="S602">
            <v>26.477698185379097</v>
          </cell>
        </row>
        <row r="603">
          <cell r="B603" t="str">
            <v xml:space="preserve">   Fund</v>
          </cell>
          <cell r="F603">
            <v>4.4869999999974652E-3</v>
          </cell>
          <cell r="G603">
            <v>-5.4000000000939963E-3</v>
          </cell>
          <cell r="H603">
            <v>0</v>
          </cell>
          <cell r="I603">
            <v>2.6300000001526769E-3</v>
          </cell>
          <cell r="J603">
            <v>2.3999999998807198E-3</v>
          </cell>
          <cell r="K603">
            <v>11.00499999999991</v>
          </cell>
          <cell r="L603">
            <v>8.5922270000000935</v>
          </cell>
          <cell r="M603">
            <v>10.912165999999957</v>
          </cell>
          <cell r="N603">
            <v>8.9792160000000081</v>
          </cell>
          <cell r="O603">
            <v>0.30187999999999349</v>
          </cell>
          <cell r="P603">
            <v>12.158999999999992</v>
          </cell>
          <cell r="Q603">
            <v>20.389999999999986</v>
          </cell>
          <cell r="R603">
            <v>10.237633000000031</v>
          </cell>
          <cell r="S603">
            <v>12.069907000000001</v>
          </cell>
        </row>
        <row r="604">
          <cell r="B604" t="str">
            <v xml:space="preserve">   Multilaterals (excl. Fd.)</v>
          </cell>
          <cell r="G604">
            <v>-85.632210976635065</v>
          </cell>
          <cell r="H604">
            <v>-77.423986383080887</v>
          </cell>
          <cell r="I604">
            <v>214.72350604517121</v>
          </cell>
          <cell r="J604">
            <v>0.330518867924674</v>
          </cell>
          <cell r="K604">
            <v>0</v>
          </cell>
          <cell r="L604">
            <v>-20.000000000000107</v>
          </cell>
          <cell r="M604">
            <v>-10</v>
          </cell>
          <cell r="N604">
            <v>0</v>
          </cell>
          <cell r="O604">
            <v>0</v>
          </cell>
          <cell r="P604">
            <v>9.2456255918741235</v>
          </cell>
          <cell r="Q604">
            <v>11.177158567905423</v>
          </cell>
          <cell r="R604">
            <v>12.075725909471515</v>
          </cell>
          <cell r="S604">
            <v>14.40779118537904</v>
          </cell>
        </row>
        <row r="605">
          <cell r="B605" t="str">
            <v xml:space="preserve">       World Bank</v>
          </cell>
          <cell r="G605">
            <v>8.8822944742318128</v>
          </cell>
          <cell r="H605">
            <v>-23.672899545473612</v>
          </cell>
          <cell r="I605">
            <v>0.4819527484390278</v>
          </cell>
          <cell r="J605">
            <v>0.33051886792445373</v>
          </cell>
          <cell r="K605">
            <v>10.624927991628617</v>
          </cell>
          <cell r="L605">
            <v>-7.0292160093783806</v>
          </cell>
          <cell r="M605">
            <v>5.6262399911880259</v>
          </cell>
          <cell r="N605">
            <v>12.034643173813858</v>
          </cell>
          <cell r="O605">
            <v>12.663598645329461</v>
          </cell>
          <cell r="P605">
            <v>-868.20768819876366</v>
          </cell>
          <cell r="Q605">
            <v>11.177158567905423</v>
          </cell>
          <cell r="R605">
            <v>12.075725909471515</v>
          </cell>
          <cell r="S605">
            <v>14.407791185379036</v>
          </cell>
        </row>
        <row r="606">
          <cell r="B606" t="str">
            <v xml:space="preserve">       Other</v>
          </cell>
          <cell r="G606">
            <v>-94.514351152190784</v>
          </cell>
          <cell r="H606">
            <v>-53.751086837607261</v>
          </cell>
          <cell r="I606">
            <v>215.0585532967321</v>
          </cell>
          <cell r="J606">
            <v>11.510000000000215</v>
          </cell>
          <cell r="K606">
            <v>5.1750720083714263</v>
          </cell>
          <cell r="L606">
            <v>8.6292160093782755</v>
          </cell>
          <cell r="M606">
            <v>13.773760008811973</v>
          </cell>
          <cell r="N606">
            <v>17.112522214651054</v>
          </cell>
          <cell r="O606">
            <v>28.629884912371679</v>
          </cell>
          <cell r="P606">
            <v>1054.3309571695956</v>
          </cell>
          <cell r="Q606">
            <v>130.1668872328018</v>
          </cell>
          <cell r="R606">
            <v>145.87385676622446</v>
          </cell>
          <cell r="S606">
            <v>131.77372665584102</v>
          </cell>
        </row>
        <row r="607">
          <cell r="B607" t="str">
            <v xml:space="preserve"> Bilateral official</v>
          </cell>
          <cell r="G607">
            <v>-2655.3028811561398</v>
          </cell>
          <cell r="H607">
            <v>-112.42186342706034</v>
          </cell>
          <cell r="I607">
            <v>2940.4472714805356</v>
          </cell>
          <cell r="J607">
            <v>-41.912067702967846</v>
          </cell>
          <cell r="K607">
            <v>503.1272008055231</v>
          </cell>
          <cell r="L607">
            <v>627.53277259998629</v>
          </cell>
          <cell r="M607">
            <v>243.76339597354746</v>
          </cell>
          <cell r="N607">
            <v>213.18489675426466</v>
          </cell>
          <cell r="O607">
            <v>435.74267656106701</v>
          </cell>
          <cell r="P607">
            <v>550.27446658270412</v>
          </cell>
          <cell r="Q607">
            <v>23.878565953333933</v>
          </cell>
          <cell r="R607">
            <v>421.16641091239876</v>
          </cell>
          <cell r="S607">
            <v>59.894606004430159</v>
          </cell>
        </row>
        <row r="608">
          <cell r="B608" t="str">
            <v xml:space="preserve">   Paris Club</v>
          </cell>
          <cell r="G608">
            <v>-2655.3028811561398</v>
          </cell>
          <cell r="H608">
            <v>-112.42186342706034</v>
          </cell>
          <cell r="I608">
            <v>2940.4472714805356</v>
          </cell>
          <cell r="J608">
            <v>-67.240019267044204</v>
          </cell>
          <cell r="K608">
            <v>503.12720080552305</v>
          </cell>
          <cell r="L608">
            <v>627.53277259998572</v>
          </cell>
          <cell r="M608">
            <v>243.7633959735478</v>
          </cell>
          <cell r="N608">
            <v>213.18489675426491</v>
          </cell>
          <cell r="O608">
            <v>435.74267656106707</v>
          </cell>
          <cell r="P608">
            <v>570.45011967679181</v>
          </cell>
          <cell r="Q608">
            <v>138.64169391980013</v>
          </cell>
          <cell r="R608">
            <v>305.1590891541278</v>
          </cell>
          <cell r="S608">
            <v>58.228281483722981</v>
          </cell>
        </row>
        <row r="609">
          <cell r="B609" t="str">
            <v xml:space="preserve">      Pre-cutoff date</v>
          </cell>
        </row>
        <row r="610">
          <cell r="B610" t="str">
            <v xml:space="preserve">      Post-cutoff date</v>
          </cell>
        </row>
        <row r="611">
          <cell r="B611" t="str">
            <v xml:space="preserve">    Other</v>
          </cell>
          <cell r="G611">
            <v>0</v>
          </cell>
          <cell r="H611">
            <v>0</v>
          </cell>
          <cell r="I611">
            <v>0</v>
          </cell>
          <cell r="J611">
            <v>25.327951564076692</v>
          </cell>
          <cell r="K611">
            <v>-1.3322676295501878E-15</v>
          </cell>
          <cell r="L611">
            <v>-1.3322676295501878E-15</v>
          </cell>
          <cell r="M611">
            <v>-5.5511151231257827E-16</v>
          </cell>
          <cell r="N611">
            <v>1.3322676295501878E-15</v>
          </cell>
          <cell r="O611">
            <v>8.8817841970012523E-16</v>
          </cell>
          <cell r="P611">
            <v>-20.175653094087924</v>
          </cell>
          <cell r="Q611">
            <v>-114.76312796646596</v>
          </cell>
          <cell r="R611">
            <v>116.00732175827025</v>
          </cell>
          <cell r="S611">
            <v>1.6663245207071131</v>
          </cell>
        </row>
        <row r="612">
          <cell r="B612" t="str">
            <v xml:space="preserve"> Commercial banks (London Club)</v>
          </cell>
          <cell r="G612">
            <v>-42.38485200316709</v>
          </cell>
          <cell r="H612">
            <v>-57.586661662515226</v>
          </cell>
          <cell r="I612">
            <v>77.084243762309967</v>
          </cell>
          <cell r="J612">
            <v>-27.910346955205284</v>
          </cell>
          <cell r="K612">
            <v>-1.37266406072942</v>
          </cell>
          <cell r="L612">
            <v>10.130799191650169</v>
          </cell>
          <cell r="M612">
            <v>0.26748634736671306</v>
          </cell>
          <cell r="N612">
            <v>-15.471712266136393</v>
          </cell>
          <cell r="O612">
            <v>-4.406609735352049</v>
          </cell>
          <cell r="P612">
            <v>-1758.0095717528297</v>
          </cell>
          <cell r="Q612">
            <v>-2.3591046392704218</v>
          </cell>
          <cell r="R612">
            <v>-5.3285173172770435</v>
          </cell>
          <cell r="S612">
            <v>-3.4966912829444183</v>
          </cell>
        </row>
        <row r="613">
          <cell r="B613" t="str">
            <v xml:space="preserve"> Suppliers (Kinshasa Club)</v>
          </cell>
          <cell r="G613">
            <v>-46.062497513146226</v>
          </cell>
          <cell r="H613">
            <v>63.38894271638619</v>
          </cell>
          <cell r="I613">
            <v>30.616998888803622</v>
          </cell>
          <cell r="J613">
            <v>-5.7163587849631625</v>
          </cell>
          <cell r="K613">
            <v>2.3092638912203256E-14</v>
          </cell>
          <cell r="L613">
            <v>1.1546319456101628E-14</v>
          </cell>
          <cell r="M613">
            <v>1.2434497875801753E-14</v>
          </cell>
          <cell r="N613">
            <v>-7.1054273576010019E-15</v>
          </cell>
          <cell r="O613">
            <v>-1.865174681370263E-14</v>
          </cell>
          <cell r="P613">
            <v>75.307199017219162</v>
          </cell>
          <cell r="Q613">
            <v>8.554395527702896</v>
          </cell>
          <cell r="R613">
            <v>8.5489637255683704E-2</v>
          </cell>
          <cell r="S613">
            <v>2.582469693422329</v>
          </cell>
        </row>
        <row r="614">
          <cell r="B614" t="str">
            <v xml:space="preserve"> World Bank Gecamines Trust</v>
          </cell>
          <cell r="G614">
            <v>-5.9</v>
          </cell>
          <cell r="H614">
            <v>-7.4074349663670498</v>
          </cell>
          <cell r="I614">
            <v>-13.0433765017944</v>
          </cell>
          <cell r="J614">
            <v>80.26704426484585</v>
          </cell>
          <cell r="K614">
            <v>-19.856967287942176</v>
          </cell>
          <cell r="L614">
            <v>60.116446694119439</v>
          </cell>
          <cell r="M614">
            <v>16.559530463946327</v>
          </cell>
          <cell r="N614">
            <v>16.727221911682509</v>
          </cell>
          <cell r="O614">
            <v>16.915874790385693</v>
          </cell>
          <cell r="P614">
            <v>-3.6446633785016722</v>
          </cell>
          <cell r="Q614">
            <v>-31.5784116338925</v>
          </cell>
          <cell r="R614">
            <v>17.050360817267233</v>
          </cell>
          <cell r="S614">
            <v>17.33129918470738</v>
          </cell>
        </row>
        <row r="615">
          <cell r="B615" t="str">
            <v xml:space="preserve"> Short term</v>
          </cell>
          <cell r="G615">
            <v>1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</row>
        <row r="616">
          <cell r="B616" t="str">
            <v xml:space="preserve">   of which: central bank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</row>
        <row r="617">
          <cell r="B617" t="str">
            <v xml:space="preserve"> Financing gap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</row>
        <row r="622">
          <cell r="A622" t="str">
            <v>|| ~</v>
          </cell>
          <cell r="B622" t="str">
            <v>"MULTI"</v>
          </cell>
        </row>
        <row r="623">
          <cell r="C623" t="str">
            <v>Table 2.1. Zaire: Debt Flows, Multilateral Institutions</v>
          </cell>
        </row>
        <row r="626">
          <cell r="D626">
            <v>1984</v>
          </cell>
          <cell r="E626">
            <v>1985</v>
          </cell>
          <cell r="F626">
            <v>1986</v>
          </cell>
          <cell r="G626">
            <v>1987</v>
          </cell>
          <cell r="H626">
            <v>1988</v>
          </cell>
          <cell r="I626">
            <v>1989</v>
          </cell>
          <cell r="J626">
            <v>1990</v>
          </cell>
          <cell r="K626">
            <v>1991</v>
          </cell>
          <cell r="L626">
            <v>1992</v>
          </cell>
          <cell r="M626">
            <v>1993</v>
          </cell>
          <cell r="N626">
            <v>1994</v>
          </cell>
          <cell r="O626">
            <v>1995</v>
          </cell>
          <cell r="P626">
            <v>1996</v>
          </cell>
          <cell r="Q626">
            <v>1997</v>
          </cell>
          <cell r="R626">
            <v>1998</v>
          </cell>
          <cell r="S626">
            <v>1999</v>
          </cell>
        </row>
        <row r="629">
          <cell r="B629" t="str">
            <v>1.  MULTILATERAL INSTITUTIONS EXCLUDING FUND FACILITIES [1]</v>
          </cell>
        </row>
        <row r="630">
          <cell r="B630" t="str">
            <v>Transactions</v>
          </cell>
        </row>
        <row r="631">
          <cell r="B631" t="str">
            <v xml:space="preserve">   Grants ***</v>
          </cell>
          <cell r="F631">
            <v>38.42</v>
          </cell>
          <cell r="G631">
            <v>25.578551249360402</v>
          </cell>
          <cell r="H631">
            <v>33.244538365378901</v>
          </cell>
          <cell r="I631">
            <v>56.470120143548101</v>
          </cell>
          <cell r="J631">
            <v>45.7230247641509</v>
          </cell>
          <cell r="K631">
            <v>1.2288504268506606</v>
          </cell>
          <cell r="L631">
            <v>1.4129795467853543</v>
          </cell>
          <cell r="M631">
            <v>6.2878847944736478</v>
          </cell>
          <cell r="N631">
            <v>1</v>
          </cell>
          <cell r="O631">
            <v>11.034831229589887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</row>
        <row r="632">
          <cell r="B632" t="str">
            <v xml:space="preserve">   Disbursements (ex.Gécamines)</v>
          </cell>
          <cell r="F632">
            <v>148.5383304940375</v>
          </cell>
          <cell r="G632">
            <v>200.89393739700949</v>
          </cell>
          <cell r="H632">
            <v>211.4197877589917</v>
          </cell>
          <cell r="I632">
            <v>176.4136199095023</v>
          </cell>
          <cell r="J632">
            <v>77.495359669811393</v>
          </cell>
          <cell r="K632">
            <v>84.655887912428767</v>
          </cell>
          <cell r="L632">
            <v>22.26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</row>
        <row r="634">
          <cell r="B634" t="str">
            <v xml:space="preserve"> Debt service due</v>
          </cell>
          <cell r="F634">
            <v>53.399226100342496</v>
          </cell>
          <cell r="G634">
            <v>57.830991481326407</v>
          </cell>
          <cell r="H634">
            <v>51.855765262144864</v>
          </cell>
          <cell r="I634">
            <v>51.849914434320596</v>
          </cell>
          <cell r="J634">
            <v>68.602457860162261</v>
          </cell>
          <cell r="K634">
            <v>67.40412669207069</v>
          </cell>
          <cell r="L634">
            <v>70.224862289530193</v>
          </cell>
          <cell r="M634">
            <v>73.541555539412229</v>
          </cell>
          <cell r="N634">
            <v>68.722492273449859</v>
          </cell>
          <cell r="O634">
            <v>76.225502933859872</v>
          </cell>
          <cell r="P634">
            <v>97.590181451439832</v>
          </cell>
          <cell r="Q634">
            <v>93.835807170867895</v>
          </cell>
          <cell r="R634">
            <v>96.075006136894245</v>
          </cell>
          <cell r="S634">
            <v>87.616923046112092</v>
          </cell>
        </row>
        <row r="635">
          <cell r="B635" t="str">
            <v xml:space="preserve">   Interest due</v>
          </cell>
          <cell r="F635">
            <v>23.568944924527955</v>
          </cell>
          <cell r="G635">
            <v>27.820837182650337</v>
          </cell>
          <cell r="H635">
            <v>24.465765262144863</v>
          </cell>
          <cell r="I635">
            <v>25.482914434320637</v>
          </cell>
          <cell r="J635">
            <v>41.992457860162261</v>
          </cell>
          <cell r="K635">
            <v>45.40412669207069</v>
          </cell>
          <cell r="L635">
            <v>45.724862289530193</v>
          </cell>
          <cell r="M635">
            <v>42.141555539412238</v>
          </cell>
          <cell r="N635">
            <v>39.575326884984946</v>
          </cell>
          <cell r="O635">
            <v>34.932019376158742</v>
          </cell>
          <cell r="P635">
            <v>41.122486656904208</v>
          </cell>
          <cell r="Q635">
            <v>33.575079703330985</v>
          </cell>
          <cell r="R635">
            <v>32.806459277868278</v>
          </cell>
          <cell r="S635">
            <v>27.206590461730972</v>
          </cell>
        </row>
        <row r="636">
          <cell r="B636" t="str">
            <v xml:space="preserve">     on pre-1996 debt***</v>
          </cell>
          <cell r="F636">
            <v>23.568944924527955</v>
          </cell>
          <cell r="G636">
            <v>27.820837182650337</v>
          </cell>
          <cell r="H636">
            <v>24.465765262144863</v>
          </cell>
          <cell r="I636">
            <v>25.482914434320637</v>
          </cell>
          <cell r="J636">
            <v>41.992457860162261</v>
          </cell>
          <cell r="K636">
            <v>45.40412669207069</v>
          </cell>
          <cell r="L636">
            <v>45.724862289530193</v>
          </cell>
          <cell r="M636">
            <v>42.141555539412238</v>
          </cell>
          <cell r="N636">
            <v>39.575326884984946</v>
          </cell>
          <cell r="O636">
            <v>34.932019376158742</v>
          </cell>
          <cell r="P636">
            <v>41.122486656904208</v>
          </cell>
          <cell r="Q636">
            <v>33.575079703330985</v>
          </cell>
          <cell r="R636">
            <v>32.806459277868278</v>
          </cell>
          <cell r="S636">
            <v>27.206590461730972</v>
          </cell>
        </row>
        <row r="637">
          <cell r="B637" t="str">
            <v xml:space="preserve">     on new disbursements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</row>
        <row r="638">
          <cell r="B638" t="str">
            <v xml:space="preserve">   Amortization due</v>
          </cell>
          <cell r="F638">
            <v>29.830281175814541</v>
          </cell>
          <cell r="G638">
            <v>30.010154298676071</v>
          </cell>
          <cell r="H638">
            <v>27.39</v>
          </cell>
          <cell r="I638">
            <v>26.366999999999955</v>
          </cell>
          <cell r="J638">
            <v>26.61</v>
          </cell>
          <cell r="K638">
            <v>22</v>
          </cell>
          <cell r="L638">
            <v>24.5</v>
          </cell>
          <cell r="M638">
            <v>31.4</v>
          </cell>
          <cell r="N638">
            <v>29.147165388464913</v>
          </cell>
          <cell r="O638">
            <v>41.293483557701137</v>
          </cell>
          <cell r="P638">
            <v>56.467694794535625</v>
          </cell>
          <cell r="Q638">
            <v>60.26072746753691</v>
          </cell>
          <cell r="R638">
            <v>63.268546859025975</v>
          </cell>
          <cell r="S638">
            <v>60.410332584381123</v>
          </cell>
        </row>
        <row r="639">
          <cell r="B639" t="str">
            <v xml:space="preserve">     on pre-1996 debt***</v>
          </cell>
          <cell r="F639">
            <v>29.830281175814541</v>
          </cell>
          <cell r="G639">
            <v>30.010154298676071</v>
          </cell>
          <cell r="H639">
            <v>27.39</v>
          </cell>
          <cell r="I639">
            <v>26.366999999999955</v>
          </cell>
          <cell r="J639">
            <v>26.61</v>
          </cell>
          <cell r="K639">
            <v>22</v>
          </cell>
          <cell r="L639">
            <v>24.5</v>
          </cell>
          <cell r="M639">
            <v>31.4</v>
          </cell>
          <cell r="N639">
            <v>29.147165388464913</v>
          </cell>
          <cell r="O639">
            <v>41.293483557701137</v>
          </cell>
          <cell r="P639">
            <v>56.467694794535625</v>
          </cell>
          <cell r="Q639">
            <v>60.26072746753691</v>
          </cell>
          <cell r="R639">
            <v>63.268546859025975</v>
          </cell>
          <cell r="S639">
            <v>60.410332584381123</v>
          </cell>
        </row>
        <row r="640">
          <cell r="B640" t="str">
            <v xml:space="preserve">     on new disbursements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</row>
        <row r="642">
          <cell r="B642" t="str">
            <v xml:space="preserve">Changes in arrears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Main"/>
      <sheetName val="PC"/>
      <sheetName val="Kin"/>
      <sheetName val="Gap"/>
      <sheetName val="SR"/>
      <sheetName val="DSA"/>
      <sheetName val="PDR"/>
      <sheetName val="NPV"/>
    </sheetNames>
    <sheetDataSet>
      <sheetData sheetId="0" refreshError="1"/>
      <sheetData sheetId="1" refreshError="1">
        <row r="12">
          <cell r="B12" t="str">
            <v xml:space="preserve">  Check  Row  # 1311</v>
          </cell>
          <cell r="D12">
            <v>1984</v>
          </cell>
          <cell r="E12">
            <v>1985</v>
          </cell>
          <cell r="F12">
            <v>1986</v>
          </cell>
          <cell r="G12">
            <v>1987</v>
          </cell>
          <cell r="H12">
            <v>1988</v>
          </cell>
          <cell r="I12">
            <v>1989</v>
          </cell>
          <cell r="J12">
            <v>1990</v>
          </cell>
          <cell r="K12">
            <v>1991</v>
          </cell>
          <cell r="L12">
            <v>1992</v>
          </cell>
          <cell r="M12">
            <v>1993</v>
          </cell>
          <cell r="N12">
            <v>1994</v>
          </cell>
          <cell r="O12">
            <v>1995</v>
          </cell>
          <cell r="P12">
            <v>1996</v>
          </cell>
          <cell r="Q12">
            <v>1997</v>
          </cell>
          <cell r="R12">
            <v>1998</v>
          </cell>
          <cell r="S12">
            <v>1999</v>
          </cell>
        </row>
        <row r="16">
          <cell r="B16" t="str">
            <v>(1)  Basic assumptions</v>
          </cell>
        </row>
        <row r="18">
          <cell r="B18" t="str">
            <v>US$/SDR period average</v>
          </cell>
          <cell r="D18">
            <v>1.02501</v>
          </cell>
          <cell r="E18">
            <v>1.0153399999999999</v>
          </cell>
          <cell r="F18">
            <v>1.17317</v>
          </cell>
          <cell r="G18">
            <v>1.29308</v>
          </cell>
          <cell r="H18">
            <v>1.34392</v>
          </cell>
          <cell r="I18">
            <v>1.28176</v>
          </cell>
          <cell r="J18">
            <v>1.3567400000000001</v>
          </cell>
          <cell r="K18">
            <v>1.36816</v>
          </cell>
          <cell r="L18">
            <v>1.4083714124011315</v>
          </cell>
          <cell r="M18">
            <v>1.396336015525705</v>
          </cell>
          <cell r="N18">
            <v>1.4317001136760554</v>
          </cell>
          <cell r="O18">
            <v>1.5169463703024828</v>
          </cell>
          <cell r="P18">
            <v>1.4517604564649238</v>
          </cell>
          <cell r="Q18">
            <v>1.3760205607320271</v>
          </cell>
          <cell r="R18">
            <v>1.3564401943863644</v>
          </cell>
          <cell r="S18">
            <v>1.3673157631539994</v>
          </cell>
        </row>
        <row r="19">
          <cell r="B19" t="str">
            <v>US$/SDR end of period</v>
          </cell>
          <cell r="D19">
            <v>0.98021000000000003</v>
          </cell>
          <cell r="E19">
            <v>1.09842</v>
          </cell>
          <cell r="F19">
            <v>1.2232000000000001</v>
          </cell>
          <cell r="G19">
            <v>1.41866</v>
          </cell>
          <cell r="H19">
            <v>1.3456999999999999</v>
          </cell>
          <cell r="I19">
            <v>1.31416</v>
          </cell>
          <cell r="J19">
            <v>1.42266</v>
          </cell>
          <cell r="K19">
            <v>1.4304300000000001</v>
          </cell>
          <cell r="L19">
            <v>1.375005255473376</v>
          </cell>
          <cell r="M19">
            <v>1.3735999999999999</v>
          </cell>
          <cell r="N19">
            <v>1.4599</v>
          </cell>
          <cell r="O19">
            <v>1.4864999999999999</v>
          </cell>
          <cell r="P19">
            <v>1.4379999999999999</v>
          </cell>
          <cell r="Q19">
            <v>1.349250916826592</v>
          </cell>
          <cell r="R19">
            <v>1.4080245033561105</v>
          </cell>
          <cell r="S19">
            <v>1.3725141243931567</v>
          </cell>
        </row>
        <row r="20">
          <cell r="B20" t="str">
            <v>US$/SDR (OGEDEP rate, per. average)</v>
          </cell>
          <cell r="F20">
            <v>1.1739999999999999</v>
          </cell>
          <cell r="G20">
            <v>1.419</v>
          </cell>
          <cell r="H20">
            <v>1.419</v>
          </cell>
          <cell r="I20">
            <v>1.3419216317767</v>
          </cell>
          <cell r="J20">
            <v>1.23</v>
          </cell>
          <cell r="K20">
            <v>1.3145</v>
          </cell>
          <cell r="L20">
            <v>1.3145</v>
          </cell>
          <cell r="M20">
            <v>1.4312</v>
          </cell>
          <cell r="N20">
            <v>1.4312</v>
          </cell>
          <cell r="O20">
            <v>1.4312</v>
          </cell>
          <cell r="P20">
            <v>1.4312</v>
          </cell>
          <cell r="Q20">
            <v>1.4312</v>
          </cell>
          <cell r="R20">
            <v>1.4312</v>
          </cell>
          <cell r="S20">
            <v>1.4312</v>
          </cell>
        </row>
        <row r="21">
          <cell r="B21" t="str">
            <v>Exports of goods &amp; nf serv. (SDR millions)</v>
          </cell>
          <cell r="D21">
            <v>917</v>
          </cell>
          <cell r="E21">
            <v>710.7</v>
          </cell>
          <cell r="F21">
            <v>277.40000000000009</v>
          </cell>
          <cell r="G21">
            <v>30.399999999999974</v>
          </cell>
          <cell r="H21">
            <v>632.70000000000005</v>
          </cell>
          <cell r="I21">
            <v>384.20000000000016</v>
          </cell>
          <cell r="J21">
            <v>433.19999999999976</v>
          </cell>
          <cell r="K21">
            <v>252.20000000000005</v>
          </cell>
          <cell r="L21">
            <v>220.80000000000015</v>
          </cell>
          <cell r="M21">
            <v>379.2000000000001</v>
          </cell>
          <cell r="N21">
            <v>411.19999999999993</v>
          </cell>
          <cell r="O21">
            <v>199.77812727122588</v>
          </cell>
          <cell r="P21">
            <v>171.6752795882058</v>
          </cell>
          <cell r="Q21">
            <v>45.341865625041102</v>
          </cell>
          <cell r="R21">
            <v>-34.756062187447903</v>
          </cell>
          <cell r="S21">
            <v>-124.42168818773503</v>
          </cell>
        </row>
        <row r="22">
          <cell r="B22" t="str">
            <v>Exports of goods &amp; nf serv. (US$ millions)</v>
          </cell>
          <cell r="D22">
            <v>939.93416999999999</v>
          </cell>
          <cell r="E22">
            <v>721.60213799999997</v>
          </cell>
          <cell r="F22">
            <v>325.43735800000013</v>
          </cell>
          <cell r="G22">
            <v>39.309631999999965</v>
          </cell>
          <cell r="H22">
            <v>850.29818399999999</v>
          </cell>
          <cell r="I22">
            <v>492.4521920000002</v>
          </cell>
          <cell r="J22">
            <v>587.73976799999969</v>
          </cell>
          <cell r="K22">
            <v>345.04995200000008</v>
          </cell>
          <cell r="L22">
            <v>310.96840785817005</v>
          </cell>
          <cell r="M22">
            <v>529.49061708734746</v>
          </cell>
          <cell r="N22">
            <v>588.71508674359393</v>
          </cell>
          <cell r="O22">
            <v>303.05270502991357</v>
          </cell>
          <cell r="P22">
            <v>249.23138225871708</v>
          </cell>
          <cell r="Q22">
            <v>62.391339362005283</v>
          </cell>
          <cell r="R22">
            <v>-47.144519749646406</v>
          </cell>
          <cell r="S22">
            <v>-170.12373553732186</v>
          </cell>
        </row>
        <row r="23">
          <cell r="B23" t="str">
            <v>Nominal GDP (SDR m)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B24" t="str">
            <v>Libor</v>
          </cell>
          <cell r="D24">
            <v>0.3980502821295</v>
          </cell>
          <cell r="E24">
            <v>0.50436484492519995</v>
          </cell>
          <cell r="F24">
            <v>0.57237158791370002</v>
          </cell>
          <cell r="G24">
            <v>0.54762399629559999</v>
          </cell>
          <cell r="H24">
            <v>0.49802863719359997</v>
          </cell>
          <cell r="I24">
            <v>0.48330479640160001</v>
          </cell>
          <cell r="J24">
            <v>0.37967653898019998</v>
          </cell>
          <cell r="K24">
            <v>0.13959294067040001</v>
          </cell>
          <cell r="L24">
            <v>0.27214173465910335</v>
          </cell>
          <cell r="M24">
            <v>0.16899854795907607</v>
          </cell>
          <cell r="N24">
            <v>0.13069635276120517</v>
          </cell>
          <cell r="O24">
            <v>0.1666638638123932</v>
          </cell>
          <cell r="P24">
            <v>0.13912371437390836</v>
          </cell>
          <cell r="Q24">
            <v>0.15692090313868412</v>
          </cell>
          <cell r="R24">
            <v>0.15142058543791703</v>
          </cell>
          <cell r="S24">
            <v>0.15815157588571446</v>
          </cell>
        </row>
        <row r="25">
          <cell r="B25" t="str">
            <v>SDR / US$, period average</v>
          </cell>
          <cell r="E25">
            <v>0.98489176039553261</v>
          </cell>
          <cell r="F25">
            <v>0.85239138402789016</v>
          </cell>
          <cell r="G25">
            <v>0.77334735669873478</v>
          </cell>
          <cell r="H25">
            <v>0.7440919102327519</v>
          </cell>
          <cell r="I25">
            <v>0.78017725627262513</v>
          </cell>
          <cell r="J25">
            <v>0.73706089597122515</v>
          </cell>
          <cell r="K25">
            <v>0.73090866565313994</v>
          </cell>
          <cell r="L25">
            <v>0.71003997325897195</v>
          </cell>
          <cell r="M25">
            <v>0.71615999937057495</v>
          </cell>
          <cell r="N25">
            <v>0.69847029447555498</v>
          </cell>
          <cell r="O25">
            <v>0.65921908617019698</v>
          </cell>
          <cell r="P25">
            <v>0.68881887197494496</v>
          </cell>
          <cell r="Q25">
            <v>0.72673332691192605</v>
          </cell>
          <cell r="R25">
            <v>0.73722380399704002</v>
          </cell>
          <cell r="S25">
            <v>0.73135995864868197</v>
          </cell>
        </row>
        <row r="27">
          <cell r="B27" t="str">
            <v>Interest on rescheduling</v>
          </cell>
        </row>
        <row r="28">
          <cell r="B28" t="str">
            <v xml:space="preserve">  London Club  (LIBOR)</v>
          </cell>
          <cell r="H28">
            <v>0.51802863719359993</v>
          </cell>
          <cell r="I28">
            <v>0.50330479640159997</v>
          </cell>
          <cell r="J28">
            <v>0.37967653898019998</v>
          </cell>
          <cell r="K28">
            <v>0.13959294067040001</v>
          </cell>
          <cell r="L28">
            <v>0.27214173465910335</v>
          </cell>
          <cell r="M28">
            <v>0.16899854795907607</v>
          </cell>
          <cell r="N28">
            <v>0.13069635276120517</v>
          </cell>
          <cell r="O28">
            <v>0.1666638638123932</v>
          </cell>
          <cell r="P28">
            <v>0.13912371437390836</v>
          </cell>
          <cell r="Q28">
            <v>0.15692090313868412</v>
          </cell>
          <cell r="R28">
            <v>0.15142058543791703</v>
          </cell>
          <cell r="S28">
            <v>0.15815157588571446</v>
          </cell>
        </row>
        <row r="29">
          <cell r="B29" t="str">
            <v xml:space="preserve">  Paris Club</v>
          </cell>
          <cell r="I29">
            <v>0.4723047964016</v>
          </cell>
          <cell r="J29">
            <v>0.36867653898019997</v>
          </cell>
        </row>
        <row r="30">
          <cell r="B30" t="str">
            <v xml:space="preserve">  Kinshasa Club  (LIBOR + 2%)</v>
          </cell>
          <cell r="H30">
            <v>0.51802863719359993</v>
          </cell>
          <cell r="I30">
            <v>0.50330479640159997</v>
          </cell>
          <cell r="J30">
            <v>0.3996765389802</v>
          </cell>
          <cell r="K30">
            <v>0.1595929406704</v>
          </cell>
          <cell r="L30">
            <v>0.29214173465910337</v>
          </cell>
          <cell r="M30">
            <v>0.18899854795907606</v>
          </cell>
          <cell r="N30">
            <v>0.15069635276120516</v>
          </cell>
          <cell r="O30">
            <v>0.18666386381239319</v>
          </cell>
          <cell r="P30">
            <v>0.15912371437390835</v>
          </cell>
          <cell r="Q30">
            <v>0.17692090313868411</v>
          </cell>
          <cell r="R30">
            <v>0.17142058543791702</v>
          </cell>
          <cell r="S30">
            <v>0.17815157588571445</v>
          </cell>
        </row>
        <row r="31">
          <cell r="B31" t="str">
            <v>Interest on new disbursements</v>
          </cell>
        </row>
        <row r="32">
          <cell r="B32" t="str">
            <v xml:space="preserve">  Paris Club</v>
          </cell>
          <cell r="H32">
            <v>0.05</v>
          </cell>
          <cell r="I32">
            <v>0.05</v>
          </cell>
          <cell r="J32">
            <v>0.05</v>
          </cell>
          <cell r="K32">
            <v>0.05</v>
          </cell>
          <cell r="L32">
            <v>0.05</v>
          </cell>
          <cell r="M32">
            <v>0.05</v>
          </cell>
          <cell r="N32">
            <v>0.05</v>
          </cell>
          <cell r="O32">
            <v>0.05</v>
          </cell>
          <cell r="P32">
            <v>0.05</v>
          </cell>
          <cell r="Q32">
            <v>0.05</v>
          </cell>
          <cell r="R32">
            <v>0.05</v>
          </cell>
          <cell r="S32">
            <v>0.05</v>
          </cell>
        </row>
        <row r="33">
          <cell r="B33" t="str">
            <v xml:space="preserve">  Multilaterals</v>
          </cell>
          <cell r="H33">
            <v>1.4999999999999999E-2</v>
          </cell>
          <cell r="I33">
            <v>1.4999999999999999E-2</v>
          </cell>
          <cell r="J33">
            <v>1.4999999999999999E-2</v>
          </cell>
          <cell r="K33">
            <v>1.4999999999999999E-2</v>
          </cell>
          <cell r="L33">
            <v>1.4999999999999999E-2</v>
          </cell>
          <cell r="M33">
            <v>1.4999999999999999E-2</v>
          </cell>
          <cell r="N33">
            <v>1.4999999999999999E-2</v>
          </cell>
          <cell r="O33">
            <v>1.4999999999999999E-2</v>
          </cell>
          <cell r="P33">
            <v>1.4999999999999999E-2</v>
          </cell>
          <cell r="Q33">
            <v>1.4999999999999999E-2</v>
          </cell>
          <cell r="R33">
            <v>1.4999999999999999E-2</v>
          </cell>
          <cell r="S33">
            <v>1.4999999999999999E-2</v>
          </cell>
        </row>
        <row r="34">
          <cell r="B34" t="str">
            <v xml:space="preserve">  World Bank</v>
          </cell>
          <cell r="H34">
            <v>7.4999999999999997E-3</v>
          </cell>
          <cell r="I34">
            <v>7.4999999999999997E-3</v>
          </cell>
          <cell r="J34">
            <v>7.4999999999999997E-3</v>
          </cell>
          <cell r="K34">
            <v>7.4999999999999997E-3</v>
          </cell>
          <cell r="L34">
            <v>7.4999999999999997E-3</v>
          </cell>
          <cell r="M34">
            <v>7.4999999999999997E-3</v>
          </cell>
          <cell r="N34">
            <v>7.4999999999999997E-3</v>
          </cell>
          <cell r="O34">
            <v>7.4999999999999997E-3</v>
          </cell>
          <cell r="P34">
            <v>7.4999999999999997E-3</v>
          </cell>
          <cell r="Q34">
            <v>7.4999999999999997E-3</v>
          </cell>
          <cell r="R34">
            <v>7.4999999999999997E-3</v>
          </cell>
          <cell r="S34">
            <v>7.4999999999999997E-3</v>
          </cell>
        </row>
        <row r="35">
          <cell r="B35" t="str">
            <v xml:space="preserve">  Other multilaterals</v>
          </cell>
          <cell r="H35">
            <v>0.04</v>
          </cell>
          <cell r="I35">
            <v>0.04</v>
          </cell>
          <cell r="J35">
            <v>0.04</v>
          </cell>
          <cell r="K35">
            <v>0.04</v>
          </cell>
          <cell r="L35">
            <v>0.04</v>
          </cell>
          <cell r="M35">
            <v>0.04</v>
          </cell>
          <cell r="N35">
            <v>0.04</v>
          </cell>
          <cell r="O35">
            <v>0.04</v>
          </cell>
          <cell r="P35">
            <v>0.04</v>
          </cell>
          <cell r="Q35">
            <v>0.04</v>
          </cell>
          <cell r="R35">
            <v>0.04</v>
          </cell>
          <cell r="S35">
            <v>0.04</v>
          </cell>
        </row>
        <row r="37">
          <cell r="B37" t="str">
            <v>(2)  Aid data  (SDR millions)</v>
          </cell>
        </row>
        <row r="38">
          <cell r="Q38" t="str">
            <v>NB All future prog. fin. put in gap fin.</v>
          </cell>
        </row>
        <row r="39">
          <cell r="B39" t="str">
            <v>Fund -- SAF disbursements</v>
          </cell>
          <cell r="D39">
            <v>0</v>
          </cell>
          <cell r="E39">
            <v>0</v>
          </cell>
          <cell r="F39">
            <v>0</v>
          </cell>
          <cell r="G39">
            <v>58.2</v>
          </cell>
          <cell r="H39">
            <v>0</v>
          </cell>
          <cell r="I39">
            <v>87.3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B40" t="str">
            <v>Fund -- Purchases</v>
          </cell>
          <cell r="D40">
            <v>158</v>
          </cell>
          <cell r="E40">
            <v>169</v>
          </cell>
          <cell r="F40">
            <v>80.599999999999994</v>
          </cell>
          <cell r="G40">
            <v>69.800000000000011</v>
          </cell>
          <cell r="H40">
            <v>0</v>
          </cell>
          <cell r="I40">
            <v>75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B41" t="str">
            <v>World Bank program loans</v>
          </cell>
          <cell r="F41">
            <v>0</v>
          </cell>
          <cell r="G41">
            <v>114.301129997142</v>
          </cell>
          <cell r="H41">
            <v>20.425322935889</v>
          </cell>
          <cell r="I41">
            <v>56.210017163364</v>
          </cell>
          <cell r="J41">
            <v>12.199481132075499</v>
          </cell>
          <cell r="K41">
            <v>0</v>
          </cell>
          <cell r="L41">
            <v>20</v>
          </cell>
          <cell r="M41">
            <v>10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B42" t="str">
            <v>World Bank project loans</v>
          </cell>
          <cell r="F42">
            <v>70.159284497444602</v>
          </cell>
          <cell r="G42">
            <v>19.4400901486887</v>
          </cell>
          <cell r="H42">
            <v>72.553425799154695</v>
          </cell>
          <cell r="I42">
            <v>63.855515681073499</v>
          </cell>
          <cell r="J42">
            <v>27.859669811320799</v>
          </cell>
          <cell r="K42">
            <v>56.177079878280715</v>
          </cell>
          <cell r="L42">
            <v>22.26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B43" t="str">
            <v>World Bank Gécamines</v>
          </cell>
          <cell r="F43">
            <v>0</v>
          </cell>
          <cell r="G43">
            <v>5.9</v>
          </cell>
          <cell r="H43">
            <v>7.4074349663670498</v>
          </cell>
          <cell r="I43">
            <v>13.0433765017944</v>
          </cell>
          <cell r="J43">
            <v>11.792419830188701</v>
          </cell>
          <cell r="K43">
            <v>30.012920121719283</v>
          </cell>
          <cell r="L43">
            <v>5.24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B44" t="str">
            <v>Other multi grants</v>
          </cell>
          <cell r="F44">
            <v>38.423000000000002</v>
          </cell>
          <cell r="G44">
            <v>25.578551249360402</v>
          </cell>
          <cell r="H44">
            <v>33.244538365378901</v>
          </cell>
          <cell r="I44">
            <v>56.470120143548101</v>
          </cell>
          <cell r="J44">
            <v>45.7230247641509</v>
          </cell>
          <cell r="K44">
            <v>1.2288504268506606</v>
          </cell>
          <cell r="L44">
            <v>1.4129795467853543</v>
          </cell>
          <cell r="M44">
            <v>6.2878847944736478</v>
          </cell>
          <cell r="N44">
            <v>1</v>
          </cell>
          <cell r="O44">
            <v>11.034831229589887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B45" t="str">
            <v>Other multi proj. loans (ex. Gécamines)</v>
          </cell>
          <cell r="F45">
            <v>78.379045996592893</v>
          </cell>
          <cell r="G45">
            <v>67.153847248320801</v>
          </cell>
          <cell r="H45">
            <v>118.436361959837</v>
          </cell>
          <cell r="I45">
            <v>56.348104228428802</v>
          </cell>
          <cell r="J45">
            <v>37.105689858490599</v>
          </cell>
          <cell r="K45">
            <v>28.478808034148045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B46" t="str">
            <v>Other multi prog. loans (ex. Gécamines)</v>
          </cell>
          <cell r="Q46">
            <v>0</v>
          </cell>
          <cell r="R46">
            <v>0</v>
          </cell>
          <cell r="S46">
            <v>0</v>
          </cell>
        </row>
        <row r="47">
          <cell r="B47" t="str">
            <v>Paris Club grants</v>
          </cell>
          <cell r="F47">
            <v>118.53</v>
          </cell>
          <cell r="G47">
            <v>144.84</v>
          </cell>
          <cell r="H47">
            <v>134.63999999999999</v>
          </cell>
          <cell r="I47">
            <v>158.97</v>
          </cell>
          <cell r="J47">
            <v>113.99</v>
          </cell>
          <cell r="K47">
            <v>73.120373348146416</v>
          </cell>
          <cell r="L47">
            <v>21.230195200443262</v>
          </cell>
          <cell r="M47">
            <v>12.203366389274597</v>
          </cell>
          <cell r="N47">
            <v>96.2</v>
          </cell>
          <cell r="O47">
            <v>224.4</v>
          </cell>
          <cell r="P47">
            <v>119.3</v>
          </cell>
          <cell r="Q47">
            <v>204.4</v>
          </cell>
          <cell r="R47">
            <v>135</v>
          </cell>
          <cell r="S47">
            <v>96.1</v>
          </cell>
        </row>
        <row r="48">
          <cell r="B48" t="str">
            <v>Paris Club loans</v>
          </cell>
          <cell r="F48">
            <v>86.736999999999995</v>
          </cell>
          <cell r="G48">
            <v>100.40016374749</v>
          </cell>
          <cell r="H48">
            <v>129.08283231144699</v>
          </cell>
          <cell r="I48">
            <v>109.707442658761</v>
          </cell>
          <cell r="J48">
            <v>76.315595518867894</v>
          </cell>
          <cell r="K48">
            <v>47.209423605426267</v>
          </cell>
          <cell r="L48">
            <v>0</v>
          </cell>
          <cell r="M48">
            <v>0</v>
          </cell>
          <cell r="N48">
            <v>1.117552471160888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B49" t="str">
            <v>Technical assistance 1/</v>
          </cell>
          <cell r="F49">
            <v>80.599999999999994</v>
          </cell>
          <cell r="G49">
            <v>92.788853047679794</v>
          </cell>
          <cell r="H49">
            <v>82.949133877016493</v>
          </cell>
          <cell r="I49">
            <v>76.992510532064301</v>
          </cell>
          <cell r="J49">
            <v>75.176886792419793</v>
          </cell>
          <cell r="K49">
            <v>57.673948953338787</v>
          </cell>
          <cell r="L49">
            <v>16.594909406854146</v>
          </cell>
          <cell r="M49">
            <v>0</v>
          </cell>
          <cell r="N49">
            <v>0</v>
          </cell>
          <cell r="O49">
            <v>3</v>
          </cell>
          <cell r="P49">
            <v>5</v>
          </cell>
          <cell r="Q49">
            <v>5</v>
          </cell>
          <cell r="R49">
            <v>15</v>
          </cell>
          <cell r="S49">
            <v>15</v>
          </cell>
        </row>
        <row r="50">
          <cell r="B50" t="str">
            <v xml:space="preserve"> 1/  Technical assistance is not reflected in any of the grants or loans by creditor below.</v>
          </cell>
        </row>
        <row r="54">
          <cell r="B54" t="str">
            <v>(3)  Possible gap financing (SDR millions)</v>
          </cell>
        </row>
        <row r="56">
          <cell r="B56" t="str">
            <v>BOP gap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B57" t="str">
            <v xml:space="preserve">   Fund drawings</v>
          </cell>
          <cell r="Q57">
            <v>0</v>
          </cell>
          <cell r="R57">
            <v>0</v>
          </cell>
          <cell r="S57">
            <v>0</v>
          </cell>
        </row>
        <row r="58">
          <cell r="B58" t="str">
            <v xml:space="preserve">   Mutilateral creditors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B59" t="str">
            <v xml:space="preserve">   Bilateral creditors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B60" t="str">
            <v xml:space="preserve">   Debt cancellation</v>
          </cell>
          <cell r="Q60">
            <v>0</v>
          </cell>
          <cell r="R60">
            <v>0</v>
          </cell>
          <cell r="S60">
            <v>0</v>
          </cell>
        </row>
        <row r="63">
          <cell r="B63" t="str">
            <v>Interest on gap financing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B64" t="str">
            <v xml:space="preserve">   Fund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B65" t="str">
            <v xml:space="preserve">   Mutilateral creditors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B66" t="str">
            <v xml:space="preserve">   Bilateral creditors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8">
          <cell r="B68" t="str">
            <v>Amortization of gap financing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B69" t="str">
            <v xml:space="preserve">   Fund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B70" t="str">
            <v xml:space="preserve">   Mutilateral creditors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B71" t="str">
            <v xml:space="preserve">   Bilateral creditors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3">
          <cell r="B73" t="str">
            <v>CHECKS:</v>
          </cell>
        </row>
        <row r="74">
          <cell r="B74" t="str">
            <v xml:space="preserve">  Implicit interest rate on total debt</v>
          </cell>
          <cell r="D74">
            <v>7.2746057241264097</v>
          </cell>
          <cell r="E74">
            <v>6.6961953275341974</v>
          </cell>
          <cell r="F74">
            <v>7.6963867375818786</v>
          </cell>
          <cell r="G74">
            <v>12.601739854086473</v>
          </cell>
          <cell r="H74">
            <v>13.749273928888277</v>
          </cell>
          <cell r="I74">
            <v>7.488914717347348</v>
          </cell>
          <cell r="J74">
            <v>8.1404817395352431</v>
          </cell>
          <cell r="K74">
            <v>5.8212780893282172</v>
          </cell>
          <cell r="L74">
            <v>6.205724045654299</v>
          </cell>
          <cell r="M74">
            <v>4.9790220368602398</v>
          </cell>
          <cell r="N74">
            <v>4.3306689917437833</v>
          </cell>
          <cell r="O74">
            <v>4.3964291315043775</v>
          </cell>
          <cell r="P74">
            <v>4.079801624947649</v>
          </cell>
          <cell r="Q74">
            <v>1.8432610375518534</v>
          </cell>
          <cell r="R74">
            <v>1.3384396068255782</v>
          </cell>
          <cell r="S74">
            <v>1.1099222873073067</v>
          </cell>
        </row>
        <row r="75">
          <cell r="B75" t="str">
            <v xml:space="preserve">   on old debt</v>
          </cell>
          <cell r="F75">
            <v>6.6112505189746145</v>
          </cell>
          <cell r="G75">
            <v>6.4652192008499254</v>
          </cell>
          <cell r="H75">
            <v>6.3491608475044981</v>
          </cell>
          <cell r="I75">
            <v>5.7909453670044426</v>
          </cell>
          <cell r="J75">
            <v>6.6745672034706569</v>
          </cell>
          <cell r="K75">
            <v>6.4458229478277698</v>
          </cell>
          <cell r="L75">
            <v>6.0712754709290664</v>
          </cell>
          <cell r="M75">
            <v>5.6287461504198761</v>
          </cell>
          <cell r="N75">
            <v>5.7556920575534996</v>
          </cell>
          <cell r="O75">
            <v>5.5152026398186749</v>
          </cell>
          <cell r="P75">
            <v>2.5695444399865162</v>
          </cell>
          <cell r="Q75">
            <v>2.9097844842385809</v>
          </cell>
          <cell r="R75">
            <v>2.2981647020655589</v>
          </cell>
          <cell r="S75">
            <v>2.0656319265780732</v>
          </cell>
        </row>
        <row r="76">
          <cell r="B76" t="str">
            <v xml:space="preserve">   on new debt</v>
          </cell>
          <cell r="R76">
            <v>4.8095078948309773</v>
          </cell>
          <cell r="S76">
            <v>6.0004693875749542</v>
          </cell>
        </row>
        <row r="77">
          <cell r="B77" t="str">
            <v xml:space="preserve">   on arrears</v>
          </cell>
        </row>
        <row r="80">
          <cell r="B80" t="str">
            <v>Build up worksheet in following format</v>
          </cell>
        </row>
        <row r="81">
          <cell r="B81" t="str">
            <v>1. Pre-1997 debt disbursed and outstanding (e.o.p.)</v>
          </cell>
        </row>
        <row r="82">
          <cell r="B82" t="str">
            <v>2. Loan disbursements (NB gap finance unallocated)</v>
          </cell>
        </row>
        <row r="83">
          <cell r="B83" t="str">
            <v>3. Stock of new debt (post-1996)</v>
          </cell>
        </row>
        <row r="84">
          <cell r="B84" t="str">
            <v>4. Total stock of debt</v>
          </cell>
        </row>
        <row r="85">
          <cell r="B85" t="str">
            <v>6. Scheduled interest on pre-96 debt</v>
          </cell>
        </row>
        <row r="86">
          <cell r="B86" t="str">
            <v>7. Sched. int. on new debt (contracted &amp; disb. post-1995)</v>
          </cell>
        </row>
        <row r="87">
          <cell r="B87" t="str">
            <v>8. Interest on arrears (accruals of late interest)</v>
          </cell>
        </row>
        <row r="88">
          <cell r="B88" t="str">
            <v>9. Amortization due on debt disb. pre-1996</v>
          </cell>
        </row>
        <row r="89">
          <cell r="B89" t="str">
            <v>10. Amortization due on new debt (contracted &amp; disb. post-1995)</v>
          </cell>
        </row>
        <row r="90">
          <cell r="B90" t="str">
            <v>11. Amounts rescheduled</v>
          </cell>
        </row>
        <row r="91">
          <cell r="B91" t="str">
            <v>12. Service due on newly rescheduled amounts</v>
          </cell>
        </row>
        <row r="92">
          <cell r="B92" t="str">
            <v>13. Arrears cancelled</v>
          </cell>
        </row>
        <row r="93">
          <cell r="B93" t="str">
            <v>14. Debt stock operation (net impact)</v>
          </cell>
        </row>
        <row r="94">
          <cell r="B94" t="str">
            <v>15. Current service cancelled</v>
          </cell>
        </row>
        <row r="95">
          <cell r="B95" t="str">
            <v>16. Current interest paid</v>
          </cell>
        </row>
        <row r="96">
          <cell r="B96" t="str">
            <v>17. Current amortization paid</v>
          </cell>
        </row>
        <row r="97">
          <cell r="B97" t="str">
            <v>18. Interest arrears paid</v>
          </cell>
        </row>
        <row r="98">
          <cell r="B98" t="str">
            <v>19. Principal arrears paid</v>
          </cell>
        </row>
        <row r="99">
          <cell r="B99" t="str">
            <v>20. Accum. of interest arrears</v>
          </cell>
        </row>
        <row r="100">
          <cell r="B100" t="str">
            <v>21. Accum. of principal arrears</v>
          </cell>
        </row>
        <row r="101">
          <cell r="B101" t="str">
            <v xml:space="preserve"> Bilateral official</v>
          </cell>
        </row>
        <row r="102">
          <cell r="B102" t="str">
            <v>23. Net change in principal arrears</v>
          </cell>
        </row>
        <row r="103">
          <cell r="B103" t="str">
            <v>24. Check on net change in arrears</v>
          </cell>
        </row>
        <row r="104">
          <cell r="B104" t="str">
            <v>Stock of arrears</v>
          </cell>
        </row>
        <row r="105">
          <cell r="B105" t="str">
            <v>Total debt</v>
          </cell>
        </row>
        <row r="106">
          <cell r="B106" t="str">
            <v>"Encours": tot. princ. o/s (curr. + arrears)</v>
          </cell>
        </row>
        <row r="110">
          <cell r="B110" t="str">
            <v>1. Pre-1997 debt disbursed and outstanding (e.o.p.)</v>
          </cell>
        </row>
        <row r="111">
          <cell r="B111" t="str">
            <v>Total</v>
          </cell>
          <cell r="E111">
            <v>5218.7622388425734</v>
          </cell>
          <cell r="F111">
            <v>6064.7719008693339</v>
          </cell>
          <cell r="G111">
            <v>6039.9783062469887</v>
          </cell>
          <cell r="H111">
            <v>5980.5376077594447</v>
          </cell>
          <cell r="I111">
            <v>6377.8172824547255</v>
          </cell>
          <cell r="J111">
            <v>6212.3844605516224</v>
          </cell>
          <cell r="K111">
            <v>5788.6276663574272</v>
          </cell>
          <cell r="L111">
            <v>5532.7379557686554</v>
          </cell>
          <cell r="M111">
            <v>5097.3360340588188</v>
          </cell>
          <cell r="N111">
            <v>4366.4098680400703</v>
          </cell>
          <cell r="O111">
            <v>3874.1994788067072</v>
          </cell>
          <cell r="P111">
            <v>5778.9786411256182</v>
          </cell>
          <cell r="Q111">
            <v>5671.4515528612974</v>
          </cell>
          <cell r="R111">
            <v>5305.5867396909125</v>
          </cell>
          <cell r="S111">
            <v>4852.1681904759253</v>
          </cell>
        </row>
        <row r="112">
          <cell r="A112" t="str">
            <v>|| ~</v>
          </cell>
          <cell r="B112" t="str">
            <v xml:space="preserve"> Multilaterals (incl. Fd.)</v>
          </cell>
          <cell r="E112">
            <v>1392.2055130000001</v>
          </cell>
          <cell r="F112">
            <v>1459.2459033517698</v>
          </cell>
          <cell r="G112">
            <v>1515.2094944982484</v>
          </cell>
          <cell r="H112">
            <v>1422.0936826453858</v>
          </cell>
          <cell r="I112">
            <v>1783.8606720307914</v>
          </cell>
          <cell r="J112">
            <v>1688.9618656378871</v>
          </cell>
          <cell r="K112">
            <v>1645.6055519430481</v>
          </cell>
          <cell r="L112">
            <v>1573.7863797384603</v>
          </cell>
          <cell r="M112">
            <v>1454.1014532841468</v>
          </cell>
          <cell r="N112">
            <v>1330.0922970106972</v>
          </cell>
          <cell r="O112">
            <v>1224.7626740768374</v>
          </cell>
          <cell r="P112">
            <v>1092.6969323657859</v>
          </cell>
          <cell r="Q112">
            <v>1219.7230921310506</v>
          </cell>
          <cell r="R112">
            <v>1047.0184020382492</v>
          </cell>
          <cell r="S112">
            <v>759.74279610970916</v>
          </cell>
        </row>
        <row r="113">
          <cell r="B113" t="str">
            <v xml:space="preserve">   Fund</v>
          </cell>
          <cell r="E113">
            <v>735.10551300000009</v>
          </cell>
          <cell r="F113">
            <v>699.67540000000008</v>
          </cell>
          <cell r="G113">
            <v>681.26</v>
          </cell>
          <cell r="H113">
            <v>483.87736999999998</v>
          </cell>
          <cell r="I113">
            <v>478.18760000000015</v>
          </cell>
          <cell r="J113">
            <v>338.34550000000002</v>
          </cell>
          <cell r="K113">
            <v>259.42049999999995</v>
          </cell>
          <cell r="L113">
            <v>220.64072700000003</v>
          </cell>
          <cell r="M113">
            <v>162.95489299999997</v>
          </cell>
          <cell r="N113">
            <v>107.668229</v>
          </cell>
          <cell r="O113">
            <v>78.564108999999974</v>
          </cell>
          <cell r="P113">
            <v>58.194108999999969</v>
          </cell>
          <cell r="Q113">
            <v>43.644108999999958</v>
          </cell>
          <cell r="R113">
            <v>26.184108999999978</v>
          </cell>
          <cell r="S113">
            <v>17.455108999999993</v>
          </cell>
        </row>
        <row r="114">
          <cell r="B114" t="str">
            <v xml:space="preserve">   Multilaterals (excl. Fd.)</v>
          </cell>
          <cell r="E114">
            <v>657.1</v>
          </cell>
          <cell r="F114">
            <v>759.57050335176973</v>
          </cell>
          <cell r="G114">
            <v>833.94949449824844</v>
          </cell>
          <cell r="H114">
            <v>938.21631264538576</v>
          </cell>
          <cell r="I114">
            <v>1305.6730720307912</v>
          </cell>
          <cell r="J114">
            <v>1350.6163656378872</v>
          </cell>
          <cell r="K114">
            <v>1386.1850519430482</v>
          </cell>
          <cell r="L114">
            <v>1353.1456527384603</v>
          </cell>
          <cell r="M114">
            <v>1291.146560284147</v>
          </cell>
          <cell r="N114">
            <v>1222.4240680106973</v>
          </cell>
          <cell r="O114">
            <v>1146.1985650768374</v>
          </cell>
          <cell r="P114">
            <v>1034.5028233657858</v>
          </cell>
          <cell r="Q114">
            <v>1176.0789831310508</v>
          </cell>
          <cell r="R114">
            <v>1020.8342930382493</v>
          </cell>
          <cell r="S114">
            <v>742.28768710970917</v>
          </cell>
        </row>
        <row r="115">
          <cell r="B115" t="str">
            <v xml:space="preserve">       World Bank</v>
          </cell>
          <cell r="E115">
            <v>380.18153347535559</v>
          </cell>
          <cell r="F115">
            <v>423.10742315238713</v>
          </cell>
          <cell r="G115">
            <v>555.75475687103597</v>
          </cell>
          <cell r="H115">
            <v>615.33544749823818</v>
          </cell>
          <cell r="I115">
            <v>733.83570000000236</v>
          </cell>
          <cell r="J115">
            <v>771.91961240495084</v>
          </cell>
          <cell r="K115">
            <v>820.79669228323155</v>
          </cell>
          <cell r="L115">
            <v>835.15669228323156</v>
          </cell>
          <cell r="M115">
            <v>824.95669228323152</v>
          </cell>
          <cell r="N115">
            <v>819.69022626288597</v>
          </cell>
          <cell r="O115">
            <v>813.53311999805624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B116" t="str">
            <v xml:space="preserve">       Other</v>
          </cell>
          <cell r="E116">
            <v>276.91846652464443</v>
          </cell>
          <cell r="F116">
            <v>336.4630801993826</v>
          </cell>
          <cell r="G116">
            <v>278.19473762721242</v>
          </cell>
          <cell r="H116">
            <v>322.88086514714757</v>
          </cell>
          <cell r="I116">
            <v>571.83737203078886</v>
          </cell>
          <cell r="J116">
            <v>578.6967532329362</v>
          </cell>
          <cell r="K116">
            <v>565.38835965981662</v>
          </cell>
          <cell r="L116">
            <v>517.98896045522883</v>
          </cell>
          <cell r="M116">
            <v>466.18986800091551</v>
          </cell>
          <cell r="N116">
            <v>402.73384174781131</v>
          </cell>
          <cell r="O116">
            <v>332.66544507878109</v>
          </cell>
          <cell r="P116">
            <v>1034.5028233657858</v>
          </cell>
          <cell r="Q116">
            <v>1176.0789831310508</v>
          </cell>
          <cell r="R116">
            <v>1020.8342930382493</v>
          </cell>
          <cell r="S116">
            <v>742.28768710970917</v>
          </cell>
        </row>
        <row r="117">
          <cell r="B117" t="str">
            <v xml:space="preserve"> Bilateral official</v>
          </cell>
          <cell r="E117">
            <v>3331.1</v>
          </cell>
          <cell r="F117">
            <v>4227.2039969538146</v>
          </cell>
          <cell r="G117">
            <v>4286.9941607013043</v>
          </cell>
          <cell r="H117">
            <v>4364.4569930127518</v>
          </cell>
          <cell r="I117">
            <v>4357.7644356715127</v>
          </cell>
          <cell r="J117">
            <v>4246.6947905437164</v>
          </cell>
          <cell r="K117">
            <v>3898.336444297664</v>
          </cell>
          <cell r="L117">
            <v>3676.7422645083175</v>
          </cell>
          <cell r="M117">
            <v>3335.5804688702724</v>
          </cell>
          <cell r="N117">
            <v>2752.0121208512228</v>
          </cell>
          <cell r="O117">
            <v>2388.7935612499127</v>
          </cell>
          <cell r="P117">
            <v>4455.6606397774685</v>
          </cell>
          <cell r="Q117">
            <v>4251.3293327909696</v>
          </cell>
          <cell r="R117">
            <v>4088.3684894460439</v>
          </cell>
          <cell r="S117">
            <v>3948.3508849763866</v>
          </cell>
        </row>
        <row r="118">
          <cell r="B118" t="str">
            <v xml:space="preserve">   Paris Club</v>
          </cell>
          <cell r="E118">
            <v>3331.1</v>
          </cell>
          <cell r="F118">
            <v>4227.2039969538146</v>
          </cell>
          <cell r="G118">
            <v>4286.9941607013043</v>
          </cell>
          <cell r="H118">
            <v>4364.4569930127518</v>
          </cell>
          <cell r="I118">
            <v>4357.7644356715127</v>
          </cell>
          <cell r="J118">
            <v>4230.5668389796401</v>
          </cell>
          <cell r="K118">
            <v>3885.9872905350139</v>
          </cell>
          <cell r="L118">
            <v>3668.1989250023357</v>
          </cell>
          <cell r="M118">
            <v>3328.1543389633084</v>
          </cell>
          <cell r="N118">
            <v>2745.7105281183644</v>
          </cell>
          <cell r="O118">
            <v>2383.5269424823418</v>
          </cell>
          <cell r="P118">
            <v>4455.1390820584147</v>
          </cell>
          <cell r="Q118">
            <v>4366.7118743616329</v>
          </cell>
          <cell r="R118">
            <v>4204.8660684299466</v>
          </cell>
          <cell r="S118">
            <v>4065.9923501849171</v>
          </cell>
        </row>
        <row r="119">
          <cell r="A119" t="str">
            <v>|| ~</v>
          </cell>
          <cell r="B119" t="str">
            <v xml:space="preserve">      Pre-cutoff date</v>
          </cell>
          <cell r="E119" t="str">
            <v xml:space="preserve"> ... </v>
          </cell>
          <cell r="F119" t="str">
            <v xml:space="preserve"> ... </v>
          </cell>
          <cell r="G119" t="str">
            <v xml:space="preserve"> ... </v>
          </cell>
          <cell r="H119" t="str">
            <v xml:space="preserve"> ... </v>
          </cell>
          <cell r="I119" t="str">
            <v xml:space="preserve"> ... </v>
          </cell>
          <cell r="J119" t="str">
            <v xml:space="preserve"> ... </v>
          </cell>
          <cell r="K119">
            <v>3517.5666058457946</v>
          </cell>
          <cell r="L119">
            <v>3293.6549020249836</v>
          </cell>
          <cell r="M119">
            <v>2962.6913220733841</v>
          </cell>
          <cell r="N119">
            <v>2411.4410576066857</v>
          </cell>
          <cell r="O119">
            <v>2064.6571140262367</v>
          </cell>
          <cell r="P119">
            <v>3895.0973574408899</v>
          </cell>
          <cell r="Q119">
            <v>3824.0329768574229</v>
          </cell>
          <cell r="R119">
            <v>3670.5429808652393</v>
          </cell>
          <cell r="S119">
            <v>3539.7026842629903</v>
          </cell>
        </row>
        <row r="120">
          <cell r="A120" t="str">
            <v>|| ~</v>
          </cell>
          <cell r="B120" t="str">
            <v xml:space="preserve">      Post-cutoff date</v>
          </cell>
          <cell r="E120" t="str">
            <v xml:space="preserve"> ... </v>
          </cell>
          <cell r="F120" t="str">
            <v xml:space="preserve"> ... </v>
          </cell>
          <cell r="G120" t="str">
            <v xml:space="preserve"> ... </v>
          </cell>
          <cell r="H120" t="str">
            <v xml:space="preserve"> ... </v>
          </cell>
          <cell r="I120" t="str">
            <v xml:space="preserve"> ... </v>
          </cell>
          <cell r="J120" t="str">
            <v xml:space="preserve"> ... </v>
          </cell>
          <cell r="K120">
            <v>368.42068468921929</v>
          </cell>
          <cell r="L120">
            <v>374.54402297735209</v>
          </cell>
          <cell r="M120">
            <v>365.46301688992429</v>
          </cell>
          <cell r="N120">
            <v>334.26947051167889</v>
          </cell>
          <cell r="O120">
            <v>318.86982845610498</v>
          </cell>
          <cell r="P120">
            <v>560.04172461752444</v>
          </cell>
          <cell r="Q120">
            <v>542.67889750421034</v>
          </cell>
          <cell r="R120">
            <v>534.32308756470695</v>
          </cell>
          <cell r="S120">
            <v>526.2896659219266</v>
          </cell>
        </row>
        <row r="121">
          <cell r="B121" t="str">
            <v xml:space="preserve">    Other</v>
          </cell>
          <cell r="E121" t="str">
            <v xml:space="preserve"> ... </v>
          </cell>
          <cell r="F121" t="str">
            <v xml:space="preserve"> ... </v>
          </cell>
          <cell r="G121" t="str">
            <v xml:space="preserve"> ... </v>
          </cell>
          <cell r="H121" t="str">
            <v xml:space="preserve"> ... </v>
          </cell>
          <cell r="I121" t="str">
            <v xml:space="preserve"> ... </v>
          </cell>
          <cell r="J121">
            <v>16.127951564076689</v>
          </cell>
          <cell r="K121">
            <v>12.349153762649957</v>
          </cell>
          <cell r="L121">
            <v>8.5433395059818693</v>
          </cell>
          <cell r="M121">
            <v>7.4261299069637694</v>
          </cell>
          <cell r="N121">
            <v>6.3015927328581292</v>
          </cell>
          <cell r="O121">
            <v>5.2666187675709182</v>
          </cell>
          <cell r="P121">
            <v>0.52155771905424153</v>
          </cell>
          <cell r="Q121">
            <v>-115.38254157066345</v>
          </cell>
          <cell r="R121">
            <v>-116.49757898390293</v>
          </cell>
          <cell r="S121">
            <v>-117.64146520853042</v>
          </cell>
        </row>
        <row r="122">
          <cell r="B122" t="str">
            <v xml:space="preserve"> Commercial banks (London Club)</v>
          </cell>
          <cell r="E122">
            <v>270.55672584257388</v>
          </cell>
          <cell r="F122">
            <v>184.8303005637496</v>
          </cell>
          <cell r="G122">
            <v>95.485448560582512</v>
          </cell>
          <cell r="H122">
            <v>-7.2912131019327262</v>
          </cell>
          <cell r="I122">
            <v>22.413030660377331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B123" t="str">
            <v xml:space="preserve"> Suppliers (Kinshasa Club)</v>
          </cell>
          <cell r="E123">
            <v>224.9</v>
          </cell>
          <cell r="F123">
            <v>193.49170000000001</v>
          </cell>
          <cell r="G123">
            <v>142.28920248685378</v>
          </cell>
          <cell r="H123">
            <v>201.27814520323997</v>
          </cell>
          <cell r="I123">
            <v>213.77914409204359</v>
          </cell>
          <cell r="J123">
            <v>195.35939718555383</v>
          </cell>
          <cell r="K123">
            <v>163.31726293225015</v>
          </cell>
          <cell r="L123">
            <v>152.19803695101467</v>
          </cell>
          <cell r="M123">
            <v>144.35608495790689</v>
          </cell>
          <cell r="N123">
            <v>137.56695369560447</v>
          </cell>
          <cell r="O123">
            <v>130.63196890909398</v>
          </cell>
          <cell r="P123">
            <v>119.33533940870488</v>
          </cell>
          <cell r="Q123">
            <v>107.48958618004049</v>
          </cell>
          <cell r="R123">
            <v>96.504951500484594</v>
          </cell>
          <cell r="S123">
            <v>88.825671934673437</v>
          </cell>
        </row>
        <row r="124">
          <cell r="B124" t="str">
            <v xml:space="preserve"> World Bank Gécamines Trust</v>
          </cell>
          <cell r="E124" t="str">
            <v xml:space="preserve"> ... </v>
          </cell>
          <cell r="F124" t="str">
            <v xml:space="preserve"> ... </v>
          </cell>
          <cell r="G124" t="str">
            <v xml:space="preserve"> ... </v>
          </cell>
          <cell r="H124" t="str">
            <v xml:space="preserve"> ... </v>
          </cell>
          <cell r="I124" t="str">
            <v xml:space="preserve"> ... </v>
          </cell>
          <cell r="J124">
            <v>81.368407184465454</v>
          </cell>
          <cell r="K124">
            <v>81.368407184465454</v>
          </cell>
          <cell r="L124">
            <v>130.01127457086332</v>
          </cell>
          <cell r="M124">
            <v>163.29802694649217</v>
          </cell>
          <cell r="N124">
            <v>146.73849648254583</v>
          </cell>
          <cell r="O124">
            <v>130.01127457086332</v>
          </cell>
          <cell r="P124">
            <v>111.28572957365817</v>
          </cell>
          <cell r="Q124">
            <v>92.909541759236703</v>
          </cell>
          <cell r="R124">
            <v>73.694896706134415</v>
          </cell>
          <cell r="S124">
            <v>55.24883745515622</v>
          </cell>
        </row>
        <row r="125">
          <cell r="A125" t="str">
            <v>|| ~</v>
          </cell>
          <cell r="B125" t="str">
            <v xml:space="preserve"> Short term</v>
          </cell>
          <cell r="E125" t="str">
            <v xml:space="preserve"> ... </v>
          </cell>
          <cell r="F125" t="str">
            <v xml:space="preserve"> ... </v>
          </cell>
          <cell r="G125" t="str">
            <v xml:space="preserve"> ... </v>
          </cell>
          <cell r="H125" t="str">
            <v xml:space="preserve"> ... </v>
          </cell>
          <cell r="I125" t="str">
            <v xml:space="preserve"> ... </v>
          </cell>
        </row>
        <row r="126">
          <cell r="A126" t="str">
            <v>|| ~</v>
          </cell>
          <cell r="B126" t="str">
            <v xml:space="preserve">   of which: central bank</v>
          </cell>
          <cell r="E126" t="str">
            <v xml:space="preserve"> ... </v>
          </cell>
          <cell r="F126" t="str">
            <v xml:space="preserve"> ... </v>
          </cell>
          <cell r="G126" t="str">
            <v xml:space="preserve"> ... </v>
          </cell>
          <cell r="H126" t="str">
            <v xml:space="preserve"> ... </v>
          </cell>
          <cell r="I126" t="str">
            <v xml:space="preserve"> ... </v>
          </cell>
        </row>
        <row r="127">
          <cell r="B127" t="str">
            <v xml:space="preserve"> Technical arrears</v>
          </cell>
          <cell r="E127" t="str">
            <v xml:space="preserve"> ... </v>
          </cell>
          <cell r="F127" t="str">
            <v xml:space="preserve"> ... </v>
          </cell>
          <cell r="G127" t="str">
            <v xml:space="preserve"> ... </v>
          </cell>
          <cell r="H127" t="str">
            <v xml:space="preserve"> ... </v>
          </cell>
          <cell r="I127" t="str">
            <v xml:space="preserve"> ... </v>
          </cell>
        </row>
        <row r="129">
          <cell r="B129" t="str">
            <v>2. Loan disbursements (NB gap finance unallocated)</v>
          </cell>
        </row>
        <row r="130">
          <cell r="B130" t="str">
            <v>Total</v>
          </cell>
          <cell r="D130">
            <v>290</v>
          </cell>
          <cell r="E130">
            <v>324</v>
          </cell>
          <cell r="F130">
            <v>322.87533049403748</v>
          </cell>
          <cell r="G130">
            <v>435.1952311416415</v>
          </cell>
          <cell r="H130">
            <v>347.90537797269474</v>
          </cell>
          <cell r="I130">
            <v>461.46445623342169</v>
          </cell>
          <cell r="J130">
            <v>165.27285615094348</v>
          </cell>
          <cell r="K130">
            <v>161.87823163957432</v>
          </cell>
          <cell r="L130">
            <v>47.500000000000007</v>
          </cell>
          <cell r="M130">
            <v>10</v>
          </cell>
          <cell r="N130">
            <v>1.117552471160888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B131" t="str">
            <v xml:space="preserve"> Multilaterals (incl. Fd.)</v>
          </cell>
          <cell r="F131">
            <v>229.13833049403749</v>
          </cell>
          <cell r="G131">
            <v>328.89506739415151</v>
          </cell>
          <cell r="H131">
            <v>211.4151106948807</v>
          </cell>
          <cell r="I131">
            <v>338.71363707286628</v>
          </cell>
          <cell r="J131">
            <v>77.164840801886896</v>
          </cell>
          <cell r="K131">
            <v>84.655887912428767</v>
          </cell>
          <cell r="L131">
            <v>42.260000000000005</v>
          </cell>
          <cell r="M131">
            <v>10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B132" t="str">
            <v xml:space="preserve">   Fund</v>
          </cell>
          <cell r="D132">
            <v>158</v>
          </cell>
          <cell r="E132">
            <v>169</v>
          </cell>
          <cell r="F132">
            <v>80.599999999999994</v>
          </cell>
          <cell r="G132">
            <v>128</v>
          </cell>
          <cell r="H132">
            <v>0</v>
          </cell>
          <cell r="I132">
            <v>162.30000000000001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</row>
        <row r="133">
          <cell r="B133" t="str">
            <v xml:space="preserve">   Multilaterals (excl. Fd.)</v>
          </cell>
          <cell r="F133">
            <v>148.5383304940375</v>
          </cell>
          <cell r="G133">
            <v>200.89506739415151</v>
          </cell>
          <cell r="H133">
            <v>211.4151106948807</v>
          </cell>
          <cell r="I133">
            <v>176.41363707286629</v>
          </cell>
          <cell r="J133">
            <v>77.164840801886896</v>
          </cell>
          <cell r="K133">
            <v>84.655887912428767</v>
          </cell>
          <cell r="L133">
            <v>42.260000000000005</v>
          </cell>
          <cell r="M133">
            <v>10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B134" t="str">
            <v xml:space="preserve">       World Bank</v>
          </cell>
          <cell r="F134">
            <v>70.159284497444602</v>
          </cell>
          <cell r="G134">
            <v>133.74122014583071</v>
          </cell>
          <cell r="H134">
            <v>92.978748735043695</v>
          </cell>
          <cell r="I134">
            <v>120.0655328444375</v>
          </cell>
          <cell r="J134">
            <v>40.059150943396297</v>
          </cell>
          <cell r="K134">
            <v>56.177079878280715</v>
          </cell>
          <cell r="L134">
            <v>42.260000000000005</v>
          </cell>
          <cell r="M134">
            <v>10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B135" t="str">
            <v xml:space="preserve">       Other</v>
          </cell>
          <cell r="F135">
            <v>78.379045996592893</v>
          </cell>
          <cell r="G135">
            <v>67.153847248320801</v>
          </cell>
          <cell r="H135">
            <v>118.436361959837</v>
          </cell>
          <cell r="I135">
            <v>56.348104228428802</v>
          </cell>
          <cell r="J135">
            <v>37.105689858490599</v>
          </cell>
          <cell r="K135">
            <v>28.478808034148045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B136" t="str">
            <v xml:space="preserve"> Bilateral official</v>
          </cell>
          <cell r="F136">
            <v>86.736999999999995</v>
          </cell>
          <cell r="G136">
            <v>100.40016374749</v>
          </cell>
          <cell r="H136">
            <v>129.08283231144699</v>
          </cell>
          <cell r="I136">
            <v>109.707442658761</v>
          </cell>
          <cell r="J136">
            <v>76.315595518867894</v>
          </cell>
          <cell r="K136">
            <v>47.209423605426267</v>
          </cell>
          <cell r="L136">
            <v>0</v>
          </cell>
          <cell r="M136">
            <v>0</v>
          </cell>
          <cell r="N136">
            <v>1.117552471160888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  <row r="137">
          <cell r="B137" t="str">
            <v xml:space="preserve">   Paris Club</v>
          </cell>
          <cell r="F137">
            <v>86.736999999999995</v>
          </cell>
          <cell r="G137">
            <v>100.40016374749</v>
          </cell>
          <cell r="H137">
            <v>129.08283231144699</v>
          </cell>
          <cell r="I137">
            <v>109.707442658761</v>
          </cell>
          <cell r="J137">
            <v>76.315595518867894</v>
          </cell>
          <cell r="K137">
            <v>47.209423605426267</v>
          </cell>
          <cell r="L137">
            <v>0</v>
          </cell>
          <cell r="M137">
            <v>0</v>
          </cell>
          <cell r="N137">
            <v>1.117552471160888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</row>
        <row r="138">
          <cell r="A138" t="str">
            <v>|| ~</v>
          </cell>
          <cell r="B138" t="str">
            <v xml:space="preserve">      Pre-cutoff date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</row>
        <row r="139">
          <cell r="A139" t="str">
            <v>|| ~</v>
          </cell>
          <cell r="B139" t="str">
            <v xml:space="preserve">      Post-cutoff date</v>
          </cell>
          <cell r="F139">
            <v>86.736999999999995</v>
          </cell>
          <cell r="G139">
            <v>100.40016374749</v>
          </cell>
          <cell r="H139">
            <v>129.08283231144699</v>
          </cell>
          <cell r="I139">
            <v>109.707442658761</v>
          </cell>
          <cell r="J139">
            <v>76.315595518867894</v>
          </cell>
          <cell r="K139">
            <v>47.209423605426267</v>
          </cell>
          <cell r="L139">
            <v>0</v>
          </cell>
          <cell r="M139">
            <v>0</v>
          </cell>
          <cell r="N139">
            <v>1.117552471160888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B140" t="str">
            <v xml:space="preserve">    Other</v>
          </cell>
          <cell r="F140" t="str">
            <v xml:space="preserve"> . . . </v>
          </cell>
          <cell r="G140" t="str">
            <v xml:space="preserve"> . . . </v>
          </cell>
          <cell r="H140" t="str">
            <v xml:space="preserve"> . . . </v>
          </cell>
          <cell r="I140" t="str">
            <v xml:space="preserve"> . . . </v>
          </cell>
          <cell r="J140" t="str">
            <v xml:space="preserve"> . . . </v>
          </cell>
          <cell r="K140" t="str">
            <v xml:space="preserve"> . . . </v>
          </cell>
          <cell r="L140" t="str">
            <v xml:space="preserve"> . . . </v>
          </cell>
          <cell r="M140" t="str">
            <v xml:space="preserve"> . . . </v>
          </cell>
          <cell r="N140" t="str">
            <v xml:space="preserve"> . . . </v>
          </cell>
          <cell r="O140" t="str">
            <v xml:space="preserve"> . . . </v>
          </cell>
          <cell r="P140" t="str">
            <v xml:space="preserve"> . . . </v>
          </cell>
          <cell r="Q140" t="str">
            <v xml:space="preserve"> . . . </v>
          </cell>
          <cell r="R140" t="str">
            <v xml:space="preserve"> . . . </v>
          </cell>
          <cell r="S140" t="str">
            <v xml:space="preserve"> . . . </v>
          </cell>
        </row>
        <row r="141">
          <cell r="B141" t="str">
            <v xml:space="preserve"> Commercial banks (London Club)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</row>
        <row r="142">
          <cell r="B142" t="str">
            <v xml:space="preserve"> Suppliers (Kinshasa Club)</v>
          </cell>
          <cell r="F142">
            <v>7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</row>
        <row r="143">
          <cell r="B143" t="str">
            <v xml:space="preserve"> World Bank Gecamines Trust</v>
          </cell>
          <cell r="F143">
            <v>0</v>
          </cell>
          <cell r="G143">
            <v>5.9</v>
          </cell>
          <cell r="H143">
            <v>7.4074349663670498</v>
          </cell>
          <cell r="I143">
            <v>13.0433765017944</v>
          </cell>
          <cell r="J143">
            <v>11.792419830188701</v>
          </cell>
          <cell r="K143">
            <v>30.012920121719283</v>
          </cell>
          <cell r="L143">
            <v>5.24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</row>
        <row r="144">
          <cell r="A144" t="str">
            <v>|| ~</v>
          </cell>
          <cell r="B144" t="str">
            <v xml:space="preserve"> Short term</v>
          </cell>
          <cell r="P144" t="str">
            <v/>
          </cell>
          <cell r="Q144">
            <v>0</v>
          </cell>
          <cell r="R144">
            <v>0</v>
          </cell>
          <cell r="S144">
            <v>0</v>
          </cell>
        </row>
        <row r="145">
          <cell r="A145" t="str">
            <v>|| ~</v>
          </cell>
          <cell r="B145" t="str">
            <v xml:space="preserve">   of which: central bank</v>
          </cell>
          <cell r="Q145">
            <v>0</v>
          </cell>
          <cell r="R145">
            <v>0</v>
          </cell>
          <cell r="S145">
            <v>0</v>
          </cell>
        </row>
        <row r="146">
          <cell r="B146" t="str">
            <v xml:space="preserve"> Financing gap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</row>
        <row r="148">
          <cell r="B148" t="str">
            <v>3. Stock of new debt (post-1996)</v>
          </cell>
        </row>
        <row r="149">
          <cell r="B149" t="str">
            <v>Total</v>
          </cell>
          <cell r="P149">
            <v>3895.0973574408899</v>
          </cell>
          <cell r="Q149">
            <v>3824.0329768574229</v>
          </cell>
          <cell r="R149">
            <v>3670.5429808652393</v>
          </cell>
          <cell r="S149">
            <v>3539.7026842629903</v>
          </cell>
        </row>
        <row r="150">
          <cell r="B150" t="str">
            <v xml:space="preserve"> Multilaterals (incl. Fd.)</v>
          </cell>
          <cell r="P150">
            <v>3895.0973574408899</v>
          </cell>
          <cell r="Q150">
            <v>3824.0329768574229</v>
          </cell>
          <cell r="R150">
            <v>3670.5429808652393</v>
          </cell>
          <cell r="S150">
            <v>3539.7026842629903</v>
          </cell>
        </row>
        <row r="151">
          <cell r="B151" t="str">
            <v xml:space="preserve">   Fund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B152" t="str">
            <v xml:space="preserve">   Multilaterals (excl. Fd.)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B153" t="str">
            <v xml:space="preserve">       World Bank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B154" t="str">
            <v xml:space="preserve">       Other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</row>
        <row r="155">
          <cell r="B155" t="str">
            <v xml:space="preserve"> Bilateral official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</row>
        <row r="156">
          <cell r="B156" t="str">
            <v xml:space="preserve">   Paris Club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</row>
        <row r="157">
          <cell r="B157" t="str">
            <v xml:space="preserve">      Pre-cutoff date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58">
          <cell r="B158" t="str">
            <v xml:space="preserve">      Post-cutoff date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</row>
        <row r="159">
          <cell r="B159" t="str">
            <v xml:space="preserve">    Other</v>
          </cell>
        </row>
        <row r="160">
          <cell r="B160" t="str">
            <v xml:space="preserve"> Commercial banks (London Club)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B161" t="str">
            <v xml:space="preserve"> Suppliers (Kinshasa Club)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B162" t="str">
            <v xml:space="preserve"> World Bank Gecamines Trust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A163" t="str">
            <v>|| ~</v>
          </cell>
          <cell r="B163" t="str">
            <v xml:space="preserve"> Short term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A164" t="str">
            <v>|| ~</v>
          </cell>
          <cell r="B164" t="str">
            <v xml:space="preserve">   of which: central bank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B165" t="str">
            <v xml:space="preserve"> Financing gap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B166" t="str">
            <v xml:space="preserve">   Fund drawings</v>
          </cell>
          <cell r="R166">
            <v>0</v>
          </cell>
          <cell r="S166">
            <v>0</v>
          </cell>
        </row>
        <row r="167">
          <cell r="B167" t="str">
            <v xml:space="preserve">   Mutilateral creditors</v>
          </cell>
          <cell r="R167">
            <v>0</v>
          </cell>
          <cell r="S167">
            <v>0</v>
          </cell>
        </row>
        <row r="168">
          <cell r="B168" t="str">
            <v xml:space="preserve">   Bilateral creditors</v>
          </cell>
          <cell r="R168">
            <v>0</v>
          </cell>
          <cell r="S168">
            <v>0</v>
          </cell>
        </row>
        <row r="170">
          <cell r="B170" t="str">
            <v>4. Total stock of debt</v>
          </cell>
          <cell r="O170">
            <v>9597.6427310739564</v>
          </cell>
          <cell r="P170">
            <v>8625.4940847952712</v>
          </cell>
          <cell r="Q170">
            <v>8798.4937925730846</v>
          </cell>
          <cell r="R170">
            <v>9037.4918371610584</v>
          </cell>
          <cell r="S170">
            <v>9010.2272992877897</v>
          </cell>
        </row>
        <row r="171">
          <cell r="B171" t="str">
            <v>Total</v>
          </cell>
          <cell r="D171">
            <v>5704.7765300000001</v>
          </cell>
          <cell r="E171">
            <v>5733.1063569999997</v>
          </cell>
          <cell r="F171">
            <v>5604.1908407618412</v>
          </cell>
          <cell r="G171">
            <v>3299.8628418157246</v>
          </cell>
          <cell r="H171">
            <v>3502.861996014652</v>
          </cell>
          <cell r="I171">
            <v>7171.5581812967548</v>
          </cell>
          <cell r="J171">
            <v>7515.0562727100532</v>
          </cell>
          <cell r="K171">
            <v>8099.2888089298822</v>
          </cell>
          <cell r="L171">
            <v>8928.0946481996252</v>
          </cell>
          <cell r="M171">
            <v>9258.0705590653088</v>
          </cell>
          <cell r="N171">
            <v>9437.3045101883235</v>
          </cell>
          <cell r="O171">
            <v>9962.9413400739559</v>
          </cell>
          <cell r="P171">
            <v>8979.9516937952703</v>
          </cell>
          <cell r="Q171">
            <v>9173.341401573085</v>
          </cell>
          <cell r="R171">
            <v>9422.0284881610587</v>
          </cell>
          <cell r="S171">
            <v>9406.8338572877892</v>
          </cell>
        </row>
        <row r="172">
          <cell r="B172" t="str">
            <v xml:space="preserve"> Multilaterals (incl. Fd.)</v>
          </cell>
          <cell r="F172">
            <v>1459.2459033517698</v>
          </cell>
          <cell r="G172">
            <v>1526.0833597692863</v>
          </cell>
          <cell r="H172">
            <v>1535.4918540810859</v>
          </cell>
          <cell r="I172">
            <v>1795.1992271991237</v>
          </cell>
          <cell r="J172">
            <v>1745.686986868935</v>
          </cell>
          <cell r="K172">
            <v>1799.1778747813637</v>
          </cell>
          <cell r="L172">
            <v>1827.1301017813639</v>
          </cell>
          <cell r="M172">
            <v>1836.0422677813638</v>
          </cell>
          <cell r="N172">
            <v>1841.0856037813637</v>
          </cell>
          <cell r="O172">
            <v>1840.5214837813637</v>
          </cell>
          <cell r="P172">
            <v>1829.6804837813638</v>
          </cell>
          <cell r="Q172">
            <v>1850.0704837813637</v>
          </cell>
          <cell r="R172">
            <v>1859.7595257813637</v>
          </cell>
          <cell r="S172">
            <v>1871.8294327813637</v>
          </cell>
        </row>
        <row r="173">
          <cell r="B173" t="str">
            <v xml:space="preserve">   Fund</v>
          </cell>
          <cell r="D173">
            <v>688.7</v>
          </cell>
          <cell r="E173">
            <v>735.10551300000009</v>
          </cell>
          <cell r="F173">
            <v>699.67540000000008</v>
          </cell>
          <cell r="G173">
            <v>681.26</v>
          </cell>
          <cell r="H173">
            <v>584.06736999999998</v>
          </cell>
          <cell r="I173">
            <v>478.18760000000015</v>
          </cell>
          <cell r="J173">
            <v>366.28000000000003</v>
          </cell>
          <cell r="K173">
            <v>341.31499999999994</v>
          </cell>
          <cell r="L173">
            <v>349.90722700000003</v>
          </cell>
          <cell r="M173">
            <v>360.81939299999999</v>
          </cell>
          <cell r="N173">
            <v>365.862729</v>
          </cell>
          <cell r="O173">
            <v>365.298609</v>
          </cell>
          <cell r="P173">
            <v>354.45760899999999</v>
          </cell>
          <cell r="Q173">
            <v>374.84760899999998</v>
          </cell>
          <cell r="R173">
            <v>384.53665100000001</v>
          </cell>
          <cell r="S173">
            <v>396.60655800000001</v>
          </cell>
        </row>
        <row r="174">
          <cell r="B174" t="str">
            <v xml:space="preserve">   Multilaterals (excl. Fd.)</v>
          </cell>
          <cell r="F174">
            <v>759.57050335176973</v>
          </cell>
          <cell r="G174">
            <v>844.82335976928618</v>
          </cell>
          <cell r="H174">
            <v>951.42448408108601</v>
          </cell>
          <cell r="I174">
            <v>1317.0116271991235</v>
          </cell>
          <cell r="J174">
            <v>1379.4069868689351</v>
          </cell>
          <cell r="K174">
            <v>1457.8628747813639</v>
          </cell>
          <cell r="L174">
            <v>1477.2228747813638</v>
          </cell>
          <cell r="M174">
            <v>1475.2228747813638</v>
          </cell>
          <cell r="N174">
            <v>1475.2228747813638</v>
          </cell>
          <cell r="O174">
            <v>1475.2228747813638</v>
          </cell>
          <cell r="P174">
            <v>1475.2228747813638</v>
          </cell>
          <cell r="Q174">
            <v>1475.2228747813638</v>
          </cell>
          <cell r="R174">
            <v>1475.2228747813638</v>
          </cell>
          <cell r="S174">
            <v>1475.2228747813638</v>
          </cell>
        </row>
        <row r="175">
          <cell r="B175" t="str">
            <v xml:space="preserve">       World Bank</v>
          </cell>
          <cell r="F175">
            <v>423.10742315238713</v>
          </cell>
          <cell r="G175">
            <v>555.75475687103597</v>
          </cell>
          <cell r="H175">
            <v>615.33544749823818</v>
          </cell>
          <cell r="I175">
            <v>733.83570000000236</v>
          </cell>
          <cell r="J175">
            <v>771.91961240495084</v>
          </cell>
          <cell r="K175">
            <v>831.42162027486017</v>
          </cell>
          <cell r="L175">
            <v>858.7524042654818</v>
          </cell>
          <cell r="M175">
            <v>864.17864425666983</v>
          </cell>
          <cell r="N175">
            <v>870.946821410138</v>
          </cell>
          <cell r="O175">
            <v>877.45331379063782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B176" t="str">
            <v xml:space="preserve">       Other</v>
          </cell>
          <cell r="F176">
            <v>336.4630801993826</v>
          </cell>
          <cell r="G176">
            <v>289.06860289825022</v>
          </cell>
          <cell r="H176">
            <v>336.08903658284783</v>
          </cell>
          <cell r="I176">
            <v>583.17592719912113</v>
          </cell>
          <cell r="J176">
            <v>607.48737446398422</v>
          </cell>
          <cell r="K176">
            <v>626.4412545065037</v>
          </cell>
          <cell r="L176">
            <v>618.47047051588197</v>
          </cell>
          <cell r="M176">
            <v>611.04423052469394</v>
          </cell>
          <cell r="N176">
            <v>604.27605337122577</v>
          </cell>
          <cell r="O176">
            <v>597.76956099072595</v>
          </cell>
          <cell r="P176">
            <v>1595.632823365786</v>
          </cell>
          <cell r="Q176">
            <v>1665.5389831310508</v>
          </cell>
          <cell r="R176">
            <v>1748.1442930382493</v>
          </cell>
          <cell r="S176">
            <v>1819.5076871097092</v>
          </cell>
        </row>
        <row r="177">
          <cell r="B177" t="str">
            <v xml:space="preserve"> Bilateral official</v>
          </cell>
          <cell r="E177">
            <v>3331.1</v>
          </cell>
          <cell r="F177">
            <v>3643</v>
          </cell>
          <cell r="G177">
            <v>1358.9796004680472</v>
          </cell>
          <cell r="H177">
            <v>1453.7638403804713</v>
          </cell>
          <cell r="I177">
            <v>4624.2314482254824</v>
          </cell>
          <cell r="J177">
            <v>4772.738702062351</v>
          </cell>
          <cell r="K177">
            <v>5205.0093400304004</v>
          </cell>
          <cell r="L177">
            <v>5721.5822398163937</v>
          </cell>
          <cell r="M177">
            <v>5840.5278204042825</v>
          </cell>
          <cell r="N177">
            <v>5846.0001836996298</v>
          </cell>
          <cell r="O177">
            <v>6126.4638703424362</v>
          </cell>
          <cell r="P177">
            <v>6606.223922114048</v>
          </cell>
          <cell r="Q177">
            <v>6709.1746146750429</v>
          </cell>
          <cell r="R177">
            <v>7000.2830039578694</v>
          </cell>
          <cell r="S177">
            <v>6950.7189984059341</v>
          </cell>
        </row>
        <row r="178">
          <cell r="B178" t="str">
            <v xml:space="preserve">   Paris Club</v>
          </cell>
          <cell r="F178">
            <v>3643</v>
          </cell>
          <cell r="G178">
            <v>1358.9796004680472</v>
          </cell>
          <cell r="H178">
            <v>1453.7638403804713</v>
          </cell>
          <cell r="I178">
            <v>4624.2314482254824</v>
          </cell>
          <cell r="J178">
            <v>4747.0864437040473</v>
          </cell>
          <cell r="K178">
            <v>5179.0720272924918</v>
          </cell>
          <cell r="L178">
            <v>5695.3964130878439</v>
          </cell>
          <cell r="M178">
            <v>5814.1199840759282</v>
          </cell>
          <cell r="N178">
            <v>5819.3897909858779</v>
          </cell>
          <cell r="O178">
            <v>6099.7084494297269</v>
          </cell>
          <cell r="P178">
            <v>6599.520166898471</v>
          </cell>
          <cell r="Q178">
            <v>6701.985440386532</v>
          </cell>
          <cell r="R178">
            <v>6890.270713950993</v>
          </cell>
          <cell r="S178">
            <v>6837.8895584404472</v>
          </cell>
        </row>
        <row r="179">
          <cell r="B179" t="str">
            <v xml:space="preserve">      Pre-cutoff date</v>
          </cell>
        </row>
        <row r="180">
          <cell r="B180" t="str">
            <v xml:space="preserve">      Post-cutoff date</v>
          </cell>
        </row>
        <row r="181">
          <cell r="B181" t="str">
            <v xml:space="preserve">    Other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25.652258358304032</v>
          </cell>
          <cell r="K181">
            <v>25.937312737908755</v>
          </cell>
          <cell r="L181">
            <v>26.185826728549394</v>
          </cell>
          <cell r="M181">
            <v>26.407836328354271</v>
          </cell>
          <cell r="N181">
            <v>26.610392713752184</v>
          </cell>
          <cell r="O181">
            <v>26.755420912709628</v>
          </cell>
          <cell r="P181">
            <v>6.7037552155771909</v>
          </cell>
          <cell r="Q181">
            <v>7.1891742885112739</v>
          </cell>
          <cell r="R181">
            <v>110.01229000687601</v>
          </cell>
          <cell r="S181">
            <v>112.82943996548653</v>
          </cell>
        </row>
        <row r="182">
          <cell r="B182" t="str">
            <v xml:space="preserve"> Commercial banks (London Club)</v>
          </cell>
          <cell r="E182">
            <v>353.4167258425739</v>
          </cell>
          <cell r="F182">
            <v>308.45323741007195</v>
          </cell>
          <cell r="G182">
            <v>272.5106790915371</v>
          </cell>
          <cell r="H182">
            <v>312.32815634985513</v>
          </cell>
          <cell r="I182">
            <v>538.34836178010494</v>
          </cell>
          <cell r="J182">
            <v>704.60177907928846</v>
          </cell>
          <cell r="K182">
            <v>801.58654936183245</v>
          </cell>
          <cell r="L182">
            <v>1029.8625025762167</v>
          </cell>
          <cell r="M182">
            <v>1204.1752564564642</v>
          </cell>
          <cell r="N182">
            <v>1346.0848582944766</v>
          </cell>
          <cell r="O182">
            <v>1566.0219520618398</v>
          </cell>
          <cell r="P182">
            <v>25.883171070931851</v>
          </cell>
          <cell r="Q182">
            <v>27.585677012205117</v>
          </cell>
          <cell r="R182">
            <v>26.434199057817462</v>
          </cell>
          <cell r="S182">
            <v>27.118118013143544</v>
          </cell>
        </row>
        <row r="183">
          <cell r="B183" t="str">
            <v xml:space="preserve"> Suppliers (Kinshasa Club)</v>
          </cell>
          <cell r="E183">
            <v>224.9</v>
          </cell>
          <cell r="F183">
            <v>193.49170000000001</v>
          </cell>
          <cell r="G183">
            <v>142.28920248685378</v>
          </cell>
          <cell r="H183">
            <v>201.27814520323997</v>
          </cell>
          <cell r="I183">
            <v>213.77914409204359</v>
          </cell>
          <cell r="J183">
            <v>195.35939718555383</v>
          </cell>
          <cell r="K183">
            <v>181.10728515187358</v>
          </cell>
          <cell r="L183">
            <v>179.7178221932993</v>
          </cell>
          <cell r="M183">
            <v>183.0694509903536</v>
          </cell>
          <cell r="N183">
            <v>185.98905682126141</v>
          </cell>
          <cell r="O183">
            <v>188.49408934870814</v>
          </cell>
          <cell r="P183">
            <v>274.4297635605007</v>
          </cell>
          <cell r="Q183">
            <v>288.81210688114163</v>
          </cell>
          <cell r="R183">
            <v>284.41266401648528</v>
          </cell>
          <cell r="S183">
            <v>286.59814351558691</v>
          </cell>
        </row>
        <row r="184">
          <cell r="B184" t="str">
            <v xml:space="preserve"> World Bank Gecamines Trust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96.669407513925677</v>
          </cell>
          <cell r="K184">
            <v>112.40775960441232</v>
          </cell>
          <cell r="L184">
            <v>169.80198183235274</v>
          </cell>
          <cell r="M184">
            <v>194.25576343284396</v>
          </cell>
          <cell r="N184">
            <v>218.14480759159187</v>
          </cell>
          <cell r="O184">
            <v>241.43994453960752</v>
          </cell>
          <cell r="P184">
            <v>243.73435326842838</v>
          </cell>
          <cell r="Q184">
            <v>297.69851922333237</v>
          </cell>
          <cell r="R184">
            <v>251.13909534752375</v>
          </cell>
          <cell r="S184">
            <v>270.56916457176214</v>
          </cell>
        </row>
        <row r="185">
          <cell r="B185" t="str">
            <v xml:space="preserve"> Short term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B186" t="str">
            <v xml:space="preserve">   of which: central bank</v>
          </cell>
        </row>
        <row r="187">
          <cell r="B187" t="str">
            <v xml:space="preserve"> Financing gap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9">
          <cell r="B189" t="str">
            <v>5. Total stock of arrears</v>
          </cell>
        </row>
        <row r="190">
          <cell r="B190" t="str">
            <v>Total</v>
          </cell>
          <cell r="D190">
            <v>55</v>
          </cell>
          <cell r="E190">
            <v>198.16</v>
          </cell>
          <cell r="F190">
            <v>296.6941854292217</v>
          </cell>
          <cell r="G190">
            <v>414.19410093581371</v>
          </cell>
          <cell r="H190">
            <v>959.84007203102942</v>
          </cell>
          <cell r="I190">
            <v>548.88182873046264</v>
          </cell>
          <cell r="J190">
            <v>1112.0472447992674</v>
          </cell>
          <cell r="K190">
            <v>2027.0373631040325</v>
          </cell>
          <cell r="L190">
            <v>3187.1434693179549</v>
          </cell>
          <cell r="M190">
            <v>4194.0212773821186</v>
          </cell>
          <cell r="N190">
            <v>5087.6218640599345</v>
          </cell>
          <cell r="O190">
            <v>6088.7418612672482</v>
          </cell>
          <cell r="P190">
            <v>4010.4869785938995</v>
          </cell>
          <cell r="Q190">
            <v>5482.8644630983508</v>
          </cell>
          <cell r="R190">
            <v>6802.5705670851967</v>
          </cell>
          <cell r="S190">
            <v>8663.3563391342304</v>
          </cell>
        </row>
        <row r="191">
          <cell r="B191" t="str">
            <v xml:space="preserve"> Multilaterals (incl. Fd.)</v>
          </cell>
          <cell r="E191">
            <v>0</v>
          </cell>
          <cell r="F191">
            <v>0</v>
          </cell>
          <cell r="G191">
            <v>10.873865271037795</v>
          </cell>
          <cell r="H191">
            <v>113.39817143570026</v>
          </cell>
          <cell r="I191">
            <v>11.338555168332277</v>
          </cell>
          <cell r="J191">
            <v>56.72512123104805</v>
          </cell>
          <cell r="K191">
            <v>153.57232283831573</v>
          </cell>
          <cell r="L191">
            <v>253.34372204290338</v>
          </cell>
          <cell r="M191">
            <v>381.94081449721671</v>
          </cell>
          <cell r="N191">
            <v>510.99330677066655</v>
          </cell>
          <cell r="O191">
            <v>615.75880970452647</v>
          </cell>
          <cell r="P191">
            <v>857.39350000000002</v>
          </cell>
          <cell r="Q191">
            <v>820.6635</v>
          </cell>
          <cell r="R191">
            <v>1085.662542</v>
          </cell>
          <cell r="S191">
            <v>1456.371449</v>
          </cell>
        </row>
        <row r="192">
          <cell r="B192" t="str">
            <v xml:space="preserve">   Fund</v>
          </cell>
          <cell r="D192">
            <v>0.25</v>
          </cell>
          <cell r="E192">
            <v>0</v>
          </cell>
          <cell r="F192">
            <v>0</v>
          </cell>
          <cell r="G192">
            <v>0</v>
          </cell>
          <cell r="H192">
            <v>100.19</v>
          </cell>
          <cell r="I192">
            <v>0</v>
          </cell>
          <cell r="J192">
            <v>27.934500000000014</v>
          </cell>
          <cell r="K192">
            <v>81.894500000000008</v>
          </cell>
          <cell r="L192">
            <v>129.26650000000001</v>
          </cell>
          <cell r="M192">
            <v>197.86450000000002</v>
          </cell>
          <cell r="N192">
            <v>258.19450000000001</v>
          </cell>
          <cell r="O192">
            <v>286.73450000000003</v>
          </cell>
          <cell r="P192">
            <v>296.26350000000002</v>
          </cell>
          <cell r="Q192">
            <v>331.20350000000002</v>
          </cell>
          <cell r="R192">
            <v>358.35254200000003</v>
          </cell>
          <cell r="S192">
            <v>379.15144900000001</v>
          </cell>
        </row>
        <row r="193">
          <cell r="B193" t="str">
            <v xml:space="preserve">   Multilaterals (excl. Fd.)</v>
          </cell>
          <cell r="F193">
            <v>0</v>
          </cell>
          <cell r="G193">
            <v>10.873865271037795</v>
          </cell>
          <cell r="H193">
            <v>13.208171435700265</v>
          </cell>
          <cell r="I193">
            <v>11.338555168332277</v>
          </cell>
          <cell r="J193">
            <v>28.790621231048032</v>
          </cell>
          <cell r="K193">
            <v>71.67782283831572</v>
          </cell>
          <cell r="L193">
            <v>124.07722204290337</v>
          </cell>
          <cell r="M193">
            <v>184.07631449721669</v>
          </cell>
          <cell r="N193">
            <v>252.79880677066654</v>
          </cell>
          <cell r="O193">
            <v>329.02430970452644</v>
          </cell>
          <cell r="P193">
            <v>561.13</v>
          </cell>
          <cell r="Q193">
            <v>489.46</v>
          </cell>
          <cell r="R193">
            <v>727.31000000000006</v>
          </cell>
          <cell r="S193">
            <v>1077.22</v>
          </cell>
        </row>
        <row r="194">
          <cell r="B194" t="str">
            <v xml:space="preserve">       World Bank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10.624927991628649</v>
          </cell>
          <cell r="L194">
            <v>23.595711982250215</v>
          </cell>
          <cell r="M194">
            <v>39.221951973438266</v>
          </cell>
          <cell r="N194">
            <v>51.256595147252078</v>
          </cell>
          <cell r="O194">
            <v>63.920193792581557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B195" t="str">
            <v xml:space="preserve">       Other</v>
          </cell>
          <cell r="F195">
            <v>0</v>
          </cell>
          <cell r="G195">
            <v>10.873865271037795</v>
          </cell>
          <cell r="H195">
            <v>13.208171435700265</v>
          </cell>
          <cell r="I195">
            <v>11.338555168332277</v>
          </cell>
          <cell r="J195">
            <v>28.790621231048032</v>
          </cell>
          <cell r="K195">
            <v>61.052894846687067</v>
          </cell>
          <cell r="L195">
            <v>100.48151006065315</v>
          </cell>
          <cell r="M195">
            <v>144.85436252377843</v>
          </cell>
          <cell r="N195">
            <v>201.54221162341446</v>
          </cell>
          <cell r="O195">
            <v>265.10411591194486</v>
          </cell>
          <cell r="P195">
            <v>561.13</v>
          </cell>
          <cell r="Q195">
            <v>489.46</v>
          </cell>
          <cell r="R195">
            <v>727.31000000000006</v>
          </cell>
          <cell r="S195">
            <v>1077.22</v>
          </cell>
        </row>
        <row r="196">
          <cell r="B196" t="str">
            <v xml:space="preserve"> Bilateral official</v>
          </cell>
          <cell r="E196">
            <v>115.3</v>
          </cell>
          <cell r="F196">
            <v>170.38124858289933</v>
          </cell>
          <cell r="G196">
            <v>213.01486753918979</v>
          </cell>
          <cell r="H196">
            <v>511.17268348061486</v>
          </cell>
          <cell r="I196">
            <v>5.3009478603122204</v>
          </cell>
          <cell r="J196">
            <v>322.62934415947058</v>
          </cell>
          <cell r="K196">
            <v>1023.0491162643139</v>
          </cell>
          <cell r="L196">
            <v>1836.6267521950606</v>
          </cell>
          <cell r="M196">
            <v>2504.9473515340105</v>
          </cell>
          <cell r="N196">
            <v>3093.9880628484066</v>
          </cell>
          <cell r="O196">
            <v>3737.6703090925234</v>
          </cell>
          <cell r="P196">
            <v>2801.3619069666393</v>
          </cell>
          <cell r="Q196">
            <v>4187.1744191049966</v>
          </cell>
          <cell r="R196">
            <v>5280.9283965085597</v>
          </cell>
          <cell r="S196">
            <v>6742.4942239402681</v>
          </cell>
        </row>
        <row r="197">
          <cell r="B197" t="str">
            <v xml:space="preserve">   Paris Club</v>
          </cell>
          <cell r="E197">
            <v>115.3</v>
          </cell>
          <cell r="F197">
            <v>170.38124858289933</v>
          </cell>
          <cell r="G197">
            <v>213.01486753918979</v>
          </cell>
          <cell r="H197">
            <v>511.17268348061486</v>
          </cell>
          <cell r="I197">
            <v>0</v>
          </cell>
          <cell r="J197">
            <v>313.10503736524322</v>
          </cell>
          <cell r="K197">
            <v>1009.460957289055</v>
          </cell>
          <cell r="L197">
            <v>1818.9842649724931</v>
          </cell>
          <cell r="M197">
            <v>2485.9656451126202</v>
          </cell>
          <cell r="N197">
            <v>3073.6792628675125</v>
          </cell>
          <cell r="O197">
            <v>3716.1815069473846</v>
          </cell>
          <cell r="P197">
            <v>2795.1797094701164</v>
          </cell>
          <cell r="Q197">
            <v>4064.6027032458214</v>
          </cell>
          <cell r="R197">
            <v>5170.3834453170148</v>
          </cell>
          <cell r="S197">
            <v>6629.6502121757412</v>
          </cell>
        </row>
        <row r="198">
          <cell r="B198" t="str">
            <v xml:space="preserve">      Pre-cutoff date</v>
          </cell>
        </row>
        <row r="199">
          <cell r="B199" t="str">
            <v xml:space="preserve">      Post-cutoff date</v>
          </cell>
        </row>
        <row r="200">
          <cell r="B200" t="str">
            <v xml:space="preserve">    Other</v>
          </cell>
          <cell r="F200">
            <v>0</v>
          </cell>
          <cell r="G200">
            <v>0</v>
          </cell>
          <cell r="H200">
            <v>0</v>
          </cell>
          <cell r="I200">
            <v>5.3009478603122204</v>
          </cell>
          <cell r="J200">
            <v>9.5243067942273409</v>
          </cell>
          <cell r="K200">
            <v>13.588158975258798</v>
          </cell>
          <cell r="L200">
            <v>17.642487222567524</v>
          </cell>
          <cell r="M200">
            <v>18.981706421390502</v>
          </cell>
          <cell r="N200">
            <v>20.308799980894054</v>
          </cell>
          <cell r="O200">
            <v>21.48880214513871</v>
          </cell>
          <cell r="P200">
            <v>6.1821974965229494</v>
          </cell>
          <cell r="Q200">
            <v>122.57171585917472</v>
          </cell>
          <cell r="R200">
            <v>110.54495119154456</v>
          </cell>
          <cell r="S200">
            <v>112.84401176452639</v>
          </cell>
        </row>
        <row r="201">
          <cell r="B201" t="str">
            <v xml:space="preserve"> Commercial banks (London Club)</v>
          </cell>
          <cell r="E201">
            <v>82.86</v>
          </cell>
          <cell r="F201">
            <v>123.62293684632235</v>
          </cell>
          <cell r="G201">
            <v>177.02523053095459</v>
          </cell>
          <cell r="H201">
            <v>319.61936945178786</v>
          </cell>
          <cell r="I201">
            <v>515.93533111972761</v>
          </cell>
          <cell r="J201">
            <v>704.60177907928846</v>
          </cell>
          <cell r="K201">
            <v>801.58654936183245</v>
          </cell>
          <cell r="L201">
            <v>1029.8625025762167</v>
          </cell>
          <cell r="M201">
            <v>1204.1752564564642</v>
          </cell>
          <cell r="N201">
            <v>1346.0848582944766</v>
          </cell>
          <cell r="O201">
            <v>1566.0219520618398</v>
          </cell>
          <cell r="P201">
            <v>25.883171070931851</v>
          </cell>
          <cell r="Q201">
            <v>27.585677012205117</v>
          </cell>
          <cell r="R201">
            <v>26.434199057817462</v>
          </cell>
          <cell r="S201">
            <v>27.118118013143544</v>
          </cell>
        </row>
        <row r="202">
          <cell r="B202" t="str">
            <v xml:space="preserve"> Suppliers (Kinshasa Club)</v>
          </cell>
          <cell r="F202">
            <v>2.6899999999999977</v>
          </cell>
          <cell r="G202">
            <v>13.280137594631553</v>
          </cell>
          <cell r="H202">
            <v>15.64984766292636</v>
          </cell>
          <cell r="I202">
            <v>16.306994582090461</v>
          </cell>
          <cell r="J202">
            <v>12.79</v>
          </cell>
          <cell r="K202">
            <v>17.790022219623435</v>
          </cell>
          <cell r="L202">
            <v>27.519785242284637</v>
          </cell>
          <cell r="M202">
            <v>38.713366032446729</v>
          </cell>
          <cell r="N202">
            <v>48.422103125656946</v>
          </cell>
          <cell r="O202">
            <v>57.862120439614159</v>
          </cell>
          <cell r="P202">
            <v>198.72044506258695</v>
          </cell>
          <cell r="Q202">
            <v>216.39414608418937</v>
          </cell>
          <cell r="R202">
            <v>222.89384826183323</v>
          </cell>
          <cell r="S202">
            <v>230.17613763332372</v>
          </cell>
        </row>
        <row r="203">
          <cell r="B203" t="str">
            <v xml:space="preserve"> World Bank Gecamines Trust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15.301000329460228</v>
          </cell>
          <cell r="K203">
            <v>31.039352419946866</v>
          </cell>
          <cell r="L203">
            <v>39.790707261489416</v>
          </cell>
          <cell r="M203">
            <v>64.244488861980656</v>
          </cell>
          <cell r="N203">
            <v>88.133533020728549</v>
          </cell>
          <cell r="O203">
            <v>111.4286699687442</v>
          </cell>
          <cell r="P203">
            <v>127.12795549374133</v>
          </cell>
          <cell r="Q203">
            <v>231.04672089695927</v>
          </cell>
          <cell r="R203">
            <v>186.65158125698571</v>
          </cell>
          <cell r="S203">
            <v>207.19641054749491</v>
          </cell>
        </row>
        <row r="204">
          <cell r="B204" t="str">
            <v xml:space="preserve"> Short term</v>
          </cell>
        </row>
        <row r="205">
          <cell r="B205" t="str">
            <v xml:space="preserve">   of which: central bank</v>
          </cell>
        </row>
        <row r="207">
          <cell r="B207" t="str">
            <v>6. Scheduled interest on pre-96 debt</v>
          </cell>
        </row>
        <row r="208">
          <cell r="B208" t="str">
            <v>Total</v>
          </cell>
          <cell r="D208">
            <v>415</v>
          </cell>
          <cell r="E208">
            <v>383.9</v>
          </cell>
          <cell r="F208">
            <v>400.95726377085037</v>
          </cell>
          <cell r="G208">
            <v>390.49783718265041</v>
          </cell>
          <cell r="H208">
            <v>379.7139522621448</v>
          </cell>
          <cell r="I208">
            <v>369.33591443432061</v>
          </cell>
          <cell r="J208">
            <v>414.64977575748605</v>
          </cell>
          <cell r="K208">
            <v>373.12469048237415</v>
          </cell>
          <cell r="L208">
            <v>335.90776237936467</v>
          </cell>
          <cell r="M208">
            <v>286.91610579105094</v>
          </cell>
          <cell r="N208">
            <v>251.31710597501456</v>
          </cell>
          <cell r="O208">
            <v>213.66995192698886</v>
          </cell>
          <cell r="P208">
            <v>148.49342436105164</v>
          </cell>
          <cell r="Q208">
            <v>165.0270173162661</v>
          </cell>
          <cell r="R208">
            <v>121.93112168904746</v>
          </cell>
          <cell r="S208">
            <v>100.22793527373629</v>
          </cell>
        </row>
        <row r="209">
          <cell r="B209" t="str">
            <v xml:space="preserve"> Multilaterals (incl. Fd.)</v>
          </cell>
          <cell r="E209">
            <v>56.489818</v>
          </cell>
          <cell r="F209">
            <v>78.840326924527957</v>
          </cell>
          <cell r="G209">
            <v>74.947837182650346</v>
          </cell>
          <cell r="H209">
            <v>67.103952262144873</v>
          </cell>
          <cell r="I209">
            <v>70.155914434320636</v>
          </cell>
          <cell r="J209">
            <v>77.652614860162259</v>
          </cell>
          <cell r="K209">
            <v>71.779126692070676</v>
          </cell>
          <cell r="L209">
            <v>66.418089289530201</v>
          </cell>
          <cell r="M209">
            <v>58.855721539412244</v>
          </cell>
          <cell r="N209">
            <v>53.088662884984942</v>
          </cell>
          <cell r="O209">
            <v>49.83201937615874</v>
          </cell>
          <cell r="P209">
            <v>67.596993522047981</v>
          </cell>
          <cell r="Q209">
            <v>60.236788314580906</v>
          </cell>
          <cell r="R209">
            <v>50.356432706362739</v>
          </cell>
          <cell r="S209">
            <v>45.588133904869096</v>
          </cell>
        </row>
        <row r="210">
          <cell r="B210" t="str">
            <v xml:space="preserve">   Fund</v>
          </cell>
          <cell r="D210">
            <v>54.22</v>
          </cell>
          <cell r="E210">
            <v>56.489818</v>
          </cell>
          <cell r="F210">
            <v>55.271382000000003</v>
          </cell>
          <cell r="G210">
            <v>47.127000000000002</v>
          </cell>
          <cell r="H210">
            <v>42.638187000000002</v>
          </cell>
          <cell r="I210">
            <v>44.673000000000002</v>
          </cell>
          <cell r="J210">
            <v>35.660156999999998</v>
          </cell>
          <cell r="K210">
            <v>26.374999999999986</v>
          </cell>
          <cell r="L210">
            <v>20.693227</v>
          </cell>
          <cell r="M210">
            <v>16.714166000000006</v>
          </cell>
          <cell r="N210">
            <v>13.513335999999995</v>
          </cell>
          <cell r="O210">
            <v>14.899999999999999</v>
          </cell>
          <cell r="P210">
            <v>20.529999999999998</v>
          </cell>
          <cell r="Q210">
            <v>20.39</v>
          </cell>
          <cell r="R210">
            <v>11.187732</v>
          </cell>
          <cell r="S210">
            <v>12.069907000000001</v>
          </cell>
        </row>
        <row r="211">
          <cell r="B211" t="str">
            <v xml:space="preserve">   Multilaterals (excl. Fd.)</v>
          </cell>
          <cell r="E211">
            <v>0</v>
          </cell>
          <cell r="F211">
            <v>23.568944924527955</v>
          </cell>
          <cell r="G211">
            <v>27.820837182650337</v>
          </cell>
          <cell r="H211">
            <v>24.465765262144863</v>
          </cell>
          <cell r="I211">
            <v>25.482914434320637</v>
          </cell>
          <cell r="J211">
            <v>41.992457860162261</v>
          </cell>
          <cell r="K211">
            <v>45.40412669207069</v>
          </cell>
          <cell r="L211">
            <v>45.724862289530193</v>
          </cell>
          <cell r="M211">
            <v>42.141555539412238</v>
          </cell>
          <cell r="N211">
            <v>39.575326884984946</v>
          </cell>
          <cell r="O211">
            <v>34.932019376158742</v>
          </cell>
          <cell r="P211">
            <v>47.06699352204798</v>
          </cell>
          <cell r="Q211">
            <v>39.846788314580905</v>
          </cell>
          <cell r="R211">
            <v>39.168700706362735</v>
          </cell>
          <cell r="S211">
            <v>33.518226904869096</v>
          </cell>
        </row>
        <row r="212">
          <cell r="B212" t="str">
            <v xml:space="preserve">       World Bank</v>
          </cell>
          <cell r="F212">
            <v>6.4</v>
          </cell>
          <cell r="G212">
            <v>6.960126210288613</v>
          </cell>
          <cell r="H212">
            <v>7.2176915292576931</v>
          </cell>
          <cell r="I212">
            <v>5.4643007951974871</v>
          </cell>
          <cell r="J212">
            <v>6.5385407942533496</v>
          </cell>
          <cell r="K212">
            <v>9.5249279916286476</v>
          </cell>
          <cell r="L212">
            <v>10.670783990621567</v>
          </cell>
          <cell r="M212">
            <v>10.026239991188049</v>
          </cell>
          <cell r="N212">
            <v>6.7681771534681276</v>
          </cell>
          <cell r="O212">
            <v>6.5064923804998438</v>
          </cell>
          <cell r="P212">
            <v>5.9445068651437758</v>
          </cell>
          <cell r="Q212">
            <v>6.2717086112499221</v>
          </cell>
          <cell r="R212">
            <v>6.362241428494456</v>
          </cell>
          <cell r="S212">
            <v>6.3116364431381262</v>
          </cell>
        </row>
        <row r="213">
          <cell r="B213" t="str">
            <v xml:space="preserve">       Other</v>
          </cell>
          <cell r="F213">
            <v>17.168944924527956</v>
          </cell>
          <cell r="G213">
            <v>20.860710972361723</v>
          </cell>
          <cell r="H213">
            <v>17.248073732887171</v>
          </cell>
          <cell r="I213">
            <v>20.018613639123149</v>
          </cell>
          <cell r="J213">
            <v>35.453917065908911</v>
          </cell>
          <cell r="K213">
            <v>35.879198700442046</v>
          </cell>
          <cell r="L213">
            <v>35.054078298908628</v>
          </cell>
          <cell r="M213">
            <v>32.115315548224189</v>
          </cell>
          <cell r="N213">
            <v>32.807149731516816</v>
          </cell>
          <cell r="O213">
            <v>28.425526995658899</v>
          </cell>
          <cell r="P213">
            <v>41.122486656904208</v>
          </cell>
          <cell r="Q213">
            <v>33.575079703330985</v>
          </cell>
          <cell r="R213">
            <v>32.806459277868278</v>
          </cell>
          <cell r="S213">
            <v>27.206590461730972</v>
          </cell>
        </row>
        <row r="214">
          <cell r="B214" t="str">
            <v xml:space="preserve"> Bilateral official</v>
          </cell>
          <cell r="F214">
            <v>271</v>
          </cell>
          <cell r="G214">
            <v>287.60000000000002</v>
          </cell>
          <cell r="H214">
            <v>293.5</v>
          </cell>
          <cell r="I214">
            <v>272.7</v>
          </cell>
          <cell r="J214">
            <v>311.26439911088909</v>
          </cell>
          <cell r="K214">
            <v>279.31418780572585</v>
          </cell>
          <cell r="L214">
            <v>251.15129276198809</v>
          </cell>
          <cell r="M214">
            <v>212.26437311808357</v>
          </cell>
          <cell r="N214">
            <v>183.34701501205637</v>
          </cell>
          <cell r="O214">
            <v>150.45363786575339</v>
          </cell>
          <cell r="P214">
            <v>62.861583369416294</v>
          </cell>
          <cell r="Q214">
            <v>88.792642464035694</v>
          </cell>
          <cell r="R214">
            <v>56.904579488515473</v>
          </cell>
          <cell r="S214">
            <v>41.05999123029487</v>
          </cell>
        </row>
        <row r="215">
          <cell r="B215" t="str">
            <v xml:space="preserve">   Paris Club</v>
          </cell>
          <cell r="F215">
            <v>271</v>
          </cell>
          <cell r="G215">
            <v>287.60000000000002</v>
          </cell>
          <cell r="H215">
            <v>293.5</v>
          </cell>
          <cell r="I215">
            <v>272.7</v>
          </cell>
          <cell r="J215">
            <v>310.94009231666178</v>
          </cell>
          <cell r="K215">
            <v>279.02913342612112</v>
          </cell>
          <cell r="L215">
            <v>250.90277877134744</v>
          </cell>
          <cell r="M215">
            <v>212.04236351827868</v>
          </cell>
          <cell r="N215">
            <v>183.14445862665846</v>
          </cell>
          <cell r="O215">
            <v>150.30860966679595</v>
          </cell>
          <cell r="P215">
            <v>62.737595972460802</v>
          </cell>
          <cell r="Q215">
            <v>88.698167131537147</v>
          </cell>
          <cell r="R215">
            <v>56.838229346155742</v>
          </cell>
          <cell r="S215">
            <v>41.023423232362433</v>
          </cell>
        </row>
        <row r="216">
          <cell r="A216" t="str">
            <v>|| ~</v>
          </cell>
          <cell r="B216" t="str">
            <v xml:space="preserve">      Pre-cutoff date</v>
          </cell>
          <cell r="F216" t="str">
            <v>...</v>
          </cell>
          <cell r="G216" t="str">
            <v>...</v>
          </cell>
          <cell r="H216" t="str">
            <v>...</v>
          </cell>
          <cell r="I216" t="str">
            <v>...</v>
          </cell>
          <cell r="J216">
            <v>296.01805696329836</v>
          </cell>
          <cell r="K216">
            <v>264.42311659814197</v>
          </cell>
          <cell r="L216">
            <v>237.05921355466836</v>
          </cell>
          <cell r="M216">
            <v>198.41447895645149</v>
          </cell>
          <cell r="N216">
            <v>170.20605878512583</v>
          </cell>
          <cell r="O216">
            <v>138.44266611573241</v>
          </cell>
          <cell r="P216">
            <v>51.027675148886736</v>
          </cell>
          <cell r="Q216">
            <v>77.797167227858253</v>
          </cell>
          <cell r="R216">
            <v>47.254319894194225</v>
          </cell>
          <cell r="S216">
            <v>32.247103728578253</v>
          </cell>
        </row>
        <row r="217">
          <cell r="A217" t="str">
            <v>|| ~</v>
          </cell>
          <cell r="B217" t="str">
            <v xml:space="preserve">      Post-cutoff date</v>
          </cell>
          <cell r="F217" t="str">
            <v>...</v>
          </cell>
          <cell r="G217" t="str">
            <v>...</v>
          </cell>
          <cell r="H217" t="str">
            <v>...</v>
          </cell>
          <cell r="I217" t="str">
            <v>...</v>
          </cell>
          <cell r="J217">
            <v>14.922035353363389</v>
          </cell>
          <cell r="K217">
            <v>14.606016827979172</v>
          </cell>
          <cell r="L217">
            <v>13.843565216679085</v>
          </cell>
          <cell r="M217">
            <v>13.62788456182718</v>
          </cell>
          <cell r="N217">
            <v>12.938399841532631</v>
          </cell>
          <cell r="O217">
            <v>11.865943551063546</v>
          </cell>
          <cell r="P217">
            <v>11.709920823574064</v>
          </cell>
          <cell r="Q217">
            <v>10.90099990367889</v>
          </cell>
          <cell r="R217">
            <v>9.5839094519615209</v>
          </cell>
          <cell r="S217">
            <v>8.7763195037841832</v>
          </cell>
        </row>
        <row r="218">
          <cell r="B218" t="str">
            <v xml:space="preserve">    Other</v>
          </cell>
          <cell r="J218">
            <v>0.32430679422733905</v>
          </cell>
          <cell r="K218">
            <v>0.28505437960472457</v>
          </cell>
          <cell r="L218">
            <v>0.24851399064064017</v>
          </cell>
          <cell r="M218">
            <v>0.22200959980487822</v>
          </cell>
          <cell r="N218">
            <v>0.20255638539791093</v>
          </cell>
          <cell r="O218">
            <v>0.14502819895744334</v>
          </cell>
          <cell r="P218">
            <v>0.12398739695549009</v>
          </cell>
          <cell r="Q218">
            <v>9.4475332498550391E-2</v>
          </cell>
          <cell r="R218">
            <v>6.6350142359733605E-2</v>
          </cell>
          <cell r="S218">
            <v>3.65679979324341E-2</v>
          </cell>
        </row>
        <row r="219">
          <cell r="B219" t="str">
            <v xml:space="preserve"> Commercial banks (London Club)</v>
          </cell>
          <cell r="F219">
            <v>22.076936846322358</v>
          </cell>
          <cell r="G219">
            <v>12.98</v>
          </cell>
          <cell r="H219">
            <v>10.199999999999999</v>
          </cell>
          <cell r="I219">
            <v>6.87</v>
          </cell>
          <cell r="J219">
            <v>1.2234669811320755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B220" t="str">
            <v xml:space="preserve"> Suppliers (Kinshasa Club)</v>
          </cell>
          <cell r="E220">
            <v>12.9</v>
          </cell>
          <cell r="F220">
            <v>9.0399999999999991</v>
          </cell>
          <cell r="G220">
            <v>7.97</v>
          </cell>
          <cell r="H220">
            <v>8.7100000000000009</v>
          </cell>
          <cell r="I220">
            <v>8.7100000000000009</v>
          </cell>
          <cell r="J220">
            <v>6.316611878473398</v>
          </cell>
          <cell r="K220">
            <v>5.0578879663197291</v>
          </cell>
          <cell r="L220">
            <v>4.2105370414257033</v>
          </cell>
          <cell r="M220">
            <v>3.3516287970542904</v>
          </cell>
          <cell r="N220">
            <v>2.9196058309078197</v>
          </cell>
          <cell r="O220">
            <v>2.5050325274467484</v>
          </cell>
          <cell r="P220">
            <v>10.628475194573401</v>
          </cell>
          <cell r="Q220">
            <v>9.709157247543331</v>
          </cell>
          <cell r="R220">
            <v>9.7092374986410164</v>
          </cell>
          <cell r="S220">
            <v>9.9464954376220742</v>
          </cell>
        </row>
        <row r="221">
          <cell r="B221" t="str">
            <v xml:space="preserve"> World Bank Gecamines Trust</v>
          </cell>
          <cell r="J221">
            <v>10.292682926829269</v>
          </cell>
          <cell r="K221">
            <v>9.2734880182578916</v>
          </cell>
          <cell r="L221">
            <v>9.2278432864206934</v>
          </cell>
          <cell r="M221">
            <v>7.9443823365008379</v>
          </cell>
          <cell r="N221">
            <v>7.1618222470653992</v>
          </cell>
          <cell r="O221">
            <v>6.3792621576299613</v>
          </cell>
          <cell r="P221">
            <v>5.9390721073225263</v>
          </cell>
          <cell r="Q221">
            <v>4.6813862493012861</v>
          </cell>
          <cell r="R221">
            <v>3.8429290106204581</v>
          </cell>
          <cell r="S221">
            <v>2.6551145891559527</v>
          </cell>
        </row>
        <row r="222">
          <cell r="A222" t="str">
            <v>|| ~</v>
          </cell>
          <cell r="B222" t="str">
            <v xml:space="preserve"> Short term</v>
          </cell>
          <cell r="F222">
            <v>20</v>
          </cell>
          <cell r="G222">
            <v>7</v>
          </cell>
          <cell r="H222">
            <v>0.2</v>
          </cell>
          <cell r="I222">
            <v>10.9</v>
          </cell>
          <cell r="J222">
            <v>7.9</v>
          </cell>
          <cell r="K222">
            <v>7.7</v>
          </cell>
          <cell r="L222">
            <v>4.9000000000000004</v>
          </cell>
          <cell r="M222">
            <v>4.5</v>
          </cell>
          <cell r="N222">
            <v>4.8</v>
          </cell>
          <cell r="O222">
            <v>4.5</v>
          </cell>
          <cell r="P222">
            <v>1.4673001676914477</v>
          </cell>
          <cell r="Q222">
            <v>1.6070430408049188</v>
          </cell>
          <cell r="R222">
            <v>1.1179429849077698</v>
          </cell>
          <cell r="S222">
            <v>0.97820011179429844</v>
          </cell>
        </row>
        <row r="223">
          <cell r="A223" t="str">
            <v>|| ~</v>
          </cell>
          <cell r="B223" t="str">
            <v xml:space="preserve">   of which: central bank</v>
          </cell>
        </row>
        <row r="225">
          <cell r="B225" t="str">
            <v>7. Sched. int. on new debt (contracted &amp; disb. post-1995)</v>
          </cell>
        </row>
        <row r="226">
          <cell r="B226" t="str">
            <v>Total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B227" t="str">
            <v xml:space="preserve"> Multilaterals (incl. Fd.)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B228" t="str">
            <v xml:space="preserve">   Fund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B229" t="str">
            <v xml:space="preserve">   Multilaterals (excl. Fd.)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</row>
        <row r="230">
          <cell r="B230" t="str">
            <v xml:space="preserve">       World Bank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B231" t="str">
            <v xml:space="preserve">       Other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B232" t="str">
            <v xml:space="preserve"> Bilateral official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B233" t="str">
            <v xml:space="preserve">   Paris Club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B234" t="str">
            <v xml:space="preserve">      Pre-cutoff date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</row>
        <row r="235">
          <cell r="B235" t="str">
            <v xml:space="preserve">      Post-cutoff date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B236" t="str">
            <v xml:space="preserve">    Other</v>
          </cell>
        </row>
        <row r="237">
          <cell r="B237" t="str">
            <v xml:space="preserve"> Commercial banks (London Club)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</row>
        <row r="238">
          <cell r="B238" t="str">
            <v xml:space="preserve"> Suppliers (Kinshasa Club)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B239" t="str">
            <v xml:space="preserve"> World Bank Gecamines Trust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A240" t="str">
            <v>|| ~</v>
          </cell>
          <cell r="B240" t="str">
            <v xml:space="preserve"> Short term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A241" t="str">
            <v>|| ~</v>
          </cell>
          <cell r="B241" t="str">
            <v xml:space="preserve">   of which: central bank</v>
          </cell>
        </row>
        <row r="242">
          <cell r="B242" t="str">
            <v xml:space="preserve"> Financing gap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4">
          <cell r="B244" t="str">
            <v>8. Interest on arrears (accruals of late interest)</v>
          </cell>
        </row>
        <row r="245">
          <cell r="B245" t="str">
            <v>Total</v>
          </cell>
          <cell r="E245">
            <v>0</v>
          </cell>
          <cell r="F245">
            <v>30.362936846322356</v>
          </cell>
          <cell r="G245">
            <v>25.342293684632235</v>
          </cell>
          <cell r="H245">
            <v>101.90413892083326</v>
          </cell>
          <cell r="I245">
            <v>167.73596166793985</v>
          </cell>
          <cell r="J245">
            <v>197.11200783827371</v>
          </cell>
          <cell r="K245">
            <v>98.357434343273411</v>
          </cell>
          <cell r="L245">
            <v>218.14515402273406</v>
          </cell>
          <cell r="M245">
            <v>174.04526753288084</v>
          </cell>
          <cell r="N245">
            <v>157.38131410414874</v>
          </cell>
          <cell r="O245">
            <v>224.34370350271524</v>
          </cell>
          <cell r="P245">
            <v>217.8707907619218</v>
          </cell>
          <cell r="Q245">
            <v>4.0616105805436877</v>
          </cell>
          <cell r="R245">
            <v>4.1770393628893885</v>
          </cell>
          <cell r="S245">
            <v>4.1806102382704999</v>
          </cell>
        </row>
        <row r="246">
          <cell r="B246" t="str">
            <v xml:space="preserve"> Multilaterals (incl. Fd.)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B247" t="str">
            <v xml:space="preserve">   Fund</v>
          </cell>
        </row>
        <row r="248">
          <cell r="B248" t="str">
            <v xml:space="preserve">   Multilaterals (excl. Fd.)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B249" t="str">
            <v xml:space="preserve">       World Bank</v>
          </cell>
        </row>
        <row r="250">
          <cell r="B250" t="str">
            <v xml:space="preserve">       Other</v>
          </cell>
        </row>
        <row r="251">
          <cell r="B251" t="str">
            <v xml:space="preserve"> Bilateral official</v>
          </cell>
          <cell r="E251">
            <v>0</v>
          </cell>
          <cell r="F251">
            <v>22.076936846322358</v>
          </cell>
          <cell r="G251">
            <v>12.98</v>
          </cell>
          <cell r="H251">
            <v>10.199999999999999</v>
          </cell>
          <cell r="I251">
            <v>6.87</v>
          </cell>
          <cell r="J251">
            <v>1.2234669811320755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B252" t="str">
            <v xml:space="preserve">   Paris Club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14.887923358724061</v>
          </cell>
          <cell r="K252">
            <v>52.604391794048986</v>
          </cell>
          <cell r="L252">
            <v>76.515825605165105</v>
          </cell>
          <cell r="M252">
            <v>104.04880741665559</v>
          </cell>
          <cell r="N252">
            <v>172.69259193102428</v>
          </cell>
          <cell r="O252">
            <v>226.42814609804327</v>
          </cell>
          <cell r="P252">
            <v>771.17061221390952</v>
          </cell>
          <cell r="Q252">
            <v>877.70490824460956</v>
          </cell>
          <cell r="R252">
            <v>1102.120098023415</v>
          </cell>
          <cell r="S252">
            <v>1171.7629849481589</v>
          </cell>
        </row>
        <row r="253">
          <cell r="B253" t="str">
            <v xml:space="preserve">      Pre-cutoff date</v>
          </cell>
          <cell r="E253" t="str">
            <v>...</v>
          </cell>
          <cell r="F253" t="str">
            <v>...</v>
          </cell>
          <cell r="G253" t="str">
            <v>...</v>
          </cell>
          <cell r="H253" t="str">
            <v>...</v>
          </cell>
          <cell r="I253" t="str">
            <v>...</v>
          </cell>
          <cell r="J253" t="str">
            <v>...</v>
          </cell>
          <cell r="K253" t="str">
            <v>...</v>
          </cell>
          <cell r="L253" t="str">
            <v>...</v>
          </cell>
          <cell r="M253" t="str">
            <v>...</v>
          </cell>
          <cell r="N253" t="str">
            <v>...</v>
          </cell>
          <cell r="O253" t="str">
            <v>...</v>
          </cell>
          <cell r="P253" t="str">
            <v>...</v>
          </cell>
          <cell r="Q253" t="str">
            <v>...</v>
          </cell>
          <cell r="R253" t="str">
            <v>...</v>
          </cell>
          <cell r="S253" t="str">
            <v>...</v>
          </cell>
        </row>
        <row r="254">
          <cell r="B254" t="str">
            <v xml:space="preserve">      Post-cutoff date</v>
          </cell>
          <cell r="E254" t="str">
            <v>...</v>
          </cell>
          <cell r="F254" t="str">
            <v>...</v>
          </cell>
          <cell r="G254" t="str">
            <v>...</v>
          </cell>
          <cell r="H254" t="str">
            <v>...</v>
          </cell>
          <cell r="I254" t="str">
            <v>...</v>
          </cell>
          <cell r="J254" t="str">
            <v>...</v>
          </cell>
          <cell r="K254" t="str">
            <v>...</v>
          </cell>
          <cell r="L254" t="str">
            <v>...</v>
          </cell>
          <cell r="M254" t="str">
            <v>...</v>
          </cell>
          <cell r="N254" t="str">
            <v>...</v>
          </cell>
          <cell r="O254" t="str">
            <v>...</v>
          </cell>
          <cell r="P254" t="str">
            <v>...</v>
          </cell>
          <cell r="Q254" t="str">
            <v>...</v>
          </cell>
          <cell r="R254" t="str">
            <v>...</v>
          </cell>
          <cell r="S254" t="str">
            <v>...</v>
          </cell>
        </row>
        <row r="255">
          <cell r="B255" t="str">
            <v xml:space="preserve">    Other</v>
          </cell>
        </row>
        <row r="256">
          <cell r="B256" t="str">
            <v xml:space="preserve"> Commercial banks (London Club)</v>
          </cell>
          <cell r="F256">
            <v>8.2859999999999996</v>
          </cell>
          <cell r="G256">
            <v>12.362293684632235</v>
          </cell>
          <cell r="H256">
            <v>91.704138920833259</v>
          </cell>
          <cell r="I256">
            <v>160.86596166793984</v>
          </cell>
          <cell r="J256">
            <v>195.88854085714163</v>
          </cell>
          <cell r="K256">
            <v>98.357434343273411</v>
          </cell>
          <cell r="L256">
            <v>218.14515402273406</v>
          </cell>
          <cell r="M256">
            <v>174.04526753288084</v>
          </cell>
          <cell r="N256">
            <v>157.38131410414874</v>
          </cell>
          <cell r="O256">
            <v>224.34370350271524</v>
          </cell>
          <cell r="P256">
            <v>217.8707907619218</v>
          </cell>
          <cell r="Q256">
            <v>4.0616105805436877</v>
          </cell>
          <cell r="R256">
            <v>4.1770393628893885</v>
          </cell>
          <cell r="S256">
            <v>4.1806102382704999</v>
          </cell>
        </row>
        <row r="257">
          <cell r="B257" t="str">
            <v xml:space="preserve"> Suppliers (Kinshasa Club)</v>
          </cell>
        </row>
        <row r="258">
          <cell r="B258" t="str">
            <v xml:space="preserve"> World Bank Gecamines Trust</v>
          </cell>
        </row>
        <row r="259">
          <cell r="B259" t="str">
            <v xml:space="preserve"> Short term</v>
          </cell>
        </row>
        <row r="260">
          <cell r="B260" t="str">
            <v xml:space="preserve">   of which: central bank</v>
          </cell>
        </row>
        <row r="262">
          <cell r="B262" t="str">
            <v>9. Amortization due on debt disb. pre-1996</v>
          </cell>
        </row>
        <row r="263">
          <cell r="B263" t="str">
            <v>Total</v>
          </cell>
          <cell r="D263">
            <v>474</v>
          </cell>
          <cell r="E263">
            <v>550</v>
          </cell>
          <cell r="F263">
            <v>509.16488117581451</v>
          </cell>
          <cell r="G263">
            <v>529.01015429867607</v>
          </cell>
          <cell r="H263">
            <v>512.52262999999994</v>
          </cell>
          <cell r="I263">
            <v>593.00939999999991</v>
          </cell>
          <cell r="J263">
            <v>537.51574959167272</v>
          </cell>
          <cell r="K263">
            <v>525.90085693856008</v>
          </cell>
          <cell r="L263">
            <v>460.4753723782743</v>
          </cell>
          <cell r="M263">
            <v>452.80392415883256</v>
          </cell>
          <cell r="N263">
            <v>502.37635785279565</v>
          </cell>
          <cell r="O263">
            <v>402.04691884918577</v>
          </cell>
          <cell r="P263">
            <v>251.64438432251387</v>
          </cell>
          <cell r="Q263">
            <v>243.36635728830788</v>
          </cell>
          <cell r="R263">
            <v>299.0304801815289</v>
          </cell>
          <cell r="S263">
            <v>263.60179308333761</v>
          </cell>
        </row>
        <row r="264">
          <cell r="B264" t="str">
            <v xml:space="preserve"> Multilaterals (incl. Fd.)</v>
          </cell>
          <cell r="F264">
            <v>145.86488117581453</v>
          </cell>
          <cell r="G264">
            <v>176.42015429867607</v>
          </cell>
          <cell r="H264">
            <v>224.77262999999999</v>
          </cell>
          <cell r="I264">
            <v>194.35939999999997</v>
          </cell>
          <cell r="J264">
            <v>166.4545</v>
          </cell>
          <cell r="K264">
            <v>100.92500000000001</v>
          </cell>
          <cell r="L264">
            <v>63.279772999999999</v>
          </cell>
          <cell r="M264">
            <v>89.085834000000006</v>
          </cell>
          <cell r="N264">
            <v>84.433829388464915</v>
          </cell>
          <cell r="O264">
            <v>70.393483557701131</v>
          </cell>
          <cell r="P264">
            <v>86.083320386409753</v>
          </cell>
          <cell r="Q264">
            <v>85.98788603544233</v>
          </cell>
          <cell r="R264">
            <v>92.804272768497498</v>
          </cell>
          <cell r="S264">
            <v>83.547123769760162</v>
          </cell>
        </row>
        <row r="265">
          <cell r="B265" t="str">
            <v xml:space="preserve">   Fund</v>
          </cell>
          <cell r="D265">
            <v>63.42</v>
          </cell>
          <cell r="E265">
            <v>122.344487</v>
          </cell>
          <cell r="F265">
            <v>116.0346</v>
          </cell>
          <cell r="G265">
            <v>146.41</v>
          </cell>
          <cell r="H265">
            <v>197.38263000000001</v>
          </cell>
          <cell r="I265">
            <v>167.9924</v>
          </cell>
          <cell r="J265">
            <v>139.84450000000001</v>
          </cell>
          <cell r="K265">
            <v>78.925000000000011</v>
          </cell>
          <cell r="L265">
            <v>38.779772999999999</v>
          </cell>
          <cell r="M265">
            <v>57.685834</v>
          </cell>
          <cell r="N265">
            <v>55.286664000000002</v>
          </cell>
          <cell r="O265">
            <v>29.1</v>
          </cell>
          <cell r="P265">
            <v>20.37</v>
          </cell>
          <cell r="Q265">
            <v>14.55</v>
          </cell>
          <cell r="R265">
            <v>17.46</v>
          </cell>
          <cell r="S265">
            <v>8.7289999999999992</v>
          </cell>
        </row>
        <row r="266">
          <cell r="B266" t="str">
            <v xml:space="preserve">   Multilaterals (excl. Fd.)</v>
          </cell>
          <cell r="F266">
            <v>29.830281175814541</v>
          </cell>
          <cell r="G266">
            <v>30.010154298676071</v>
          </cell>
          <cell r="H266">
            <v>27.39</v>
          </cell>
          <cell r="I266">
            <v>26.366999999999955</v>
          </cell>
          <cell r="J266">
            <v>26.61</v>
          </cell>
          <cell r="K266">
            <v>22</v>
          </cell>
          <cell r="L266">
            <v>24.5</v>
          </cell>
          <cell r="M266">
            <v>31.4</v>
          </cell>
          <cell r="N266">
            <v>29.147165388464913</v>
          </cell>
          <cell r="O266">
            <v>41.293483557701137</v>
          </cell>
          <cell r="P266">
            <v>65.713320386409748</v>
          </cell>
          <cell r="Q266">
            <v>71.437886035442332</v>
          </cell>
          <cell r="R266">
            <v>75.34427276849749</v>
          </cell>
          <cell r="S266">
            <v>74.818123769760163</v>
          </cell>
        </row>
        <row r="267">
          <cell r="B267" t="str">
            <v xml:space="preserve">       World Bank</v>
          </cell>
          <cell r="F267">
            <v>10.995848853959783</v>
          </cell>
          <cell r="G267">
            <v>9.9761809014136791</v>
          </cell>
          <cell r="H267">
            <v>9.7251585623678647</v>
          </cell>
          <cell r="I267">
            <v>2.0472330911123535</v>
          </cell>
          <cell r="J267">
            <v>2.3057574063722752</v>
          </cell>
          <cell r="K267">
            <v>7.3</v>
          </cell>
          <cell r="L267">
            <v>7.9</v>
          </cell>
          <cell r="M267">
            <v>10.199999999999999</v>
          </cell>
          <cell r="N267">
            <v>5.2664660203456846</v>
          </cell>
          <cell r="O267">
            <v>6.1571062648296397</v>
          </cell>
          <cell r="P267">
            <v>9.2456255918741235</v>
          </cell>
          <cell r="Q267">
            <v>11.177158567905423</v>
          </cell>
          <cell r="R267">
            <v>12.075725909471515</v>
          </cell>
          <cell r="S267">
            <v>14.407791185379036</v>
          </cell>
        </row>
        <row r="268">
          <cell r="B268" t="str">
            <v xml:space="preserve">       Other</v>
          </cell>
          <cell r="F268">
            <v>18.834432321854756</v>
          </cell>
          <cell r="G268">
            <v>20.033973397262393</v>
          </cell>
          <cell r="H268">
            <v>17.664841437632134</v>
          </cell>
          <cell r="I268">
            <v>24.319766908887601</v>
          </cell>
          <cell r="J268">
            <v>24.304242593627723</v>
          </cell>
          <cell r="K268">
            <v>14.7</v>
          </cell>
          <cell r="L268">
            <v>16.600000000000001</v>
          </cell>
          <cell r="M268">
            <v>21.2</v>
          </cell>
          <cell r="N268">
            <v>23.880699368119227</v>
          </cell>
          <cell r="O268">
            <v>35.136377292871501</v>
          </cell>
          <cell r="P268">
            <v>56.467694794535625</v>
          </cell>
          <cell r="Q268">
            <v>60.26072746753691</v>
          </cell>
          <cell r="R268">
            <v>63.268546859025975</v>
          </cell>
          <cell r="S268">
            <v>60.410332584381123</v>
          </cell>
        </row>
        <row r="269">
          <cell r="B269" t="str">
            <v xml:space="preserve"> Bilateral official</v>
          </cell>
          <cell r="F269">
            <v>269</v>
          </cell>
          <cell r="G269">
            <v>273.3</v>
          </cell>
          <cell r="H269">
            <v>219</v>
          </cell>
          <cell r="I269">
            <v>316.39999999999998</v>
          </cell>
          <cell r="J269">
            <v>310.75224435042821</v>
          </cell>
          <cell r="K269">
            <v>395.56776985147928</v>
          </cell>
          <cell r="L269">
            <v>369.36279408931728</v>
          </cell>
          <cell r="M269">
            <v>339.31660770177842</v>
          </cell>
          <cell r="N269">
            <v>394.42617529034584</v>
          </cell>
          <cell r="O269">
            <v>307.80257571458844</v>
          </cell>
          <cell r="P269">
            <v>135.5388894385099</v>
          </cell>
          <cell r="Q269">
            <v>127.15653020977969</v>
          </cell>
          <cell r="R269">
            <v>176.02692768037323</v>
          </cell>
          <cell r="S269">
            <v>153.92933049678808</v>
          </cell>
        </row>
        <row r="270">
          <cell r="B270" t="str">
            <v xml:space="preserve">   Paris Club</v>
          </cell>
          <cell r="F270">
            <v>269</v>
          </cell>
          <cell r="G270">
            <v>273.3</v>
          </cell>
          <cell r="H270">
            <v>219</v>
          </cell>
          <cell r="I270">
            <v>316.39999999999998</v>
          </cell>
          <cell r="J270">
            <v>306.85319221074042</v>
          </cell>
          <cell r="K270">
            <v>391.78897205005256</v>
          </cell>
          <cell r="L270">
            <v>365.55697983264918</v>
          </cell>
          <cell r="M270">
            <v>338.19939810276031</v>
          </cell>
          <cell r="N270">
            <v>393.30163811624021</v>
          </cell>
          <cell r="O270">
            <v>306.76760174930121</v>
          </cell>
          <cell r="P270">
            <v>134.45744380950924</v>
          </cell>
          <cell r="Q270">
            <v>126.01555888652797</v>
          </cell>
          <cell r="R270">
            <v>174.86948630809789</v>
          </cell>
          <cell r="S270">
            <v>152.78109536170965</v>
          </cell>
        </row>
        <row r="271">
          <cell r="B271" t="str">
            <v xml:space="preserve">      Pre-cutoff date</v>
          </cell>
          <cell r="F271" t="str">
            <v>...</v>
          </cell>
          <cell r="G271" t="str">
            <v>...</v>
          </cell>
          <cell r="H271" t="str">
            <v>...</v>
          </cell>
          <cell r="I271" t="str">
            <v>...</v>
          </cell>
          <cell r="J271">
            <v>296.53433966714329</v>
          </cell>
          <cell r="K271">
            <v>381.55625073090863</v>
          </cell>
          <cell r="L271">
            <v>357.03650015354151</v>
          </cell>
          <cell r="M271">
            <v>328.88931811094284</v>
          </cell>
          <cell r="N271">
            <v>383.52305399358244</v>
          </cell>
          <cell r="O271">
            <v>297.53853454291846</v>
          </cell>
          <cell r="P271">
            <v>124.81397960186001</v>
          </cell>
          <cell r="Q271">
            <v>108.57395904064175</v>
          </cell>
          <cell r="R271">
            <v>153.48999599218374</v>
          </cell>
          <cell r="S271">
            <v>130.8402966022492</v>
          </cell>
        </row>
        <row r="272">
          <cell r="B272" t="str">
            <v xml:space="preserve">      Post-cutoff date</v>
          </cell>
          <cell r="F272" t="str">
            <v>...</v>
          </cell>
          <cell r="G272" t="str">
            <v>...</v>
          </cell>
          <cell r="H272" t="str">
            <v>...</v>
          </cell>
          <cell r="I272" t="str">
            <v>...</v>
          </cell>
          <cell r="J272">
            <v>10.318852543597151</v>
          </cell>
          <cell r="K272">
            <v>10.232721319143959</v>
          </cell>
          <cell r="L272">
            <v>8.5204796791076642</v>
          </cell>
          <cell r="M272">
            <v>9.3100799918174744</v>
          </cell>
          <cell r="N272">
            <v>9.7785841226577705</v>
          </cell>
          <cell r="O272">
            <v>9.2290672063827586</v>
          </cell>
          <cell r="P272">
            <v>9.6434642076492292</v>
          </cell>
          <cell r="Q272">
            <v>17.441599845886223</v>
          </cell>
          <cell r="R272">
            <v>21.379490315914161</v>
          </cell>
          <cell r="S272">
            <v>21.94079875946046</v>
          </cell>
        </row>
        <row r="273">
          <cell r="B273" t="str">
            <v xml:space="preserve">    Other</v>
          </cell>
          <cell r="J273">
            <v>3.8990521396877811</v>
          </cell>
          <cell r="K273">
            <v>3.7787978014267334</v>
          </cell>
          <cell r="L273">
            <v>3.8058142566680893</v>
          </cell>
          <cell r="M273">
            <v>1.117209599018097</v>
          </cell>
          <cell r="N273">
            <v>1.1245371741056436</v>
          </cell>
          <cell r="O273">
            <v>1.0349739652872092</v>
          </cell>
          <cell r="P273">
            <v>1.0814456290006635</v>
          </cell>
          <cell r="Q273">
            <v>1.1409713232517238</v>
          </cell>
          <cell r="R273">
            <v>1.1574413722753527</v>
          </cell>
          <cell r="S273">
            <v>1.1482351350784306</v>
          </cell>
        </row>
        <row r="274">
          <cell r="B274" t="str">
            <v xml:space="preserve"> Commercial banks (London Club)</v>
          </cell>
          <cell r="F274">
            <v>51.7</v>
          </cell>
          <cell r="G274">
            <v>46.96</v>
          </cell>
          <cell r="H274">
            <v>45.19</v>
          </cell>
          <cell r="I274">
            <v>47.38</v>
          </cell>
          <cell r="J274">
            <v>22.413030660377359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B275" t="str">
            <v xml:space="preserve"> Suppliers (Kinshasa Club)</v>
          </cell>
          <cell r="F275">
            <v>41.6</v>
          </cell>
          <cell r="G275">
            <v>31.33</v>
          </cell>
          <cell r="H275">
            <v>23.56</v>
          </cell>
          <cell r="I275">
            <v>34.869999999999997</v>
          </cell>
          <cell r="J275">
            <v>27.20491767029792</v>
          </cell>
          <cell r="K275">
            <v>19.252134253303705</v>
          </cell>
          <cell r="L275">
            <v>11.1192259812355</v>
          </cell>
          <cell r="M275">
            <v>7.8419519931077968</v>
          </cell>
          <cell r="N275">
            <v>6.7891312623023952</v>
          </cell>
          <cell r="O275">
            <v>6.9349847865104719</v>
          </cell>
          <cell r="P275">
            <v>11.296629500389097</v>
          </cell>
          <cell r="Q275">
            <v>11.845753228664394</v>
          </cell>
          <cell r="R275">
            <v>10.984634679555896</v>
          </cell>
          <cell r="S275">
            <v>7.6792795658111608</v>
          </cell>
        </row>
        <row r="276">
          <cell r="B276" t="str">
            <v xml:space="preserve"> World Bank Gecamines Trust</v>
          </cell>
          <cell r="J276">
            <v>10.691056910569106</v>
          </cell>
          <cell r="K276">
            <v>10.155952833777103</v>
          </cell>
          <cell r="L276">
            <v>16.713579307721567</v>
          </cell>
          <cell r="M276">
            <v>16.559530463946341</v>
          </cell>
          <cell r="N276">
            <v>16.727221911682506</v>
          </cell>
          <cell r="O276">
            <v>16.91587479038569</v>
          </cell>
          <cell r="P276">
            <v>18.725544997205144</v>
          </cell>
          <cell r="Q276">
            <v>18.376187814421463</v>
          </cell>
          <cell r="R276">
            <v>19.214645053102291</v>
          </cell>
          <cell r="S276">
            <v>18.446059250978198</v>
          </cell>
        </row>
        <row r="277">
          <cell r="A277" t="str">
            <v>|| ~</v>
          </cell>
          <cell r="B277" t="str">
            <v xml:space="preserve"> Short term</v>
          </cell>
          <cell r="F277">
            <v>1</v>
          </cell>
          <cell r="G277">
            <v>1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A278" t="str">
            <v>|| ~</v>
          </cell>
          <cell r="B278" t="str">
            <v xml:space="preserve">   of which: central bank</v>
          </cell>
        </row>
        <row r="280">
          <cell r="B280" t="str">
            <v>10. Amortization due on new debt (contracted &amp; disb. post-1995)</v>
          </cell>
        </row>
        <row r="281">
          <cell r="B281" t="str">
            <v>Total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</row>
        <row r="282">
          <cell r="B282" t="str">
            <v xml:space="preserve"> Multilaterals (incl. Fd.)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B283" t="str">
            <v xml:space="preserve">   Fund</v>
          </cell>
          <cell r="P283">
            <v>0</v>
          </cell>
        </row>
        <row r="284">
          <cell r="B284" t="str">
            <v xml:space="preserve">   Multilaterals (excl. Fd.)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B285" t="str">
            <v xml:space="preserve">       World Bank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B286" t="str">
            <v xml:space="preserve">       Other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B287" t="str">
            <v xml:space="preserve"> Bilateral official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B288" t="str">
            <v xml:space="preserve">   Paris Club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B289" t="str">
            <v xml:space="preserve">      Pre-cutoff date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B290" t="str">
            <v xml:space="preserve">      Post-cutoff date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B291" t="str">
            <v xml:space="preserve">    Other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B292" t="str">
            <v xml:space="preserve"> Commercial banks (London Club)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</row>
        <row r="293">
          <cell r="B293" t="str">
            <v xml:space="preserve"> Suppliers (Kinshasa Club)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B294" t="str">
            <v xml:space="preserve"> World Bank Gecamines Trust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A295" t="str">
            <v>|| ~</v>
          </cell>
          <cell r="B295" t="str">
            <v xml:space="preserve"> Short term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A296" t="str">
            <v>|| ~</v>
          </cell>
          <cell r="B296" t="str">
            <v xml:space="preserve">   of which: central bank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</row>
        <row r="297">
          <cell r="B297" t="str">
            <v xml:space="preserve"> Financing gap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9">
          <cell r="B299" t="str">
            <v>11. Amounts rescheduled</v>
          </cell>
        </row>
        <row r="300">
          <cell r="B300" t="str">
            <v xml:space="preserve">   i. Scheduled interest</v>
          </cell>
        </row>
        <row r="301">
          <cell r="B301" t="str">
            <v>Total</v>
          </cell>
          <cell r="D301">
            <v>159</v>
          </cell>
          <cell r="E301">
            <v>98</v>
          </cell>
          <cell r="F301">
            <v>121.14</v>
          </cell>
          <cell r="G301">
            <v>232.69</v>
          </cell>
          <cell r="H301">
            <v>168.78</v>
          </cell>
          <cell r="I301">
            <v>205.12</v>
          </cell>
          <cell r="J301">
            <v>103.67661187847341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B302" t="str">
            <v xml:space="preserve"> Bilateral official</v>
          </cell>
          <cell r="D302">
            <v>159</v>
          </cell>
          <cell r="E302">
            <v>98</v>
          </cell>
          <cell r="F302">
            <v>119.9</v>
          </cell>
          <cell r="G302">
            <v>232.69</v>
          </cell>
          <cell r="H302">
            <v>167.38</v>
          </cell>
          <cell r="I302">
            <v>200</v>
          </cell>
          <cell r="J302">
            <v>103.34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B303" t="str">
            <v xml:space="preserve">   Paris Club</v>
          </cell>
          <cell r="D303">
            <v>159</v>
          </cell>
          <cell r="E303">
            <v>98</v>
          </cell>
          <cell r="F303">
            <v>119.9</v>
          </cell>
          <cell r="G303">
            <v>232.69</v>
          </cell>
          <cell r="H303">
            <v>167.38</v>
          </cell>
          <cell r="I303">
            <v>200</v>
          </cell>
          <cell r="J303">
            <v>103.34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</row>
        <row r="304">
          <cell r="B304" t="str">
            <v xml:space="preserve">    Other</v>
          </cell>
          <cell r="Q304">
            <v>0</v>
          </cell>
          <cell r="R304">
            <v>0</v>
          </cell>
          <cell r="S304">
            <v>0</v>
          </cell>
        </row>
        <row r="305">
          <cell r="B305" t="str">
            <v xml:space="preserve"> Commercial banks (London Club)</v>
          </cell>
        </row>
        <row r="306">
          <cell r="B306" t="str">
            <v xml:space="preserve"> Suppliers (Kinshasa Club)</v>
          </cell>
          <cell r="F306">
            <v>1.24</v>
          </cell>
          <cell r="G306">
            <v>0</v>
          </cell>
          <cell r="H306">
            <v>1.4</v>
          </cell>
          <cell r="I306">
            <v>5.12</v>
          </cell>
          <cell r="J306">
            <v>0.33661187847339946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8">
          <cell r="B308" t="str">
            <v xml:space="preserve">   ii. Scheduled amortization</v>
          </cell>
        </row>
        <row r="309">
          <cell r="B309" t="str">
            <v>Total</v>
          </cell>
          <cell r="D309">
            <v>307</v>
          </cell>
          <cell r="E309">
            <v>314</v>
          </cell>
          <cell r="F309">
            <v>249.88000000000002</v>
          </cell>
          <cell r="G309">
            <v>284.66000000000003</v>
          </cell>
          <cell r="H309">
            <v>44.89</v>
          </cell>
          <cell r="I309">
            <v>285.01000000000005</v>
          </cell>
          <cell r="J309">
            <v>171.77491767029792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B310" t="str">
            <v xml:space="preserve"> Bilateral official</v>
          </cell>
          <cell r="D310">
            <v>307</v>
          </cell>
          <cell r="E310">
            <v>314</v>
          </cell>
          <cell r="F310">
            <v>233.58</v>
          </cell>
          <cell r="G310">
            <v>270.19</v>
          </cell>
          <cell r="H310">
            <v>28.47</v>
          </cell>
          <cell r="I310">
            <v>274.22000000000003</v>
          </cell>
          <cell r="J310">
            <v>167.37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B311" t="str">
            <v xml:space="preserve">   Paris Club</v>
          </cell>
          <cell r="D311">
            <v>307</v>
          </cell>
          <cell r="E311">
            <v>314</v>
          </cell>
          <cell r="F311">
            <v>233.58</v>
          </cell>
          <cell r="G311">
            <v>270.19</v>
          </cell>
          <cell r="H311">
            <v>28.47</v>
          </cell>
          <cell r="I311">
            <v>274.22000000000003</v>
          </cell>
          <cell r="J311">
            <v>167.37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</row>
        <row r="312">
          <cell r="B312" t="str">
            <v xml:space="preserve">    Other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B313" t="str">
            <v xml:space="preserve"> Commercial banks (London Club)</v>
          </cell>
        </row>
        <row r="314">
          <cell r="B314" t="str">
            <v xml:space="preserve"> Suppliers (Kinshasa Club)</v>
          </cell>
          <cell r="F314">
            <v>16.3</v>
          </cell>
          <cell r="G314">
            <v>14.47</v>
          </cell>
          <cell r="H314">
            <v>16.420000000000002</v>
          </cell>
          <cell r="I314">
            <v>10.79</v>
          </cell>
          <cell r="J314">
            <v>4.4049176702979196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</row>
        <row r="316">
          <cell r="B316" t="str">
            <v xml:space="preserve">   iii. Interest arrears (excl. LI)</v>
          </cell>
        </row>
        <row r="317">
          <cell r="B317" t="str">
            <v>Total</v>
          </cell>
          <cell r="F317">
            <v>0</v>
          </cell>
          <cell r="G317">
            <v>0</v>
          </cell>
          <cell r="H317">
            <v>0</v>
          </cell>
          <cell r="I317">
            <v>232.72462629</v>
          </cell>
          <cell r="J317">
            <v>3.6677421318560901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B318" t="str">
            <v xml:space="preserve"> Bilateral official</v>
          </cell>
          <cell r="F318">
            <v>0</v>
          </cell>
          <cell r="G318">
            <v>0</v>
          </cell>
          <cell r="H318">
            <v>0</v>
          </cell>
          <cell r="I318">
            <v>232.72462629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B319" t="str">
            <v xml:space="preserve">   Paris Club</v>
          </cell>
          <cell r="F319">
            <v>0</v>
          </cell>
          <cell r="G319">
            <v>0</v>
          </cell>
          <cell r="H319">
            <v>0</v>
          </cell>
          <cell r="I319">
            <v>232.72462629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B320" t="str">
            <v xml:space="preserve">    Other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</row>
        <row r="321">
          <cell r="B321" t="str">
            <v xml:space="preserve"> Commercial banks (London Club)</v>
          </cell>
        </row>
        <row r="322">
          <cell r="B322" t="str">
            <v xml:space="preserve"> Suppliers (Kinshasa Club)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3.6677421318560901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4">
          <cell r="B324" t="str">
            <v xml:space="preserve">   iv. Accumulated late interest</v>
          </cell>
        </row>
        <row r="325">
          <cell r="B325" t="str">
            <v>Total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</row>
        <row r="326">
          <cell r="B326" t="str">
            <v xml:space="preserve"> Bilateral official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</row>
        <row r="327">
          <cell r="B327" t="str">
            <v xml:space="preserve">   Paris Club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</row>
        <row r="328">
          <cell r="B328" t="str">
            <v xml:space="preserve">    Other</v>
          </cell>
        </row>
        <row r="329">
          <cell r="B329" t="str">
            <v xml:space="preserve"> Commercial banks (London Club)</v>
          </cell>
        </row>
        <row r="330">
          <cell r="B330" t="str">
            <v xml:space="preserve"> Suppliers (Kinshasa Club)</v>
          </cell>
        </row>
        <row r="332">
          <cell r="B332" t="str">
            <v xml:space="preserve">   v. Principal arrears</v>
          </cell>
        </row>
        <row r="333">
          <cell r="B333" t="str">
            <v>Total</v>
          </cell>
          <cell r="F333">
            <v>0</v>
          </cell>
          <cell r="G333">
            <v>0</v>
          </cell>
          <cell r="H333">
            <v>0</v>
          </cell>
          <cell r="I333">
            <v>201.63195770999999</v>
          </cell>
          <cell r="J333">
            <v>12.63925245023437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B334" t="str">
            <v xml:space="preserve"> Bilateral official</v>
          </cell>
          <cell r="F334">
            <v>0</v>
          </cell>
          <cell r="G334">
            <v>0</v>
          </cell>
          <cell r="H334">
            <v>0</v>
          </cell>
          <cell r="I334">
            <v>201.63195770999999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B335" t="str">
            <v xml:space="preserve">   Paris Club</v>
          </cell>
          <cell r="F335">
            <v>0</v>
          </cell>
          <cell r="G335">
            <v>0</v>
          </cell>
          <cell r="H335">
            <v>0</v>
          </cell>
          <cell r="I335">
            <v>201.63195770999999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B336" t="str">
            <v xml:space="preserve">    Other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B337" t="str">
            <v xml:space="preserve"> Commercial banks (London Club)</v>
          </cell>
        </row>
        <row r="338">
          <cell r="B338" t="str">
            <v xml:space="preserve"> Suppliers (Kinshasa Club)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12.63925245023437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40">
          <cell r="B340" t="str">
            <v>12. Service due on newly rescheduled amounts</v>
          </cell>
        </row>
        <row r="341">
          <cell r="B341" t="str">
            <v xml:space="preserve">   i. Interest</v>
          </cell>
        </row>
        <row r="342">
          <cell r="B342" t="str">
            <v>Total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B343" t="str">
            <v xml:space="preserve"> Bilateral official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</row>
        <row r="344">
          <cell r="B344" t="str">
            <v xml:space="preserve">   Paris Club</v>
          </cell>
          <cell r="R344">
            <v>0</v>
          </cell>
          <cell r="S344">
            <v>0</v>
          </cell>
        </row>
        <row r="345">
          <cell r="B345" t="str">
            <v xml:space="preserve">    Other</v>
          </cell>
          <cell r="R345">
            <v>0</v>
          </cell>
          <cell r="S345">
            <v>0</v>
          </cell>
        </row>
        <row r="346">
          <cell r="B346" t="str">
            <v xml:space="preserve"> Commercial banks (London Club)</v>
          </cell>
        </row>
        <row r="347">
          <cell r="B347" t="str">
            <v xml:space="preserve"> Suppliers (Kinshasa Club)</v>
          </cell>
        </row>
        <row r="349">
          <cell r="B349" t="str">
            <v xml:space="preserve">   ii. Principal</v>
          </cell>
        </row>
        <row r="350">
          <cell r="B350" t="str">
            <v>Total</v>
          </cell>
          <cell r="F350">
            <v>0</v>
          </cell>
          <cell r="G350">
            <v>0</v>
          </cell>
          <cell r="H350">
            <v>0</v>
          </cell>
          <cell r="I350">
            <v>232.72462629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</row>
        <row r="351">
          <cell r="B351" t="str">
            <v xml:space="preserve"> Bilateral official</v>
          </cell>
          <cell r="F351">
            <v>0</v>
          </cell>
          <cell r="G351">
            <v>0</v>
          </cell>
          <cell r="H351">
            <v>0</v>
          </cell>
          <cell r="I351">
            <v>232.72462629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</row>
        <row r="352">
          <cell r="B352" t="str">
            <v xml:space="preserve">   Paris Club</v>
          </cell>
          <cell r="R352">
            <v>0</v>
          </cell>
          <cell r="S352">
            <v>0</v>
          </cell>
        </row>
        <row r="353">
          <cell r="B353" t="str">
            <v xml:space="preserve">    Other</v>
          </cell>
          <cell r="R353">
            <v>0</v>
          </cell>
          <cell r="S353">
            <v>0</v>
          </cell>
        </row>
        <row r="354">
          <cell r="B354" t="str">
            <v xml:space="preserve"> Commercial banks (London Club)</v>
          </cell>
        </row>
        <row r="355">
          <cell r="B355" t="str">
            <v xml:space="preserve"> Suppliers (Kinshasa Club)</v>
          </cell>
        </row>
        <row r="357">
          <cell r="B357" t="str">
            <v>13. Arrears cancelled</v>
          </cell>
        </row>
        <row r="358">
          <cell r="B358" t="str">
            <v xml:space="preserve">   i. Interest</v>
          </cell>
        </row>
        <row r="359">
          <cell r="B359" t="str">
            <v>Total</v>
          </cell>
          <cell r="F359">
            <v>0</v>
          </cell>
          <cell r="G359">
            <v>0</v>
          </cell>
          <cell r="H359">
            <v>0</v>
          </cell>
          <cell r="I359">
            <v>13.394437714285756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B360" t="str">
            <v xml:space="preserve"> Bilateral official</v>
          </cell>
          <cell r="F360">
            <v>0</v>
          </cell>
          <cell r="G360">
            <v>0</v>
          </cell>
          <cell r="H360">
            <v>0</v>
          </cell>
          <cell r="I360">
            <v>13.394437714285756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</row>
        <row r="361">
          <cell r="B361" t="str">
            <v xml:space="preserve">   Paris Club</v>
          </cell>
          <cell r="F361">
            <v>0</v>
          </cell>
          <cell r="G361">
            <v>0</v>
          </cell>
          <cell r="H361">
            <v>0</v>
          </cell>
          <cell r="I361">
            <v>13.394437714285756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</row>
        <row r="362">
          <cell r="B362" t="str">
            <v xml:space="preserve">    Other</v>
          </cell>
        </row>
        <row r="363">
          <cell r="B363" t="str">
            <v xml:space="preserve"> Commercial banks (London Club)</v>
          </cell>
        </row>
        <row r="364">
          <cell r="B364" t="str">
            <v xml:space="preserve"> Suppliers (Kinshasa Club)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6">
          <cell r="B366" t="str">
            <v xml:space="preserve">   ii. Principal</v>
          </cell>
        </row>
        <row r="367">
          <cell r="B367" t="str">
            <v>Total</v>
          </cell>
          <cell r="F367">
            <v>0</v>
          </cell>
          <cell r="G367">
            <v>0</v>
          </cell>
          <cell r="H367">
            <v>0</v>
          </cell>
          <cell r="I367">
            <v>17.859250285714342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B368" t="str">
            <v xml:space="preserve"> Bilateral official</v>
          </cell>
          <cell r="F368">
            <v>0</v>
          </cell>
          <cell r="G368">
            <v>0</v>
          </cell>
          <cell r="H368">
            <v>0</v>
          </cell>
          <cell r="I368">
            <v>17.859250285714342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B369" t="str">
            <v xml:space="preserve">   Paris Club</v>
          </cell>
          <cell r="F369">
            <v>0</v>
          </cell>
          <cell r="G369">
            <v>0</v>
          </cell>
          <cell r="H369">
            <v>0</v>
          </cell>
          <cell r="I369">
            <v>17.859250285714342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</row>
        <row r="370">
          <cell r="B370" t="str">
            <v xml:space="preserve">    Other</v>
          </cell>
        </row>
        <row r="371">
          <cell r="B371" t="str">
            <v xml:space="preserve"> Commercial banks (London Club)</v>
          </cell>
        </row>
        <row r="372">
          <cell r="B372" t="str">
            <v xml:space="preserve"> Suppliers (Kinshasa Club)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4">
          <cell r="B374" t="str">
            <v>14. Debt stock operation (net impact)</v>
          </cell>
        </row>
        <row r="375">
          <cell r="B375" t="str">
            <v xml:space="preserve">   i. Scheduled interest</v>
          </cell>
        </row>
        <row r="376">
          <cell r="B376" t="str">
            <v>Total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B377" t="str">
            <v xml:space="preserve"> Bilateral official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</row>
        <row r="378">
          <cell r="B378" t="str">
            <v xml:space="preserve">   Paris Club</v>
          </cell>
        </row>
        <row r="379">
          <cell r="B379" t="str">
            <v xml:space="preserve">    Other</v>
          </cell>
        </row>
        <row r="381">
          <cell r="B381" t="str">
            <v xml:space="preserve">   ii. Scheduled amortization</v>
          </cell>
        </row>
        <row r="382">
          <cell r="B382" t="str">
            <v>Total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B383" t="str">
            <v xml:space="preserve"> Bilateral official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</row>
        <row r="384">
          <cell r="B384" t="str">
            <v xml:space="preserve">   Paris Club</v>
          </cell>
        </row>
        <row r="385">
          <cell r="B385" t="str">
            <v xml:space="preserve">    Other</v>
          </cell>
        </row>
        <row r="387">
          <cell r="B387" t="str">
            <v>15. Current service cancelled</v>
          </cell>
        </row>
        <row r="388">
          <cell r="B388" t="str">
            <v xml:space="preserve">   i. Interest</v>
          </cell>
        </row>
        <row r="389">
          <cell r="B389" t="str">
            <v>Total</v>
          </cell>
          <cell r="F389">
            <v>0</v>
          </cell>
          <cell r="G389">
            <v>0</v>
          </cell>
          <cell r="H389">
            <v>0</v>
          </cell>
          <cell r="I389">
            <v>35.49</v>
          </cell>
          <cell r="J389">
            <v>34.51</v>
          </cell>
          <cell r="K389">
            <v>1</v>
          </cell>
          <cell r="L389">
            <v>0.85699999999999998</v>
          </cell>
          <cell r="M389">
            <v>2.2999999999999998</v>
          </cell>
          <cell r="N389">
            <v>0.3</v>
          </cell>
          <cell r="O389">
            <v>0.8</v>
          </cell>
          <cell r="P389">
            <v>2.4710000000000001</v>
          </cell>
          <cell r="Q389">
            <v>0</v>
          </cell>
          <cell r="R389">
            <v>0</v>
          </cell>
          <cell r="S389">
            <v>0</v>
          </cell>
        </row>
        <row r="390">
          <cell r="B390" t="str">
            <v xml:space="preserve"> Fund (burden sharing/refunds)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</v>
          </cell>
          <cell r="L390">
            <v>0.85699999999999998</v>
          </cell>
          <cell r="M390">
            <v>2.2999999999999998</v>
          </cell>
          <cell r="N390">
            <v>0.3</v>
          </cell>
          <cell r="O390">
            <v>0.8</v>
          </cell>
          <cell r="P390">
            <v>2.4710000000000001</v>
          </cell>
        </row>
        <row r="391">
          <cell r="B391" t="str">
            <v xml:space="preserve"> Bilateral official</v>
          </cell>
          <cell r="F391">
            <v>0</v>
          </cell>
          <cell r="G391">
            <v>0</v>
          </cell>
          <cell r="H391">
            <v>0</v>
          </cell>
          <cell r="I391">
            <v>35.49</v>
          </cell>
          <cell r="J391">
            <v>34.51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</row>
        <row r="392">
          <cell r="B392" t="str">
            <v xml:space="preserve">   Paris Club</v>
          </cell>
          <cell r="F392">
            <v>0</v>
          </cell>
          <cell r="G392">
            <v>0</v>
          </cell>
          <cell r="H392">
            <v>0</v>
          </cell>
          <cell r="I392">
            <v>35.49</v>
          </cell>
          <cell r="J392">
            <v>34.51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</row>
        <row r="393">
          <cell r="A393" t="str">
            <v>|| ~</v>
          </cell>
          <cell r="B393" t="str">
            <v xml:space="preserve">      Pre-cutoff date</v>
          </cell>
        </row>
        <row r="394">
          <cell r="A394" t="str">
            <v>|| ~</v>
          </cell>
          <cell r="B394" t="str">
            <v xml:space="preserve">      Post-cutoff date</v>
          </cell>
        </row>
        <row r="395">
          <cell r="B395" t="str">
            <v xml:space="preserve">    Other</v>
          </cell>
        </row>
        <row r="396">
          <cell r="A396" t="str">
            <v>|| ~</v>
          </cell>
          <cell r="B396" t="str">
            <v xml:space="preserve"> Commercial banks (London Club)</v>
          </cell>
        </row>
        <row r="397">
          <cell r="A397" t="str">
            <v>|| ~</v>
          </cell>
          <cell r="B397" t="str">
            <v xml:space="preserve"> Suppliers (Kinshasa Club)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</row>
        <row r="398">
          <cell r="A398" t="str">
            <v>|| ~</v>
          </cell>
          <cell r="B398" t="str">
            <v xml:space="preserve"> World Bank Gecamines Trust</v>
          </cell>
        </row>
        <row r="399">
          <cell r="A399" t="str">
            <v>|| ~</v>
          </cell>
          <cell r="B399" t="str">
            <v xml:space="preserve"> Short term</v>
          </cell>
        </row>
        <row r="400">
          <cell r="A400" t="str">
            <v>|| ~</v>
          </cell>
          <cell r="B400" t="str">
            <v xml:space="preserve">   of which: central bank</v>
          </cell>
        </row>
        <row r="402">
          <cell r="B402" t="str">
            <v xml:space="preserve">   ii. Principal</v>
          </cell>
        </row>
        <row r="403">
          <cell r="B403" t="str">
            <v>Total</v>
          </cell>
          <cell r="F403">
            <v>0</v>
          </cell>
          <cell r="G403">
            <v>0</v>
          </cell>
          <cell r="H403">
            <v>0</v>
          </cell>
          <cell r="I403">
            <v>38.76</v>
          </cell>
          <cell r="J403">
            <v>45.62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</row>
        <row r="404">
          <cell r="B404" t="str">
            <v xml:space="preserve"> Fund (burden sharing/refunds)</v>
          </cell>
        </row>
        <row r="405">
          <cell r="B405" t="str">
            <v xml:space="preserve"> Bilateral official</v>
          </cell>
          <cell r="F405">
            <v>0</v>
          </cell>
          <cell r="G405">
            <v>0</v>
          </cell>
          <cell r="H405">
            <v>0</v>
          </cell>
          <cell r="I405">
            <v>38.76</v>
          </cell>
          <cell r="J405">
            <v>45.62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</row>
        <row r="406">
          <cell r="B406" t="str">
            <v xml:space="preserve">   Paris Club</v>
          </cell>
          <cell r="F406">
            <v>0</v>
          </cell>
          <cell r="G406">
            <v>0</v>
          </cell>
          <cell r="H406">
            <v>0</v>
          </cell>
          <cell r="I406">
            <v>38.76</v>
          </cell>
          <cell r="J406">
            <v>45.62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</row>
        <row r="407">
          <cell r="A407" t="str">
            <v>|| ~</v>
          </cell>
          <cell r="B407" t="str">
            <v xml:space="preserve">      Pre-cutoff date</v>
          </cell>
        </row>
        <row r="408">
          <cell r="A408" t="str">
            <v>|| ~</v>
          </cell>
          <cell r="B408" t="str">
            <v xml:space="preserve">      Post-cutoff date</v>
          </cell>
        </row>
        <row r="409">
          <cell r="B409" t="str">
            <v xml:space="preserve">    Other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</row>
        <row r="410">
          <cell r="A410" t="str">
            <v>|| ~</v>
          </cell>
          <cell r="B410" t="str">
            <v xml:space="preserve"> Commercial banks (London Club)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</row>
        <row r="411">
          <cell r="A411" t="str">
            <v>|| ~</v>
          </cell>
          <cell r="B411" t="str">
            <v xml:space="preserve"> Suppliers (Kinshasa Club)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</row>
        <row r="412">
          <cell r="A412" t="str">
            <v>|| ~</v>
          </cell>
          <cell r="B412" t="str">
            <v xml:space="preserve"> World Bank Gecamines Trust</v>
          </cell>
        </row>
        <row r="413">
          <cell r="A413" t="str">
            <v>|| ~</v>
          </cell>
          <cell r="B413" t="str">
            <v xml:space="preserve"> Short term</v>
          </cell>
        </row>
        <row r="414">
          <cell r="A414" t="str">
            <v>|| ~</v>
          </cell>
          <cell r="B414" t="str">
            <v xml:space="preserve">   of which: central bank</v>
          </cell>
        </row>
        <row r="416">
          <cell r="B416" t="str">
            <v>16. Current interest paid</v>
          </cell>
        </row>
        <row r="417">
          <cell r="B417" t="str">
            <v>Total</v>
          </cell>
          <cell r="E417">
            <v>56.489818</v>
          </cell>
          <cell r="F417">
            <v>254.13915318159218</v>
          </cell>
          <cell r="G417">
            <v>120.6118083335911</v>
          </cell>
          <cell r="H417">
            <v>108.24360750122031</v>
          </cell>
          <cell r="I417">
            <v>137.60630079519748</v>
          </cell>
          <cell r="J417">
            <v>116.88502572738719</v>
          </cell>
          <cell r="K417">
            <v>49.113108291427906</v>
          </cell>
          <cell r="L417">
            <v>25.510473550796505</v>
          </cell>
          <cell r="M417">
            <v>11.723484799981117</v>
          </cell>
          <cell r="N417">
            <v>9.0341199999999979</v>
          </cell>
          <cell r="O417">
            <v>17.794000000000004</v>
          </cell>
          <cell r="P417">
            <v>4.3673001676914467</v>
          </cell>
          <cell r="Q417">
            <v>1.6070430408049188</v>
          </cell>
          <cell r="R417">
            <v>1.1179429849077698</v>
          </cell>
          <cell r="S417">
            <v>0.97820011179429844</v>
          </cell>
        </row>
        <row r="418">
          <cell r="B418" t="str">
            <v xml:space="preserve"> Multilaterals (incl. Fd.)</v>
          </cell>
          <cell r="E418">
            <v>56.489818</v>
          </cell>
          <cell r="F418">
            <v>78.840326924527957</v>
          </cell>
          <cell r="G418">
            <v>64.074126210288611</v>
          </cell>
          <cell r="H418">
            <v>61.326878529257698</v>
          </cell>
          <cell r="I418">
            <v>67.25630079519749</v>
          </cell>
          <cell r="J418">
            <v>66.872697794253355</v>
          </cell>
          <cell r="K418">
            <v>25.669000000000004</v>
          </cell>
          <cell r="L418">
            <v>18.544</v>
          </cell>
          <cell r="M418">
            <v>7.202</v>
          </cell>
          <cell r="N418">
            <v>4.234119999999999</v>
          </cell>
          <cell r="O418">
            <v>13.294000000000004</v>
          </cell>
          <cell r="P418">
            <v>2.8999999999999986</v>
          </cell>
          <cell r="Q418">
            <v>0</v>
          </cell>
          <cell r="R418">
            <v>0</v>
          </cell>
          <cell r="S418">
            <v>0</v>
          </cell>
        </row>
        <row r="419">
          <cell r="B419" t="str">
            <v xml:space="preserve">   Fund</v>
          </cell>
          <cell r="D419">
            <v>53.97</v>
          </cell>
          <cell r="E419">
            <v>56.489818</v>
          </cell>
          <cell r="F419">
            <v>55.271382000000003</v>
          </cell>
          <cell r="G419">
            <v>47.127000000000002</v>
          </cell>
          <cell r="H419">
            <v>42.638187000000002</v>
          </cell>
          <cell r="I419">
            <v>44.673000000000002</v>
          </cell>
          <cell r="J419">
            <v>35.660156999999998</v>
          </cell>
          <cell r="K419">
            <v>14.370000000000005</v>
          </cell>
          <cell r="L419">
            <v>11.244</v>
          </cell>
          <cell r="M419">
            <v>3.5019999999999998</v>
          </cell>
          <cell r="N419">
            <v>4.234119999999999</v>
          </cell>
          <cell r="O419">
            <v>13.294000000000004</v>
          </cell>
          <cell r="P419">
            <v>2.8999999999999986</v>
          </cell>
          <cell r="Q419">
            <v>0</v>
          </cell>
          <cell r="R419">
            <v>0</v>
          </cell>
          <cell r="S419">
            <v>0</v>
          </cell>
        </row>
        <row r="420">
          <cell r="B420" t="str">
            <v xml:space="preserve">   Multilaterals (excl. Fd.)</v>
          </cell>
          <cell r="E420">
            <v>0</v>
          </cell>
          <cell r="F420">
            <v>23.568944924527955</v>
          </cell>
          <cell r="G420">
            <v>16.947126210288612</v>
          </cell>
          <cell r="H420">
            <v>18.688691529257692</v>
          </cell>
          <cell r="I420">
            <v>22.583300795197488</v>
          </cell>
          <cell r="J420">
            <v>31.21254079425335</v>
          </cell>
          <cell r="K420">
            <v>11.298999999999999</v>
          </cell>
          <cell r="L420">
            <v>7.3</v>
          </cell>
          <cell r="M420">
            <v>3.6999999999999997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</row>
        <row r="421">
          <cell r="B421" t="str">
            <v xml:space="preserve">       World Bank</v>
          </cell>
          <cell r="F421">
            <v>6.4</v>
          </cell>
          <cell r="G421">
            <v>6.960126210288613</v>
          </cell>
          <cell r="H421">
            <v>7.2176915292576931</v>
          </cell>
          <cell r="I421">
            <v>5.4643007951974871</v>
          </cell>
          <cell r="J421">
            <v>6.5385407942533496</v>
          </cell>
          <cell r="K421">
            <v>4.7</v>
          </cell>
          <cell r="L421">
            <v>4.5</v>
          </cell>
          <cell r="M421">
            <v>3.3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</row>
        <row r="422">
          <cell r="B422" t="str">
            <v xml:space="preserve">       Other</v>
          </cell>
          <cell r="F422">
            <v>17.168944924527956</v>
          </cell>
          <cell r="G422">
            <v>9.9870000000000001</v>
          </cell>
          <cell r="H422">
            <v>11.471</v>
          </cell>
          <cell r="I422">
            <v>17.119</v>
          </cell>
          <cell r="J422">
            <v>24.673999999999999</v>
          </cell>
          <cell r="K422">
            <v>6.5990000000000002</v>
          </cell>
          <cell r="L422">
            <v>2.8</v>
          </cell>
          <cell r="M422">
            <v>0.4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</row>
        <row r="423">
          <cell r="B423" t="str">
            <v xml:space="preserve"> Bilateral official</v>
          </cell>
          <cell r="E423">
            <v>0</v>
          </cell>
          <cell r="F423">
            <v>118.0988262570642</v>
          </cell>
          <cell r="G423">
            <v>26.587682123302503</v>
          </cell>
          <cell r="H423">
            <v>35.046728971962615</v>
          </cell>
          <cell r="I423">
            <v>37.1</v>
          </cell>
          <cell r="J423">
            <v>28.29</v>
          </cell>
          <cell r="K423">
            <v>9.3699999999999992</v>
          </cell>
          <cell r="L423">
            <v>0.36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</row>
        <row r="424">
          <cell r="B424" t="str">
            <v xml:space="preserve">   Paris Club</v>
          </cell>
          <cell r="F424">
            <v>118.0988262570642</v>
          </cell>
          <cell r="G424">
            <v>26.587682123302503</v>
          </cell>
          <cell r="H424">
            <v>35.046728971962615</v>
          </cell>
          <cell r="I424">
            <v>37.1</v>
          </cell>
          <cell r="J424">
            <v>28.29</v>
          </cell>
          <cell r="K424">
            <v>9.3699999999999992</v>
          </cell>
          <cell r="L424">
            <v>0.36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</row>
        <row r="425">
          <cell r="B425" t="str">
            <v xml:space="preserve">      Pre-cutoff date</v>
          </cell>
          <cell r="F425" t="str">
            <v xml:space="preserve"> ... </v>
          </cell>
          <cell r="G425" t="str">
            <v xml:space="preserve"> ... </v>
          </cell>
          <cell r="H425" t="str">
            <v xml:space="preserve"> ... </v>
          </cell>
          <cell r="I425" t="str">
            <v xml:space="preserve"> ... </v>
          </cell>
          <cell r="J425" t="str">
            <v xml:space="preserve"> ... </v>
          </cell>
          <cell r="K425" t="str">
            <v xml:space="preserve"> ... </v>
          </cell>
          <cell r="L425" t="str">
            <v xml:space="preserve"> ... </v>
          </cell>
          <cell r="M425" t="str">
            <v xml:space="preserve"> ... </v>
          </cell>
          <cell r="N425" t="str">
            <v xml:space="preserve"> ... </v>
          </cell>
          <cell r="O425" t="str">
            <v xml:space="preserve"> ... </v>
          </cell>
          <cell r="P425" t="str">
            <v xml:space="preserve"> ... </v>
          </cell>
          <cell r="Q425" t="str">
            <v xml:space="preserve"> ... </v>
          </cell>
          <cell r="R425" t="str">
            <v xml:space="preserve"> ... </v>
          </cell>
          <cell r="S425" t="str">
            <v xml:space="preserve"> ... </v>
          </cell>
        </row>
        <row r="426">
          <cell r="B426" t="str">
            <v xml:space="preserve">      Post-cutoff date</v>
          </cell>
          <cell r="F426" t="str">
            <v xml:space="preserve"> ... </v>
          </cell>
          <cell r="G426" t="str">
            <v xml:space="preserve"> ... </v>
          </cell>
          <cell r="H426" t="str">
            <v xml:space="preserve"> ... </v>
          </cell>
          <cell r="I426" t="str">
            <v xml:space="preserve"> ... </v>
          </cell>
          <cell r="J426" t="str">
            <v xml:space="preserve"> ... </v>
          </cell>
          <cell r="K426" t="str">
            <v xml:space="preserve"> ... </v>
          </cell>
          <cell r="L426" t="str">
            <v xml:space="preserve"> ... </v>
          </cell>
          <cell r="M426" t="str">
            <v xml:space="preserve"> ... </v>
          </cell>
          <cell r="N426" t="str">
            <v xml:space="preserve"> ... </v>
          </cell>
          <cell r="O426" t="str">
            <v xml:space="preserve"> ... </v>
          </cell>
          <cell r="P426" t="str">
            <v xml:space="preserve"> ... </v>
          </cell>
          <cell r="Q426" t="str">
            <v xml:space="preserve"> ... </v>
          </cell>
          <cell r="R426" t="str">
            <v xml:space="preserve"> ... </v>
          </cell>
          <cell r="S426" t="str">
            <v xml:space="preserve"> ... </v>
          </cell>
        </row>
        <row r="427">
          <cell r="B427" t="str">
            <v xml:space="preserve">    Other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</row>
        <row r="428">
          <cell r="B428" t="str">
            <v xml:space="preserve"> Commercial banks (London Club)</v>
          </cell>
          <cell r="F428">
            <v>30.300000000000004</v>
          </cell>
          <cell r="G428">
            <v>18.899999999999999</v>
          </cell>
          <cell r="H428">
            <v>4.5</v>
          </cell>
          <cell r="I428">
            <v>18.8</v>
          </cell>
          <cell r="J428">
            <v>2.9482435838849006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</row>
        <row r="429">
          <cell r="B429" t="str">
            <v xml:space="preserve"> Suppliers (Kinshasa Club)</v>
          </cell>
          <cell r="F429">
            <v>6.9</v>
          </cell>
          <cell r="G429">
            <v>4.05</v>
          </cell>
          <cell r="H429">
            <v>7.17</v>
          </cell>
          <cell r="I429">
            <v>3.55</v>
          </cell>
          <cell r="J429">
            <v>5.98</v>
          </cell>
          <cell r="K429">
            <v>5.0000000000000009</v>
          </cell>
          <cell r="L429">
            <v>0.4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</row>
        <row r="430">
          <cell r="B430" t="str">
            <v xml:space="preserve"> World Bank Gecamines Trust</v>
          </cell>
          <cell r="J430">
            <v>4.894084349248935</v>
          </cell>
          <cell r="K430">
            <v>1.3741082914279033</v>
          </cell>
          <cell r="L430">
            <v>1.3064735507965084</v>
          </cell>
          <cell r="M430">
            <v>2.1484799981117249E-2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</row>
        <row r="431">
          <cell r="B431" t="str">
            <v xml:space="preserve"> Short term</v>
          </cell>
          <cell r="F431">
            <v>20</v>
          </cell>
          <cell r="G431">
            <v>7</v>
          </cell>
          <cell r="H431">
            <v>0.2</v>
          </cell>
          <cell r="I431">
            <v>10.9</v>
          </cell>
          <cell r="J431">
            <v>7.9</v>
          </cell>
          <cell r="K431">
            <v>7.7</v>
          </cell>
          <cell r="L431">
            <v>4.9000000000000004</v>
          </cell>
          <cell r="M431">
            <v>4.5</v>
          </cell>
          <cell r="N431">
            <v>4.8</v>
          </cell>
          <cell r="O431">
            <v>4.5</v>
          </cell>
          <cell r="P431">
            <v>1.4673001676914477</v>
          </cell>
          <cell r="Q431">
            <v>1.6070430408049188</v>
          </cell>
          <cell r="R431">
            <v>1.1179429849077698</v>
          </cell>
          <cell r="S431">
            <v>0.97820011179429844</v>
          </cell>
        </row>
        <row r="432">
          <cell r="B432" t="str">
            <v xml:space="preserve">   of which: central bank</v>
          </cell>
        </row>
        <row r="433">
          <cell r="B433" t="str">
            <v xml:space="preserve"> Financing gap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</row>
        <row r="435">
          <cell r="B435" t="str">
            <v>17. Current amortization paid</v>
          </cell>
        </row>
        <row r="436">
          <cell r="B436" t="str">
            <v>Total</v>
          </cell>
          <cell r="E436">
            <v>178.834305</v>
          </cell>
          <cell r="F436">
            <v>261.06312518217339</v>
          </cell>
          <cell r="G436">
            <v>235.38569892040709</v>
          </cell>
          <cell r="H436">
            <v>177.83371419626167</v>
          </cell>
          <cell r="I436">
            <v>263.54539999999997</v>
          </cell>
          <cell r="J436">
            <v>178.15881215868919</v>
          </cell>
          <cell r="K436">
            <v>48.636980470120456</v>
          </cell>
          <cell r="L436">
            <v>35.2275942018032</v>
          </cell>
          <cell r="M436">
            <v>5.530646399974823</v>
          </cell>
          <cell r="N436">
            <v>5.1341199999999994</v>
          </cell>
          <cell r="O436">
            <v>13.294000000000004</v>
          </cell>
          <cell r="P436">
            <v>3.9369999999999985</v>
          </cell>
          <cell r="Q436">
            <v>0</v>
          </cell>
          <cell r="R436">
            <v>0</v>
          </cell>
          <cell r="S436">
            <v>0</v>
          </cell>
        </row>
        <row r="437">
          <cell r="B437" t="str">
            <v xml:space="preserve"> Multilaterals (incl. Fd.)</v>
          </cell>
          <cell r="E437">
            <v>122.344487</v>
          </cell>
          <cell r="F437">
            <v>145.86488117581453</v>
          </cell>
          <cell r="G437">
            <v>176.42</v>
          </cell>
          <cell r="H437">
            <v>124.58263000000001</v>
          </cell>
          <cell r="I437">
            <v>193.54240000000001</v>
          </cell>
          <cell r="J437">
            <v>127.00999999999999</v>
          </cell>
          <cell r="K437">
            <v>17.639999999999997</v>
          </cell>
          <cell r="L437">
            <v>2.9</v>
          </cell>
          <cell r="M437">
            <v>2</v>
          </cell>
          <cell r="N437">
            <v>0.9</v>
          </cell>
          <cell r="O437">
            <v>0</v>
          </cell>
          <cell r="P437">
            <v>1.0369999999999999</v>
          </cell>
          <cell r="Q437">
            <v>0</v>
          </cell>
          <cell r="R437">
            <v>0</v>
          </cell>
          <cell r="S437">
            <v>0</v>
          </cell>
        </row>
        <row r="438">
          <cell r="B438" t="str">
            <v xml:space="preserve">   Fund</v>
          </cell>
          <cell r="D438">
            <v>63.42</v>
          </cell>
          <cell r="E438">
            <v>122.344487</v>
          </cell>
          <cell r="F438">
            <v>116.0346</v>
          </cell>
          <cell r="G438">
            <v>146.41</v>
          </cell>
          <cell r="H438">
            <v>97.192630000000008</v>
          </cell>
          <cell r="I438">
            <v>167.9924</v>
          </cell>
          <cell r="J438">
            <v>111.91</v>
          </cell>
          <cell r="K438">
            <v>11.439999999999998</v>
          </cell>
          <cell r="L438">
            <v>0</v>
          </cell>
          <cell r="M438">
            <v>0</v>
          </cell>
          <cell r="N438">
            <v>0.9</v>
          </cell>
          <cell r="O438">
            <v>0</v>
          </cell>
          <cell r="P438">
            <v>1.0369999999999999</v>
          </cell>
          <cell r="Q438">
            <v>0</v>
          </cell>
          <cell r="R438">
            <v>0</v>
          </cell>
          <cell r="S438">
            <v>0</v>
          </cell>
        </row>
        <row r="439">
          <cell r="B439" t="str">
            <v xml:space="preserve">   Multilaterals (excl. Fd.)</v>
          </cell>
          <cell r="E439">
            <v>0</v>
          </cell>
          <cell r="F439">
            <v>29.830281175814541</v>
          </cell>
          <cell r="G439">
            <v>30.009999999999998</v>
          </cell>
          <cell r="H439">
            <v>27.39</v>
          </cell>
          <cell r="I439">
            <v>25.55</v>
          </cell>
          <cell r="J439">
            <v>15.100000000000001</v>
          </cell>
          <cell r="K439">
            <v>6.2</v>
          </cell>
          <cell r="L439">
            <v>2.9</v>
          </cell>
          <cell r="M439">
            <v>2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</row>
        <row r="440">
          <cell r="B440" t="str">
            <v xml:space="preserve">       World Bank</v>
          </cell>
          <cell r="F440">
            <v>10.995848853959783</v>
          </cell>
          <cell r="G440">
            <v>9.9761809014136791</v>
          </cell>
          <cell r="H440">
            <v>9.7251585623678647</v>
          </cell>
          <cell r="I440">
            <v>2.0472330911123535</v>
          </cell>
          <cell r="J440">
            <v>2.3057574063722752</v>
          </cell>
          <cell r="K440">
            <v>1.5</v>
          </cell>
          <cell r="L440">
            <v>1.1000000000000001</v>
          </cell>
          <cell r="M440">
            <v>1.3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</row>
        <row r="441">
          <cell r="B441" t="str">
            <v xml:space="preserve">       Other</v>
          </cell>
          <cell r="F441">
            <v>18.834432321854756</v>
          </cell>
          <cell r="G441">
            <v>20.033819098586321</v>
          </cell>
          <cell r="H441">
            <v>17.664841437632134</v>
          </cell>
          <cell r="I441">
            <v>23.502766908887647</v>
          </cell>
          <cell r="J441">
            <v>12.794242593627725</v>
          </cell>
          <cell r="K441">
            <v>4.7</v>
          </cell>
          <cell r="L441">
            <v>1.7999999999999998</v>
          </cell>
          <cell r="M441">
            <v>0.7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</row>
        <row r="442">
          <cell r="B442" t="str">
            <v xml:space="preserve"> Bilateral official</v>
          </cell>
          <cell r="E442">
            <v>0</v>
          </cell>
          <cell r="F442">
            <v>35.416862006358841</v>
          </cell>
          <cell r="G442">
            <v>1.7786989204070902</v>
          </cell>
          <cell r="H442">
            <v>4.6728971962616823</v>
          </cell>
          <cell r="I442">
            <v>3.42</v>
          </cell>
          <cell r="J442">
            <v>1.66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</row>
        <row r="443">
          <cell r="B443" t="str">
            <v xml:space="preserve">   Paris Club</v>
          </cell>
          <cell r="F443">
            <v>35.416862006358841</v>
          </cell>
          <cell r="G443">
            <v>1.7786989204070902</v>
          </cell>
          <cell r="H443">
            <v>4.6728971962616823</v>
          </cell>
          <cell r="I443">
            <v>3.42</v>
          </cell>
          <cell r="J443">
            <v>1.66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</row>
        <row r="444">
          <cell r="B444" t="str">
            <v xml:space="preserve">      Pre-cutoff date</v>
          </cell>
          <cell r="F444" t="str">
            <v xml:space="preserve"> ... </v>
          </cell>
          <cell r="G444" t="str">
            <v xml:space="preserve"> ... </v>
          </cell>
          <cell r="H444" t="str">
            <v xml:space="preserve"> ... </v>
          </cell>
          <cell r="I444" t="str">
            <v xml:space="preserve"> ... </v>
          </cell>
          <cell r="J444" t="str">
            <v xml:space="preserve"> ... 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</row>
        <row r="445">
          <cell r="B445" t="str">
            <v xml:space="preserve">      Post-cutoff date</v>
          </cell>
          <cell r="F445" t="str">
            <v xml:space="preserve"> ... </v>
          </cell>
          <cell r="G445" t="str">
            <v xml:space="preserve"> ... </v>
          </cell>
          <cell r="H445" t="str">
            <v xml:space="preserve"> ... </v>
          </cell>
          <cell r="I445" t="str">
            <v xml:space="preserve"> ... </v>
          </cell>
          <cell r="J445" t="str">
            <v xml:space="preserve"> ... 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</row>
        <row r="446">
          <cell r="B446" t="str">
            <v xml:space="preserve">    Other</v>
          </cell>
          <cell r="F446" t="str">
            <v xml:space="preserve"> ... </v>
          </cell>
          <cell r="G446" t="str">
            <v xml:space="preserve"> ... </v>
          </cell>
          <cell r="H446" t="str">
            <v xml:space="preserve"> ... </v>
          </cell>
          <cell r="I446" t="str">
            <v xml:space="preserve"> ... </v>
          </cell>
          <cell r="J446" t="str">
            <v xml:space="preserve"> ... 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</row>
        <row r="447">
          <cell r="B447" t="str">
            <v xml:space="preserve"> Commercial banks (London Club)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</row>
        <row r="448">
          <cell r="B448" t="str">
            <v xml:space="preserve"> Suppliers (Kinshasa Club)</v>
          </cell>
          <cell r="F448">
            <v>23.51</v>
          </cell>
          <cell r="G448">
            <v>9.06</v>
          </cell>
          <cell r="H448">
            <v>5.94</v>
          </cell>
          <cell r="I448">
            <v>21.91</v>
          </cell>
          <cell r="J448">
            <v>13.04</v>
          </cell>
          <cell r="K448">
            <v>14.31</v>
          </cell>
          <cell r="L448">
            <v>5.2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</row>
        <row r="449">
          <cell r="B449" t="str">
            <v xml:space="preserve"> World Bank Gecamines Trust</v>
          </cell>
          <cell r="J449">
            <v>0.78865515868921088</v>
          </cell>
          <cell r="K449">
            <v>2.3169804701204537</v>
          </cell>
          <cell r="L449">
            <v>15.883594201803204</v>
          </cell>
          <cell r="M449">
            <v>2.8646399974823E-2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</row>
        <row r="450">
          <cell r="B450" t="str">
            <v xml:space="preserve"> Short term</v>
          </cell>
          <cell r="F450">
            <v>1</v>
          </cell>
          <cell r="G450">
            <v>1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</row>
        <row r="451">
          <cell r="B451" t="str">
            <v xml:space="preserve">   of which: central bank</v>
          </cell>
        </row>
        <row r="452">
          <cell r="B452" t="str">
            <v xml:space="preserve"> Financing gap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</row>
        <row r="454">
          <cell r="B454" t="str">
            <v>18. Interest arrears paid</v>
          </cell>
        </row>
        <row r="455">
          <cell r="B455" t="str">
            <v>Total</v>
          </cell>
          <cell r="E455">
            <v>0.25</v>
          </cell>
          <cell r="F455">
            <v>9.5</v>
          </cell>
          <cell r="G455">
            <v>0</v>
          </cell>
          <cell r="H455">
            <v>2.2000000000000002</v>
          </cell>
          <cell r="I455">
            <v>4.5060000000000002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0.5</v>
          </cell>
          <cell r="P455">
            <v>3</v>
          </cell>
          <cell r="Q455">
            <v>0</v>
          </cell>
          <cell r="R455">
            <v>0.95009900000000003</v>
          </cell>
          <cell r="S455">
            <v>0</v>
          </cell>
        </row>
        <row r="456">
          <cell r="B456" t="str">
            <v xml:space="preserve"> Multilaterals (incl. Fd.)</v>
          </cell>
          <cell r="E456">
            <v>0.25</v>
          </cell>
          <cell r="F456">
            <v>0</v>
          </cell>
          <cell r="G456">
            <v>0</v>
          </cell>
          <cell r="H456">
            <v>2.2000000000000002</v>
          </cell>
          <cell r="I456">
            <v>3.14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0.5</v>
          </cell>
          <cell r="P456">
            <v>3</v>
          </cell>
          <cell r="Q456">
            <v>0</v>
          </cell>
          <cell r="R456">
            <v>0.95009900000000003</v>
          </cell>
          <cell r="S456">
            <v>0</v>
          </cell>
        </row>
        <row r="457">
          <cell r="B457" t="str">
            <v xml:space="preserve">   Fund</v>
          </cell>
          <cell r="E457">
            <v>0.25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0.5</v>
          </cell>
          <cell r="P457">
            <v>3</v>
          </cell>
          <cell r="Q457">
            <v>0</v>
          </cell>
          <cell r="R457">
            <v>0.95009900000000003</v>
          </cell>
          <cell r="S457">
            <v>0</v>
          </cell>
        </row>
        <row r="458">
          <cell r="B458" t="str">
            <v xml:space="preserve">   Multilaterals (excl. Fd.)</v>
          </cell>
          <cell r="F458">
            <v>0</v>
          </cell>
          <cell r="G458">
            <v>0</v>
          </cell>
          <cell r="H458">
            <v>2.2000000000000002</v>
          </cell>
          <cell r="I458">
            <v>3.14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</row>
        <row r="459">
          <cell r="B459" t="str">
            <v xml:space="preserve">       World Bank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</row>
        <row r="460">
          <cell r="B460" t="str">
            <v xml:space="preserve">       Other</v>
          </cell>
          <cell r="F460">
            <v>0</v>
          </cell>
          <cell r="G460">
            <v>0</v>
          </cell>
          <cell r="H460">
            <v>2.2000000000000002</v>
          </cell>
          <cell r="I460">
            <v>3.14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</row>
        <row r="461">
          <cell r="B461" t="str">
            <v xml:space="preserve"> Bilateral official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</row>
        <row r="462">
          <cell r="B462" t="str">
            <v xml:space="preserve">   Paris Club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</row>
        <row r="463">
          <cell r="B463" t="str">
            <v xml:space="preserve">      Pre-cutoff date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</row>
        <row r="464">
          <cell r="B464" t="str">
            <v xml:space="preserve">      Post-cutoff date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</row>
        <row r="465">
          <cell r="B465" t="str">
            <v xml:space="preserve">    Other</v>
          </cell>
        </row>
        <row r="466">
          <cell r="B466" t="str">
            <v xml:space="preserve"> Commercial banks (London Club)</v>
          </cell>
          <cell r="F466">
            <v>9.5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</row>
        <row r="467">
          <cell r="B467" t="str">
            <v xml:space="preserve"> Suppliers (Kinshasa Club)</v>
          </cell>
          <cell r="F467">
            <v>0</v>
          </cell>
          <cell r="G467">
            <v>0</v>
          </cell>
          <cell r="H467">
            <v>0</v>
          </cell>
          <cell r="I467">
            <v>1.3660000000000001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</row>
        <row r="468">
          <cell r="B468" t="str">
            <v xml:space="preserve"> World Bank Gecamines Trust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</row>
        <row r="469">
          <cell r="A469" t="str">
            <v>|| ~</v>
          </cell>
          <cell r="B469" t="str">
            <v xml:space="preserve"> Short term</v>
          </cell>
          <cell r="N469">
            <v>0</v>
          </cell>
        </row>
        <row r="470">
          <cell r="A470" t="str">
            <v>|| ~</v>
          </cell>
          <cell r="B470" t="str">
            <v xml:space="preserve">   of which: central bank</v>
          </cell>
        </row>
        <row r="472">
          <cell r="B472" t="str">
            <v>19. Principal arrears paid</v>
          </cell>
        </row>
        <row r="473">
          <cell r="B473" t="str">
            <v>Total</v>
          </cell>
          <cell r="D473">
            <v>0</v>
          </cell>
          <cell r="E473">
            <v>0</v>
          </cell>
          <cell r="F473">
            <v>1.5</v>
          </cell>
          <cell r="G473">
            <v>0</v>
          </cell>
          <cell r="H473">
            <v>0</v>
          </cell>
          <cell r="I473">
            <v>100.19</v>
          </cell>
          <cell r="J473">
            <v>0</v>
          </cell>
          <cell r="K473">
            <v>24.53</v>
          </cell>
          <cell r="L473">
            <v>0</v>
          </cell>
          <cell r="M473">
            <v>0</v>
          </cell>
          <cell r="N473">
            <v>3.0358800000000001</v>
          </cell>
          <cell r="O473">
            <v>0.86599999999999544</v>
          </cell>
          <cell r="P473">
            <v>21.963000000000001</v>
          </cell>
          <cell r="Q473">
            <v>0</v>
          </cell>
          <cell r="R473">
            <v>0.54859100000000005</v>
          </cell>
          <cell r="S473">
            <v>0</v>
          </cell>
        </row>
        <row r="474">
          <cell r="B474" t="str">
            <v xml:space="preserve"> Multilaterals (incl. Fd.)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100.19</v>
          </cell>
          <cell r="J474">
            <v>0</v>
          </cell>
          <cell r="K474">
            <v>24.53</v>
          </cell>
          <cell r="L474">
            <v>0</v>
          </cell>
          <cell r="M474">
            <v>0</v>
          </cell>
          <cell r="N474">
            <v>3.0358800000000001</v>
          </cell>
          <cell r="O474">
            <v>0.86599999999999544</v>
          </cell>
          <cell r="P474">
            <v>21.963000000000001</v>
          </cell>
          <cell r="Q474">
            <v>0</v>
          </cell>
          <cell r="R474">
            <v>0.54859100000000005</v>
          </cell>
          <cell r="S474">
            <v>0</v>
          </cell>
        </row>
        <row r="475">
          <cell r="B475" t="str">
            <v xml:space="preserve">   Fund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100.19</v>
          </cell>
          <cell r="J475">
            <v>0</v>
          </cell>
          <cell r="K475">
            <v>24.53</v>
          </cell>
          <cell r="L475">
            <v>0</v>
          </cell>
          <cell r="M475">
            <v>0</v>
          </cell>
          <cell r="N475">
            <v>3.0358800000000001</v>
          </cell>
          <cell r="O475">
            <v>0.86599999999999544</v>
          </cell>
          <cell r="P475">
            <v>21.963000000000001</v>
          </cell>
          <cell r="Q475">
            <v>0</v>
          </cell>
          <cell r="R475">
            <v>0.54859100000000005</v>
          </cell>
          <cell r="S475">
            <v>0</v>
          </cell>
        </row>
        <row r="476">
          <cell r="B476" t="str">
            <v xml:space="preserve">   Multilaterals (excl. Fd.)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</row>
        <row r="477">
          <cell r="B477" t="str">
            <v xml:space="preserve">       World Bank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</row>
        <row r="478">
          <cell r="B478" t="str">
            <v xml:space="preserve">       Other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</row>
        <row r="479">
          <cell r="B479" t="str">
            <v xml:space="preserve"> Bilateral official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</row>
        <row r="480">
          <cell r="B480" t="str">
            <v xml:space="preserve">   Paris Club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</row>
        <row r="481">
          <cell r="B481" t="str">
            <v xml:space="preserve">      Pre-cutoff date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</row>
        <row r="482">
          <cell r="B482" t="str">
            <v xml:space="preserve">      Post-cutoff date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</row>
        <row r="483">
          <cell r="B483" t="str">
            <v xml:space="preserve">    Other</v>
          </cell>
        </row>
        <row r="484">
          <cell r="B484" t="str">
            <v xml:space="preserve"> Commercial banks (London Club)</v>
          </cell>
          <cell r="D484">
            <v>0</v>
          </cell>
          <cell r="E484">
            <v>0</v>
          </cell>
          <cell r="F484">
            <v>1.5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</row>
        <row r="485">
          <cell r="B485" t="str">
            <v xml:space="preserve"> Suppliers (Kinshasa Club)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</row>
        <row r="486">
          <cell r="B486" t="str">
            <v xml:space="preserve"> World Bank Gecamines Trust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</row>
        <row r="487">
          <cell r="A487" t="str">
            <v>|| ~</v>
          </cell>
          <cell r="B487" t="str">
            <v xml:space="preserve"> Short term</v>
          </cell>
        </row>
        <row r="488">
          <cell r="A488" t="str">
            <v>|| ~</v>
          </cell>
          <cell r="B488" t="str">
            <v xml:space="preserve">   of which: central bank</v>
          </cell>
        </row>
        <row r="490">
          <cell r="B490" t="str">
            <v>20. Accum. of interest arrears</v>
          </cell>
        </row>
        <row r="491">
          <cell r="B491" t="str">
            <v>Total</v>
          </cell>
          <cell r="F491">
            <v>56.041047435580523</v>
          </cell>
          <cell r="G491">
            <v>62.538322533691499</v>
          </cell>
          <cell r="H491">
            <v>204.59448368175782</v>
          </cell>
          <cell r="I491">
            <v>158.85557530706296</v>
          </cell>
          <cell r="J491">
            <v>356.69014598989924</v>
          </cell>
          <cell r="K491">
            <v>421.36901653421961</v>
          </cell>
          <cell r="L491">
            <v>527.68544285130224</v>
          </cell>
          <cell r="M491">
            <v>446.93788852395068</v>
          </cell>
          <cell r="N491">
            <v>399.36430007916329</v>
          </cell>
          <cell r="O491">
            <v>419.41965542970411</v>
          </cell>
          <cell r="P491">
            <v>359.52591495528202</v>
          </cell>
          <cell r="Q491">
            <v>167.48158485600487</v>
          </cell>
          <cell r="R491">
            <v>124.99021806702908</v>
          </cell>
          <cell r="S491">
            <v>103.4303454002125</v>
          </cell>
        </row>
        <row r="492">
          <cell r="B492" t="str">
            <v xml:space="preserve"> Multilaterals (incl. Fd.)</v>
          </cell>
          <cell r="F492">
            <v>0</v>
          </cell>
          <cell r="G492">
            <v>10.873710972361724</v>
          </cell>
          <cell r="H492">
            <v>5.7770737328871711</v>
          </cell>
          <cell r="I492">
            <v>2.8996136391231495</v>
          </cell>
          <cell r="J492">
            <v>10.779917065908911</v>
          </cell>
          <cell r="K492">
            <v>45.110126692070672</v>
          </cell>
          <cell r="L492">
            <v>47.017089289530198</v>
          </cell>
          <cell r="M492">
            <v>49.353721539412241</v>
          </cell>
          <cell r="N492">
            <v>48.55454288498494</v>
          </cell>
          <cell r="O492">
            <v>35.738019376158732</v>
          </cell>
          <cell r="P492">
            <v>62.225993522047979</v>
          </cell>
          <cell r="Q492">
            <v>60.236788314580906</v>
          </cell>
          <cell r="R492">
            <v>50.356432706362739</v>
          </cell>
          <cell r="S492">
            <v>45.588133904869096</v>
          </cell>
        </row>
        <row r="493">
          <cell r="B493" t="str">
            <v xml:space="preserve">   Fund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11.004999999999981</v>
          </cell>
          <cell r="L493">
            <v>8.5922270000000012</v>
          </cell>
          <cell r="M493">
            <v>10.912166000000006</v>
          </cell>
          <cell r="N493">
            <v>8.9792159999999956</v>
          </cell>
          <cell r="O493">
            <v>0.80599999999999383</v>
          </cell>
          <cell r="P493">
            <v>15.158999999999999</v>
          </cell>
          <cell r="Q493">
            <v>20.39</v>
          </cell>
          <cell r="R493">
            <v>11.187732</v>
          </cell>
          <cell r="S493">
            <v>12.069907000000001</v>
          </cell>
        </row>
        <row r="494">
          <cell r="B494" t="str">
            <v xml:space="preserve">   Multilaterals (excl. Fd.)</v>
          </cell>
          <cell r="F494">
            <v>0</v>
          </cell>
          <cell r="G494">
            <v>10.873710972361724</v>
          </cell>
          <cell r="H494">
            <v>5.7770737328871711</v>
          </cell>
          <cell r="I494">
            <v>2.8996136391231495</v>
          </cell>
          <cell r="J494">
            <v>10.779917065908911</v>
          </cell>
          <cell r="K494">
            <v>34.105126692070691</v>
          </cell>
          <cell r="L494">
            <v>38.424862289530196</v>
          </cell>
          <cell r="M494">
            <v>38.441555539412235</v>
          </cell>
          <cell r="N494">
            <v>39.575326884984946</v>
          </cell>
          <cell r="O494">
            <v>34.932019376158742</v>
          </cell>
          <cell r="P494">
            <v>47.06699352204798</v>
          </cell>
          <cell r="Q494">
            <v>39.846788314580905</v>
          </cell>
          <cell r="R494">
            <v>39.168700706362735</v>
          </cell>
          <cell r="S494">
            <v>33.518226904869096</v>
          </cell>
        </row>
        <row r="495">
          <cell r="B495" t="str">
            <v xml:space="preserve">       World Bank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4.8249279916286474</v>
          </cell>
          <cell r="L495">
            <v>6.1707839906215671</v>
          </cell>
          <cell r="M495">
            <v>6.7262399911880495</v>
          </cell>
          <cell r="N495">
            <v>6.7681771534681276</v>
          </cell>
          <cell r="O495">
            <v>6.5064923804998438</v>
          </cell>
          <cell r="P495">
            <v>5.9445068651437758</v>
          </cell>
          <cell r="Q495">
            <v>6.2717086112499221</v>
          </cell>
          <cell r="R495">
            <v>6.362241428494456</v>
          </cell>
          <cell r="S495">
            <v>6.3116364431381262</v>
          </cell>
        </row>
        <row r="496">
          <cell r="B496" t="str">
            <v xml:space="preserve">       Other</v>
          </cell>
          <cell r="F496">
            <v>0</v>
          </cell>
          <cell r="G496">
            <v>10.873710972361723</v>
          </cell>
          <cell r="H496">
            <v>5.7770737328871711</v>
          </cell>
          <cell r="I496">
            <v>2.8996136391231495</v>
          </cell>
          <cell r="J496">
            <v>10.779917065908911</v>
          </cell>
          <cell r="K496">
            <v>29.280198700442046</v>
          </cell>
          <cell r="L496">
            <v>32.254078298908631</v>
          </cell>
          <cell r="M496">
            <v>31.71531554822419</v>
          </cell>
          <cell r="N496">
            <v>32.807149731516816</v>
          </cell>
          <cell r="O496">
            <v>28.425526995658899</v>
          </cell>
          <cell r="P496">
            <v>41.122486656904208</v>
          </cell>
          <cell r="Q496">
            <v>33.575079703330985</v>
          </cell>
          <cell r="R496">
            <v>32.806459277868278</v>
          </cell>
          <cell r="S496">
            <v>27.206590461730972</v>
          </cell>
        </row>
        <row r="497">
          <cell r="B497" t="str">
            <v xml:space="preserve"> Bilateral official</v>
          </cell>
          <cell r="F497">
            <v>55.078110589258173</v>
          </cell>
          <cell r="G497">
            <v>41.302317876697543</v>
          </cell>
          <cell r="H497">
            <v>101.27327102803739</v>
          </cell>
          <cell r="I497">
            <v>6.9799999999999898</v>
          </cell>
          <cell r="J497">
            <v>146.34786609202118</v>
          </cell>
          <cell r="K497">
            <v>269.94418780572585</v>
          </cell>
          <cell r="L497">
            <v>250.79129276198807</v>
          </cell>
          <cell r="M497">
            <v>212.26437311808357</v>
          </cell>
          <cell r="N497">
            <v>183.34701501205637</v>
          </cell>
          <cell r="O497">
            <v>150.45363786575339</v>
          </cell>
          <cell r="P497">
            <v>62.861583369416294</v>
          </cell>
          <cell r="Q497">
            <v>88.792642464035694</v>
          </cell>
          <cell r="R497">
            <v>56.904579488515473</v>
          </cell>
          <cell r="S497">
            <v>41.05999123029487</v>
          </cell>
        </row>
        <row r="498">
          <cell r="B498" t="str">
            <v xml:space="preserve">   Paris Club</v>
          </cell>
          <cell r="F498">
            <v>55.078110589258173</v>
          </cell>
          <cell r="G498">
            <v>41.302317876697543</v>
          </cell>
          <cell r="H498">
            <v>101.27327102803739</v>
          </cell>
          <cell r="I498">
            <v>6.9799999999999898</v>
          </cell>
          <cell r="J498">
            <v>146.02355929779384</v>
          </cell>
          <cell r="K498">
            <v>269.65913342612112</v>
          </cell>
          <cell r="L498">
            <v>250.54277877134743</v>
          </cell>
          <cell r="M498">
            <v>212.04236351827868</v>
          </cell>
          <cell r="N498">
            <v>183.14445862665846</v>
          </cell>
          <cell r="O498">
            <v>150.30860966679595</v>
          </cell>
          <cell r="P498">
            <v>62.737595972460802</v>
          </cell>
          <cell r="Q498">
            <v>88.698167131537147</v>
          </cell>
          <cell r="R498">
            <v>56.838229346155742</v>
          </cell>
          <cell r="S498">
            <v>41.023423232362433</v>
          </cell>
        </row>
        <row r="499">
          <cell r="B499" t="str">
            <v xml:space="preserve">      Pre-cutoff date</v>
          </cell>
        </row>
        <row r="500">
          <cell r="B500" t="str">
            <v xml:space="preserve">      Post-cutoff date</v>
          </cell>
        </row>
        <row r="501">
          <cell r="B501" t="str">
            <v xml:space="preserve">    Other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0.32430679422733905</v>
          </cell>
          <cell r="K501">
            <v>0.28505437960472457</v>
          </cell>
          <cell r="L501">
            <v>0.24851399064064017</v>
          </cell>
          <cell r="M501">
            <v>0.22200959980487822</v>
          </cell>
          <cell r="N501">
            <v>0.20255638539791093</v>
          </cell>
          <cell r="O501">
            <v>0.14502819895744334</v>
          </cell>
          <cell r="P501">
            <v>0.12398739695549009</v>
          </cell>
          <cell r="Q501">
            <v>9.4475332498550391E-2</v>
          </cell>
          <cell r="R501">
            <v>6.6350142359733605E-2</v>
          </cell>
          <cell r="S501">
            <v>3.65679979324341E-2</v>
          </cell>
        </row>
        <row r="502">
          <cell r="B502" t="str">
            <v xml:space="preserve"> Commercial banks (London Club)</v>
          </cell>
          <cell r="F502">
            <v>6.2936846322351414E-2</v>
          </cell>
          <cell r="G502">
            <v>6.4422936846322365</v>
          </cell>
          <cell r="H502">
            <v>97.404138920833262</v>
          </cell>
          <cell r="I502">
            <v>148.93596166793984</v>
          </cell>
          <cell r="J502">
            <v>194.16376425438881</v>
          </cell>
          <cell r="K502">
            <v>98.357434343273411</v>
          </cell>
          <cell r="L502">
            <v>218.14515402273406</v>
          </cell>
          <cell r="M502">
            <v>174.04526753288084</v>
          </cell>
          <cell r="N502">
            <v>157.38131410414874</v>
          </cell>
          <cell r="O502">
            <v>224.34370350271524</v>
          </cell>
          <cell r="P502">
            <v>217.8707907619218</v>
          </cell>
          <cell r="Q502">
            <v>4.0616105805436877</v>
          </cell>
          <cell r="R502">
            <v>4.1770393628893885</v>
          </cell>
          <cell r="S502">
            <v>4.1806102382704999</v>
          </cell>
        </row>
        <row r="503">
          <cell r="B503" t="str">
            <v xml:space="preserve"> Suppliers (Kinshasa Club)</v>
          </cell>
          <cell r="F503">
            <v>0.89999999999999858</v>
          </cell>
          <cell r="G503">
            <v>3.92</v>
          </cell>
          <cell r="H503">
            <v>0.14000000000000057</v>
          </cell>
          <cell r="I503">
            <v>4.0000000000000924E-2</v>
          </cell>
          <cell r="J503">
            <v>0</v>
          </cell>
          <cell r="K503">
            <v>5.7887966319728257E-2</v>
          </cell>
          <cell r="L503">
            <v>3.8105370414257034</v>
          </cell>
          <cell r="M503">
            <v>3.3516287970542904</v>
          </cell>
          <cell r="N503">
            <v>2.9196058309078197</v>
          </cell>
          <cell r="O503">
            <v>2.5050325274467484</v>
          </cell>
          <cell r="P503">
            <v>10.628475194573401</v>
          </cell>
          <cell r="Q503">
            <v>9.709157247543331</v>
          </cell>
          <cell r="R503">
            <v>9.7092374986410164</v>
          </cell>
          <cell r="S503">
            <v>9.9464954376220742</v>
          </cell>
        </row>
        <row r="504">
          <cell r="B504" t="str">
            <v xml:space="preserve"> World Bank Gecamines Trust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5.3985985775803336</v>
          </cell>
          <cell r="K504">
            <v>7.8993797268299879</v>
          </cell>
          <cell r="L504">
            <v>7.921369735624185</v>
          </cell>
          <cell r="M504">
            <v>7.922897536519721</v>
          </cell>
          <cell r="N504">
            <v>7.1618222470653992</v>
          </cell>
          <cell r="O504">
            <v>6.3792621576299613</v>
          </cell>
          <cell r="P504">
            <v>5.9390721073225263</v>
          </cell>
          <cell r="Q504">
            <v>4.6813862493012861</v>
          </cell>
          <cell r="R504">
            <v>3.8429290106204581</v>
          </cell>
          <cell r="S504">
            <v>2.6551145891559527</v>
          </cell>
        </row>
        <row r="505">
          <cell r="B505" t="str">
            <v xml:space="preserve"> Short term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</row>
        <row r="506">
          <cell r="B506" t="str">
            <v xml:space="preserve">   of which: central bank</v>
          </cell>
        </row>
        <row r="508">
          <cell r="B508" t="str">
            <v>21. Accum. of principal arrears</v>
          </cell>
        </row>
        <row r="509">
          <cell r="B509" t="str">
            <v>Total</v>
          </cell>
          <cell r="F509">
            <v>296.69732342286284</v>
          </cell>
          <cell r="G509">
            <v>437.27328685615828</v>
          </cell>
          <cell r="H509">
            <v>1472.6835177061685</v>
          </cell>
          <cell r="I509">
            <v>805.10056535712704</v>
          </cell>
          <cell r="J509">
            <v>1361.0442316117919</v>
          </cell>
          <cell r="K509">
            <v>2813.0347786321436</v>
          </cell>
          <cell r="L509">
            <v>4123.5734804930789</v>
          </cell>
          <cell r="M509">
            <v>5384.3053480783301</v>
          </cell>
          <cell r="N509">
            <v>6587.5684822800777</v>
          </cell>
          <cell r="O509">
            <v>7698.4555399485916</v>
          </cell>
          <cell r="P509">
            <v>5945.859188418819</v>
          </cell>
          <cell r="Q509">
            <v>7337.3358793435718</v>
          </cell>
          <cell r="R509">
            <v>9242.7268515340675</v>
          </cell>
          <cell r="S509">
            <v>11813.57569140078</v>
          </cell>
        </row>
        <row r="510">
          <cell r="B510" t="str">
            <v xml:space="preserve"> Multilaterals (incl. Fd.)</v>
          </cell>
          <cell r="F510">
            <v>0</v>
          </cell>
          <cell r="G510">
            <v>1.5429867607252845E-4</v>
          </cell>
          <cell r="H510">
            <v>100.19</v>
          </cell>
          <cell r="I510">
            <v>0.81699999999995399</v>
          </cell>
          <cell r="J510">
            <v>39.444500000000012</v>
          </cell>
          <cell r="K510">
            <v>83.285000000000011</v>
          </cell>
          <cell r="L510">
            <v>60.379773</v>
          </cell>
          <cell r="M510">
            <v>87.085834000000006</v>
          </cell>
          <cell r="N510">
            <v>83.533829388464909</v>
          </cell>
          <cell r="O510">
            <v>70.393483557701131</v>
          </cell>
          <cell r="P510">
            <v>85.046320386409747</v>
          </cell>
          <cell r="Q510">
            <v>85.98788603544233</v>
          </cell>
          <cell r="R510">
            <v>92.804272768497498</v>
          </cell>
          <cell r="S510">
            <v>83.547123769760162</v>
          </cell>
        </row>
        <row r="511">
          <cell r="B511" t="str">
            <v xml:space="preserve">   Fund</v>
          </cell>
          <cell r="F511">
            <v>0</v>
          </cell>
          <cell r="G511">
            <v>0</v>
          </cell>
          <cell r="H511">
            <v>100.19</v>
          </cell>
          <cell r="I511">
            <v>0</v>
          </cell>
          <cell r="J511">
            <v>27.934500000000014</v>
          </cell>
          <cell r="K511">
            <v>67.485000000000014</v>
          </cell>
          <cell r="L511">
            <v>38.779772999999999</v>
          </cell>
          <cell r="M511">
            <v>57.685834</v>
          </cell>
          <cell r="N511">
            <v>54.386664000000003</v>
          </cell>
          <cell r="O511">
            <v>29.1</v>
          </cell>
          <cell r="P511">
            <v>19.333000000000002</v>
          </cell>
          <cell r="Q511">
            <v>14.55</v>
          </cell>
          <cell r="R511">
            <v>17.46</v>
          </cell>
          <cell r="S511">
            <v>8.7289999999999992</v>
          </cell>
        </row>
        <row r="512">
          <cell r="B512" t="str">
            <v xml:space="preserve">   Multilaterals (excl. Fd.)</v>
          </cell>
          <cell r="F512">
            <v>0</v>
          </cell>
          <cell r="G512">
            <v>1.5429867607252845E-4</v>
          </cell>
          <cell r="H512">
            <v>0</v>
          </cell>
          <cell r="I512">
            <v>0.81699999999995399</v>
          </cell>
          <cell r="J512">
            <v>11.509999999999998</v>
          </cell>
          <cell r="K512">
            <v>15.8</v>
          </cell>
          <cell r="L512">
            <v>21.6</v>
          </cell>
          <cell r="M512">
            <v>29.4</v>
          </cell>
          <cell r="N512">
            <v>29.147165388464913</v>
          </cell>
          <cell r="O512">
            <v>41.293483557701137</v>
          </cell>
          <cell r="P512">
            <v>65.713320386409748</v>
          </cell>
          <cell r="Q512">
            <v>71.437886035442332</v>
          </cell>
          <cell r="R512">
            <v>75.34427276849749</v>
          </cell>
          <cell r="S512">
            <v>74.818123769760163</v>
          </cell>
        </row>
        <row r="513">
          <cell r="B513" t="str">
            <v xml:space="preserve">       World Bank</v>
          </cell>
        </row>
        <row r="514">
          <cell r="B514" t="str">
            <v xml:space="preserve">       Other</v>
          </cell>
        </row>
        <row r="515">
          <cell r="B515" t="str">
            <v xml:space="preserve"> Bilateral official</v>
          </cell>
          <cell r="F515">
            <v>3.1379936411468634E-3</v>
          </cell>
          <cell r="G515">
            <v>1.3313010795929234</v>
          </cell>
          <cell r="H515">
            <v>185.85710280373831</v>
          </cell>
          <cell r="I515">
            <v>232.72462628999992</v>
          </cell>
          <cell r="J515">
            <v>96.102244350428194</v>
          </cell>
          <cell r="K515">
            <v>395.56776985147928</v>
          </cell>
          <cell r="L515">
            <v>369.36279408931728</v>
          </cell>
          <cell r="M515">
            <v>339.31660770177842</v>
          </cell>
          <cell r="N515">
            <v>394.42617529034584</v>
          </cell>
          <cell r="O515">
            <v>307.80257571458844</v>
          </cell>
          <cell r="P515">
            <v>135.5388894385099</v>
          </cell>
          <cell r="Q515">
            <v>127.15653020977969</v>
          </cell>
          <cell r="R515">
            <v>176.02692768037323</v>
          </cell>
          <cell r="S515">
            <v>153.92933049678808</v>
          </cell>
        </row>
        <row r="516">
          <cell r="B516" t="str">
            <v xml:space="preserve">   Paris Club</v>
          </cell>
          <cell r="F516">
            <v>3.1379936411468634E-3</v>
          </cell>
          <cell r="G516">
            <v>1.3313010795929234</v>
          </cell>
          <cell r="H516">
            <v>185.85710280373831</v>
          </cell>
          <cell r="I516">
            <v>232.72462628999992</v>
          </cell>
          <cell r="J516">
            <v>92.203192210740411</v>
          </cell>
          <cell r="K516">
            <v>391.78897205005256</v>
          </cell>
          <cell r="L516">
            <v>365.55697983264918</v>
          </cell>
          <cell r="M516">
            <v>338.19939810276031</v>
          </cell>
          <cell r="N516">
            <v>393.30163811624021</v>
          </cell>
          <cell r="O516">
            <v>306.76760174930121</v>
          </cell>
          <cell r="P516">
            <v>134.45744380950924</v>
          </cell>
          <cell r="Q516">
            <v>126.01555888652797</v>
          </cell>
          <cell r="R516">
            <v>174.86948630809789</v>
          </cell>
          <cell r="S516">
            <v>152.78109536170965</v>
          </cell>
        </row>
        <row r="517">
          <cell r="B517" t="str">
            <v xml:space="preserve">      Pre-cutoff date</v>
          </cell>
        </row>
        <row r="518">
          <cell r="B518" t="str">
            <v xml:space="preserve">      Post-cutoff date</v>
          </cell>
        </row>
        <row r="519">
          <cell r="B519" t="str">
            <v xml:space="preserve">    Other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3.8990521396877811</v>
          </cell>
          <cell r="K519">
            <v>3.7787978014267334</v>
          </cell>
          <cell r="L519">
            <v>3.8058142566680893</v>
          </cell>
          <cell r="M519">
            <v>1.117209599018097</v>
          </cell>
          <cell r="N519">
            <v>1.1245371741056436</v>
          </cell>
          <cell r="O519">
            <v>1.0349739652872092</v>
          </cell>
          <cell r="P519">
            <v>1.0814456290006635</v>
          </cell>
          <cell r="Q519">
            <v>1.1409713232517238</v>
          </cell>
          <cell r="R519">
            <v>1.1574413722753527</v>
          </cell>
          <cell r="S519">
            <v>1.1482351350784306</v>
          </cell>
        </row>
        <row r="520">
          <cell r="B520" t="str">
            <v xml:space="preserve"> Commercial banks (London Club)</v>
          </cell>
          <cell r="F520">
            <v>51.7</v>
          </cell>
          <cell r="G520">
            <v>46.96</v>
          </cell>
          <cell r="H520">
            <v>45.19</v>
          </cell>
          <cell r="I520">
            <v>47.38</v>
          </cell>
          <cell r="J520">
            <v>22.413030660377359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</row>
        <row r="521">
          <cell r="B521" t="str">
            <v xml:space="preserve"> Suppliers (Kinshasa Club)</v>
          </cell>
          <cell r="F521">
            <v>1.7899999999999991</v>
          </cell>
          <cell r="G521">
            <v>7.7999999999999989</v>
          </cell>
          <cell r="H521">
            <v>1.1999999999999966</v>
          </cell>
          <cell r="I521">
            <v>2.1699999999999982</v>
          </cell>
          <cell r="J521">
            <v>9.7600000000000016</v>
          </cell>
          <cell r="K521">
            <v>4.9421342533037045</v>
          </cell>
          <cell r="L521">
            <v>5.9192259812354999</v>
          </cell>
          <cell r="M521">
            <v>7.8419519931077968</v>
          </cell>
          <cell r="N521">
            <v>6.7891312623023952</v>
          </cell>
          <cell r="O521">
            <v>6.9349847865104719</v>
          </cell>
          <cell r="P521">
            <v>11.296629500389097</v>
          </cell>
          <cell r="Q521">
            <v>11.845753228664394</v>
          </cell>
          <cell r="R521">
            <v>10.984634679555896</v>
          </cell>
          <cell r="S521">
            <v>7.6792795658111608</v>
          </cell>
        </row>
        <row r="522">
          <cell r="B522" t="str">
            <v xml:space="preserve"> World Bank Gecamines Trust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9.9024017518798946</v>
          </cell>
          <cell r="K522">
            <v>7.8389723636566497</v>
          </cell>
          <cell r="L522">
            <v>0.82998510591836272</v>
          </cell>
          <cell r="M522">
            <v>16.53088406397152</v>
          </cell>
          <cell r="N522">
            <v>16.727221911682506</v>
          </cell>
          <cell r="O522">
            <v>16.91587479038569</v>
          </cell>
          <cell r="P522">
            <v>18.725544997205144</v>
          </cell>
          <cell r="Q522">
            <v>18.376187814421463</v>
          </cell>
          <cell r="R522">
            <v>19.214645053102291</v>
          </cell>
          <cell r="S522">
            <v>18.446059250978198</v>
          </cell>
        </row>
        <row r="523">
          <cell r="B523" t="str">
            <v xml:space="preserve"> Short term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</row>
        <row r="524">
          <cell r="B524" t="str">
            <v xml:space="preserve">   of which: central bank</v>
          </cell>
        </row>
        <row r="526">
          <cell r="B526" t="str">
            <v>22. Net change in interest arrears</v>
          </cell>
        </row>
        <row r="527">
          <cell r="B527" t="str">
            <v>Total</v>
          </cell>
          <cell r="D527">
            <v>-74</v>
          </cell>
          <cell r="E527">
            <v>-51</v>
          </cell>
          <cell r="F527">
            <v>46.54418542922167</v>
          </cell>
          <cell r="G527">
            <v>51.664611561329778</v>
          </cell>
          <cell r="H527">
            <v>198.81740994887065</v>
          </cell>
          <cell r="I527">
            <v>-91.529102336345915</v>
          </cell>
          <cell r="J527">
            <v>342.24248679213429</v>
          </cell>
          <cell r="K527">
            <v>376.25888984214902</v>
          </cell>
          <cell r="L527">
            <v>480.66835356177199</v>
          </cell>
          <cell r="M527">
            <v>397.5841669845384</v>
          </cell>
          <cell r="N527">
            <v>350.80975719417836</v>
          </cell>
          <cell r="O527">
            <v>383.68163605354539</v>
          </cell>
          <cell r="P527">
            <v>297.29992143323403</v>
          </cell>
          <cell r="Q527">
            <v>155.39620389577405</v>
          </cell>
          <cell r="R527">
            <v>20.661415829044117</v>
          </cell>
          <cell r="S527">
            <v>79.22288930762042</v>
          </cell>
        </row>
        <row r="528">
          <cell r="B528" t="str">
            <v xml:space="preserve"> Multilaterals (incl. Fd.)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</row>
        <row r="529">
          <cell r="B529" t="str">
            <v xml:space="preserve">   Fund</v>
          </cell>
          <cell r="D529">
            <v>0.25</v>
          </cell>
          <cell r="E529">
            <v>-0.25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11.004999999999981</v>
          </cell>
          <cell r="L529">
            <v>8.5922270000000012</v>
          </cell>
          <cell r="M529">
            <v>10.912166000000006</v>
          </cell>
          <cell r="N529">
            <v>8.9792159999999956</v>
          </cell>
          <cell r="O529">
            <v>0.3059999999999945</v>
          </cell>
          <cell r="P529">
            <v>12.158999999999999</v>
          </cell>
          <cell r="Q529">
            <v>20.39</v>
          </cell>
          <cell r="R529">
            <v>10.237633000000001</v>
          </cell>
          <cell r="S529">
            <v>12.069907000000001</v>
          </cell>
        </row>
        <row r="530">
          <cell r="B530" t="str">
            <v xml:space="preserve">   Multilaterals (excl. Fd.)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</row>
        <row r="531">
          <cell r="B531" t="str">
            <v xml:space="preserve">       World Bank</v>
          </cell>
        </row>
        <row r="532">
          <cell r="B532" t="str">
            <v xml:space="preserve">       Other</v>
          </cell>
        </row>
        <row r="533">
          <cell r="B533" t="str">
            <v xml:space="preserve"> Bilateral official</v>
          </cell>
          <cell r="F533">
            <v>55.08124858289932</v>
          </cell>
          <cell r="G533">
            <v>41.302317876697543</v>
          </cell>
          <cell r="H533">
            <v>101.27327102803739</v>
          </cell>
          <cell r="I533">
            <v>-239.13906400428576</v>
          </cell>
          <cell r="J533">
            <v>146.34786609202118</v>
          </cell>
          <cell r="K533">
            <v>269.94418780572585</v>
          </cell>
          <cell r="L533">
            <v>250.79129276198807</v>
          </cell>
          <cell r="M533">
            <v>212.26437311808357</v>
          </cell>
          <cell r="N533">
            <v>183.34701501205637</v>
          </cell>
          <cell r="O533">
            <v>150.45363786575339</v>
          </cell>
          <cell r="P533">
            <v>62.861583369416294</v>
          </cell>
          <cell r="Q533">
            <v>88.806217208890772</v>
          </cell>
          <cell r="R533">
            <v>60.252117212295154</v>
          </cell>
          <cell r="S533">
            <v>41.12498168043868</v>
          </cell>
        </row>
        <row r="534">
          <cell r="B534" t="str">
            <v xml:space="preserve">   Paris Club</v>
          </cell>
          <cell r="F534">
            <v>55.08124858289932</v>
          </cell>
          <cell r="G534">
            <v>41.302317876697543</v>
          </cell>
          <cell r="H534">
            <v>101.27327102803739</v>
          </cell>
          <cell r="I534">
            <v>-239.13906400428576</v>
          </cell>
          <cell r="J534">
            <v>146.02355929779384</v>
          </cell>
          <cell r="K534">
            <v>269.65913342612112</v>
          </cell>
          <cell r="L534">
            <v>250.54277877134743</v>
          </cell>
          <cell r="M534">
            <v>212.04236351827868</v>
          </cell>
          <cell r="N534">
            <v>183.14445862665846</v>
          </cell>
          <cell r="O534">
            <v>150.30860966679595</v>
          </cell>
          <cell r="P534">
            <v>62.737595972460802</v>
          </cell>
          <cell r="Q534">
            <v>88.698167131537147</v>
          </cell>
          <cell r="R534">
            <v>56.838229346155742</v>
          </cell>
          <cell r="S534">
            <v>41.023423232362433</v>
          </cell>
        </row>
        <row r="535">
          <cell r="B535" t="str">
            <v xml:space="preserve">      Pre-cutoff date</v>
          </cell>
        </row>
        <row r="536">
          <cell r="B536" t="str">
            <v xml:space="preserve">      Post-cutoff date</v>
          </cell>
        </row>
        <row r="537">
          <cell r="B537" t="str">
            <v xml:space="preserve">    Other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0.32430679422733905</v>
          </cell>
          <cell r="K537">
            <v>0.28505437960472457</v>
          </cell>
          <cell r="L537">
            <v>0.24851399064064017</v>
          </cell>
          <cell r="M537">
            <v>0.22200959980487822</v>
          </cell>
          <cell r="N537">
            <v>0.20255638539791093</v>
          </cell>
          <cell r="O537">
            <v>0.14502819895744334</v>
          </cell>
          <cell r="P537">
            <v>0.12398739695549009</v>
          </cell>
          <cell r="Q537">
            <v>0.10805007735363104</v>
          </cell>
          <cell r="R537">
            <v>3.4138878661394134</v>
          </cell>
          <cell r="S537">
            <v>0.10155844807624881</v>
          </cell>
        </row>
        <row r="538">
          <cell r="B538" t="str">
            <v xml:space="preserve"> Commercial banks (London Club)</v>
          </cell>
          <cell r="F538">
            <v>-9.4370631536776486</v>
          </cell>
          <cell r="G538">
            <v>6.4422936846322365</v>
          </cell>
          <cell r="H538">
            <v>97.404138920833262</v>
          </cell>
          <cell r="I538">
            <v>148.93596166793984</v>
          </cell>
          <cell r="J538">
            <v>194.16376425438881</v>
          </cell>
          <cell r="K538">
            <v>98.357434343273411</v>
          </cell>
          <cell r="L538">
            <v>218.14515402273406</v>
          </cell>
          <cell r="M538">
            <v>174.04526753288084</v>
          </cell>
          <cell r="N538">
            <v>157.38131410414874</v>
          </cell>
          <cell r="O538">
            <v>224.34370350271524</v>
          </cell>
          <cell r="P538">
            <v>217.8707907619218</v>
          </cell>
          <cell r="Q538">
            <v>4.0616105805436877</v>
          </cell>
          <cell r="R538">
            <v>4.1770393628893885</v>
          </cell>
          <cell r="S538">
            <v>4.1806102382704999</v>
          </cell>
        </row>
        <row r="539">
          <cell r="B539" t="str">
            <v xml:space="preserve"> Suppliers (Kinshasa Club)</v>
          </cell>
          <cell r="F539">
            <v>0.89999999999999858</v>
          </cell>
          <cell r="G539">
            <v>3.92</v>
          </cell>
          <cell r="H539">
            <v>0.14000000000000057</v>
          </cell>
          <cell r="I539">
            <v>-1.3259999999999992</v>
          </cell>
          <cell r="J539">
            <v>-3.6677421318560919</v>
          </cell>
          <cell r="K539">
            <v>5.7887966319728257E-2</v>
          </cell>
          <cell r="L539">
            <v>3.8105370414257034</v>
          </cell>
          <cell r="M539">
            <v>3.3516287970542904</v>
          </cell>
          <cell r="N539">
            <v>2.9196058309078197</v>
          </cell>
          <cell r="O539">
            <v>2.5050325274467484</v>
          </cell>
          <cell r="P539">
            <v>10.628475194573401</v>
          </cell>
          <cell r="Q539">
            <v>2.768230159737783</v>
          </cell>
          <cell r="R539">
            <v>1.0951139140129342</v>
          </cell>
          <cell r="S539">
            <v>6.0092553591728119</v>
          </cell>
        </row>
        <row r="540">
          <cell r="B540" t="str">
            <v xml:space="preserve"> World Bank Gecamines Trust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5.3985985775803336</v>
          </cell>
          <cell r="K540">
            <v>7.8993797268299879</v>
          </cell>
          <cell r="L540">
            <v>7.921369735624185</v>
          </cell>
          <cell r="M540">
            <v>7.922897536519721</v>
          </cell>
          <cell r="N540">
            <v>7.1618222470653992</v>
          </cell>
          <cell r="O540">
            <v>6.3792621576299613</v>
          </cell>
          <cell r="P540">
            <v>5.9390721073225263</v>
          </cell>
          <cell r="Q540">
            <v>59.760145946601817</v>
          </cell>
          <cell r="R540">
            <v>-44.86285466015336</v>
          </cell>
          <cell r="S540">
            <v>27.908042029738425</v>
          </cell>
        </row>
        <row r="541">
          <cell r="B541" t="str">
            <v xml:space="preserve"> Short term</v>
          </cell>
        </row>
        <row r="542">
          <cell r="B542" t="str">
            <v xml:space="preserve">   of which: central bank</v>
          </cell>
        </row>
        <row r="544">
          <cell r="B544" t="str">
            <v>23. Net change in principal arrears</v>
          </cell>
        </row>
        <row r="545">
          <cell r="B545" t="str">
            <v>Total</v>
          </cell>
          <cell r="F545">
            <v>51.99</v>
          </cell>
          <cell r="G545">
            <v>54.760154298676071</v>
          </cell>
          <cell r="H545">
            <v>146.57999999999998</v>
          </cell>
          <cell r="I545">
            <v>-49.82300000000005</v>
          </cell>
          <cell r="J545">
            <v>76.678784241398461</v>
          </cell>
          <cell r="K545">
            <v>79.093702219813835</v>
          </cell>
          <cell r="L545">
            <v>74.740612600490039</v>
          </cell>
          <cell r="M545">
            <v>113.69308925511552</v>
          </cell>
          <cell r="N545">
            <v>106.26337691066109</v>
          </cell>
          <cell r="O545">
            <v>95.448291065171716</v>
          </cell>
          <cell r="P545">
            <v>86.022760550131196</v>
          </cell>
          <cell r="Q545">
            <v>251.29725739456757</v>
          </cell>
          <cell r="R545">
            <v>71.769047981342482</v>
          </cell>
          <cell r="S545">
            <v>66.394891117453582</v>
          </cell>
        </row>
        <row r="546">
          <cell r="B546" t="str">
            <v xml:space="preserve"> Multilaterals (incl. Fd.)</v>
          </cell>
          <cell r="F546">
            <v>0</v>
          </cell>
          <cell r="G546">
            <v>1.5429867606897574E-4</v>
          </cell>
          <cell r="H546">
            <v>100.19</v>
          </cell>
          <cell r="I546">
            <v>-99.373000000000047</v>
          </cell>
          <cell r="J546">
            <v>39.444500000000012</v>
          </cell>
          <cell r="K546">
            <v>58.75500000000001</v>
          </cell>
          <cell r="L546">
            <v>60.379773</v>
          </cell>
          <cell r="M546">
            <v>87.085834000000006</v>
          </cell>
          <cell r="N546">
            <v>80.497949388464917</v>
          </cell>
          <cell r="O546">
            <v>69.527483557701146</v>
          </cell>
          <cell r="P546">
            <v>53.837694794535622</v>
          </cell>
          <cell r="Q546">
            <v>74.810727467536907</v>
          </cell>
          <cell r="R546">
            <v>80.179955859025966</v>
          </cell>
          <cell r="S546">
            <v>69.139332584381123</v>
          </cell>
        </row>
        <row r="547">
          <cell r="B547" t="str">
            <v xml:space="preserve">   Fund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100.19</v>
          </cell>
          <cell r="I547">
            <v>-100.19</v>
          </cell>
          <cell r="J547">
            <v>27.934500000000014</v>
          </cell>
          <cell r="K547">
            <v>42.955000000000013</v>
          </cell>
          <cell r="L547">
            <v>38.779772999999999</v>
          </cell>
          <cell r="M547">
            <v>57.685834</v>
          </cell>
          <cell r="N547">
            <v>51.350784000000004</v>
          </cell>
          <cell r="O547">
            <v>28.234000000000005</v>
          </cell>
          <cell r="P547">
            <v>-2.629999999999999</v>
          </cell>
          <cell r="Q547">
            <v>14.55</v>
          </cell>
          <cell r="R547">
            <v>16.911408999999999</v>
          </cell>
          <cell r="S547">
            <v>8.7289999999999992</v>
          </cell>
        </row>
        <row r="548">
          <cell r="B548" t="str">
            <v xml:space="preserve">   Multilaterals (excl. Fd.)</v>
          </cell>
          <cell r="F548">
            <v>0</v>
          </cell>
          <cell r="G548">
            <v>1.5429867606897574E-4</v>
          </cell>
          <cell r="H548">
            <v>0</v>
          </cell>
          <cell r="I548">
            <v>0.81699999999995399</v>
          </cell>
          <cell r="J548">
            <v>11.51</v>
          </cell>
          <cell r="K548">
            <v>15.8</v>
          </cell>
          <cell r="L548">
            <v>21.6</v>
          </cell>
          <cell r="M548">
            <v>29.4</v>
          </cell>
          <cell r="N548">
            <v>29.147165388464913</v>
          </cell>
          <cell r="O548">
            <v>41.293483557701137</v>
          </cell>
          <cell r="P548">
            <v>56.467694794535625</v>
          </cell>
          <cell r="Q548">
            <v>60.26072746753691</v>
          </cell>
          <cell r="R548">
            <v>63.268546859025975</v>
          </cell>
          <cell r="S548">
            <v>60.410332584381123</v>
          </cell>
        </row>
        <row r="549">
          <cell r="B549" t="str">
            <v xml:space="preserve">       World Bank</v>
          </cell>
        </row>
        <row r="550">
          <cell r="B550" t="str">
            <v xml:space="preserve">       Other</v>
          </cell>
        </row>
        <row r="551">
          <cell r="B551" t="str">
            <v xml:space="preserve"> Bilateral official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7.7981042793755622</v>
          </cell>
          <cell r="K551">
            <v>7.5575956028534668</v>
          </cell>
          <cell r="L551">
            <v>7.6116285133361785</v>
          </cell>
          <cell r="M551">
            <v>2.234419198036194</v>
          </cell>
          <cell r="N551">
            <v>2.2490743482112872</v>
          </cell>
          <cell r="O551">
            <v>2.0699479305744184</v>
          </cell>
          <cell r="P551">
            <v>2.1628912580013271</v>
          </cell>
          <cell r="Q551">
            <v>117.42243960854985</v>
          </cell>
          <cell r="R551">
            <v>-14.283211161494213</v>
          </cell>
          <cell r="S551">
            <v>3.3457372599840136</v>
          </cell>
        </row>
        <row r="552">
          <cell r="B552" t="str">
            <v xml:space="preserve">   Paris Club</v>
          </cell>
          <cell r="F552">
            <v>0</v>
          </cell>
          <cell r="G552">
            <v>1.3313010795929234</v>
          </cell>
          <cell r="H552">
            <v>185.85710280373831</v>
          </cell>
          <cell r="I552">
            <v>-219.49120799571438</v>
          </cell>
          <cell r="J552">
            <v>92.203192210740411</v>
          </cell>
          <cell r="K552">
            <v>391.78897205005256</v>
          </cell>
          <cell r="L552">
            <v>365.55697983264918</v>
          </cell>
          <cell r="M552">
            <v>338.19939810276031</v>
          </cell>
          <cell r="N552">
            <v>393.30163811624021</v>
          </cell>
          <cell r="O552">
            <v>306.76760174930121</v>
          </cell>
          <cell r="P552">
            <v>134.45744380950924</v>
          </cell>
          <cell r="Q552">
            <v>126.01555888652797</v>
          </cell>
          <cell r="R552">
            <v>174.86948630809789</v>
          </cell>
          <cell r="S552">
            <v>152.78109536170965</v>
          </cell>
        </row>
        <row r="553">
          <cell r="B553" t="str">
            <v xml:space="preserve">      Pre-cutoff date</v>
          </cell>
        </row>
        <row r="554">
          <cell r="B554" t="str">
            <v xml:space="preserve">      Post-cutoff date</v>
          </cell>
        </row>
        <row r="555">
          <cell r="B555" t="str">
            <v xml:space="preserve">    Other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3.8990521396877811</v>
          </cell>
          <cell r="K555">
            <v>3.7787978014267334</v>
          </cell>
          <cell r="L555">
            <v>3.8058142566680893</v>
          </cell>
          <cell r="M555">
            <v>1.117209599018097</v>
          </cell>
          <cell r="N555">
            <v>1.1245371741056436</v>
          </cell>
          <cell r="O555">
            <v>1.0349739652872092</v>
          </cell>
          <cell r="P555">
            <v>1.0814456290006635</v>
          </cell>
          <cell r="Q555">
            <v>116.28146828529813</v>
          </cell>
          <cell r="R555">
            <v>-15.440652533769565</v>
          </cell>
          <cell r="S555">
            <v>2.1975021249055828</v>
          </cell>
        </row>
        <row r="556">
          <cell r="B556" t="str">
            <v xml:space="preserve"> Commercial banks (London Club)</v>
          </cell>
          <cell r="F556">
            <v>50.2</v>
          </cell>
          <cell r="G556">
            <v>46.96</v>
          </cell>
          <cell r="H556">
            <v>45.19</v>
          </cell>
          <cell r="I556">
            <v>47.38</v>
          </cell>
          <cell r="J556">
            <v>22.413030660377359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</row>
        <row r="557">
          <cell r="B557" t="str">
            <v xml:space="preserve"> Suppliers (Kinshasa Club)</v>
          </cell>
          <cell r="F557">
            <v>1.7899999999999991</v>
          </cell>
          <cell r="G557">
            <v>7.7999999999999989</v>
          </cell>
          <cell r="H557">
            <v>1.1999999999999966</v>
          </cell>
          <cell r="I557">
            <v>2.1699999999999982</v>
          </cell>
          <cell r="J557">
            <v>-2.8792524502343682</v>
          </cell>
          <cell r="K557">
            <v>4.9421342533037045</v>
          </cell>
          <cell r="L557">
            <v>5.9192259812354999</v>
          </cell>
          <cell r="M557">
            <v>7.8419519931077968</v>
          </cell>
          <cell r="N557">
            <v>6.7891312623023952</v>
          </cell>
          <cell r="O557">
            <v>6.9349847865104719</v>
          </cell>
          <cell r="P557">
            <v>11.296629500389097</v>
          </cell>
          <cell r="Q557">
            <v>14.905470861864643</v>
          </cell>
          <cell r="R557">
            <v>5.4045882636309273</v>
          </cell>
          <cell r="S557">
            <v>1.2730340123176518</v>
          </cell>
        </row>
        <row r="558">
          <cell r="B558" t="str">
            <v xml:space="preserve"> World Bank Gecamines Trust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9.9024017518798946</v>
          </cell>
          <cell r="K558">
            <v>7.8389723636566497</v>
          </cell>
          <cell r="L558">
            <v>0.82998510591836272</v>
          </cell>
          <cell r="M558">
            <v>16.53088406397152</v>
          </cell>
          <cell r="N558">
            <v>16.727221911682506</v>
          </cell>
          <cell r="O558">
            <v>16.91587479038569</v>
          </cell>
          <cell r="P558">
            <v>18.725544997205144</v>
          </cell>
          <cell r="Q558">
            <v>44.158619456616137</v>
          </cell>
          <cell r="R558">
            <v>0.46771502017979572</v>
          </cell>
          <cell r="S558">
            <v>-7.3632127392292119</v>
          </cell>
        </row>
        <row r="559">
          <cell r="B559" t="str">
            <v xml:space="preserve"> Short term</v>
          </cell>
        </row>
        <row r="560">
          <cell r="B560" t="str">
            <v xml:space="preserve">   of which: central bank</v>
          </cell>
        </row>
        <row r="562">
          <cell r="B562" t="str">
            <v>24. Check on net change in arrears</v>
          </cell>
        </row>
        <row r="563">
          <cell r="B563" t="str">
            <v>Total</v>
          </cell>
          <cell r="F563">
            <v>-243.20418542922172</v>
          </cell>
          <cell r="G563">
            <v>-382.51297825880619</v>
          </cell>
          <cell r="H563">
            <v>-1316.4724200033552</v>
          </cell>
          <cell r="I563">
            <v>-523.66341583220367</v>
          </cell>
          <cell r="J563">
            <v>-1253.7154907550196</v>
          </cell>
          <cell r="K563">
            <v>-2682.8433802660843</v>
          </cell>
          <cell r="L563">
            <v>-3971.7727351392155</v>
          </cell>
          <cell r="M563">
            <v>-5135.8896658654112</v>
          </cell>
          <cell r="N563">
            <v>-6274.0249614837348</v>
          </cell>
          <cell r="O563">
            <v>-7308.3549585550518</v>
          </cell>
          <cell r="P563">
            <v>-5335.969421390736</v>
          </cell>
          <cell r="Q563">
            <v>-6608.664002909235</v>
          </cell>
          <cell r="R563">
            <v>-8546.4779157907105</v>
          </cell>
          <cell r="S563">
            <v>-10694.168256375919</v>
          </cell>
        </row>
        <row r="564">
          <cell r="B564" t="str">
            <v xml:space="preserve"> Multilaterals (incl. Fd.)</v>
          </cell>
          <cell r="F564">
            <v>0</v>
          </cell>
          <cell r="G564">
            <v>-10.873710972361728</v>
          </cell>
          <cell r="H564">
            <v>-3.5770737328871709</v>
          </cell>
          <cell r="I564">
            <v>0.24038636087685061</v>
          </cell>
          <cell r="J564">
            <v>-10.77991706590891</v>
          </cell>
          <cell r="K564">
            <v>-45.110126692070679</v>
          </cell>
          <cell r="L564">
            <v>-47.017089289530198</v>
          </cell>
          <cell r="M564">
            <v>-49.353721539412255</v>
          </cell>
          <cell r="N564">
            <v>-48.55454288498494</v>
          </cell>
          <cell r="O564">
            <v>-35.238019376158732</v>
          </cell>
          <cell r="P564">
            <v>-68.471619113922102</v>
          </cell>
          <cell r="Q564">
            <v>-71.413946882486329</v>
          </cell>
          <cell r="R564">
            <v>-61.482059615834245</v>
          </cell>
          <cell r="S564">
            <v>-59.995925090248136</v>
          </cell>
        </row>
        <row r="565">
          <cell r="B565" t="str">
            <v xml:space="preserve">   Fund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-11.004999999999981</v>
          </cell>
          <cell r="L565">
            <v>-8.5922270000000012</v>
          </cell>
          <cell r="M565">
            <v>-10.912166000000013</v>
          </cell>
          <cell r="N565">
            <v>-8.9792159999999921</v>
          </cell>
          <cell r="O565">
            <v>-0.3059999999999945</v>
          </cell>
          <cell r="P565">
            <v>-12.158999999999999</v>
          </cell>
          <cell r="Q565">
            <v>-20.389999999999997</v>
          </cell>
          <cell r="R565">
            <v>-10.237633000000002</v>
          </cell>
          <cell r="S565">
            <v>-12.069907000000001</v>
          </cell>
        </row>
        <row r="566">
          <cell r="B566" t="str">
            <v xml:space="preserve">   Multilaterals (excl. Fd.)</v>
          </cell>
          <cell r="F566">
            <v>0</v>
          </cell>
          <cell r="G566">
            <v>-10.873710972361728</v>
          </cell>
          <cell r="H566">
            <v>-3.5770737328871709</v>
          </cell>
          <cell r="I566">
            <v>0.24038636087685061</v>
          </cell>
          <cell r="J566">
            <v>-10.77991706590891</v>
          </cell>
          <cell r="K566">
            <v>-34.105126692070698</v>
          </cell>
          <cell r="L566">
            <v>-38.424862289530196</v>
          </cell>
          <cell r="M566">
            <v>-38.441555539412242</v>
          </cell>
          <cell r="N566">
            <v>-39.575326884984946</v>
          </cell>
          <cell r="O566">
            <v>-34.932019376158735</v>
          </cell>
          <cell r="P566">
            <v>-56.312619113922104</v>
          </cell>
          <cell r="Q566">
            <v>-51.023946882486328</v>
          </cell>
          <cell r="R566">
            <v>-51.244426615834243</v>
          </cell>
          <cell r="S566">
            <v>-47.926018090248135</v>
          </cell>
        </row>
        <row r="567">
          <cell r="B567" t="str">
            <v xml:space="preserve">       World Bank</v>
          </cell>
        </row>
        <row r="568">
          <cell r="B568" t="str">
            <v xml:space="preserve">       Other</v>
          </cell>
        </row>
        <row r="569">
          <cell r="B569" t="str">
            <v xml:space="preserve"> Bilateral official</v>
          </cell>
          <cell r="F569">
            <v>0</v>
          </cell>
          <cell r="G569">
            <v>-1.3313010795929259</v>
          </cell>
          <cell r="H569">
            <v>-185.85710280373834</v>
          </cell>
          <cell r="I569">
            <v>-13.233418294285599</v>
          </cell>
          <cell r="J569">
            <v>-88.304140071052643</v>
          </cell>
          <cell r="K569">
            <v>-388.01017424862579</v>
          </cell>
          <cell r="L569">
            <v>-361.75116557598108</v>
          </cell>
          <cell r="M569">
            <v>-337.08218850374226</v>
          </cell>
          <cell r="N569">
            <v>-392.17710094213459</v>
          </cell>
          <cell r="O569">
            <v>-305.73262778401403</v>
          </cell>
          <cell r="P569">
            <v>-133.37599818050859</v>
          </cell>
          <cell r="Q569">
            <v>-9.7205158563747887</v>
          </cell>
          <cell r="R569">
            <v>-186.96260111808778</v>
          </cell>
          <cell r="S569">
            <v>-150.51860278666024</v>
          </cell>
        </row>
        <row r="570">
          <cell r="B570" t="str">
            <v xml:space="preserve">   Paris Club</v>
          </cell>
          <cell r="F570">
            <v>0</v>
          </cell>
          <cell r="G570">
            <v>-1.3313010795929259</v>
          </cell>
          <cell r="H570">
            <v>-185.85710280373834</v>
          </cell>
          <cell r="I570">
            <v>-13.233418294285599</v>
          </cell>
          <cell r="J570">
            <v>-88.304140071052643</v>
          </cell>
          <cell r="K570">
            <v>-388.01017424862579</v>
          </cell>
          <cell r="L570">
            <v>-361.75116557598108</v>
          </cell>
          <cell r="M570">
            <v>-337.08218850374226</v>
          </cell>
          <cell r="N570">
            <v>-392.17710094213459</v>
          </cell>
          <cell r="O570">
            <v>-305.73262778401403</v>
          </cell>
          <cell r="P570">
            <v>-133.37599818050859</v>
          </cell>
          <cell r="Q570">
            <v>-124.87458756327626</v>
          </cell>
          <cell r="R570">
            <v>-173.71204493582255</v>
          </cell>
          <cell r="S570">
            <v>-151.63286022663121</v>
          </cell>
        </row>
        <row r="571">
          <cell r="B571" t="str">
            <v xml:space="preserve">      Pre-cutoff date</v>
          </cell>
        </row>
        <row r="572">
          <cell r="B572" t="str">
            <v xml:space="preserve">      Post-cutoff date</v>
          </cell>
        </row>
        <row r="573">
          <cell r="B573" t="str">
            <v xml:space="preserve">    Other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115.15407170690148</v>
          </cell>
          <cell r="R573">
            <v>-13.250556182265239</v>
          </cell>
          <cell r="S573">
            <v>1.114257439970967</v>
          </cell>
        </row>
        <row r="574">
          <cell r="B574" t="str">
            <v xml:space="preserve"> Commercial banks (London Club)</v>
          </cell>
          <cell r="F574">
            <v>-244.99418542922172</v>
          </cell>
          <cell r="G574">
            <v>-367.23410093581373</v>
          </cell>
          <cell r="H574">
            <v>-914.65007203102937</v>
          </cell>
          <cell r="I574">
            <v>-501.50182873046265</v>
          </cell>
          <cell r="J574">
            <v>-1089.63421413889</v>
          </cell>
          <cell r="K574">
            <v>-2027.0373631040325</v>
          </cell>
          <cell r="L574">
            <v>-3187.1434693179549</v>
          </cell>
          <cell r="M574">
            <v>-4194.0212773821186</v>
          </cell>
          <cell r="N574">
            <v>-5087.6218640599345</v>
          </cell>
          <cell r="O574">
            <v>-6088.7418612672482</v>
          </cell>
          <cell r="P574">
            <v>-4010.486978593899</v>
          </cell>
          <cell r="Q574">
            <v>-5482.8644630983508</v>
          </cell>
          <cell r="R574">
            <v>-6802.5705670851967</v>
          </cell>
          <cell r="S574">
            <v>-8663.3563391342304</v>
          </cell>
        </row>
        <row r="575">
          <cell r="B575" t="str">
            <v xml:space="preserve"> Suppliers (Kinshasa Club)</v>
          </cell>
          <cell r="F575">
            <v>1.7899999999999991</v>
          </cell>
          <cell r="G575">
            <v>-3.0738652710377963</v>
          </cell>
          <cell r="H575">
            <v>-112.19817143570026</v>
          </cell>
          <cell r="I575">
            <v>-9.1685551683322792</v>
          </cell>
          <cell r="J575">
            <v>-46.965121231048052</v>
          </cell>
          <cell r="K575">
            <v>-148.63018858501201</v>
          </cell>
          <cell r="L575">
            <v>-247.42449606166787</v>
          </cell>
          <cell r="M575">
            <v>-374.09886250410887</v>
          </cell>
          <cell r="N575">
            <v>-504.20417550836413</v>
          </cell>
          <cell r="O575">
            <v>-608.82382491801593</v>
          </cell>
          <cell r="P575">
            <v>-846.09687049961099</v>
          </cell>
          <cell r="Q575">
            <v>-812.69895622594095</v>
          </cell>
          <cell r="R575">
            <v>-1088.8720773209971</v>
          </cell>
          <cell r="S575">
            <v>-1459.0356550661318</v>
          </cell>
        </row>
        <row r="576">
          <cell r="B576" t="str">
            <v xml:space="preserve"> World Bank Gecamines Trust</v>
          </cell>
          <cell r="F576">
            <v>0</v>
          </cell>
          <cell r="G576">
            <v>0</v>
          </cell>
          <cell r="H576">
            <v>-100.19</v>
          </cell>
          <cell r="I576">
            <v>0</v>
          </cell>
          <cell r="J576">
            <v>-18.032098248120114</v>
          </cell>
          <cell r="K576">
            <v>-74.055527636343356</v>
          </cell>
          <cell r="L576">
            <v>-128.43651489408165</v>
          </cell>
          <cell r="M576">
            <v>-181.33361593602848</v>
          </cell>
          <cell r="N576">
            <v>-241.4672780883175</v>
          </cell>
          <cell r="O576">
            <v>-269.81862520961431</v>
          </cell>
          <cell r="P576">
            <v>-277.53795500279489</v>
          </cell>
          <cell r="Q576">
            <v>-231.96612084608336</v>
          </cell>
          <cell r="R576">
            <v>-406.59061065059404</v>
          </cell>
          <cell r="S576">
            <v>-361.26173429864679</v>
          </cell>
        </row>
        <row r="577">
          <cell r="B577" t="str">
            <v xml:space="preserve"> Short term</v>
          </cell>
        </row>
        <row r="578">
          <cell r="B578" t="str">
            <v xml:space="preserve">   of which: central bank</v>
          </cell>
        </row>
        <row r="580">
          <cell r="B580" t="str">
            <v>25. Check on change in debt</v>
          </cell>
        </row>
        <row r="581">
          <cell r="B581" t="str">
            <v xml:space="preserve">   i. Net debt generating flows</v>
          </cell>
        </row>
        <row r="582">
          <cell r="B582" t="str">
            <v>Total</v>
          </cell>
          <cell r="F582">
            <v>283.26463474744469</v>
          </cell>
          <cell r="G582">
            <v>529.95984270297129</v>
          </cell>
          <cell r="H582">
            <v>394.45015792156539</v>
          </cell>
          <cell r="I582">
            <v>418.86491160707584</v>
          </cell>
          <cell r="J582">
            <v>338.43690172366541</v>
          </cell>
          <cell r="K582">
            <v>91.329966762977008</v>
          </cell>
          <cell r="L582">
            <v>142.43359378398773</v>
          </cell>
          <cell r="M582">
            <v>68.473332080821365</v>
          </cell>
          <cell r="N582">
            <v>-44.185671276795347</v>
          </cell>
          <cell r="O582">
            <v>77.083008269531334</v>
          </cell>
          <cell r="P582">
            <v>131.67829766085131</v>
          </cell>
          <cell r="Q582">
            <v>163.32710400203371</v>
          </cell>
          <cell r="R582">
            <v>-206.60001637114232</v>
          </cell>
          <cell r="S582">
            <v>-117.98401265826359</v>
          </cell>
        </row>
        <row r="583">
          <cell r="B583" t="str">
            <v xml:space="preserve"> Multilaterals (incl. Fd.)</v>
          </cell>
          <cell r="F583">
            <v>83.273449318222958</v>
          </cell>
          <cell r="G583">
            <v>152.47506739415152</v>
          </cell>
          <cell r="H583">
            <v>86.832480694880701</v>
          </cell>
          <cell r="I583">
            <v>44.981237072866264</v>
          </cell>
          <cell r="J583">
            <v>-49.845159198113087</v>
          </cell>
          <cell r="K583">
            <v>42.485887912428765</v>
          </cell>
          <cell r="L583">
            <v>39.360000000000007</v>
          </cell>
          <cell r="M583">
            <v>8</v>
          </cell>
          <cell r="N583">
            <v>-3.9358799999999974</v>
          </cell>
          <cell r="O583">
            <v>-0.86599999999998545</v>
          </cell>
          <cell r="P583">
            <v>-32.245625591874131</v>
          </cell>
          <cell r="Q583">
            <v>-11.177158567905423</v>
          </cell>
          <cell r="R583">
            <v>-12.624316909471531</v>
          </cell>
          <cell r="S583">
            <v>-14.40779118537904</v>
          </cell>
        </row>
        <row r="584">
          <cell r="B584" t="str">
            <v xml:space="preserve">   Fund</v>
          </cell>
          <cell r="F584">
            <v>-35.434600000000003</v>
          </cell>
          <cell r="G584">
            <v>-18.409999999999997</v>
          </cell>
          <cell r="H584">
            <v>-97.192630000000008</v>
          </cell>
          <cell r="I584">
            <v>-105.88239999999999</v>
          </cell>
          <cell r="J584">
            <v>-111.91</v>
          </cell>
          <cell r="K584">
            <v>-35.97</v>
          </cell>
          <cell r="L584">
            <v>0</v>
          </cell>
          <cell r="M584">
            <v>0</v>
          </cell>
          <cell r="N584">
            <v>-3.9358799999999974</v>
          </cell>
          <cell r="O584">
            <v>-0.86599999999999611</v>
          </cell>
          <cell r="P584">
            <v>-23</v>
          </cell>
          <cell r="Q584">
            <v>0</v>
          </cell>
          <cell r="R584">
            <v>-0.54859100000000183</v>
          </cell>
          <cell r="S584">
            <v>0</v>
          </cell>
        </row>
        <row r="585">
          <cell r="B585" t="str">
            <v xml:space="preserve">   Multilaterals (excl. Fd.)</v>
          </cell>
          <cell r="F585">
            <v>118.70804931822295</v>
          </cell>
          <cell r="G585">
            <v>170.88506739415152</v>
          </cell>
          <cell r="H585">
            <v>184.02511069488071</v>
          </cell>
          <cell r="I585">
            <v>150.86363707286628</v>
          </cell>
          <cell r="J585">
            <v>62.064840801886895</v>
          </cell>
          <cell r="K585">
            <v>78.455887912428764</v>
          </cell>
          <cell r="L585">
            <v>39.360000000000007</v>
          </cell>
          <cell r="M585">
            <v>8</v>
          </cell>
          <cell r="N585">
            <v>0</v>
          </cell>
          <cell r="O585">
            <v>0</v>
          </cell>
          <cell r="P585">
            <v>-9.2456255918741235</v>
          </cell>
          <cell r="Q585">
            <v>-11.177158567905423</v>
          </cell>
          <cell r="R585">
            <v>-12.075725909471515</v>
          </cell>
          <cell r="S585">
            <v>-14.40779118537904</v>
          </cell>
        </row>
        <row r="586">
          <cell r="B586" t="str">
            <v xml:space="preserve">       World Bank</v>
          </cell>
          <cell r="F586">
            <v>59.163435643484817</v>
          </cell>
          <cell r="G586">
            <v>123.76503924441703</v>
          </cell>
          <cell r="H586">
            <v>83.253590172675828</v>
          </cell>
          <cell r="I586">
            <v>118.01829975332515</v>
          </cell>
          <cell r="J586">
            <v>37.753393537024024</v>
          </cell>
          <cell r="K586">
            <v>48.877079878280718</v>
          </cell>
          <cell r="L586">
            <v>34.360000000000007</v>
          </cell>
          <cell r="M586">
            <v>-0.19999999999999929</v>
          </cell>
          <cell r="N586">
            <v>-5.2664660203456846</v>
          </cell>
          <cell r="O586">
            <v>-6.1571062648296397</v>
          </cell>
          <cell r="P586">
            <v>-9.2456255918741235</v>
          </cell>
          <cell r="Q586">
            <v>-11.177158567905423</v>
          </cell>
          <cell r="R586">
            <v>-12.075725909471515</v>
          </cell>
          <cell r="S586">
            <v>-14.407791185379036</v>
          </cell>
        </row>
        <row r="587">
          <cell r="B587" t="str">
            <v xml:space="preserve">       Other</v>
          </cell>
          <cell r="F587">
            <v>59.544613674738137</v>
          </cell>
          <cell r="G587">
            <v>47.119873851058408</v>
          </cell>
          <cell r="H587">
            <v>100.77152052220487</v>
          </cell>
          <cell r="I587">
            <v>32.028337319541201</v>
          </cell>
          <cell r="J587">
            <v>12.801447264862876</v>
          </cell>
          <cell r="K587">
            <v>13.778808034148046</v>
          </cell>
          <cell r="L587">
            <v>-16.600000000000001</v>
          </cell>
          <cell r="M587">
            <v>-21.2</v>
          </cell>
          <cell r="N587">
            <v>-23.880699368119227</v>
          </cell>
          <cell r="O587">
            <v>-35.136377292871501</v>
          </cell>
          <cell r="P587">
            <v>-56.467694794535625</v>
          </cell>
          <cell r="Q587">
            <v>-60.26072746753691</v>
          </cell>
          <cell r="R587">
            <v>-63.268546859025975</v>
          </cell>
          <cell r="S587">
            <v>-60.410332584381123</v>
          </cell>
        </row>
        <row r="588">
          <cell r="B588" t="str">
            <v xml:space="preserve"> Bilateral official</v>
          </cell>
          <cell r="F588">
            <v>226.29824858289933</v>
          </cell>
          <cell r="G588">
            <v>371.28248162418754</v>
          </cell>
          <cell r="H588">
            <v>207.20610333948437</v>
          </cell>
          <cell r="I588">
            <v>230.0203363644753</v>
          </cell>
          <cell r="J588">
            <v>190.41932153983643</v>
          </cell>
          <cell r="K588">
            <v>-70.856562837473717</v>
          </cell>
          <cell r="L588">
            <v>-110.95987281399303</v>
          </cell>
          <cell r="M588">
            <v>-124.81781538565866</v>
          </cell>
          <cell r="N588">
            <v>-207.71253345891731</v>
          </cell>
          <cell r="O588">
            <v>-155.27898991826063</v>
          </cell>
          <cell r="P588">
            <v>-70.51441481109228</v>
          </cell>
          <cell r="Q588">
            <v>79.072126607660934</v>
          </cell>
          <cell r="R588">
            <v>-130.05802162957229</v>
          </cell>
          <cell r="S588">
            <v>-109.45861155636538</v>
          </cell>
        </row>
        <row r="589">
          <cell r="B589" t="str">
            <v xml:space="preserve">   Paris Club</v>
          </cell>
          <cell r="F589">
            <v>226.29824858289933</v>
          </cell>
          <cell r="G589">
            <v>371.28248162418754</v>
          </cell>
          <cell r="H589">
            <v>207.20610333948437</v>
          </cell>
          <cell r="I589">
            <v>230.0203363644753</v>
          </cell>
          <cell r="J589">
            <v>190.09501474560909</v>
          </cell>
          <cell r="K589">
            <v>-71.141617217078462</v>
          </cell>
          <cell r="L589">
            <v>-111.20838680463366</v>
          </cell>
          <cell r="M589">
            <v>-125.03982498546354</v>
          </cell>
          <cell r="N589">
            <v>-207.91508984431522</v>
          </cell>
          <cell r="O589">
            <v>-155.42401811721805</v>
          </cell>
          <cell r="P589">
            <v>-70.638402208047765</v>
          </cell>
          <cell r="Q589">
            <v>-36.176420431739096</v>
          </cell>
          <cell r="R589">
            <v>-116.87381558966679</v>
          </cell>
          <cell r="S589">
            <v>-110.60943699426878</v>
          </cell>
        </row>
        <row r="590">
          <cell r="B590" t="str">
            <v xml:space="preserve">      Pre-cutoff date</v>
          </cell>
        </row>
        <row r="591">
          <cell r="B591" t="str">
            <v xml:space="preserve">      Post-cutoff date</v>
          </cell>
        </row>
        <row r="592">
          <cell r="B592" t="str">
            <v xml:space="preserve">    Other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0.32430679422733899</v>
          </cell>
          <cell r="K592">
            <v>0.28505437960472468</v>
          </cell>
          <cell r="L592">
            <v>0.24851399064064017</v>
          </cell>
          <cell r="M592">
            <v>0.22200959980487822</v>
          </cell>
          <cell r="N592">
            <v>0.20255638539791088</v>
          </cell>
          <cell r="O592">
            <v>0.14502819895744334</v>
          </cell>
          <cell r="P592">
            <v>0.1239873969554901</v>
          </cell>
          <cell r="Q592">
            <v>115.24854703940004</v>
          </cell>
          <cell r="R592">
            <v>-13.184206039905504</v>
          </cell>
          <cell r="S592">
            <v>1.1508254379034011</v>
          </cell>
        </row>
        <row r="593">
          <cell r="B593" t="str">
            <v xml:space="preserve"> Commercial banks (London Club)</v>
          </cell>
          <cell r="F593">
            <v>-10.937063153677649</v>
          </cell>
          <cell r="G593">
            <v>6.4422936846322401</v>
          </cell>
          <cell r="H593">
            <v>97.404138920833262</v>
          </cell>
          <cell r="I593">
            <v>148.93596166793984</v>
          </cell>
          <cell r="J593">
            <v>194.16376425438881</v>
          </cell>
          <cell r="K593">
            <v>98.357434343273411</v>
          </cell>
          <cell r="L593">
            <v>218.14515402273406</v>
          </cell>
          <cell r="M593">
            <v>174.04526753288084</v>
          </cell>
          <cell r="N593">
            <v>157.38131410414874</v>
          </cell>
          <cell r="O593">
            <v>224.34370350271524</v>
          </cell>
          <cell r="P593">
            <v>217.8707907619218</v>
          </cell>
          <cell r="Q593">
            <v>4.0616105805436877</v>
          </cell>
          <cell r="R593">
            <v>4.1770393628893885</v>
          </cell>
          <cell r="S593">
            <v>4.1806102382704999</v>
          </cell>
        </row>
        <row r="594">
          <cell r="B594" t="str">
            <v xml:space="preserve"> Suppliers (Kinshasa Club)</v>
          </cell>
          <cell r="F594">
            <v>-14.370000000000001</v>
          </cell>
          <cell r="G594">
            <v>-5.1400000000000006</v>
          </cell>
          <cell r="H594">
            <v>-4.4000000000000012</v>
          </cell>
          <cell r="I594">
            <v>-18.116</v>
          </cell>
          <cell r="J594">
            <v>-12.703388121526601</v>
          </cell>
          <cell r="K594">
            <v>-14.252112033680271</v>
          </cell>
          <cell r="L594">
            <v>-1.3894629585742964</v>
          </cell>
          <cell r="M594">
            <v>3.3516287970542908</v>
          </cell>
          <cell r="N594">
            <v>2.9196058309078197</v>
          </cell>
          <cell r="O594">
            <v>2.5050325274467484</v>
          </cell>
          <cell r="P594">
            <v>10.628475194573401</v>
          </cell>
          <cell r="Q594">
            <v>5.8279477929380317</v>
          </cell>
          <cell r="R594">
            <v>-4.4849325019120343</v>
          </cell>
          <cell r="S594">
            <v>-0.39699019432069704</v>
          </cell>
        </row>
        <row r="595">
          <cell r="B595" t="str">
            <v xml:space="preserve"> World Bank Gecamines Trust</v>
          </cell>
          <cell r="F595">
            <v>0</v>
          </cell>
          <cell r="G595">
            <v>5.9</v>
          </cell>
          <cell r="H595">
            <v>7.4074349663670498</v>
          </cell>
          <cell r="I595">
            <v>13.0433765017944</v>
          </cell>
          <cell r="J595">
            <v>16.402363249079823</v>
          </cell>
          <cell r="K595">
            <v>35.595319378428819</v>
          </cell>
          <cell r="L595">
            <v>-2.7222244661790187</v>
          </cell>
          <cell r="M595">
            <v>7.8942511365448986</v>
          </cell>
          <cell r="N595">
            <v>7.1618222470653983</v>
          </cell>
          <cell r="O595">
            <v>6.3792621576299613</v>
          </cell>
          <cell r="P595">
            <v>5.9390721073225272</v>
          </cell>
          <cell r="Q595">
            <v>85.54257758879649</v>
          </cell>
          <cell r="R595">
            <v>-63.609784693075852</v>
          </cell>
          <cell r="S595">
            <v>2.0987700395310149</v>
          </cell>
        </row>
        <row r="596">
          <cell r="B596" t="str">
            <v xml:space="preserve"> Short term</v>
          </cell>
          <cell r="F596">
            <v>-1</v>
          </cell>
          <cell r="G596">
            <v>-1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</row>
        <row r="597">
          <cell r="B597" t="str">
            <v xml:space="preserve">   of which: central bank</v>
          </cell>
        </row>
        <row r="598">
          <cell r="B598" t="str">
            <v xml:space="preserve"> Financing gap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</row>
        <row r="600">
          <cell r="B600" t="str">
            <v xml:space="preserve">   ii. Valuation change of debt</v>
          </cell>
        </row>
        <row r="601">
          <cell r="B601" t="str">
            <v>Total</v>
          </cell>
          <cell r="F601">
            <v>-412.18015098560318</v>
          </cell>
          <cell r="G601">
            <v>-2834.287841649088</v>
          </cell>
          <cell r="H601">
            <v>-191.45100372263789</v>
          </cell>
          <cell r="I601">
            <v>3249.8312736750268</v>
          </cell>
          <cell r="J601">
            <v>5.0611896896330109</v>
          </cell>
          <cell r="K601">
            <v>492.90256945685195</v>
          </cell>
          <cell r="L601">
            <v>686.37224548575534</v>
          </cell>
          <cell r="M601">
            <v>261.50257878486218</v>
          </cell>
          <cell r="N601">
            <v>223.41962239981012</v>
          </cell>
          <cell r="O601">
            <v>448.553821616101</v>
          </cell>
          <cell r="P601">
            <v>-1114.6679439395368</v>
          </cell>
          <cell r="Q601">
            <v>30.062603775780985</v>
          </cell>
          <cell r="R601">
            <v>455.287102959116</v>
          </cell>
          <cell r="S601">
            <v>102.78938178499411</v>
          </cell>
        </row>
        <row r="602">
          <cell r="B602" t="str">
            <v xml:space="preserve"> Multilaterals (incl. Fd.)</v>
          </cell>
          <cell r="G602">
            <v>-85.637610976635045</v>
          </cell>
          <cell r="H602">
            <v>-77.423986383081115</v>
          </cell>
          <cell r="I602">
            <v>214.72613604517156</v>
          </cell>
          <cell r="J602">
            <v>0.33291886792442682</v>
          </cell>
          <cell r="K602">
            <v>11.004999999999896</v>
          </cell>
          <cell r="L602">
            <v>-11.407772999999786</v>
          </cell>
          <cell r="M602">
            <v>0.91216599999984282</v>
          </cell>
          <cell r="N602">
            <v>8.9792159999999512</v>
          </cell>
          <cell r="O602">
            <v>0.30187999999998283</v>
          </cell>
          <cell r="P602">
            <v>21.404625591874236</v>
          </cell>
          <cell r="Q602">
            <v>31.567158567905295</v>
          </cell>
          <cell r="R602">
            <v>22.313358909471503</v>
          </cell>
          <cell r="S602">
            <v>26.477698185379097</v>
          </cell>
        </row>
        <row r="603">
          <cell r="B603" t="str">
            <v xml:space="preserve">   Fund</v>
          </cell>
          <cell r="F603">
            <v>4.4869999999974652E-3</v>
          </cell>
          <cell r="G603">
            <v>-5.4000000000939963E-3</v>
          </cell>
          <cell r="H603">
            <v>0</v>
          </cell>
          <cell r="I603">
            <v>2.6300000001526769E-3</v>
          </cell>
          <cell r="J603">
            <v>2.3999999998807198E-3</v>
          </cell>
          <cell r="K603">
            <v>11.00499999999991</v>
          </cell>
          <cell r="L603">
            <v>8.5922270000000935</v>
          </cell>
          <cell r="M603">
            <v>10.912165999999957</v>
          </cell>
          <cell r="N603">
            <v>8.9792160000000081</v>
          </cell>
          <cell r="O603">
            <v>0.30187999999999349</v>
          </cell>
          <cell r="P603">
            <v>12.158999999999992</v>
          </cell>
          <cell r="Q603">
            <v>20.389999999999986</v>
          </cell>
          <cell r="R603">
            <v>10.237633000000031</v>
          </cell>
          <cell r="S603">
            <v>12.069907000000001</v>
          </cell>
        </row>
        <row r="604">
          <cell r="B604" t="str">
            <v xml:space="preserve">   Multilaterals (excl. Fd.)</v>
          </cell>
          <cell r="G604">
            <v>-85.632210976635065</v>
          </cell>
          <cell r="H604">
            <v>-77.423986383080887</v>
          </cell>
          <cell r="I604">
            <v>214.72350604517121</v>
          </cell>
          <cell r="J604">
            <v>0.330518867924674</v>
          </cell>
          <cell r="K604">
            <v>0</v>
          </cell>
          <cell r="L604">
            <v>-20.000000000000107</v>
          </cell>
          <cell r="M604">
            <v>-10</v>
          </cell>
          <cell r="N604">
            <v>0</v>
          </cell>
          <cell r="O604">
            <v>0</v>
          </cell>
          <cell r="P604">
            <v>9.2456255918741235</v>
          </cell>
          <cell r="Q604">
            <v>11.177158567905423</v>
          </cell>
          <cell r="R604">
            <v>12.075725909471515</v>
          </cell>
          <cell r="S604">
            <v>14.40779118537904</v>
          </cell>
        </row>
        <row r="605">
          <cell r="B605" t="str">
            <v xml:space="preserve">       World Bank</v>
          </cell>
          <cell r="G605">
            <v>8.8822944742318128</v>
          </cell>
          <cell r="H605">
            <v>-23.672899545473612</v>
          </cell>
          <cell r="I605">
            <v>0.4819527484390278</v>
          </cell>
          <cell r="J605">
            <v>0.33051886792445373</v>
          </cell>
          <cell r="K605">
            <v>10.624927991628617</v>
          </cell>
          <cell r="L605">
            <v>-7.0292160093783806</v>
          </cell>
          <cell r="M605">
            <v>5.6262399911880259</v>
          </cell>
          <cell r="N605">
            <v>12.034643173813858</v>
          </cell>
          <cell r="O605">
            <v>12.663598645329461</v>
          </cell>
          <cell r="P605">
            <v>-868.20768819876366</v>
          </cell>
          <cell r="Q605">
            <v>11.177158567905423</v>
          </cell>
          <cell r="R605">
            <v>12.075725909471515</v>
          </cell>
          <cell r="S605">
            <v>14.407791185379036</v>
          </cell>
        </row>
        <row r="606">
          <cell r="B606" t="str">
            <v xml:space="preserve">       Other</v>
          </cell>
          <cell r="G606">
            <v>-94.514351152190784</v>
          </cell>
          <cell r="H606">
            <v>-53.751086837607261</v>
          </cell>
          <cell r="I606">
            <v>215.0585532967321</v>
          </cell>
          <cell r="J606">
            <v>11.510000000000215</v>
          </cell>
          <cell r="K606">
            <v>5.1750720083714263</v>
          </cell>
          <cell r="L606">
            <v>8.6292160093782755</v>
          </cell>
          <cell r="M606">
            <v>13.773760008811973</v>
          </cell>
          <cell r="N606">
            <v>17.112522214651054</v>
          </cell>
          <cell r="O606">
            <v>28.629884912371679</v>
          </cell>
          <cell r="P606">
            <v>1054.3309571695956</v>
          </cell>
          <cell r="Q606">
            <v>130.1668872328018</v>
          </cell>
          <cell r="R606">
            <v>145.87385676622446</v>
          </cell>
          <cell r="S606">
            <v>131.77372665584102</v>
          </cell>
        </row>
        <row r="607">
          <cell r="B607" t="str">
            <v xml:space="preserve"> Bilateral official</v>
          </cell>
          <cell r="G607">
            <v>-2655.3028811561398</v>
          </cell>
          <cell r="H607">
            <v>-112.42186342706034</v>
          </cell>
          <cell r="I607">
            <v>2940.4472714805356</v>
          </cell>
          <cell r="J607">
            <v>-41.912067702967846</v>
          </cell>
          <cell r="K607">
            <v>503.1272008055231</v>
          </cell>
          <cell r="L607">
            <v>627.53277259998629</v>
          </cell>
          <cell r="M607">
            <v>243.76339597354746</v>
          </cell>
          <cell r="N607">
            <v>213.18489675426466</v>
          </cell>
          <cell r="O607">
            <v>435.74267656106701</v>
          </cell>
          <cell r="P607">
            <v>550.27446658270412</v>
          </cell>
          <cell r="Q607">
            <v>23.878565953333933</v>
          </cell>
          <cell r="R607">
            <v>421.16641091239876</v>
          </cell>
          <cell r="S607">
            <v>59.894606004430159</v>
          </cell>
        </row>
        <row r="608">
          <cell r="B608" t="str">
            <v xml:space="preserve">   Paris Club</v>
          </cell>
          <cell r="G608">
            <v>-2655.3028811561398</v>
          </cell>
          <cell r="H608">
            <v>-112.42186342706034</v>
          </cell>
          <cell r="I608">
            <v>2940.4472714805356</v>
          </cell>
          <cell r="J608">
            <v>-67.240019267044204</v>
          </cell>
          <cell r="K608">
            <v>503.12720080552305</v>
          </cell>
          <cell r="L608">
            <v>627.53277259998572</v>
          </cell>
          <cell r="M608">
            <v>243.7633959735478</v>
          </cell>
          <cell r="N608">
            <v>213.18489675426491</v>
          </cell>
          <cell r="O608">
            <v>435.74267656106707</v>
          </cell>
          <cell r="P608">
            <v>570.45011967679181</v>
          </cell>
          <cell r="Q608">
            <v>138.64169391980013</v>
          </cell>
          <cell r="R608">
            <v>305.1590891541278</v>
          </cell>
          <cell r="S608">
            <v>58.228281483722981</v>
          </cell>
        </row>
        <row r="609">
          <cell r="B609" t="str">
            <v xml:space="preserve">      Pre-cutoff date</v>
          </cell>
        </row>
        <row r="610">
          <cell r="B610" t="str">
            <v xml:space="preserve">      Post-cutoff date</v>
          </cell>
        </row>
        <row r="611">
          <cell r="B611" t="str">
            <v xml:space="preserve">    Other</v>
          </cell>
          <cell r="G611">
            <v>0</v>
          </cell>
          <cell r="H611">
            <v>0</v>
          </cell>
          <cell r="I611">
            <v>0</v>
          </cell>
          <cell r="J611">
            <v>25.327951564076692</v>
          </cell>
          <cell r="K611">
            <v>-1.3322676295501878E-15</v>
          </cell>
          <cell r="L611">
            <v>-1.3322676295501878E-15</v>
          </cell>
          <cell r="M611">
            <v>-5.5511151231257827E-16</v>
          </cell>
          <cell r="N611">
            <v>1.3322676295501878E-15</v>
          </cell>
          <cell r="O611">
            <v>8.8817841970012523E-16</v>
          </cell>
          <cell r="P611">
            <v>-20.175653094087924</v>
          </cell>
          <cell r="Q611">
            <v>-114.76312796646596</v>
          </cell>
          <cell r="R611">
            <v>116.00732175827025</v>
          </cell>
          <cell r="S611">
            <v>1.6663245207071131</v>
          </cell>
        </row>
        <row r="612">
          <cell r="B612" t="str">
            <v xml:space="preserve"> Commercial banks (London Club)</v>
          </cell>
          <cell r="G612">
            <v>-42.38485200316709</v>
          </cell>
          <cell r="H612">
            <v>-57.586661662515226</v>
          </cell>
          <cell r="I612">
            <v>77.084243762309967</v>
          </cell>
          <cell r="J612">
            <v>-27.910346955205284</v>
          </cell>
          <cell r="K612">
            <v>-1.37266406072942</v>
          </cell>
          <cell r="L612">
            <v>10.130799191650169</v>
          </cell>
          <cell r="M612">
            <v>0.26748634736671306</v>
          </cell>
          <cell r="N612">
            <v>-15.471712266136393</v>
          </cell>
          <cell r="O612">
            <v>-4.406609735352049</v>
          </cell>
          <cell r="P612">
            <v>-1758.0095717528297</v>
          </cell>
          <cell r="Q612">
            <v>-2.3591046392704218</v>
          </cell>
          <cell r="R612">
            <v>-5.3285173172770435</v>
          </cell>
          <cell r="S612">
            <v>-3.4966912829444183</v>
          </cell>
        </row>
        <row r="613">
          <cell r="B613" t="str">
            <v xml:space="preserve"> Suppliers (Kinshasa Club)</v>
          </cell>
          <cell r="G613">
            <v>-46.062497513146226</v>
          </cell>
          <cell r="H613">
            <v>63.38894271638619</v>
          </cell>
          <cell r="I613">
            <v>30.616998888803622</v>
          </cell>
          <cell r="J613">
            <v>-5.7163587849631625</v>
          </cell>
          <cell r="K613">
            <v>2.3092638912203256E-14</v>
          </cell>
          <cell r="L613">
            <v>1.1546319456101628E-14</v>
          </cell>
          <cell r="M613">
            <v>1.2434497875801753E-14</v>
          </cell>
          <cell r="N613">
            <v>-7.1054273576010019E-15</v>
          </cell>
          <cell r="O613">
            <v>-1.865174681370263E-14</v>
          </cell>
          <cell r="P613">
            <v>75.307199017219162</v>
          </cell>
          <cell r="Q613">
            <v>8.554395527702896</v>
          </cell>
          <cell r="R613">
            <v>8.5489637255683704E-2</v>
          </cell>
          <cell r="S613">
            <v>2.582469693422329</v>
          </cell>
        </row>
        <row r="614">
          <cell r="B614" t="str">
            <v xml:space="preserve"> World Bank Gecamines Trust</v>
          </cell>
          <cell r="G614">
            <v>-5.9</v>
          </cell>
          <cell r="H614">
            <v>-7.4074349663670498</v>
          </cell>
          <cell r="I614">
            <v>-13.0433765017944</v>
          </cell>
          <cell r="J614">
            <v>80.26704426484585</v>
          </cell>
          <cell r="K614">
            <v>-19.856967287942176</v>
          </cell>
          <cell r="L614">
            <v>60.116446694119439</v>
          </cell>
          <cell r="M614">
            <v>16.559530463946327</v>
          </cell>
          <cell r="N614">
            <v>16.727221911682509</v>
          </cell>
          <cell r="O614">
            <v>16.915874790385693</v>
          </cell>
          <cell r="P614">
            <v>-3.6446633785016722</v>
          </cell>
          <cell r="Q614">
            <v>-31.5784116338925</v>
          </cell>
          <cell r="R614">
            <v>17.050360817267233</v>
          </cell>
          <cell r="S614">
            <v>17.33129918470738</v>
          </cell>
        </row>
        <row r="615">
          <cell r="B615" t="str">
            <v xml:space="preserve"> Short term</v>
          </cell>
          <cell r="G615">
            <v>1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</row>
        <row r="616">
          <cell r="B616" t="str">
            <v xml:space="preserve">   of which: central bank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</row>
        <row r="617">
          <cell r="B617" t="str">
            <v xml:space="preserve"> Financing gap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</row>
        <row r="622">
          <cell r="A622" t="str">
            <v>|| ~</v>
          </cell>
          <cell r="B622" t="str">
            <v>"MULTI"</v>
          </cell>
        </row>
        <row r="623">
          <cell r="C623" t="str">
            <v>Table 2.1. Zaire: Debt Flows, Multilateral Institutions</v>
          </cell>
        </row>
        <row r="626">
          <cell r="D626">
            <v>1984</v>
          </cell>
          <cell r="E626">
            <v>1985</v>
          </cell>
          <cell r="F626">
            <v>1986</v>
          </cell>
          <cell r="G626">
            <v>1987</v>
          </cell>
          <cell r="H626">
            <v>1988</v>
          </cell>
          <cell r="I626">
            <v>1989</v>
          </cell>
          <cell r="J626">
            <v>1990</v>
          </cell>
          <cell r="K626">
            <v>1991</v>
          </cell>
          <cell r="L626">
            <v>1992</v>
          </cell>
          <cell r="M626">
            <v>1993</v>
          </cell>
          <cell r="N626">
            <v>1994</v>
          </cell>
          <cell r="O626">
            <v>1995</v>
          </cell>
          <cell r="P626">
            <v>1996</v>
          </cell>
          <cell r="Q626">
            <v>1997</v>
          </cell>
          <cell r="R626">
            <v>1998</v>
          </cell>
          <cell r="S626">
            <v>1999</v>
          </cell>
        </row>
        <row r="629">
          <cell r="B629" t="str">
            <v>1.  MULTILATERAL INSTITUTIONS EXCLUDING FUND FACILITIES [1]</v>
          </cell>
        </row>
        <row r="630">
          <cell r="B630" t="str">
            <v>Transactions</v>
          </cell>
        </row>
        <row r="631">
          <cell r="B631" t="str">
            <v xml:space="preserve">   Grants ***</v>
          </cell>
          <cell r="F631">
            <v>38.42</v>
          </cell>
          <cell r="G631">
            <v>25.578551249360402</v>
          </cell>
          <cell r="H631">
            <v>33.244538365378901</v>
          </cell>
          <cell r="I631">
            <v>56.470120143548101</v>
          </cell>
          <cell r="J631">
            <v>45.7230247641509</v>
          </cell>
          <cell r="K631">
            <v>1.2288504268506606</v>
          </cell>
          <cell r="L631">
            <v>1.4129795467853543</v>
          </cell>
          <cell r="M631">
            <v>6.2878847944736478</v>
          </cell>
          <cell r="N631">
            <v>1</v>
          </cell>
          <cell r="O631">
            <v>11.034831229589887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</row>
        <row r="632">
          <cell r="B632" t="str">
            <v xml:space="preserve">   Disbursements (ex.Gécamines)</v>
          </cell>
          <cell r="F632">
            <v>148.5383304940375</v>
          </cell>
          <cell r="G632">
            <v>200.89393739700949</v>
          </cell>
          <cell r="H632">
            <v>211.4197877589917</v>
          </cell>
          <cell r="I632">
            <v>176.4136199095023</v>
          </cell>
          <cell r="J632">
            <v>77.495359669811393</v>
          </cell>
          <cell r="K632">
            <v>84.655887912428767</v>
          </cell>
          <cell r="L632">
            <v>22.26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</row>
        <row r="634">
          <cell r="B634" t="str">
            <v xml:space="preserve"> Debt service due</v>
          </cell>
          <cell r="F634">
            <v>53.399226100342496</v>
          </cell>
          <cell r="G634">
            <v>57.830991481326407</v>
          </cell>
          <cell r="H634">
            <v>51.855765262144864</v>
          </cell>
          <cell r="I634">
            <v>51.849914434320596</v>
          </cell>
          <cell r="J634">
            <v>68.602457860162261</v>
          </cell>
          <cell r="K634">
            <v>67.40412669207069</v>
          </cell>
          <cell r="L634">
            <v>70.224862289530193</v>
          </cell>
          <cell r="M634">
            <v>73.541555539412229</v>
          </cell>
          <cell r="N634">
            <v>68.722492273449859</v>
          </cell>
          <cell r="O634">
            <v>76.225502933859872</v>
          </cell>
          <cell r="P634">
            <v>97.590181451439832</v>
          </cell>
          <cell r="Q634">
            <v>93.835807170867895</v>
          </cell>
          <cell r="R634">
            <v>96.075006136894245</v>
          </cell>
          <cell r="S634">
            <v>87.616923046112092</v>
          </cell>
        </row>
        <row r="635">
          <cell r="B635" t="str">
            <v xml:space="preserve">   Interest due</v>
          </cell>
          <cell r="F635">
            <v>23.568944924527955</v>
          </cell>
          <cell r="G635">
            <v>27.820837182650337</v>
          </cell>
          <cell r="H635">
            <v>24.465765262144863</v>
          </cell>
          <cell r="I635">
            <v>25.482914434320637</v>
          </cell>
          <cell r="J635">
            <v>41.992457860162261</v>
          </cell>
          <cell r="K635">
            <v>45.40412669207069</v>
          </cell>
          <cell r="L635">
            <v>45.724862289530193</v>
          </cell>
          <cell r="M635">
            <v>42.141555539412238</v>
          </cell>
          <cell r="N635">
            <v>39.575326884984946</v>
          </cell>
          <cell r="O635">
            <v>34.932019376158742</v>
          </cell>
          <cell r="P635">
            <v>41.122486656904208</v>
          </cell>
          <cell r="Q635">
            <v>33.575079703330985</v>
          </cell>
          <cell r="R635">
            <v>32.806459277868278</v>
          </cell>
          <cell r="S635">
            <v>27.206590461730972</v>
          </cell>
        </row>
        <row r="636">
          <cell r="B636" t="str">
            <v xml:space="preserve">     on pre-1996 debt***</v>
          </cell>
          <cell r="F636">
            <v>23.568944924527955</v>
          </cell>
          <cell r="G636">
            <v>27.820837182650337</v>
          </cell>
          <cell r="H636">
            <v>24.465765262144863</v>
          </cell>
          <cell r="I636">
            <v>25.482914434320637</v>
          </cell>
          <cell r="J636">
            <v>41.992457860162261</v>
          </cell>
          <cell r="K636">
            <v>45.40412669207069</v>
          </cell>
          <cell r="L636">
            <v>45.724862289530193</v>
          </cell>
          <cell r="M636">
            <v>42.141555539412238</v>
          </cell>
          <cell r="N636">
            <v>39.575326884984946</v>
          </cell>
          <cell r="O636">
            <v>34.932019376158742</v>
          </cell>
          <cell r="P636">
            <v>41.122486656904208</v>
          </cell>
          <cell r="Q636">
            <v>33.575079703330985</v>
          </cell>
          <cell r="R636">
            <v>32.806459277868278</v>
          </cell>
          <cell r="S636">
            <v>27.206590461730972</v>
          </cell>
        </row>
        <row r="637">
          <cell r="B637" t="str">
            <v xml:space="preserve">     on new disbursements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</row>
        <row r="638">
          <cell r="B638" t="str">
            <v xml:space="preserve">   Amortization due</v>
          </cell>
          <cell r="F638">
            <v>29.830281175814541</v>
          </cell>
          <cell r="G638">
            <v>30.010154298676071</v>
          </cell>
          <cell r="H638">
            <v>27.39</v>
          </cell>
          <cell r="I638">
            <v>26.366999999999955</v>
          </cell>
          <cell r="J638">
            <v>26.61</v>
          </cell>
          <cell r="K638">
            <v>22</v>
          </cell>
          <cell r="L638">
            <v>24.5</v>
          </cell>
          <cell r="M638">
            <v>31.4</v>
          </cell>
          <cell r="N638">
            <v>29.147165388464913</v>
          </cell>
          <cell r="O638">
            <v>41.293483557701137</v>
          </cell>
          <cell r="P638">
            <v>56.467694794535625</v>
          </cell>
          <cell r="Q638">
            <v>60.26072746753691</v>
          </cell>
          <cell r="R638">
            <v>63.268546859025975</v>
          </cell>
          <cell r="S638">
            <v>60.410332584381123</v>
          </cell>
        </row>
        <row r="639">
          <cell r="B639" t="str">
            <v xml:space="preserve">     on pre-1996 debt***</v>
          </cell>
          <cell r="F639">
            <v>29.830281175814541</v>
          </cell>
          <cell r="G639">
            <v>30.010154298676071</v>
          </cell>
          <cell r="H639">
            <v>27.39</v>
          </cell>
          <cell r="I639">
            <v>26.366999999999955</v>
          </cell>
          <cell r="J639">
            <v>26.61</v>
          </cell>
          <cell r="K639">
            <v>22</v>
          </cell>
          <cell r="L639">
            <v>24.5</v>
          </cell>
          <cell r="M639">
            <v>31.4</v>
          </cell>
          <cell r="N639">
            <v>29.147165388464913</v>
          </cell>
          <cell r="O639">
            <v>41.293483557701137</v>
          </cell>
          <cell r="P639">
            <v>56.467694794535625</v>
          </cell>
          <cell r="Q639">
            <v>60.26072746753691</v>
          </cell>
          <cell r="R639">
            <v>63.268546859025975</v>
          </cell>
          <cell r="S639">
            <v>60.410332584381123</v>
          </cell>
        </row>
        <row r="640">
          <cell r="B640" t="str">
            <v xml:space="preserve">     on new disbursements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</row>
        <row r="642">
          <cell r="B642" t="str">
            <v xml:space="preserve">Changes in arrears </v>
          </cell>
        </row>
      </sheetData>
      <sheetData sheetId="2" refreshError="1">
        <row r="13">
          <cell r="B13" t="str">
            <v xml:space="preserve">1. Pre-rescheduling stock of debt (incl arrears), 1990-96  </v>
          </cell>
        </row>
        <row r="15">
          <cell r="B15" t="str">
            <v>Total external debt  (e.o.p., incl. late interest)</v>
          </cell>
          <cell r="K15">
            <v>7002.5960371349829</v>
          </cell>
          <cell r="L15">
            <v>7544.9057239605545</v>
          </cell>
          <cell r="M15">
            <v>7986.2752101266942</v>
          </cell>
          <cell r="N15">
            <v>8495.7271558602824</v>
          </cell>
          <cell r="O15">
            <v>9067.2166100772884</v>
          </cell>
          <cell r="P15">
            <v>9490.11</v>
          </cell>
          <cell r="Q15">
            <v>9042.66</v>
          </cell>
          <cell r="R15">
            <v>9701.67</v>
          </cell>
          <cell r="S15">
            <v>9385.0999999999985</v>
          </cell>
        </row>
        <row r="16">
          <cell r="B16" t="str">
            <v xml:space="preserve">   Pre-cutoff date (Pre-COD)  </v>
          </cell>
          <cell r="K16">
            <v>6445.2935531349831</v>
          </cell>
          <cell r="L16">
            <v>6944.7625834428827</v>
          </cell>
          <cell r="M16">
            <v>7361.8940405029934</v>
          </cell>
          <cell r="N16">
            <v>7843.6816764652713</v>
          </cell>
          <cell r="O16">
            <v>8384.2106836968305</v>
          </cell>
          <cell r="P16">
            <v>8486.0300000000007</v>
          </cell>
          <cell r="Q16">
            <v>8100.0599999999995</v>
          </cell>
          <cell r="R16">
            <v>8578.34</v>
          </cell>
          <cell r="S16">
            <v>8339.869999999999</v>
          </cell>
        </row>
        <row r="17">
          <cell r="B17" t="str">
            <v xml:space="preserve">      NPRD</v>
          </cell>
          <cell r="K17">
            <v>1066.1975381269831</v>
          </cell>
          <cell r="L17">
            <v>1174.327936442882</v>
          </cell>
          <cell r="M17">
            <v>1222.0878829509934</v>
          </cell>
          <cell r="N17">
            <v>1281.4284534652704</v>
          </cell>
          <cell r="O17">
            <v>1350.5742873688291</v>
          </cell>
          <cell r="P17">
            <v>1325.1400608257504</v>
          </cell>
          <cell r="Q17">
            <v>1316.9905624979913</v>
          </cell>
          <cell r="R17">
            <v>1454.8482213608672</v>
          </cell>
          <cell r="S17">
            <v>1480.4801946050145</v>
          </cell>
        </row>
        <row r="18">
          <cell r="B18" t="str">
            <v xml:space="preserve">         O/w: Official dev. assistance  (ODA)</v>
          </cell>
          <cell r="K18" t="str">
            <v xml:space="preserve"> ... </v>
          </cell>
          <cell r="L18" t="str">
            <v xml:space="preserve"> ... </v>
          </cell>
          <cell r="M18" t="str">
            <v xml:space="preserve"> ... </v>
          </cell>
          <cell r="N18" t="str">
            <v xml:space="preserve"> ... </v>
          </cell>
          <cell r="O18" t="str">
            <v xml:space="preserve"> ... </v>
          </cell>
          <cell r="P18" t="str">
            <v xml:space="preserve"> ... </v>
          </cell>
          <cell r="Q18" t="str">
            <v xml:space="preserve"> ... </v>
          </cell>
          <cell r="R18" t="str">
            <v xml:space="preserve"> ... </v>
          </cell>
          <cell r="S18" t="str">
            <v xml:space="preserve"> ... </v>
          </cell>
        </row>
        <row r="19">
          <cell r="B19" t="str">
            <v xml:space="preserve">      PRD o/w: 5/</v>
          </cell>
          <cell r="K19">
            <v>5379.096015008</v>
          </cell>
          <cell r="L19">
            <v>5770.434647000001</v>
          </cell>
          <cell r="M19">
            <v>6139.8061575519996</v>
          </cell>
          <cell r="N19">
            <v>6562.2532230000006</v>
          </cell>
          <cell r="O19">
            <v>7033.636396328001</v>
          </cell>
          <cell r="P19">
            <v>7160.8899391742498</v>
          </cell>
          <cell r="Q19">
            <v>6783.0694375020084</v>
          </cell>
          <cell r="R19">
            <v>7123.4917786391325</v>
          </cell>
          <cell r="S19">
            <v>6859.3898053949852</v>
          </cell>
        </row>
        <row r="20">
          <cell r="B20" t="str">
            <v xml:space="preserve">         Toronto  (1989 rescheduling)</v>
          </cell>
          <cell r="K20">
            <v>1881.4598208000002</v>
          </cell>
          <cell r="L20">
            <v>2014.1077408000001</v>
          </cell>
          <cell r="M20">
            <v>2146.5157708000002</v>
          </cell>
          <cell r="N20">
            <v>2298.3153107999997</v>
          </cell>
          <cell r="O20">
            <v>2472.3951708000004</v>
          </cell>
          <cell r="P20">
            <v>6088.5199391742499</v>
          </cell>
          <cell r="Q20">
            <v>5777.3194375020084</v>
          </cell>
          <cell r="R20">
            <v>6187.801778639132</v>
          </cell>
          <cell r="S20">
            <v>5920.6398053949852</v>
          </cell>
        </row>
        <row r="21">
          <cell r="B21" t="str">
            <v xml:space="preserve">         non-Tor.-resched. ODA</v>
          </cell>
          <cell r="K21" t="str">
            <v xml:space="preserve"> ... </v>
          </cell>
          <cell r="L21" t="str">
            <v xml:space="preserve"> ... </v>
          </cell>
          <cell r="M21" t="str">
            <v xml:space="preserve"> ... </v>
          </cell>
          <cell r="N21" t="str">
            <v xml:space="preserve"> ... </v>
          </cell>
          <cell r="O21" t="str">
            <v xml:space="preserve"> ... </v>
          </cell>
          <cell r="P21">
            <v>1072.3699999999999</v>
          </cell>
          <cell r="Q21">
            <v>1005.75</v>
          </cell>
          <cell r="R21">
            <v>935.69</v>
          </cell>
          <cell r="S21">
            <v>938.75</v>
          </cell>
        </row>
        <row r="22">
          <cell r="B22" t="str">
            <v xml:space="preserve">   Post-COD</v>
          </cell>
          <cell r="K22">
            <v>557.30248400000005</v>
          </cell>
          <cell r="L22">
            <v>600.14314051767144</v>
          </cell>
          <cell r="M22">
            <v>624.38116962370066</v>
          </cell>
          <cell r="N22">
            <v>652.04547939501037</v>
          </cell>
          <cell r="O22">
            <v>683.00592638045737</v>
          </cell>
          <cell r="P22">
            <v>1004.08</v>
          </cell>
          <cell r="Q22">
            <v>942.6</v>
          </cell>
          <cell r="R22">
            <v>1123.33</v>
          </cell>
          <cell r="S22">
            <v>1045.23</v>
          </cell>
        </row>
        <row r="23">
          <cell r="B23" t="str">
            <v xml:space="preserve"> Memo: Total NPRD 3/ 4/</v>
          </cell>
          <cell r="K23">
            <v>1623.5000221269831</v>
          </cell>
          <cell r="L23">
            <v>1774.4710769605535</v>
          </cell>
          <cell r="M23">
            <v>1846.4690525746942</v>
          </cell>
          <cell r="N23">
            <v>1933.4739328602809</v>
          </cell>
          <cell r="O23">
            <v>2033.5802137492865</v>
          </cell>
          <cell r="P23">
            <v>2329.2200608257504</v>
          </cell>
          <cell r="Q23">
            <v>2259.5905624979914</v>
          </cell>
          <cell r="R23">
            <v>2578.1782213608672</v>
          </cell>
          <cell r="S23">
            <v>2525.7101946050143</v>
          </cell>
        </row>
        <row r="24"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</row>
        <row r="25">
          <cell r="B25" t="str">
            <v>Total external debt (e.o.p., excl. late interest)</v>
          </cell>
          <cell r="J25">
            <v>6519.9057713203219</v>
          </cell>
          <cell r="K25">
            <v>6910.4257713203224</v>
          </cell>
          <cell r="L25">
            <v>7344.9727567673071</v>
          </cell>
          <cell r="M25">
            <v>7641.0551457650745</v>
          </cell>
          <cell r="N25">
            <v>7903.2630880000015</v>
          </cell>
          <cell r="O25">
            <v>8131.2731878592595</v>
          </cell>
          <cell r="P25">
            <v>8370.4599999999991</v>
          </cell>
          <cell r="Q25">
            <v>8112.720501672241</v>
          </cell>
          <cell r="R25">
            <v>10144.998160535117</v>
          </cell>
          <cell r="S25">
            <v>8450.6501337792652</v>
          </cell>
        </row>
        <row r="26">
          <cell r="B26" t="str">
            <v xml:space="preserve">   Pre-COD</v>
          </cell>
          <cell r="J26" t="str">
            <v xml:space="preserve"> ... </v>
          </cell>
          <cell r="K26">
            <v>6354.5957713203225</v>
          </cell>
          <cell r="L26">
            <v>6749.5257713203227</v>
          </cell>
          <cell r="M26">
            <v>7026.5790542889827</v>
          </cell>
          <cell r="N26">
            <v>7270.2630880000015</v>
          </cell>
          <cell r="O26">
            <v>7480.2731878592595</v>
          </cell>
          <cell r="P26">
            <v>7432.09</v>
          </cell>
          <cell r="Q26">
            <v>7246.970501672241</v>
          </cell>
          <cell r="R26">
            <v>9149.3781605351178</v>
          </cell>
          <cell r="S26">
            <v>7543.5501337792648</v>
          </cell>
        </row>
        <row r="27">
          <cell r="B27" t="str">
            <v xml:space="preserve">      NPRD</v>
          </cell>
          <cell r="J27">
            <v>990.70268332032163</v>
          </cell>
          <cell r="K27">
            <v>1032.2026833203217</v>
          </cell>
          <cell r="L27">
            <v>1115.4726833203217</v>
          </cell>
          <cell r="M27">
            <v>1134.2859662889819</v>
          </cell>
          <cell r="N27">
            <v>1150.73</v>
          </cell>
          <cell r="O27">
            <v>1165.6600998592587</v>
          </cell>
          <cell r="P27">
            <v>1168.6400608257504</v>
          </cell>
          <cell r="Q27">
            <v>1170.5905624979912</v>
          </cell>
          <cell r="R27">
            <v>1172.2882213608673</v>
          </cell>
          <cell r="S27">
            <v>1173.4801946050145</v>
          </cell>
        </row>
        <row r="28">
          <cell r="B28" t="str">
            <v xml:space="preserve">         O/w: Official dev. assistance  (ODA)</v>
          </cell>
          <cell r="J28">
            <v>506.78499999999997</v>
          </cell>
          <cell r="K28">
            <v>517.43499999999995</v>
          </cell>
          <cell r="L28">
            <v>527.48500000000001</v>
          </cell>
          <cell r="M28">
            <v>536.33500000000004</v>
          </cell>
          <cell r="N28">
            <v>544</v>
          </cell>
          <cell r="O28">
            <v>550.495</v>
          </cell>
          <cell r="P28">
            <v>555.88</v>
          </cell>
          <cell r="Q28">
            <v>560.26</v>
          </cell>
          <cell r="R28">
            <v>563.69499999999994</v>
          </cell>
          <cell r="S28">
            <v>566.23</v>
          </cell>
        </row>
        <row r="29">
          <cell r="B29" t="str">
            <v xml:space="preserve">      PRD o/w: 5/</v>
          </cell>
          <cell r="J29">
            <v>4984.7530880000004</v>
          </cell>
          <cell r="K29">
            <v>5322.3930880000007</v>
          </cell>
          <cell r="L29">
            <v>5634.0530880000006</v>
          </cell>
          <cell r="M29">
            <v>5892.2930880000004</v>
          </cell>
          <cell r="N29">
            <v>6119.533088000001</v>
          </cell>
          <cell r="O29">
            <v>6314.613088000001</v>
          </cell>
          <cell r="P29">
            <v>6263.4499391742502</v>
          </cell>
          <cell r="Q29">
            <v>6076.3799391742496</v>
          </cell>
          <cell r="R29">
            <v>7977.0899391742496</v>
          </cell>
          <cell r="S29">
            <v>6370.0699391742501</v>
          </cell>
        </row>
        <row r="30">
          <cell r="B30" t="str">
            <v xml:space="preserve">         Toronto  (1989 rescheduling)</v>
          </cell>
          <cell r="J30">
            <v>1748.7366008000001</v>
          </cell>
          <cell r="K30">
            <v>1860.6666008000002</v>
          </cell>
          <cell r="L30">
            <v>1974.7366008000001</v>
          </cell>
          <cell r="M30">
            <v>2084.1166008</v>
          </cell>
          <cell r="N30">
            <v>2197.7366007999999</v>
          </cell>
          <cell r="O30">
            <v>2318.7566008000003</v>
          </cell>
          <cell r="P30">
            <v>5270.8299391742494</v>
          </cell>
          <cell r="Q30">
            <v>4889.7694375020092</v>
          </cell>
          <cell r="R30">
            <v>6720.3117786391322</v>
          </cell>
          <cell r="S30">
            <v>4852.219805394986</v>
          </cell>
        </row>
        <row r="31">
          <cell r="B31" t="str">
            <v xml:space="preserve">         non-Tor.-resched. ODA</v>
          </cell>
          <cell r="J31">
            <v>804.64</v>
          </cell>
          <cell r="K31">
            <v>936.8</v>
          </cell>
          <cell r="L31">
            <v>1042.96</v>
          </cell>
          <cell r="M31">
            <v>1143.93</v>
          </cell>
          <cell r="N31">
            <v>1249.5500000000002</v>
          </cell>
          <cell r="O31">
            <v>1362.5700000000002</v>
          </cell>
          <cell r="P31">
            <v>992.62</v>
          </cell>
          <cell r="Q31">
            <v>908.81</v>
          </cell>
          <cell r="R31">
            <v>897.99</v>
          </cell>
          <cell r="S31">
            <v>885.61</v>
          </cell>
        </row>
        <row r="32">
          <cell r="B32" t="str">
            <v xml:space="preserve">   Post-COD</v>
          </cell>
          <cell r="J32">
            <v>544.45000000000005</v>
          </cell>
          <cell r="K32">
            <v>555.83000000000004</v>
          </cell>
          <cell r="L32">
            <v>595.44698544698542</v>
          </cell>
          <cell r="M32">
            <v>614.47609147609148</v>
          </cell>
          <cell r="N32">
            <v>633</v>
          </cell>
          <cell r="O32">
            <v>651</v>
          </cell>
          <cell r="P32">
            <v>938.37</v>
          </cell>
          <cell r="Q32">
            <v>865.75</v>
          </cell>
          <cell r="R32">
            <v>995.62</v>
          </cell>
          <cell r="S32">
            <v>907.1</v>
          </cell>
        </row>
        <row r="33">
          <cell r="B33" t="str">
            <v xml:space="preserve"> Memo: Total NPRD 3/ 4/</v>
          </cell>
          <cell r="J33">
            <v>1535.1526833203216</v>
          </cell>
          <cell r="K33">
            <v>1588.0326833203217</v>
          </cell>
          <cell r="L33">
            <v>1710.919668767307</v>
          </cell>
          <cell r="M33">
            <v>1748.7620577650735</v>
          </cell>
          <cell r="N33">
            <v>1783.73</v>
          </cell>
          <cell r="O33">
            <v>1816.6600998592587</v>
          </cell>
          <cell r="P33">
            <v>2107.0100608257503</v>
          </cell>
          <cell r="Q33">
            <v>2036.3405624979912</v>
          </cell>
          <cell r="R33">
            <v>2167.9082213608672</v>
          </cell>
          <cell r="S33">
            <v>2080.5801946050146</v>
          </cell>
        </row>
        <row r="35">
          <cell r="B35" t="str">
            <v xml:space="preserve"> Debt, excluding arrears  (e.o.p.)</v>
          </cell>
          <cell r="J35">
            <v>6094.6628000000001</v>
          </cell>
          <cell r="K35">
            <v>5558.6328000000003</v>
          </cell>
          <cell r="L35">
            <v>5043.7928000000002</v>
          </cell>
          <cell r="M35">
            <v>4571.5528000000004</v>
          </cell>
          <cell r="N35">
            <v>4008.4628000000007</v>
          </cell>
          <cell r="O35">
            <v>3543.1128000000008</v>
          </cell>
          <cell r="P35">
            <v>6406.49</v>
          </cell>
          <cell r="Q35">
            <v>5891.79</v>
          </cell>
          <cell r="R35">
            <v>7623.17</v>
          </cell>
          <cell r="S35">
            <v>5711.7300000000005</v>
          </cell>
        </row>
        <row r="36">
          <cell r="B36" t="str">
            <v xml:space="preserve">   Pre-COD</v>
          </cell>
          <cell r="J36">
            <v>5553.662800000001</v>
          </cell>
          <cell r="K36">
            <v>5031.6328000000003</v>
          </cell>
          <cell r="L36">
            <v>4528.7928000000002</v>
          </cell>
          <cell r="M36">
            <v>4069.5528000000004</v>
          </cell>
          <cell r="N36">
            <v>3520.4628000000007</v>
          </cell>
          <cell r="O36">
            <v>3069.1128000000008</v>
          </cell>
          <cell r="P36">
            <v>5601.15</v>
          </cell>
          <cell r="Q36">
            <v>5159.58</v>
          </cell>
          <cell r="R36">
            <v>6789.69</v>
          </cell>
          <cell r="S36">
            <v>4960.87</v>
          </cell>
        </row>
        <row r="37">
          <cell r="B37" t="str">
            <v xml:space="preserve">      NPRD</v>
          </cell>
          <cell r="J37">
            <v>761.64</v>
          </cell>
          <cell r="K37">
            <v>690.54</v>
          </cell>
          <cell r="L37">
            <v>614.41</v>
          </cell>
          <cell r="M37">
            <v>563.25</v>
          </cell>
          <cell r="N37">
            <v>513.73</v>
          </cell>
          <cell r="O37">
            <v>464</v>
          </cell>
          <cell r="P37">
            <v>439.4</v>
          </cell>
          <cell r="Q37">
            <v>430</v>
          </cell>
          <cell r="R37">
            <v>424.5</v>
          </cell>
          <cell r="S37">
            <v>429.9</v>
          </cell>
        </row>
        <row r="38">
          <cell r="B38" t="str">
            <v xml:space="preserve">         O/w: Official dev. assistance  (ODA)</v>
          </cell>
          <cell r="J38">
            <v>395</v>
          </cell>
          <cell r="K38">
            <v>355</v>
          </cell>
          <cell r="L38">
            <v>315</v>
          </cell>
          <cell r="M38">
            <v>275</v>
          </cell>
          <cell r="N38">
            <v>236</v>
          </cell>
          <cell r="O38">
            <v>197</v>
          </cell>
          <cell r="P38">
            <v>162</v>
          </cell>
          <cell r="Q38">
            <v>130</v>
          </cell>
          <cell r="R38">
            <v>99</v>
          </cell>
          <cell r="S38">
            <v>70</v>
          </cell>
        </row>
        <row r="39">
          <cell r="B39" t="str">
            <v xml:space="preserve">      PRD o/w:  5/</v>
          </cell>
          <cell r="J39">
            <v>4792.0228000000006</v>
          </cell>
          <cell r="K39">
            <v>4341.0928000000004</v>
          </cell>
          <cell r="L39">
            <v>3914.3828000000003</v>
          </cell>
          <cell r="M39">
            <v>3506.3028000000004</v>
          </cell>
          <cell r="N39">
            <v>3006.7328000000007</v>
          </cell>
          <cell r="O39">
            <v>2605.1128000000008</v>
          </cell>
          <cell r="P39">
            <v>5161.75</v>
          </cell>
          <cell r="Q39">
            <v>4729.58</v>
          </cell>
          <cell r="R39">
            <v>6365.19</v>
          </cell>
          <cell r="S39">
            <v>4530.97</v>
          </cell>
        </row>
        <row r="40">
          <cell r="B40" t="str">
            <v xml:space="preserve">         Toronto  (1989 rescheduling)</v>
          </cell>
          <cell r="J40">
            <v>1681.2810000000002</v>
          </cell>
          <cell r="K40">
            <v>1653.1210000000001</v>
          </cell>
          <cell r="L40">
            <v>1653.1210000000001</v>
          </cell>
          <cell r="M40">
            <v>1653.1210000000001</v>
          </cell>
          <cell r="N40">
            <v>1653.1210000000001</v>
          </cell>
          <cell r="O40">
            <v>1653.1210000000001</v>
          </cell>
          <cell r="P40">
            <v>4272.01</v>
          </cell>
          <cell r="Q40">
            <v>3915.21</v>
          </cell>
          <cell r="R40">
            <v>5562.16</v>
          </cell>
          <cell r="S40">
            <v>3751.9600000000005</v>
          </cell>
        </row>
        <row r="41">
          <cell r="B41" t="str">
            <v xml:space="preserve">         non-Tor.-resched. ODA</v>
          </cell>
          <cell r="J41">
            <v>687</v>
          </cell>
          <cell r="K41">
            <v>679</v>
          </cell>
          <cell r="L41">
            <v>671</v>
          </cell>
          <cell r="M41">
            <v>663</v>
          </cell>
          <cell r="N41">
            <v>655</v>
          </cell>
          <cell r="O41">
            <v>647</v>
          </cell>
          <cell r="P41">
            <v>889.74</v>
          </cell>
          <cell r="Q41">
            <v>814.37</v>
          </cell>
          <cell r="R41">
            <v>803.03</v>
          </cell>
          <cell r="S41">
            <v>779.01</v>
          </cell>
        </row>
        <row r="42">
          <cell r="B42" t="str">
            <v xml:space="preserve">   Post-COD</v>
          </cell>
          <cell r="J42">
            <v>541</v>
          </cell>
          <cell r="K42">
            <v>527</v>
          </cell>
          <cell r="L42">
            <v>515</v>
          </cell>
          <cell r="M42">
            <v>502</v>
          </cell>
          <cell r="N42">
            <v>488</v>
          </cell>
          <cell r="O42">
            <v>474</v>
          </cell>
          <cell r="P42">
            <v>805.34</v>
          </cell>
          <cell r="Q42">
            <v>732.21</v>
          </cell>
          <cell r="R42">
            <v>833.48</v>
          </cell>
          <cell r="S42">
            <v>750.86</v>
          </cell>
        </row>
        <row r="43">
          <cell r="B43" t="str">
            <v xml:space="preserve">  Memo: Total NPRD (pre- &amp; post-COD) 3/ 4/</v>
          </cell>
          <cell r="J43">
            <v>1302.6399999999999</v>
          </cell>
          <cell r="K43">
            <v>1217.54</v>
          </cell>
          <cell r="L43">
            <v>1129.4099999999999</v>
          </cell>
          <cell r="M43">
            <v>1065.25</v>
          </cell>
          <cell r="N43">
            <v>1001.73</v>
          </cell>
          <cell r="O43">
            <v>938</v>
          </cell>
          <cell r="P43">
            <v>1244.74</v>
          </cell>
          <cell r="Q43">
            <v>1162.21</v>
          </cell>
          <cell r="R43">
            <v>1257.98</v>
          </cell>
          <cell r="S43">
            <v>1180.76</v>
          </cell>
        </row>
        <row r="44"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</row>
        <row r="45">
          <cell r="B45" t="str">
            <v xml:space="preserve"> Total arrears  (e.o.p., excl. late interest)</v>
          </cell>
          <cell r="J45">
            <v>425.24297132032166</v>
          </cell>
          <cell r="K45">
            <v>1351.7929713203216</v>
          </cell>
          <cell r="L45">
            <v>2301.1799567673074</v>
          </cell>
          <cell r="M45">
            <v>3069.5023457650741</v>
          </cell>
          <cell r="N45">
            <v>3894.8002880000004</v>
          </cell>
          <cell r="O45">
            <v>4588.1603878592587</v>
          </cell>
          <cell r="P45">
            <v>1963.97</v>
          </cell>
          <cell r="Q45">
            <v>2220.930501672241</v>
          </cell>
          <cell r="R45">
            <v>2521.8281605351167</v>
          </cell>
          <cell r="S45">
            <v>2738.9201337792642</v>
          </cell>
        </row>
        <row r="46">
          <cell r="B46" t="str">
            <v xml:space="preserve">   Pre-COD</v>
          </cell>
          <cell r="J46">
            <v>421.79297132032173</v>
          </cell>
          <cell r="K46">
            <v>1322.9629713203217</v>
          </cell>
          <cell r="L46">
            <v>2220.7329713203217</v>
          </cell>
          <cell r="M46">
            <v>2957.0262542889823</v>
          </cell>
          <cell r="N46">
            <v>3749.8002880000004</v>
          </cell>
          <cell r="O46">
            <v>4411.1603878592587</v>
          </cell>
          <cell r="P46">
            <v>1830.94</v>
          </cell>
          <cell r="Q46">
            <v>2087.390501672241</v>
          </cell>
          <cell r="R46">
            <v>2359.6881605351168</v>
          </cell>
          <cell r="S46">
            <v>2582.680133779264</v>
          </cell>
        </row>
        <row r="47">
          <cell r="B47" t="str">
            <v xml:space="preserve">      NPRD</v>
          </cell>
          <cell r="J47">
            <v>229.06268332032167</v>
          </cell>
          <cell r="K47">
            <v>341.66268332032166</v>
          </cell>
          <cell r="L47">
            <v>501.06268332032164</v>
          </cell>
          <cell r="M47">
            <v>571.03596628898197</v>
          </cell>
          <cell r="N47">
            <v>637</v>
          </cell>
          <cell r="O47">
            <v>701.66009985925871</v>
          </cell>
          <cell r="P47">
            <v>729.24006082575033</v>
          </cell>
          <cell r="Q47">
            <v>740.59056249799119</v>
          </cell>
          <cell r="R47">
            <v>747.7882213608674</v>
          </cell>
          <cell r="S47">
            <v>743.58019460501453</v>
          </cell>
        </row>
        <row r="48">
          <cell r="B48" t="str">
            <v xml:space="preserve">         O/w: Official dev. assistance  (ODA)</v>
          </cell>
          <cell r="J48">
            <v>111.785</v>
          </cell>
          <cell r="K48">
            <v>162.435</v>
          </cell>
          <cell r="L48">
            <v>212.48499999999999</v>
          </cell>
          <cell r="M48">
            <v>261.33499999999998</v>
          </cell>
          <cell r="N48">
            <v>308</v>
          </cell>
          <cell r="O48">
            <v>353.495</v>
          </cell>
          <cell r="P48">
            <v>393.88</v>
          </cell>
          <cell r="Q48">
            <v>430.26</v>
          </cell>
          <cell r="R48">
            <v>464.69499999999999</v>
          </cell>
          <cell r="S48">
            <v>496.23</v>
          </cell>
        </row>
        <row r="49">
          <cell r="B49" t="str">
            <v xml:space="preserve">      PRD o/w:  5/</v>
          </cell>
          <cell r="J49">
            <v>192.73028800000003</v>
          </cell>
          <cell r="K49">
            <v>981.30028800000002</v>
          </cell>
          <cell r="L49">
            <v>1719.6702880000003</v>
          </cell>
          <cell r="M49">
            <v>2385.9902880000004</v>
          </cell>
          <cell r="N49">
            <v>3112.8002880000004</v>
          </cell>
          <cell r="O49">
            <v>3709.5002880000002</v>
          </cell>
          <cell r="P49">
            <v>1101.6999391742497</v>
          </cell>
          <cell r="Q49">
            <v>1346.7999391742496</v>
          </cell>
          <cell r="R49">
            <v>1611.8999391742495</v>
          </cell>
          <cell r="S49">
            <v>1839.0999391742496</v>
          </cell>
        </row>
        <row r="50">
          <cell r="B50" t="str">
            <v xml:space="preserve">         Toronto  (1989 rescheduling)</v>
          </cell>
          <cell r="J50">
            <v>67.455600800000013</v>
          </cell>
          <cell r="K50">
            <v>207.54560080000002</v>
          </cell>
          <cell r="L50">
            <v>321.61560080000004</v>
          </cell>
          <cell r="M50">
            <v>430.99560080000003</v>
          </cell>
          <cell r="N50">
            <v>544.61560080000004</v>
          </cell>
          <cell r="O50">
            <v>665.63560080000002</v>
          </cell>
          <cell r="P50">
            <v>998.81993917424961</v>
          </cell>
          <cell r="Q50">
            <v>974.5594375020089</v>
          </cell>
          <cell r="R50">
            <v>1158.1517786391328</v>
          </cell>
          <cell r="S50">
            <v>1100.2598053949855</v>
          </cell>
        </row>
        <row r="51">
          <cell r="B51" t="str">
            <v xml:space="preserve">         non-Tor.-resched. ODA</v>
          </cell>
          <cell r="J51">
            <v>117.64</v>
          </cell>
          <cell r="K51">
            <v>257.8</v>
          </cell>
          <cell r="L51">
            <v>371.96000000000004</v>
          </cell>
          <cell r="M51">
            <v>480.93000000000006</v>
          </cell>
          <cell r="N51">
            <v>594.55000000000007</v>
          </cell>
          <cell r="O51">
            <v>715.57</v>
          </cell>
          <cell r="P51">
            <v>102.88</v>
          </cell>
          <cell r="Q51">
            <v>94.44</v>
          </cell>
          <cell r="R51">
            <v>94.96</v>
          </cell>
          <cell r="S51">
            <v>106.6</v>
          </cell>
        </row>
        <row r="52">
          <cell r="B52" t="str">
            <v xml:space="preserve">   Post-COD</v>
          </cell>
          <cell r="J52">
            <v>3.45</v>
          </cell>
          <cell r="K52">
            <v>28.83</v>
          </cell>
          <cell r="L52">
            <v>80.446985446985451</v>
          </cell>
          <cell r="M52">
            <v>112.47609147609148</v>
          </cell>
          <cell r="N52">
            <v>145</v>
          </cell>
          <cell r="O52">
            <v>177</v>
          </cell>
          <cell r="P52">
            <v>133.03</v>
          </cell>
          <cell r="Q52">
            <v>133.54</v>
          </cell>
          <cell r="R52">
            <v>162.13999999999999</v>
          </cell>
          <cell r="S52">
            <v>156.24</v>
          </cell>
        </row>
        <row r="53">
          <cell r="B53" t="str">
            <v xml:space="preserve">  Memo: Total NPRD (pre- &amp; post-COD) 3/ 4/</v>
          </cell>
          <cell r="J53">
            <v>232.51268332032166</v>
          </cell>
          <cell r="K53">
            <v>370.49268332032165</v>
          </cell>
          <cell r="L53">
            <v>581.50966876730706</v>
          </cell>
          <cell r="M53">
            <v>683.51205776507345</v>
          </cell>
          <cell r="N53">
            <v>782</v>
          </cell>
          <cell r="O53">
            <v>878.66009985925871</v>
          </cell>
          <cell r="P53">
            <v>862.27006082575031</v>
          </cell>
          <cell r="Q53">
            <v>874.13056249799115</v>
          </cell>
          <cell r="R53">
            <v>909.92822136086738</v>
          </cell>
          <cell r="S53">
            <v>899.82019460501454</v>
          </cell>
        </row>
        <row r="54"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</row>
        <row r="55">
          <cell r="B55" t="str">
            <v>Memorandum items:</v>
          </cell>
        </row>
        <row r="56">
          <cell r="B56" t="str">
            <v>In percent of total debt</v>
          </cell>
          <cell r="J56">
            <v>100.00000000000001</v>
          </cell>
          <cell r="K56">
            <v>100</v>
          </cell>
          <cell r="L56">
            <v>100</v>
          </cell>
          <cell r="M56">
            <v>100</v>
          </cell>
          <cell r="N56">
            <v>100</v>
          </cell>
          <cell r="O56">
            <v>100</v>
          </cell>
          <cell r="P56">
            <v>100</v>
          </cell>
          <cell r="Q56">
            <v>100</v>
          </cell>
          <cell r="R56">
            <v>100</v>
          </cell>
          <cell r="S56">
            <v>100</v>
          </cell>
        </row>
        <row r="57">
          <cell r="B57" t="str">
            <v xml:space="preserve">      NPRD</v>
          </cell>
          <cell r="J57">
            <v>23.54562684131313</v>
          </cell>
          <cell r="K57">
            <v>22.980243705257372</v>
          </cell>
          <cell r="L57">
            <v>23.293751051573981</v>
          </cell>
          <cell r="M57">
            <v>22.886394933745443</v>
          </cell>
          <cell r="N57">
            <v>22.569538431642801</v>
          </cell>
          <cell r="O57">
            <v>22.341643896206804</v>
          </cell>
          <cell r="P57">
            <v>25.171974548898753</v>
          </cell>
          <cell r="Q57">
            <v>25.100588169877774</v>
          </cell>
          <cell r="R57">
            <v>21.369232276396161</v>
          </cell>
          <cell r="S57">
            <v>24.620356560360239</v>
          </cell>
        </row>
        <row r="58">
          <cell r="B58" t="str">
            <v xml:space="preserve">          Pre-COD</v>
          </cell>
          <cell r="J58">
            <v>15.195046033919876</v>
          </cell>
          <cell r="K58">
            <v>14.936889816603971</v>
          </cell>
          <cell r="L58">
            <v>15.186886599308057</v>
          </cell>
          <cell r="M58">
            <v>14.844624788732753</v>
          </cell>
          <cell r="N58">
            <v>14.560188458704133</v>
          </cell>
          <cell r="O58">
            <v>14.335517611186607</v>
          </cell>
          <cell r="P58">
            <v>13.961479546234623</v>
          </cell>
          <cell r="Q58">
            <v>14.429075453255196</v>
          </cell>
          <cell r="R58">
            <v>11.555332024811651</v>
          </cell>
          <cell r="S58">
            <v>13.886271186572193</v>
          </cell>
        </row>
        <row r="59">
          <cell r="B59" t="str">
            <v xml:space="preserve">          Post-COD</v>
          </cell>
          <cell r="J59">
            <v>8.350580807393257</v>
          </cell>
          <cell r="K59">
            <v>8.0433538886534031</v>
          </cell>
          <cell r="L59">
            <v>8.1068644522659259</v>
          </cell>
          <cell r="M59">
            <v>8.0417701450126877</v>
          </cell>
          <cell r="N59">
            <v>8.0093499729386703</v>
          </cell>
          <cell r="O59">
            <v>8.0061262850201977</v>
          </cell>
          <cell r="P59">
            <v>11.210495002664132</v>
          </cell>
          <cell r="Q59">
            <v>10.671512716622576</v>
          </cell>
          <cell r="R59">
            <v>9.8139002515845117</v>
          </cell>
          <cell r="S59">
            <v>10.734085373788046</v>
          </cell>
        </row>
        <row r="60">
          <cell r="B60" t="str">
            <v xml:space="preserve">      PRD</v>
          </cell>
          <cell r="J60">
            <v>76.454373158686877</v>
          </cell>
          <cell r="K60">
            <v>77.019756294742635</v>
          </cell>
          <cell r="L60">
            <v>76.706248948426023</v>
          </cell>
          <cell r="M60">
            <v>77.11360506625455</v>
          </cell>
          <cell r="N60">
            <v>77.430461568357188</v>
          </cell>
          <cell r="O60">
            <v>77.658356103793196</v>
          </cell>
          <cell r="P60">
            <v>74.828025451101269</v>
          </cell>
          <cell r="Q60">
            <v>74.899411830122219</v>
          </cell>
          <cell r="R60">
            <v>78.630767723603839</v>
          </cell>
          <cell r="S60">
            <v>75.379643439639764</v>
          </cell>
        </row>
        <row r="61">
          <cell r="B61" t="str">
            <v xml:space="preserve">          non-Tor.-resched. ODA</v>
          </cell>
          <cell r="J61">
            <v>12.34128265379908</v>
          </cell>
          <cell r="K61">
            <v>13.556328235054796</v>
          </cell>
          <cell r="L61">
            <v>14.199644226577512</v>
          </cell>
          <cell r="M61">
            <v>14.970838165380915</v>
          </cell>
          <cell r="N61">
            <v>15.810558070593233</v>
          </cell>
          <cell r="O61">
            <v>16.757154365867855</v>
          </cell>
          <cell r="P61">
            <v>11.858607531724662</v>
          </cell>
          <cell r="Q61">
            <v>11.202284114344513</v>
          </cell>
          <cell r="R61">
            <v>8.8515540938514459</v>
          </cell>
          <cell r="S61">
            <v>10.479785412722336</v>
          </cell>
        </row>
        <row r="62">
          <cell r="B62" t="str">
            <v xml:space="preserve">          Toronto  (1989 rescheduling)</v>
          </cell>
          <cell r="J62">
            <v>26.821501140282123</v>
          </cell>
          <cell r="K62">
            <v>26.925498693903155</v>
          </cell>
          <cell r="L62">
            <v>26.885553782082745</v>
          </cell>
          <cell r="M62">
            <v>27.275246167475789</v>
          </cell>
          <cell r="N62">
            <v>27.807964587904905</v>
          </cell>
          <cell r="O62">
            <v>28.516525607110552</v>
          </cell>
          <cell r="P62">
            <v>62.969417919376589</v>
          </cell>
          <cell r="Q62">
            <v>60.272869458452334</v>
          </cell>
          <cell r="R62">
            <v>66.242612096093836</v>
          </cell>
          <cell r="S62">
            <v>57.418301888981368</v>
          </cell>
        </row>
        <row r="64">
          <cell r="B64" t="str">
            <v>1.  Debt ratios  6/</v>
          </cell>
        </row>
        <row r="65">
          <cell r="B65" t="str">
            <v xml:space="preserve">         In percent of GDP  </v>
          </cell>
          <cell r="J65" t="e">
            <v>#DIV/0!</v>
          </cell>
          <cell r="K65" t="e">
            <v>#DIV/0!</v>
          </cell>
          <cell r="L65" t="e">
            <v>#DIV/0!</v>
          </cell>
          <cell r="M65" t="e">
            <v>#DIV/0!</v>
          </cell>
          <cell r="N65" t="e">
            <v>#DIV/0!</v>
          </cell>
          <cell r="O65" t="e">
            <v>#DIV/0!</v>
          </cell>
          <cell r="P65" t="e">
            <v>#DIV/0!</v>
          </cell>
          <cell r="Q65" t="e">
            <v>#DIV/0!</v>
          </cell>
          <cell r="R65" t="e">
            <v>#DIV/0!</v>
          </cell>
          <cell r="S65" t="e">
            <v>#DIV/0!</v>
          </cell>
        </row>
        <row r="66">
          <cell r="B66" t="str">
            <v xml:space="preserve">         In percent of exports of GNFS</v>
          </cell>
          <cell r="J66">
            <v>1112.7551968642763</v>
          </cell>
          <cell r="K66">
            <v>2023.5901948472861</v>
          </cell>
          <cell r="L66">
            <v>2396.621415492798</v>
          </cell>
          <cell r="M66">
            <v>1470.5345083856273</v>
          </cell>
          <cell r="N66">
            <v>1384.4569767325315</v>
          </cell>
          <cell r="O66">
            <v>2796.4616060366411</v>
          </cell>
          <cell r="P66">
            <v>3807.712702146312</v>
          </cell>
          <cell r="Q66">
            <v>14938.708796734314</v>
          </cell>
          <cell r="R66">
            <v>-24689.949589787513</v>
          </cell>
          <cell r="S66">
            <v>-5909.122617151721</v>
          </cell>
        </row>
        <row r="67">
          <cell r="B67" t="str">
            <v>2.  Estimated late interest</v>
          </cell>
          <cell r="J67">
            <v>20.199041137715284</v>
          </cell>
          <cell r="K67">
            <v>71.971224676946065</v>
          </cell>
          <cell r="L67">
            <v>107.76270137858505</v>
          </cell>
          <cell r="M67">
            <v>145.28709716837429</v>
          </cell>
          <cell r="N67">
            <v>247.24400349866011</v>
          </cell>
          <cell r="O67">
            <v>343.47935435774701</v>
          </cell>
          <cell r="P67">
            <v>1119.5550000000001</v>
          </cell>
          <cell r="Q67">
            <v>1207.74</v>
          </cell>
          <cell r="R67">
            <v>1494.96</v>
          </cell>
          <cell r="S67">
            <v>1602.17</v>
          </cell>
        </row>
        <row r="69">
          <cell r="B69" t="str">
            <v>US $/SDR  (eop)</v>
          </cell>
          <cell r="J69">
            <v>1.42266</v>
          </cell>
          <cell r="K69">
            <v>1.4304300000000001</v>
          </cell>
          <cell r="L69">
            <v>1.375005255473376</v>
          </cell>
          <cell r="M69">
            <v>1.3735999999999999</v>
          </cell>
          <cell r="N69">
            <v>1.4599</v>
          </cell>
          <cell r="O69">
            <v>1.4864999999999999</v>
          </cell>
          <cell r="P69">
            <v>1.4379999999999999</v>
          </cell>
          <cell r="Q69">
            <v>1.349250916826592</v>
          </cell>
          <cell r="R69">
            <v>1.4080245033561105</v>
          </cell>
          <cell r="S69">
            <v>1.3725141243931567</v>
          </cell>
        </row>
        <row r="70">
          <cell r="B70" t="str">
            <v>US $/SDR  (avg)</v>
          </cell>
          <cell r="J70">
            <v>1.3567400000000001</v>
          </cell>
          <cell r="K70">
            <v>1.36816</v>
          </cell>
          <cell r="L70">
            <v>1.4083714124011315</v>
          </cell>
          <cell r="M70">
            <v>1.396336015525705</v>
          </cell>
          <cell r="N70">
            <v>1.4317001136760554</v>
          </cell>
          <cell r="O70">
            <v>1.5169463703024828</v>
          </cell>
          <cell r="P70">
            <v>1.4517604564649238</v>
          </cell>
          <cell r="Q70">
            <v>1.3760205607320271</v>
          </cell>
          <cell r="R70">
            <v>1.3564401943863644</v>
          </cell>
          <cell r="S70">
            <v>1.3673157631539994</v>
          </cell>
        </row>
        <row r="71">
          <cell r="B71" t="str">
            <v>Nominal GDP  (millions of U.S. dollars)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B72" t="str">
            <v>Exports of goods and nf services  (US$ mio.)</v>
          </cell>
          <cell r="J72">
            <v>587.73976799999969</v>
          </cell>
          <cell r="K72">
            <v>345.04995200000008</v>
          </cell>
          <cell r="L72">
            <v>310.96840785817005</v>
          </cell>
          <cell r="M72">
            <v>529.49061708734746</v>
          </cell>
          <cell r="N72">
            <v>588.71508674359393</v>
          </cell>
          <cell r="O72">
            <v>303.05270502991357</v>
          </cell>
          <cell r="P72">
            <v>249.23138225871708</v>
          </cell>
          <cell r="Q72">
            <v>62.391339362005276</v>
          </cell>
          <cell r="R72">
            <v>-47.144519749646406</v>
          </cell>
          <cell r="S72">
            <v>-170.12373553732186</v>
          </cell>
        </row>
        <row r="74">
          <cell r="B74" t="str">
            <v>Sources:  Data provided by the authorities (OGEDEP), and Fund staff estimates.</v>
          </cell>
        </row>
        <row r="76">
          <cell r="B76" t="str">
            <v xml:space="preserve">  1/   Assumes no new borrowing and no debt service paid in 1995 or 1996.  Thus, the stock arrears at end-1995 equals stock of arrears at end-1994 plus debt service</v>
          </cell>
        </row>
        <row r="77">
          <cell r="B77" t="str">
            <v>due in 1995; ditto for 1996.  There is a slight discrepancy between debt service due in '95 above and detailed debt service due by country shown in Table 8.</v>
          </cell>
        </row>
        <row r="78">
          <cell r="B78" t="str">
            <v xml:space="preserve">  2/   Excluding estimated late interest.</v>
          </cell>
        </row>
        <row r="79">
          <cell r="B79" t="str">
            <v xml:space="preserve">  3/   The cutoff date is June 30, 1983.</v>
          </cell>
        </row>
        <row r="80">
          <cell r="B80" t="str">
            <v xml:space="preserve">  4/   OGEDEP do not provide any reliable breakdown of debt/arrears by pre- &amp; post-COD and by ODA/non-ODA. In some cases, OGEDEP data are supplemented or replaced by World Bank DRS estimates, which appear more internally consistent.</v>
          </cell>
        </row>
        <row r="81">
          <cell r="B81" t="str">
            <v xml:space="preserve">  5/  Adjusted for debt relief provided in 1990.</v>
          </cell>
        </row>
        <row r="82">
          <cell r="B82" t="str">
            <v xml:space="preserve">  6/  Estimated late interest is included in arrears and total debt ratios.</v>
          </cell>
        </row>
        <row r="84">
          <cell r="B84" t="str">
            <v>2.  Scheduled Debt Service  1/</v>
          </cell>
        </row>
        <row r="86">
          <cell r="B86" t="str">
            <v>Interest</v>
          </cell>
          <cell r="J86">
            <v>421.86486084970772</v>
          </cell>
          <cell r="K86">
            <v>381.75649918828191</v>
          </cell>
          <cell r="L86">
            <v>353.36430091357124</v>
          </cell>
          <cell r="M86">
            <v>296.08238899776632</v>
          </cell>
          <cell r="N86">
            <v>262.20794223492658</v>
          </cell>
          <cell r="O86">
            <v>228.01009985925879</v>
          </cell>
          <cell r="P86">
            <v>91.079960966491655</v>
          </cell>
          <cell r="Q86">
            <v>122.0505016722408</v>
          </cell>
          <cell r="R86">
            <v>77.097658862876258</v>
          </cell>
          <cell r="S86">
            <v>56.091973244147155</v>
          </cell>
        </row>
        <row r="87">
          <cell r="B87" t="str">
            <v xml:space="preserve">  1. Pre-COD debt</v>
          </cell>
          <cell r="J87">
            <v>401.61953860438547</v>
          </cell>
          <cell r="K87">
            <v>361.77313120491391</v>
          </cell>
          <cell r="L87">
            <v>333.86741941668976</v>
          </cell>
          <cell r="M87">
            <v>277.05328296866031</v>
          </cell>
          <cell r="N87">
            <v>243.68403371101803</v>
          </cell>
          <cell r="O87">
            <v>210.01009985925879</v>
          </cell>
          <cell r="P87">
            <v>74.079960966491655</v>
          </cell>
          <cell r="Q87">
            <v>107.0505016722408</v>
          </cell>
          <cell r="R87">
            <v>64.097658862876258</v>
          </cell>
          <cell r="S87">
            <v>44.091973244147155</v>
          </cell>
        </row>
        <row r="88">
          <cell r="B88" t="str">
            <v xml:space="preserve">      PRD  o/w:</v>
          </cell>
          <cell r="J88">
            <v>375.05000000000007</v>
          </cell>
          <cell r="K88">
            <v>337.52</v>
          </cell>
          <cell r="L88">
            <v>311.66000000000003</v>
          </cell>
          <cell r="M88">
            <v>258.24</v>
          </cell>
          <cell r="N88">
            <v>227.24000000000004</v>
          </cell>
          <cell r="O88">
            <v>195.08</v>
          </cell>
          <cell r="P88">
            <v>71.099999999999994</v>
          </cell>
          <cell r="Q88">
            <v>105.1</v>
          </cell>
          <cell r="R88">
            <v>62.400000000000006</v>
          </cell>
          <cell r="S88">
            <v>42.9</v>
          </cell>
        </row>
        <row r="89">
          <cell r="B89" t="str">
            <v xml:space="preserve">        Non-Tor.-resched. ODA 2/</v>
          </cell>
          <cell r="J89">
            <v>21</v>
          </cell>
          <cell r="K89">
            <v>20.37</v>
          </cell>
          <cell r="L89">
            <v>20.25</v>
          </cell>
          <cell r="M89">
            <v>20.010000000000002</v>
          </cell>
          <cell r="N89">
            <v>19.770000000000003</v>
          </cell>
          <cell r="O89">
            <v>19.53</v>
          </cell>
          <cell r="P89">
            <v>23.051100000000002</v>
          </cell>
          <cell r="Q89">
            <v>26.047200000000004</v>
          </cell>
          <cell r="R89">
            <v>24.667200000000001</v>
          </cell>
          <cell r="S89">
            <v>23.197200000000002</v>
          </cell>
        </row>
        <row r="90">
          <cell r="B90" t="str">
            <v xml:space="preserve">        Toronto terms</v>
          </cell>
          <cell r="J90">
            <v>120.46000000000001</v>
          </cell>
          <cell r="K90">
            <v>111.93</v>
          </cell>
          <cell r="L90">
            <v>114.07000000000001</v>
          </cell>
          <cell r="M90">
            <v>109.38</v>
          </cell>
          <cell r="N90">
            <v>113.62000000000003</v>
          </cell>
          <cell r="O90">
            <v>121.02000000000001</v>
          </cell>
          <cell r="P90">
            <v>24.7</v>
          </cell>
          <cell r="Q90">
            <v>72.3</v>
          </cell>
          <cell r="R90">
            <v>34.1</v>
          </cell>
          <cell r="S90">
            <v>22.3</v>
          </cell>
        </row>
        <row r="91">
          <cell r="B91" t="str">
            <v xml:space="preserve">      NPRD  o/w:  3/</v>
          </cell>
          <cell r="J91">
            <v>26.5695386043854</v>
          </cell>
          <cell r="K91">
            <v>24.253131204913934</v>
          </cell>
          <cell r="L91">
            <v>22.207419416689746</v>
          </cell>
          <cell r="M91">
            <v>18.813282968660296</v>
          </cell>
          <cell r="N91">
            <v>16.444033711018005</v>
          </cell>
          <cell r="O91">
            <v>14.93009985925876</v>
          </cell>
          <cell r="P91">
            <v>2.9799609664916571</v>
          </cell>
          <cell r="Q91">
            <v>1.9505016722408031</v>
          </cell>
          <cell r="R91">
            <v>1.6976588628762543</v>
          </cell>
          <cell r="S91">
            <v>1.1919732441471573</v>
          </cell>
        </row>
        <row r="92">
          <cell r="B92" t="str">
            <v xml:space="preserve">        ODA loans</v>
          </cell>
          <cell r="J92">
            <v>11</v>
          </cell>
          <cell r="K92">
            <v>10.65</v>
          </cell>
          <cell r="L92">
            <v>10.050000000000001</v>
          </cell>
          <cell r="M92">
            <v>8.8500000000000014</v>
          </cell>
          <cell r="N92">
            <v>7.6650000000000009</v>
          </cell>
          <cell r="O92">
            <v>6.4950000000000001</v>
          </cell>
          <cell r="P92">
            <v>5.3850000000000007</v>
          </cell>
          <cell r="Q92">
            <v>4.3800000000000008</v>
          </cell>
          <cell r="R92">
            <v>3.4350000000000001</v>
          </cell>
          <cell r="S92">
            <v>2.5350000000000001</v>
          </cell>
        </row>
        <row r="93">
          <cell r="B93" t="str">
            <v xml:space="preserve">  2. Post-COD debt  3/</v>
          </cell>
          <cell r="J93">
            <v>20.245322245322246</v>
          </cell>
          <cell r="K93">
            <v>19.983367983367984</v>
          </cell>
          <cell r="L93">
            <v>19.4968814968815</v>
          </cell>
          <cell r="M93">
            <v>19.029106029106032</v>
          </cell>
          <cell r="N93">
            <v>18.523908523908524</v>
          </cell>
          <cell r="O93">
            <v>18</v>
          </cell>
          <cell r="P93">
            <v>17</v>
          </cell>
          <cell r="Q93">
            <v>15</v>
          </cell>
          <cell r="R93">
            <v>13</v>
          </cell>
          <cell r="S93">
            <v>12</v>
          </cell>
        </row>
        <row r="95">
          <cell r="B95" t="str">
            <v>Principal</v>
          </cell>
          <cell r="J95">
            <v>416.32</v>
          </cell>
          <cell r="K95">
            <v>536.03</v>
          </cell>
          <cell r="L95">
            <v>514.84</v>
          </cell>
          <cell r="M95">
            <v>472.24</v>
          </cell>
          <cell r="N95">
            <v>563.08999999999992</v>
          </cell>
          <cell r="O95">
            <v>465.35</v>
          </cell>
          <cell r="P95">
            <v>195.2</v>
          </cell>
          <cell r="Q95">
            <v>173.4</v>
          </cell>
          <cell r="R95">
            <v>237.2</v>
          </cell>
          <cell r="S95">
            <v>208.9</v>
          </cell>
        </row>
        <row r="96">
          <cell r="B96" t="str">
            <v xml:space="preserve">  1. Pre-COD debt</v>
          </cell>
          <cell r="J96">
            <v>402.32</v>
          </cell>
          <cell r="K96">
            <v>522.03</v>
          </cell>
          <cell r="L96">
            <v>502.84000000000003</v>
          </cell>
          <cell r="M96">
            <v>459.24</v>
          </cell>
          <cell r="N96">
            <v>549.08999999999992</v>
          </cell>
          <cell r="O96">
            <v>451.35</v>
          </cell>
          <cell r="P96">
            <v>181.2</v>
          </cell>
          <cell r="Q96">
            <v>149.4</v>
          </cell>
          <cell r="R96">
            <v>208.2</v>
          </cell>
          <cell r="S96">
            <v>178.9</v>
          </cell>
        </row>
        <row r="97">
          <cell r="B97" t="str">
            <v xml:space="preserve">      PRD  o/w:</v>
          </cell>
          <cell r="J97">
            <v>327.71999999999997</v>
          </cell>
          <cell r="K97">
            <v>450.93</v>
          </cell>
          <cell r="L97">
            <v>426.71000000000004</v>
          </cell>
          <cell r="M97">
            <v>408.08000000000004</v>
          </cell>
          <cell r="N97">
            <v>499.56999999999994</v>
          </cell>
          <cell r="O97">
            <v>401.62</v>
          </cell>
          <cell r="P97">
            <v>156.6</v>
          </cell>
          <cell r="Q97">
            <v>140</v>
          </cell>
          <cell r="R97">
            <v>202.7</v>
          </cell>
          <cell r="S97">
            <v>184.3</v>
          </cell>
        </row>
        <row r="98">
          <cell r="B98" t="str">
            <v xml:space="preserve">        Non-Tor.-resched. ODA 2/</v>
          </cell>
          <cell r="J98">
            <v>8</v>
          </cell>
          <cell r="K98">
            <v>8</v>
          </cell>
          <cell r="L98">
            <v>8</v>
          </cell>
          <cell r="M98">
            <v>8</v>
          </cell>
          <cell r="N98">
            <v>8</v>
          </cell>
          <cell r="O98">
            <v>8</v>
          </cell>
          <cell r="P98">
            <v>8</v>
          </cell>
          <cell r="Q98">
            <v>43</v>
          </cell>
          <cell r="R98">
            <v>49</v>
          </cell>
          <cell r="S98">
            <v>49</v>
          </cell>
        </row>
        <row r="99">
          <cell r="B99" t="str">
            <v xml:space="preserve">        Toronto terms</v>
          </cell>
          <cell r="J99">
            <v>31.21</v>
          </cell>
          <cell r="K99">
            <v>28.160000000000004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5.4</v>
          </cell>
          <cell r="Q99">
            <v>69</v>
          </cell>
          <cell r="R99">
            <v>129.69999999999999</v>
          </cell>
          <cell r="S99">
            <v>117.2</v>
          </cell>
        </row>
        <row r="100">
          <cell r="B100" t="str">
            <v xml:space="preserve">      NPRD  o/w:  3/</v>
          </cell>
          <cell r="J100">
            <v>74.600000000000009</v>
          </cell>
          <cell r="K100">
            <v>71.099999999999994</v>
          </cell>
          <cell r="L100">
            <v>76.13</v>
          </cell>
          <cell r="M100">
            <v>51.16</v>
          </cell>
          <cell r="N100">
            <v>49.519999999999996</v>
          </cell>
          <cell r="O100">
            <v>49.730000000000004</v>
          </cell>
          <cell r="P100">
            <v>24.599999999999994</v>
          </cell>
          <cell r="Q100">
            <v>9.3999999999999986</v>
          </cell>
          <cell r="R100">
            <v>5.5</v>
          </cell>
          <cell r="S100">
            <v>-5.3999999999999986</v>
          </cell>
        </row>
        <row r="101">
          <cell r="B101" t="str">
            <v xml:space="preserve">        ODA loans</v>
          </cell>
          <cell r="J101" t="str">
            <v xml:space="preserve"> ... </v>
          </cell>
          <cell r="K101">
            <v>40</v>
          </cell>
          <cell r="L101">
            <v>40</v>
          </cell>
          <cell r="M101">
            <v>40</v>
          </cell>
          <cell r="N101">
            <v>39</v>
          </cell>
          <cell r="O101">
            <v>39</v>
          </cell>
          <cell r="P101">
            <v>35</v>
          </cell>
          <cell r="Q101">
            <v>32</v>
          </cell>
          <cell r="R101">
            <v>31</v>
          </cell>
          <cell r="S101">
            <v>29</v>
          </cell>
        </row>
        <row r="102">
          <cell r="B102" t="str">
            <v xml:space="preserve">  2. Post-COD debt  3/</v>
          </cell>
          <cell r="J102">
            <v>14</v>
          </cell>
          <cell r="K102">
            <v>14</v>
          </cell>
          <cell r="L102">
            <v>12</v>
          </cell>
          <cell r="M102">
            <v>13</v>
          </cell>
          <cell r="N102">
            <v>14</v>
          </cell>
          <cell r="O102">
            <v>14</v>
          </cell>
          <cell r="P102">
            <v>14</v>
          </cell>
          <cell r="Q102">
            <v>24</v>
          </cell>
          <cell r="R102">
            <v>29</v>
          </cell>
          <cell r="S102">
            <v>30</v>
          </cell>
        </row>
        <row r="104">
          <cell r="B104" t="str">
            <v>Total scheduled payments</v>
          </cell>
          <cell r="J104">
            <v>838.18486084970777</v>
          </cell>
          <cell r="K104">
            <v>917.78649918828182</v>
          </cell>
          <cell r="L104">
            <v>868.20430091357127</v>
          </cell>
          <cell r="M104">
            <v>768.32238899776632</v>
          </cell>
          <cell r="N104">
            <v>825.2979422349265</v>
          </cell>
          <cell r="O104">
            <v>693.36009985925875</v>
          </cell>
          <cell r="P104">
            <v>286.27996096649167</v>
          </cell>
          <cell r="Q104">
            <v>295.45050167224082</v>
          </cell>
          <cell r="R104">
            <v>314.29765886287623</v>
          </cell>
          <cell r="S104">
            <v>264.99197324414718</v>
          </cell>
        </row>
        <row r="105">
          <cell r="B105" t="str">
            <v xml:space="preserve">  1. Pre-COD debt</v>
          </cell>
          <cell r="J105">
            <v>803.93953860438546</v>
          </cell>
          <cell r="K105">
            <v>883.80313120491383</v>
          </cell>
          <cell r="L105">
            <v>836.70741941668985</v>
          </cell>
          <cell r="M105">
            <v>736.29328296866038</v>
          </cell>
          <cell r="N105">
            <v>792.77403371101798</v>
          </cell>
          <cell r="O105">
            <v>661.36009985925875</v>
          </cell>
          <cell r="P105">
            <v>255.27996096649164</v>
          </cell>
          <cell r="Q105">
            <v>256.45050167224082</v>
          </cell>
          <cell r="R105">
            <v>272.29765886287623</v>
          </cell>
          <cell r="S105">
            <v>222.99197324414718</v>
          </cell>
        </row>
        <row r="106">
          <cell r="B106" t="str">
            <v xml:space="preserve">      PRD  o/w:</v>
          </cell>
          <cell r="J106">
            <v>702.77</v>
          </cell>
          <cell r="K106">
            <v>788.45</v>
          </cell>
          <cell r="L106">
            <v>738.37000000000012</v>
          </cell>
          <cell r="M106">
            <v>666.32</v>
          </cell>
          <cell r="N106">
            <v>726.81</v>
          </cell>
          <cell r="O106">
            <v>596.70000000000005</v>
          </cell>
          <cell r="P106">
            <v>227.7</v>
          </cell>
          <cell r="Q106">
            <v>245.1</v>
          </cell>
          <cell r="R106">
            <v>265.10000000000002</v>
          </cell>
          <cell r="S106">
            <v>227.20000000000002</v>
          </cell>
        </row>
        <row r="107">
          <cell r="B107" t="str">
            <v xml:space="preserve">        Non-Tor.-resched. ODA 2/</v>
          </cell>
          <cell r="J107">
            <v>29</v>
          </cell>
          <cell r="K107">
            <v>28.37</v>
          </cell>
          <cell r="L107">
            <v>28.25</v>
          </cell>
          <cell r="M107">
            <v>28.01</v>
          </cell>
          <cell r="N107">
            <v>27.770000000000003</v>
          </cell>
          <cell r="O107">
            <v>27.53</v>
          </cell>
          <cell r="P107">
            <v>31.051100000000002</v>
          </cell>
          <cell r="Q107">
            <v>69.047200000000004</v>
          </cell>
          <cell r="R107">
            <v>73.667200000000008</v>
          </cell>
          <cell r="S107">
            <v>72.197200000000009</v>
          </cell>
        </row>
        <row r="108">
          <cell r="B108" t="str">
            <v xml:space="preserve">        Toronto terms</v>
          </cell>
          <cell r="J108">
            <v>151.67000000000002</v>
          </cell>
          <cell r="K108">
            <v>140.09</v>
          </cell>
          <cell r="L108">
            <v>114.07000000000001</v>
          </cell>
          <cell r="M108">
            <v>109.38</v>
          </cell>
          <cell r="N108">
            <v>113.62000000000003</v>
          </cell>
          <cell r="O108">
            <v>121.02000000000001</v>
          </cell>
          <cell r="P108">
            <v>30.1</v>
          </cell>
          <cell r="Q108">
            <v>141.30000000000001</v>
          </cell>
          <cell r="R108">
            <v>163.79999999999998</v>
          </cell>
          <cell r="S108">
            <v>139.5</v>
          </cell>
        </row>
        <row r="109">
          <cell r="B109" t="str">
            <v xml:space="preserve">      NPRD  o/w:</v>
          </cell>
          <cell r="J109">
            <v>101.16953860438541</v>
          </cell>
          <cell r="K109">
            <v>95.353131204913922</v>
          </cell>
          <cell r="L109">
            <v>98.337419416689741</v>
          </cell>
          <cell r="M109">
            <v>69.9732829686603</v>
          </cell>
          <cell r="N109">
            <v>65.964033711018004</v>
          </cell>
          <cell r="O109">
            <v>64.660099859258764</v>
          </cell>
          <cell r="P109">
            <v>27.579960966491651</v>
          </cell>
          <cell r="Q109">
            <v>11.350501672240801</v>
          </cell>
          <cell r="R109">
            <v>7.1976588628762546</v>
          </cell>
          <cell r="S109">
            <v>-4.208026755852841</v>
          </cell>
        </row>
        <row r="110">
          <cell r="B110" t="str">
            <v xml:space="preserve">        ODA loans</v>
          </cell>
          <cell r="J110">
            <v>11</v>
          </cell>
          <cell r="K110">
            <v>50.65</v>
          </cell>
          <cell r="L110">
            <v>50.05</v>
          </cell>
          <cell r="M110">
            <v>48.85</v>
          </cell>
          <cell r="N110">
            <v>46.664999999999999</v>
          </cell>
          <cell r="O110">
            <v>45.494999999999997</v>
          </cell>
          <cell r="P110">
            <v>40.384999999999998</v>
          </cell>
          <cell r="Q110">
            <v>36.380000000000003</v>
          </cell>
          <cell r="R110">
            <v>34.435000000000002</v>
          </cell>
          <cell r="S110">
            <v>31.535</v>
          </cell>
        </row>
        <row r="111">
          <cell r="B111" t="str">
            <v xml:space="preserve">  2. Post-COD debt</v>
          </cell>
          <cell r="J111">
            <v>34.245322245322242</v>
          </cell>
          <cell r="K111">
            <v>33.983367983367984</v>
          </cell>
          <cell r="L111">
            <v>31.4968814968815</v>
          </cell>
          <cell r="M111">
            <v>32.029106029106032</v>
          </cell>
          <cell r="N111">
            <v>32.523908523908524</v>
          </cell>
          <cell r="O111">
            <v>32</v>
          </cell>
          <cell r="P111">
            <v>31</v>
          </cell>
          <cell r="Q111">
            <v>39</v>
          </cell>
          <cell r="R111">
            <v>42</v>
          </cell>
          <cell r="S111">
            <v>42</v>
          </cell>
        </row>
        <row r="113">
          <cell r="B113" t="str">
            <v>Memorandum item:</v>
          </cell>
        </row>
        <row r="114">
          <cell r="B114" t="str">
            <v>Debt service ratio  4/</v>
          </cell>
          <cell r="J114">
            <v>142.61156152525453</v>
          </cell>
          <cell r="K114">
            <v>265.98656045843524</v>
          </cell>
          <cell r="L114">
            <v>279.19373125180982</v>
          </cell>
          <cell r="M114">
            <v>145.10594979457775</v>
          </cell>
          <cell r="N114">
            <v>140.18630757366213</v>
          </cell>
          <cell r="O114">
            <v>228.79191914515957</v>
          </cell>
          <cell r="P114">
            <v>114.8651339056957</v>
          </cell>
          <cell r="Q114">
            <v>473.54409232663886</v>
          </cell>
          <cell r="R114">
            <v>-666.66849197299018</v>
          </cell>
          <cell r="S114">
            <v>-155.76425735491389</v>
          </cell>
        </row>
        <row r="115">
          <cell r="B115" t="str">
            <v>Implict rate on ODA</v>
          </cell>
          <cell r="O115">
            <v>3.0000000000000004</v>
          </cell>
          <cell r="P115">
            <v>3.0000000000000004</v>
          </cell>
          <cell r="Q115">
            <v>3.0486496235177425</v>
          </cell>
          <cell r="R115">
            <v>3.0439991334488736</v>
          </cell>
          <cell r="S115">
            <v>2.939076206140351</v>
          </cell>
        </row>
        <row r="116">
          <cell r="B116" t="str">
            <v xml:space="preserve">    on Tor. resched</v>
          </cell>
          <cell r="O116">
            <v>1.830174560724835</v>
          </cell>
          <cell r="P116">
            <v>0.20843421014657731</v>
          </cell>
          <cell r="Q116">
            <v>0.44154181761330463</v>
          </cell>
          <cell r="R116">
            <v>0.17990223026008273</v>
          </cell>
          <cell r="S116">
            <v>0.11971071877965928</v>
          </cell>
        </row>
        <row r="117">
          <cell r="B117" t="str">
            <v xml:space="preserve">    on other pre-COD</v>
          </cell>
          <cell r="O117">
            <v>12.269332637263533</v>
          </cell>
          <cell r="P117">
            <v>-10.208749138738646</v>
          </cell>
          <cell r="Q117">
            <v>-4.2870447965913456</v>
          </cell>
          <cell r="R117">
            <v>-16.947894848001205</v>
          </cell>
          <cell r="S117">
            <v>-20.612847025343711</v>
          </cell>
        </row>
        <row r="118">
          <cell r="B118" t="str">
            <v xml:space="preserve">    on post-COD</v>
          </cell>
          <cell r="O118">
            <v>3.7422037422037424</v>
          </cell>
          <cell r="P118">
            <v>2.6576203354854844</v>
          </cell>
          <cell r="Q118">
            <v>1.9511560599655295</v>
          </cell>
          <cell r="R118">
            <v>1.6606096992380355</v>
          </cell>
          <cell r="S118">
            <v>1.5148263630281378</v>
          </cell>
        </row>
        <row r="121">
          <cell r="B121" t="str">
            <v xml:space="preserve">   1/  Excluding new borrowing.  The debt service due after 1998 is an estimate.</v>
          </cell>
        </row>
        <row r="122">
          <cell r="B122" t="str">
            <v xml:space="preserve">   2/  NB It was previously assumed that 80 percent of pre-COD PRD consisted of ODA debt; these ests have been revised with reference to World Bank DRS data.</v>
          </cell>
        </row>
        <row r="123">
          <cell r="B123" t="str">
            <v xml:space="preserve">   3/   OGEDEP do not provide any reliable breakdown of debt service by pre- &amp; post-COD and by ODA/non-ODA. In some cases, OGEDEP data are supplemented or replaced by World Bank DRS estimates, which appear more internally consistent.</v>
          </cell>
        </row>
        <row r="124">
          <cell r="B124" t="str">
            <v xml:space="preserve">   4/   In percent of exports of goods and non-factor services.</v>
          </cell>
        </row>
        <row r="126">
          <cell r="B126" t="str">
            <v>3. Estimated Late Interest Due, 1990-98</v>
          </cell>
        </row>
        <row r="128">
          <cell r="B128" t="str">
            <v>1.  Reschedulable</v>
          </cell>
          <cell r="J128">
            <v>14.447266137715282</v>
          </cell>
          <cell r="K128">
            <v>55.45729567694606</v>
          </cell>
          <cell r="L128">
            <v>85.961110307898977</v>
          </cell>
          <cell r="M128">
            <v>117.05014409145122</v>
          </cell>
          <cell r="N128">
            <v>199.92406225125887</v>
          </cell>
          <cell r="O128">
            <v>277.45904737230001</v>
          </cell>
          <cell r="P128">
            <v>974.09</v>
          </cell>
          <cell r="Q128">
            <v>1033.95</v>
          </cell>
          <cell r="R128">
            <v>1327.29</v>
          </cell>
          <cell r="S128">
            <v>1444.7</v>
          </cell>
        </row>
        <row r="129">
          <cell r="B129" t="str">
            <v xml:space="preserve">              On new arrears in 1990</v>
          </cell>
          <cell r="J129">
            <v>14.447266137715282</v>
          </cell>
          <cell r="K129">
            <v>24.636390676946057</v>
          </cell>
          <cell r="L129">
            <v>17.94502530789898</v>
          </cell>
          <cell r="M129">
            <v>16.424260451297371</v>
          </cell>
          <cell r="N129">
            <v>21.594860963742839</v>
          </cell>
          <cell r="O129">
            <v>24.636390676946057</v>
          </cell>
          <cell r="P129">
            <v>23.115625820344448</v>
          </cell>
          <cell r="Q129">
            <v>24.028084734305413</v>
          </cell>
          <cell r="R129">
            <v>25.019425755586703</v>
          </cell>
          <cell r="S129">
            <v>25.019425755586703</v>
          </cell>
        </row>
        <row r="130">
          <cell r="B130" t="str">
            <v xml:space="preserve">              On new arrears in 1991</v>
          </cell>
          <cell r="K130">
            <v>30.820904999999996</v>
          </cell>
          <cell r="L130">
            <v>44.899589999999996</v>
          </cell>
          <cell r="M130">
            <v>41.094539999999995</v>
          </cell>
          <cell r="N130">
            <v>54.04296999999999</v>
          </cell>
          <cell r="O130">
            <v>61.641809999999992</v>
          </cell>
          <cell r="P130">
            <v>57.836759999999998</v>
          </cell>
          <cell r="Q130">
            <v>60.119790000000002</v>
          </cell>
          <cell r="R130">
            <v>60.880799999999994</v>
          </cell>
          <cell r="S130">
            <v>60.880799999999994</v>
          </cell>
        </row>
        <row r="131">
          <cell r="B131" t="str">
            <v xml:space="preserve">              On new arrears in 1992</v>
          </cell>
          <cell r="L131">
            <v>23.116495000000008</v>
          </cell>
          <cell r="M131">
            <v>42.314940000000014</v>
          </cell>
          <cell r="N131">
            <v>55.636310000000016</v>
          </cell>
          <cell r="O131">
            <v>63.472410000000025</v>
          </cell>
          <cell r="P131">
            <v>59.554360000000017</v>
          </cell>
          <cell r="Q131">
            <v>61.905190000000019</v>
          </cell>
          <cell r="R131">
            <v>63.31301000000002</v>
          </cell>
          <cell r="S131">
            <v>63.31301000000002</v>
          </cell>
        </row>
        <row r="132">
          <cell r="B132" t="str">
            <v xml:space="preserve">              On new arrears in 1993</v>
          </cell>
          <cell r="M132">
            <v>17.216403640153832</v>
          </cell>
          <cell r="N132">
            <v>44.539953090774887</v>
          </cell>
          <cell r="O132">
            <v>50.8131859204615</v>
          </cell>
          <cell r="P132">
            <v>47.676569505618197</v>
          </cell>
          <cell r="Q132">
            <v>49.558539354524171</v>
          </cell>
          <cell r="R132">
            <v>50.743212637492839</v>
          </cell>
          <cell r="S132">
            <v>50.743212637492839</v>
          </cell>
        </row>
        <row r="133">
          <cell r="B133" t="str">
            <v xml:space="preserve">              On new arrears in 1994</v>
          </cell>
          <cell r="N133">
            <v>24.109968196741132</v>
          </cell>
          <cell r="O133">
            <v>55.011476730592449</v>
          </cell>
          <cell r="P133">
            <v>51.002516562037357</v>
          </cell>
          <cell r="Q133">
            <v>53.653168663170412</v>
          </cell>
          <cell r="R133">
            <v>54.332322696881427</v>
          </cell>
          <cell r="S133">
            <v>54.332322696881427</v>
          </cell>
        </row>
        <row r="134">
          <cell r="B134" t="str">
            <v xml:space="preserve">              On new arrears in 1995</v>
          </cell>
          <cell r="O134">
            <v>21.883774044299972</v>
          </cell>
          <cell r="P134">
            <v>40.590167589303647</v>
          </cell>
          <cell r="Q134">
            <v>42.68686788888143</v>
          </cell>
          <cell r="R134">
            <v>43.227207988740687</v>
          </cell>
          <cell r="S134">
            <v>43.227207988740687</v>
          </cell>
        </row>
        <row r="135">
          <cell r="B135" t="str">
            <v xml:space="preserve">              On new arrears in 1996</v>
          </cell>
          <cell r="P135">
            <v>-73.768599564238954</v>
          </cell>
          <cell r="Q135">
            <v>-155.43490064088144</v>
          </cell>
          <cell r="R135">
            <v>-157.40243102874072</v>
          </cell>
          <cell r="S135">
            <v>-157.40243102874072</v>
          </cell>
        </row>
        <row r="136">
          <cell r="B136" t="str">
            <v xml:space="preserve">              On new arrears in 1997</v>
          </cell>
          <cell r="Q136">
            <v>10.463174816053508</v>
          </cell>
          <cell r="R136">
            <v>21.19124013377926</v>
          </cell>
          <cell r="S136">
            <v>21.19124013377926</v>
          </cell>
        </row>
        <row r="137">
          <cell r="B137" t="str">
            <v xml:space="preserve">              On new arrears in 1998</v>
          </cell>
          <cell r="R137">
            <v>10.871106354515046</v>
          </cell>
          <cell r="S137">
            <v>21.742212709030092</v>
          </cell>
        </row>
        <row r="138">
          <cell r="B138" t="str">
            <v xml:space="preserve">              On new arrears in 1999</v>
          </cell>
          <cell r="S138">
            <v>8.4540789297658936</v>
          </cell>
        </row>
        <row r="139">
          <cell r="B139" t="str">
            <v xml:space="preserve">              On new arrears in 2000</v>
          </cell>
        </row>
        <row r="140">
          <cell r="B140" t="str">
            <v xml:space="preserve">              On new arrears in 2001</v>
          </cell>
        </row>
        <row r="141">
          <cell r="B141" t="str">
            <v xml:space="preserve">              On new arrears in 2002</v>
          </cell>
        </row>
        <row r="144">
          <cell r="B144" t="str">
            <v xml:space="preserve">    Not previously rescheduled debt</v>
          </cell>
          <cell r="J144">
            <v>10.88047745771528</v>
          </cell>
          <cell r="K144">
            <v>23.114377348946057</v>
          </cell>
          <cell r="L144">
            <v>24.860398315898976</v>
          </cell>
          <cell r="M144">
            <v>28.946663539451198</v>
          </cell>
          <cell r="N144">
            <v>42.896536803258854</v>
          </cell>
          <cell r="O144">
            <v>54.215734044299978</v>
          </cell>
          <cell r="P144">
            <v>156.5</v>
          </cell>
          <cell r="Q144">
            <v>146.4</v>
          </cell>
          <cell r="R144">
            <v>282.56</v>
          </cell>
          <cell r="S144">
            <v>307</v>
          </cell>
        </row>
        <row r="145">
          <cell r="B145" t="str">
            <v xml:space="preserve">        Pre-COD</v>
          </cell>
        </row>
        <row r="146">
          <cell r="B146" t="str">
            <v xml:space="preserve">              On new arrears in 1990</v>
          </cell>
          <cell r="J146">
            <v>10.88047745771528</v>
          </cell>
          <cell r="K146">
            <v>18.554077348946056</v>
          </cell>
          <cell r="L146">
            <v>13.514698315898977</v>
          </cell>
          <cell r="M146">
            <v>12.369384899297369</v>
          </cell>
          <cell r="N146">
            <v>16.263450515742836</v>
          </cell>
          <cell r="O146">
            <v>18.554077348946056</v>
          </cell>
          <cell r="P146">
            <v>17.408763932344446</v>
          </cell>
          <cell r="Q146">
            <v>18.095951982305412</v>
          </cell>
          <cell r="R146">
            <v>19.012202715586699</v>
          </cell>
          <cell r="S146">
            <v>19.012202715586699</v>
          </cell>
        </row>
        <row r="147">
          <cell r="B147" t="str">
            <v xml:space="preserve">              On new arrears in 1991</v>
          </cell>
          <cell r="K147">
            <v>4.5602999999999998</v>
          </cell>
          <cell r="L147">
            <v>6.6433999999999997</v>
          </cell>
          <cell r="M147">
            <v>6.0804</v>
          </cell>
          <cell r="N147">
            <v>8.0058599999999984</v>
          </cell>
          <cell r="O147">
            <v>9.1205999999999996</v>
          </cell>
          <cell r="P147">
            <v>8.557599999999999</v>
          </cell>
          <cell r="Q147">
            <v>8.8954000000000004</v>
          </cell>
          <cell r="R147">
            <v>9.0079999999999991</v>
          </cell>
          <cell r="S147">
            <v>9.0079999999999991</v>
          </cell>
        </row>
        <row r="148">
          <cell r="B148" t="str">
            <v xml:space="preserve">              On new arrears in 1992</v>
          </cell>
          <cell r="L148">
            <v>4.7022999999999993</v>
          </cell>
          <cell r="M148">
            <v>8.6075999999999979</v>
          </cell>
          <cell r="N148">
            <v>11.317399999999997</v>
          </cell>
          <cell r="O148">
            <v>12.911399999999999</v>
          </cell>
          <cell r="P148">
            <v>12.114399999999998</v>
          </cell>
          <cell r="Q148">
            <v>12.592599999999999</v>
          </cell>
          <cell r="R148">
            <v>12.751999999999999</v>
          </cell>
          <cell r="S148">
            <v>12.751999999999999</v>
          </cell>
        </row>
        <row r="149">
          <cell r="B149" t="str">
            <v xml:space="preserve">              On new arrears in 1993</v>
          </cell>
          <cell r="M149">
            <v>1.8892786401538288</v>
          </cell>
          <cell r="N149">
            <v>4.9681030907748829</v>
          </cell>
          <cell r="O149">
            <v>5.6678359204614868</v>
          </cell>
          <cell r="P149">
            <v>5.3179695056181844</v>
          </cell>
          <cell r="Q149">
            <v>5.5278893545241656</v>
          </cell>
          <cell r="R149">
            <v>5.5978626374928266</v>
          </cell>
          <cell r="S149">
            <v>5.5978626374928266</v>
          </cell>
        </row>
        <row r="150">
          <cell r="B150" t="str">
            <v xml:space="preserve">              On new arrears in 1994</v>
          </cell>
          <cell r="N150">
            <v>2.3417231967411398</v>
          </cell>
          <cell r="O150">
            <v>5.3430867305924608</v>
          </cell>
          <cell r="P150">
            <v>5.0132665620373702</v>
          </cell>
          <cell r="Q150">
            <v>5.2111586631704245</v>
          </cell>
          <cell r="R150">
            <v>5.2771226968814426</v>
          </cell>
          <cell r="S150">
            <v>5.2771226968814426</v>
          </cell>
        </row>
        <row r="151">
          <cell r="B151" t="str">
            <v xml:space="preserve">              On new arrears in 1995</v>
          </cell>
          <cell r="O151">
            <v>2.6187340442999778</v>
          </cell>
          <cell r="P151">
            <v>4.9141675893036618</v>
          </cell>
          <cell r="Q151">
            <v>5.1081478888814376</v>
          </cell>
          <cell r="R151">
            <v>5.172807988740697</v>
          </cell>
          <cell r="S151">
            <v>5.172807988740697</v>
          </cell>
        </row>
        <row r="152">
          <cell r="B152" t="str">
            <v xml:space="preserve">              On new arrears in 1996</v>
          </cell>
          <cell r="P152">
            <v>1.0480385167266817</v>
          </cell>
          <cell r="Q152">
            <v>2.1788169163528384</v>
          </cell>
          <cell r="R152">
            <v>2.2063968773193303</v>
          </cell>
          <cell r="S152">
            <v>2.2063968773193303</v>
          </cell>
        </row>
        <row r="153">
          <cell r="B153" t="str">
            <v xml:space="preserve">              On new arrears in 1997</v>
          </cell>
          <cell r="Q153">
            <v>0.44834481605351367</v>
          </cell>
          <cell r="R153">
            <v>0.90804013377926829</v>
          </cell>
          <cell r="S153">
            <v>0.90804013377926829</v>
          </cell>
        </row>
        <row r="154">
          <cell r="B154" t="str">
            <v xml:space="preserve">              On new arrears in 1998</v>
          </cell>
          <cell r="R154">
            <v>0.28790635451504842</v>
          </cell>
          <cell r="S154">
            <v>0.57581270903009685</v>
          </cell>
        </row>
        <row r="155">
          <cell r="B155" t="str">
            <v xml:space="preserve">              On new arrears in 1999</v>
          </cell>
          <cell r="S155">
            <v>-0.16832107023411483</v>
          </cell>
        </row>
        <row r="156">
          <cell r="B156" t="str">
            <v xml:space="preserve">              On new arrears in 2000</v>
          </cell>
        </row>
        <row r="157">
          <cell r="B157" t="str">
            <v xml:space="preserve">              On new arrears in 2001</v>
          </cell>
        </row>
        <row r="158">
          <cell r="B158" t="str">
            <v xml:space="preserve">              On new arrears in 2002</v>
          </cell>
        </row>
        <row r="161">
          <cell r="B161" t="str">
            <v xml:space="preserve">    Previously rescheduled debt</v>
          </cell>
          <cell r="J161">
            <v>3.5667886800000015</v>
          </cell>
          <cell r="K161">
            <v>32.342918328000003</v>
          </cell>
          <cell r="L161">
            <v>61.100711992000001</v>
          </cell>
          <cell r="M161">
            <v>88.103480552000022</v>
          </cell>
          <cell r="N161">
            <v>157.02752544800001</v>
          </cell>
          <cell r="O161">
            <v>223.24331332800003</v>
          </cell>
          <cell r="P161">
            <v>817.59</v>
          </cell>
          <cell r="Q161">
            <v>887.55</v>
          </cell>
          <cell r="R161">
            <v>1044.73</v>
          </cell>
          <cell r="S161">
            <v>1137.7</v>
          </cell>
        </row>
        <row r="162">
          <cell r="B162" t="str">
            <v xml:space="preserve">        Agreements 1-8</v>
          </cell>
        </row>
        <row r="163">
          <cell r="B163" t="str">
            <v xml:space="preserve">              On new arrears in 1990</v>
          </cell>
          <cell r="J163">
            <v>3.5667886800000015</v>
          </cell>
          <cell r="K163">
            <v>6.0823133280000024</v>
          </cell>
          <cell r="L163">
            <v>4.4303269920000012</v>
          </cell>
          <cell r="M163">
            <v>4.0548755520000013</v>
          </cell>
          <cell r="N163">
            <v>5.3314104480000015</v>
          </cell>
          <cell r="O163">
            <v>6.0823133280000024</v>
          </cell>
          <cell r="P163">
            <v>5.7068618880000024</v>
          </cell>
          <cell r="Q163">
            <v>5.932132752000002</v>
          </cell>
          <cell r="R163">
            <v>6.0072230400000022</v>
          </cell>
          <cell r="S163">
            <v>6.0072230400000022</v>
          </cell>
        </row>
        <row r="164">
          <cell r="B164" t="str">
            <v xml:space="preserve">              On new arrears in 1991</v>
          </cell>
          <cell r="K164">
            <v>26.260604999999998</v>
          </cell>
          <cell r="L164">
            <v>38.256189999999997</v>
          </cell>
          <cell r="M164">
            <v>35.014139999999998</v>
          </cell>
          <cell r="N164">
            <v>46.037109999999991</v>
          </cell>
          <cell r="O164">
            <v>52.521209999999996</v>
          </cell>
          <cell r="P164">
            <v>49.279159999999997</v>
          </cell>
          <cell r="Q164">
            <v>51.22439</v>
          </cell>
          <cell r="R164">
            <v>51.872799999999998</v>
          </cell>
          <cell r="S164">
            <v>51.872799999999998</v>
          </cell>
        </row>
        <row r="165">
          <cell r="B165" t="str">
            <v xml:space="preserve">              On new arrears in 1992</v>
          </cell>
          <cell r="L165">
            <v>18.414195000000007</v>
          </cell>
          <cell r="M165">
            <v>33.707340000000016</v>
          </cell>
          <cell r="N165">
            <v>44.318910000000017</v>
          </cell>
          <cell r="O165">
            <v>50.561010000000024</v>
          </cell>
          <cell r="P165">
            <v>47.439960000000021</v>
          </cell>
          <cell r="Q165">
            <v>49.312590000000021</v>
          </cell>
          <cell r="R165">
            <v>50.561010000000024</v>
          </cell>
          <cell r="S165">
            <v>50.561010000000024</v>
          </cell>
        </row>
        <row r="166">
          <cell r="B166" t="str">
            <v xml:space="preserve">              On new arrears in 1993</v>
          </cell>
          <cell r="M166">
            <v>15.327125000000004</v>
          </cell>
          <cell r="N166">
            <v>39.571850000000005</v>
          </cell>
          <cell r="O166">
            <v>45.145350000000015</v>
          </cell>
          <cell r="P166">
            <v>42.35860000000001</v>
          </cell>
          <cell r="Q166">
            <v>44.030650000000009</v>
          </cell>
          <cell r="R166">
            <v>45.145350000000015</v>
          </cell>
          <cell r="S166">
            <v>45.145350000000015</v>
          </cell>
        </row>
        <row r="167">
          <cell r="B167" t="str">
            <v xml:space="preserve">              On new arrears in 1994</v>
          </cell>
          <cell r="N167">
            <v>21.768244999999993</v>
          </cell>
          <cell r="O167">
            <v>49.668389999999988</v>
          </cell>
          <cell r="P167">
            <v>45.989249999999984</v>
          </cell>
          <cell r="Q167">
            <v>48.442009999999989</v>
          </cell>
          <cell r="R167">
            <v>49.055199999999985</v>
          </cell>
          <cell r="S167">
            <v>49.055199999999985</v>
          </cell>
        </row>
        <row r="168">
          <cell r="B168" t="str">
            <v xml:space="preserve">              On new arrears in 1995</v>
          </cell>
          <cell r="O168">
            <v>19.265039999999996</v>
          </cell>
          <cell r="P168">
            <v>35.675999999999988</v>
          </cell>
          <cell r="Q168">
            <v>37.57871999999999</v>
          </cell>
          <cell r="R168">
            <v>38.054399999999987</v>
          </cell>
          <cell r="S168">
            <v>38.054399999999987</v>
          </cell>
        </row>
        <row r="169">
          <cell r="B169" t="str">
            <v xml:space="preserve">              On new arrears in 1996</v>
          </cell>
          <cell r="P169">
            <v>-74.816638080965632</v>
          </cell>
          <cell r="Q169">
            <v>-157.61371755723428</v>
          </cell>
          <cell r="R169">
            <v>-159.60882790606004</v>
          </cell>
          <cell r="S169">
            <v>-159.60882790606004</v>
          </cell>
        </row>
        <row r="170">
          <cell r="B170" t="str">
            <v xml:space="preserve">              On new arrears in 1997</v>
          </cell>
          <cell r="Q170">
            <v>10.014829999999995</v>
          </cell>
          <cell r="R170">
            <v>20.28319999999999</v>
          </cell>
          <cell r="S170">
            <v>20.28319999999999</v>
          </cell>
        </row>
        <row r="171">
          <cell r="B171" t="str">
            <v xml:space="preserve">              On new arrears in 1998</v>
          </cell>
          <cell r="R171">
            <v>10.583199999999998</v>
          </cell>
          <cell r="S171">
            <v>21.166399999999996</v>
          </cell>
        </row>
        <row r="172">
          <cell r="B172" t="str">
            <v xml:space="preserve">              On new arrears in 1999</v>
          </cell>
          <cell r="S172">
            <v>8.6224000000000078</v>
          </cell>
        </row>
        <row r="173">
          <cell r="B173" t="str">
            <v xml:space="preserve">              On new arrears in 2000</v>
          </cell>
        </row>
        <row r="174">
          <cell r="B174" t="str">
            <v xml:space="preserve">              On new arrears in 2001</v>
          </cell>
        </row>
        <row r="175">
          <cell r="B175" t="str">
            <v xml:space="preserve">              On new arrears in 2002</v>
          </cell>
        </row>
        <row r="178">
          <cell r="B178" t="str">
            <v>2.  Non-reschedulable</v>
          </cell>
          <cell r="J178">
            <v>5.7517750000000003</v>
          </cell>
          <cell r="K178">
            <v>16.513929000000001</v>
          </cell>
          <cell r="L178">
            <v>21.801591070686072</v>
          </cell>
          <cell r="M178">
            <v>28.236953076923079</v>
          </cell>
          <cell r="N178">
            <v>47.319941247401246</v>
          </cell>
          <cell r="O178">
            <v>66.020306985447007</v>
          </cell>
          <cell r="P178">
            <v>145.46499999999997</v>
          </cell>
          <cell r="Q178">
            <v>173.79</v>
          </cell>
          <cell r="R178">
            <v>167.67000000000002</v>
          </cell>
          <cell r="S178">
            <v>157.47</v>
          </cell>
        </row>
        <row r="179">
          <cell r="B179" t="str">
            <v xml:space="preserve">              On new arrears in 1990</v>
          </cell>
          <cell r="J179">
            <v>5.7517750000000003</v>
          </cell>
          <cell r="K179">
            <v>9.8082900000000013</v>
          </cell>
          <cell r="L179">
            <v>7.1443099999999999</v>
          </cell>
          <cell r="M179">
            <v>6.5388599999999997</v>
          </cell>
          <cell r="N179">
            <v>8.597389999999999</v>
          </cell>
          <cell r="O179">
            <v>9.8082900000000013</v>
          </cell>
          <cell r="P179">
            <v>9.2028400000000001</v>
          </cell>
          <cell r="Q179">
            <v>9.5661100000000001</v>
          </cell>
          <cell r="R179">
            <v>10.050470000000001</v>
          </cell>
          <cell r="S179">
            <v>10.050470000000001</v>
          </cell>
        </row>
        <row r="180">
          <cell r="B180" t="str">
            <v xml:space="preserve">              On new arrears in 1991</v>
          </cell>
          <cell r="K180">
            <v>6.7056390000000015</v>
          </cell>
          <cell r="L180">
            <v>9.7668600000000012</v>
          </cell>
          <cell r="M180">
            <v>8.9391600000000011</v>
          </cell>
          <cell r="N180">
            <v>11.753340000000001</v>
          </cell>
          <cell r="O180">
            <v>13.408740000000003</v>
          </cell>
          <cell r="P180">
            <v>12.581040000000002</v>
          </cell>
          <cell r="Q180">
            <v>13.077660000000002</v>
          </cell>
          <cell r="R180">
            <v>13.739820000000002</v>
          </cell>
          <cell r="S180">
            <v>13.739820000000002</v>
          </cell>
        </row>
        <row r="181">
          <cell r="B181" t="str">
            <v xml:space="preserve">              On new arrears in 1992</v>
          </cell>
          <cell r="L181">
            <v>4.890421070686072</v>
          </cell>
          <cell r="M181">
            <v>8.9519572141372166</v>
          </cell>
          <cell r="N181">
            <v>11.770165966735968</v>
          </cell>
          <cell r="O181">
            <v>13.427935821205825</v>
          </cell>
          <cell r="P181">
            <v>12.599050893970896</v>
          </cell>
          <cell r="Q181">
            <v>13.096381850311852</v>
          </cell>
          <cell r="R181">
            <v>13.604638835758839</v>
          </cell>
          <cell r="S181">
            <v>13.604638835758839</v>
          </cell>
        </row>
        <row r="182">
          <cell r="B182" t="str">
            <v xml:space="preserve">              On new arrears in 1993</v>
          </cell>
          <cell r="M182">
            <v>3.8069758627858636</v>
          </cell>
          <cell r="N182">
            <v>10.01093652806653</v>
          </cell>
          <cell r="O182">
            <v>11.388898482328484</v>
          </cell>
          <cell r="P182">
            <v>10.71593205821206</v>
          </cell>
          <cell r="Q182">
            <v>11.138929376299378</v>
          </cell>
          <cell r="R182">
            <v>11.606838482328484</v>
          </cell>
          <cell r="S182">
            <v>11.606838482328484</v>
          </cell>
        </row>
        <row r="183">
          <cell r="B183" t="str">
            <v xml:space="preserve">              On new arrears in 1994</v>
          </cell>
          <cell r="N183">
            <v>5.1881087525987519</v>
          </cell>
          <cell r="O183">
            <v>11.805132681912681</v>
          </cell>
          <cell r="P183">
            <v>11.106937047817048</v>
          </cell>
          <cell r="Q183">
            <v>11.545368773388773</v>
          </cell>
          <cell r="R183">
            <v>12.032372681912682</v>
          </cell>
          <cell r="S183">
            <v>12.032372681912682</v>
          </cell>
        </row>
        <row r="184">
          <cell r="B184" t="str">
            <v xml:space="preserve">              On new arrears in 1995</v>
          </cell>
          <cell r="O184">
            <v>6.1813099999999999</v>
          </cell>
          <cell r="P184">
            <v>11.629519999999999</v>
          </cell>
          <cell r="Q184">
            <v>12.088579999999999</v>
          </cell>
          <cell r="R184">
            <v>12.604659999999999</v>
          </cell>
          <cell r="S184">
            <v>12.604659999999999</v>
          </cell>
        </row>
        <row r="185">
          <cell r="B185" t="str">
            <v xml:space="preserve">              On new arrears in 1996</v>
          </cell>
          <cell r="P185">
            <v>-24.953080000000003</v>
          </cell>
          <cell r="Q185">
            <v>-51.876140000000007</v>
          </cell>
          <cell r="R185">
            <v>-54.370870000000011</v>
          </cell>
          <cell r="S185">
            <v>-54.370870000000011</v>
          </cell>
        </row>
        <row r="186">
          <cell r="B186" t="str">
            <v xml:space="preserve">              On new arrears in 1997</v>
          </cell>
          <cell r="Q186">
            <v>-0.31323500000000026</v>
          </cell>
          <cell r="R186">
            <v>-0.65972000000000053</v>
          </cell>
          <cell r="S186">
            <v>-0.65972000000000053</v>
          </cell>
        </row>
        <row r="187">
          <cell r="B187" t="str">
            <v xml:space="preserve">              On new arrears in 1998</v>
          </cell>
          <cell r="R187">
            <v>1.1655799999999998</v>
          </cell>
          <cell r="S187">
            <v>2.3311599999999997</v>
          </cell>
        </row>
        <row r="188">
          <cell r="B188" t="str">
            <v xml:space="preserve">              On new arrears in 1999</v>
          </cell>
          <cell r="S188">
            <v>0.24706000000000095</v>
          </cell>
        </row>
        <row r="189">
          <cell r="B189" t="str">
            <v xml:space="preserve">              On new arrears in 2000</v>
          </cell>
        </row>
        <row r="190">
          <cell r="B190" t="str">
            <v xml:space="preserve">              On new arrears in 2001</v>
          </cell>
        </row>
        <row r="191">
          <cell r="B191" t="str">
            <v xml:space="preserve">              On new arrears in 2002</v>
          </cell>
        </row>
        <row r="194">
          <cell r="B194" t="str">
            <v xml:space="preserve">    Overdue interest on Toronto PRD</v>
          </cell>
          <cell r="J194">
            <v>5.5879000000000003</v>
          </cell>
          <cell r="K194">
            <v>15.205320000000002</v>
          </cell>
          <cell r="L194">
            <v>18.577920000000002</v>
          </cell>
          <cell r="M194">
            <v>23.028030000000001</v>
          </cell>
          <cell r="N194">
            <v>38.179540000000003</v>
          </cell>
          <cell r="O194">
            <v>53.059860000000015</v>
          </cell>
          <cell r="P194">
            <v>79.754999999999995</v>
          </cell>
          <cell r="Q194">
            <v>96.94</v>
          </cell>
          <cell r="R194">
            <v>37.700000000000003</v>
          </cell>
          <cell r="S194">
            <v>33.770000000000003</v>
          </cell>
        </row>
        <row r="195">
          <cell r="B195" t="str">
            <v xml:space="preserve">              On new arrears in 1990</v>
          </cell>
          <cell r="J195">
            <v>5.5879000000000003</v>
          </cell>
          <cell r="K195">
            <v>9.5288400000000006</v>
          </cell>
          <cell r="L195">
            <v>6.94076</v>
          </cell>
          <cell r="M195">
            <v>6.3525599999999995</v>
          </cell>
          <cell r="N195">
            <v>8.3524399999999996</v>
          </cell>
          <cell r="O195">
            <v>9.5288400000000006</v>
          </cell>
          <cell r="P195">
            <v>8.9406400000000001</v>
          </cell>
          <cell r="Q195">
            <v>9.2935599999999994</v>
          </cell>
          <cell r="R195">
            <v>9.7641200000000001</v>
          </cell>
          <cell r="S195">
            <v>9.7641200000000001</v>
          </cell>
        </row>
        <row r="196">
          <cell r="B196" t="str">
            <v xml:space="preserve">              On new arrears in 1991</v>
          </cell>
          <cell r="K196">
            <v>5.6764800000000015</v>
          </cell>
          <cell r="L196">
            <v>8.2694400000000012</v>
          </cell>
          <cell r="M196">
            <v>7.5686400000000011</v>
          </cell>
          <cell r="N196">
            <v>9.9513600000000011</v>
          </cell>
          <cell r="O196">
            <v>11.352960000000003</v>
          </cell>
          <cell r="P196">
            <v>10.652160000000002</v>
          </cell>
          <cell r="Q196">
            <v>11.072640000000002</v>
          </cell>
          <cell r="R196">
            <v>11.633280000000003</v>
          </cell>
          <cell r="S196">
            <v>11.633280000000003</v>
          </cell>
        </row>
        <row r="197">
          <cell r="B197" t="str">
            <v xml:space="preserve">              On new arrears in 1992</v>
          </cell>
          <cell r="L197">
            <v>3.3677200000000007</v>
          </cell>
          <cell r="M197">
            <v>6.1646400000000012</v>
          </cell>
          <cell r="N197">
            <v>8.105360000000001</v>
          </cell>
          <cell r="O197">
            <v>9.2469600000000032</v>
          </cell>
          <cell r="P197">
            <v>8.6761600000000012</v>
          </cell>
          <cell r="Q197">
            <v>9.0186400000000013</v>
          </cell>
          <cell r="R197">
            <v>9.4752800000000033</v>
          </cell>
          <cell r="S197">
            <v>9.4752800000000033</v>
          </cell>
        </row>
        <row r="198">
          <cell r="B198" t="str">
            <v xml:space="preserve">              On new arrears in 1993</v>
          </cell>
          <cell r="M198">
            <v>2.9421900000000005</v>
          </cell>
          <cell r="N198">
            <v>7.7368700000000015</v>
          </cell>
          <cell r="O198">
            <v>8.826570000000002</v>
          </cell>
          <cell r="P198">
            <v>8.2817200000000017</v>
          </cell>
          <cell r="Q198">
            <v>8.6086300000000016</v>
          </cell>
          <cell r="R198">
            <v>9.0445100000000025</v>
          </cell>
          <cell r="S198">
            <v>9.0445100000000025</v>
          </cell>
        </row>
        <row r="199">
          <cell r="B199" t="str">
            <v xml:space="preserve">              On new arrears in 1994</v>
          </cell>
          <cell r="N199">
            <v>4.0335099999999997</v>
          </cell>
          <cell r="O199">
            <v>9.20322</v>
          </cell>
          <cell r="P199">
            <v>8.6351200000000006</v>
          </cell>
          <cell r="Q199">
            <v>8.9759799999999998</v>
          </cell>
          <cell r="R199">
            <v>9.4304600000000001</v>
          </cell>
          <cell r="S199">
            <v>9.4304600000000001</v>
          </cell>
        </row>
        <row r="200">
          <cell r="B200" t="str">
            <v xml:space="preserve">              On new arrears in 1995</v>
          </cell>
          <cell r="O200">
            <v>4.9013099999999996</v>
          </cell>
          <cell r="P200">
            <v>9.197519999999999</v>
          </cell>
          <cell r="Q200">
            <v>9.5605799999999981</v>
          </cell>
          <cell r="R200">
            <v>10.044659999999999</v>
          </cell>
          <cell r="S200">
            <v>10.044659999999999</v>
          </cell>
        </row>
        <row r="201">
          <cell r="B201" t="str">
            <v xml:space="preserve">              On new arrears in 1996</v>
          </cell>
          <cell r="P201">
            <v>-23.282220000000002</v>
          </cell>
          <cell r="Q201">
            <v>-48.402510000000007</v>
          </cell>
          <cell r="R201">
            <v>-50.853270000000009</v>
          </cell>
          <cell r="S201">
            <v>-50.853270000000009</v>
          </cell>
        </row>
        <row r="202">
          <cell r="B202" t="str">
            <v xml:space="preserve">              On new arrears in 1997</v>
          </cell>
          <cell r="Q202">
            <v>-0.3333799999999999</v>
          </cell>
          <cell r="R202">
            <v>-0.70051999999999981</v>
          </cell>
          <cell r="S202">
            <v>-0.70051999999999981</v>
          </cell>
        </row>
        <row r="203">
          <cell r="B203" t="str">
            <v xml:space="preserve">              On new arrears in 1998</v>
          </cell>
          <cell r="R203">
            <v>2.1579999999999835E-2</v>
          </cell>
          <cell r="S203">
            <v>4.3159999999999671E-2</v>
          </cell>
        </row>
        <row r="204">
          <cell r="B204" t="str">
            <v xml:space="preserve">              On new arrears in 1999</v>
          </cell>
          <cell r="S204">
            <v>0.48306000000000004</v>
          </cell>
        </row>
        <row r="205">
          <cell r="B205" t="str">
            <v xml:space="preserve">              On new arrears in 2000</v>
          </cell>
        </row>
        <row r="206">
          <cell r="B206" t="str">
            <v xml:space="preserve">              On new arrears in 2001</v>
          </cell>
        </row>
        <row r="207">
          <cell r="B207" t="str">
            <v xml:space="preserve">              On new arrears in 2002</v>
          </cell>
        </row>
        <row r="210">
          <cell r="B210" t="str">
            <v xml:space="preserve">    Post-COD arrears</v>
          </cell>
          <cell r="J210">
            <v>0.16387500000000002</v>
          </cell>
          <cell r="K210">
            <v>1.3086089999999999</v>
          </cell>
          <cell r="L210">
            <v>3.2236710706860707</v>
          </cell>
          <cell r="M210">
            <v>5.2089230769230772</v>
          </cell>
          <cell r="N210">
            <v>9.1404012474012468</v>
          </cell>
          <cell r="O210">
            <v>12.960446985446985</v>
          </cell>
          <cell r="P210">
            <v>65.709999999999994</v>
          </cell>
          <cell r="Q210">
            <v>76.849999999999994</v>
          </cell>
          <cell r="R210">
            <v>129.97</v>
          </cell>
          <cell r="S210">
            <v>123.7</v>
          </cell>
        </row>
        <row r="211">
          <cell r="B211" t="str">
            <v xml:space="preserve">              On new arrears in 1990</v>
          </cell>
          <cell r="J211">
            <v>0.16387500000000002</v>
          </cell>
          <cell r="K211">
            <v>0.27945000000000003</v>
          </cell>
          <cell r="L211">
            <v>0.20355000000000001</v>
          </cell>
          <cell r="M211">
            <v>0.18630000000000002</v>
          </cell>
          <cell r="N211">
            <v>0.24495</v>
          </cell>
          <cell r="O211">
            <v>0.27945000000000003</v>
          </cell>
          <cell r="P211">
            <v>0.26219999999999999</v>
          </cell>
          <cell r="Q211">
            <v>0.27255000000000001</v>
          </cell>
          <cell r="R211">
            <v>0.28635000000000005</v>
          </cell>
          <cell r="S211">
            <v>0.28635000000000005</v>
          </cell>
        </row>
        <row r="212">
          <cell r="B212" t="str">
            <v xml:space="preserve">              On new arrears in 1991</v>
          </cell>
          <cell r="K212">
            <v>1.0291589999999999</v>
          </cell>
          <cell r="L212">
            <v>1.49742</v>
          </cell>
          <cell r="M212">
            <v>1.37052</v>
          </cell>
          <cell r="N212">
            <v>1.8019799999999997</v>
          </cell>
          <cell r="O212">
            <v>2.0557799999999999</v>
          </cell>
          <cell r="P212">
            <v>1.9288799999999999</v>
          </cell>
          <cell r="Q212">
            <v>2.00502</v>
          </cell>
          <cell r="R212">
            <v>2.1065399999999999</v>
          </cell>
          <cell r="S212">
            <v>2.1065399999999999</v>
          </cell>
        </row>
        <row r="213">
          <cell r="B213" t="str">
            <v xml:space="preserve">              On new arrears in 1992</v>
          </cell>
          <cell r="L213">
            <v>1.5227010706860709</v>
          </cell>
          <cell r="M213">
            <v>2.7873172141372144</v>
          </cell>
          <cell r="N213">
            <v>3.6648059667359667</v>
          </cell>
          <cell r="O213">
            <v>4.1809758212058217</v>
          </cell>
          <cell r="P213">
            <v>3.9228908939708944</v>
          </cell>
          <cell r="Q213">
            <v>4.0777418503118508</v>
          </cell>
          <cell r="R213">
            <v>4.1293588357588362</v>
          </cell>
          <cell r="S213">
            <v>4.1293588357588362</v>
          </cell>
        </row>
        <row r="214">
          <cell r="B214" t="str">
            <v xml:space="preserve">              On new arrears in 1993</v>
          </cell>
          <cell r="M214">
            <v>0.86478586278586289</v>
          </cell>
          <cell r="N214">
            <v>2.2740665280665282</v>
          </cell>
          <cell r="O214">
            <v>2.5623284823284824</v>
          </cell>
          <cell r="P214">
            <v>2.4342120582120583</v>
          </cell>
          <cell r="Q214">
            <v>2.5302993762993764</v>
          </cell>
          <cell r="R214">
            <v>2.5623284823284824</v>
          </cell>
          <cell r="S214">
            <v>2.5623284823284824</v>
          </cell>
        </row>
        <row r="215">
          <cell r="B215" t="str">
            <v xml:space="preserve">              On new arrears in 1994</v>
          </cell>
          <cell r="N215">
            <v>1.1545987525987522</v>
          </cell>
          <cell r="O215">
            <v>2.6019126819126814</v>
          </cell>
          <cell r="P215">
            <v>2.4718170478170474</v>
          </cell>
          <cell r="Q215">
            <v>2.569388773388773</v>
          </cell>
          <cell r="R215">
            <v>2.6019126819126814</v>
          </cell>
          <cell r="S215">
            <v>2.6019126819126814</v>
          </cell>
        </row>
        <row r="216">
          <cell r="B216" t="str">
            <v xml:space="preserve">              On new arrears in 1995</v>
          </cell>
          <cell r="O216">
            <v>1.28</v>
          </cell>
          <cell r="P216">
            <v>2.4319999999999999</v>
          </cell>
          <cell r="Q216">
            <v>2.528</v>
          </cell>
          <cell r="R216">
            <v>2.56</v>
          </cell>
          <cell r="S216">
            <v>2.56</v>
          </cell>
        </row>
        <row r="217">
          <cell r="B217" t="str">
            <v xml:space="preserve">              On new arrears in 1996</v>
          </cell>
          <cell r="P217">
            <v>-1.67086</v>
          </cell>
          <cell r="Q217">
            <v>-3.47363</v>
          </cell>
          <cell r="R217">
            <v>-3.5175999999999998</v>
          </cell>
          <cell r="S217">
            <v>-3.5175999999999998</v>
          </cell>
        </row>
        <row r="218">
          <cell r="B218" t="str">
            <v xml:space="preserve">              On new arrears in 1997</v>
          </cell>
          <cell r="Q218">
            <v>2.0144999999999642E-2</v>
          </cell>
          <cell r="R218">
            <v>4.0799999999999274E-2</v>
          </cell>
          <cell r="S218">
            <v>4.0799999999999274E-2</v>
          </cell>
        </row>
        <row r="219">
          <cell r="B219" t="str">
            <v xml:space="preserve">              On new arrears in 1998</v>
          </cell>
          <cell r="R219">
            <v>1.1439999999999999</v>
          </cell>
          <cell r="S219">
            <v>2.2879999999999998</v>
          </cell>
        </row>
        <row r="220">
          <cell r="B220" t="str">
            <v xml:space="preserve">              On new arrears in 1999</v>
          </cell>
          <cell r="S220">
            <v>-0.2359999999999991</v>
          </cell>
        </row>
        <row r="221">
          <cell r="B221" t="str">
            <v xml:space="preserve">              On new arrears in 2000</v>
          </cell>
        </row>
        <row r="222">
          <cell r="B222" t="str">
            <v xml:space="preserve">              On new arrears in 2001</v>
          </cell>
        </row>
        <row r="223">
          <cell r="B223" t="str">
            <v xml:space="preserve">              On new arrears in 2002</v>
          </cell>
        </row>
        <row r="226">
          <cell r="B226" t="str">
            <v>Total</v>
          </cell>
          <cell r="J226">
            <v>20.199041137715284</v>
          </cell>
          <cell r="K226">
            <v>71.971224676946065</v>
          </cell>
          <cell r="L226">
            <v>107.76270137858505</v>
          </cell>
          <cell r="M226">
            <v>145.28709716837429</v>
          </cell>
          <cell r="N226">
            <v>247.24400349866011</v>
          </cell>
          <cell r="O226">
            <v>343.47935435774701</v>
          </cell>
          <cell r="P226">
            <v>1119.5550000000001</v>
          </cell>
          <cell r="Q226">
            <v>1207.74</v>
          </cell>
          <cell r="R226">
            <v>1494.96</v>
          </cell>
          <cell r="S226">
            <v>1602.17</v>
          </cell>
        </row>
        <row r="227">
          <cell r="B227" t="str">
            <v>Cumulative total</v>
          </cell>
          <cell r="J227">
            <v>20.199041137715284</v>
          </cell>
          <cell r="K227">
            <v>92.170265814661349</v>
          </cell>
          <cell r="L227">
            <v>199.93296719324638</v>
          </cell>
          <cell r="M227">
            <v>345.22006436162064</v>
          </cell>
          <cell r="N227">
            <v>592.46406786028069</v>
          </cell>
          <cell r="O227">
            <v>935.94342221802776</v>
          </cell>
          <cell r="P227">
            <v>2055.4984222180278</v>
          </cell>
          <cell r="Q227">
            <v>3263.2384222180281</v>
          </cell>
          <cell r="R227">
            <v>4758.1984222180281</v>
          </cell>
          <cell r="S227">
            <v>6360.3684222180282</v>
          </cell>
        </row>
        <row r="228"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</row>
        <row r="229">
          <cell r="B229" t="str">
            <v>Memorandum items:</v>
          </cell>
        </row>
        <row r="230">
          <cell r="B230" t="str">
            <v xml:space="preserve">    Late interest on ODA arrears (excl. Tor.-resched)</v>
          </cell>
          <cell r="J230">
            <v>10.8976875</v>
          </cell>
          <cell r="K230">
            <v>26.272615000000005</v>
          </cell>
          <cell r="L230">
            <v>29.638060000000003</v>
          </cell>
          <cell r="M230">
            <v>35.821170000000009</v>
          </cell>
          <cell r="N230">
            <v>63.178500000000014</v>
          </cell>
          <cell r="O230">
            <v>85.91491000000002</v>
          </cell>
          <cell r="P230">
            <v>59.620987500000012</v>
          </cell>
          <cell r="Q230">
            <v>43.853465000000014</v>
          </cell>
          <cell r="R230">
            <v>46.081850000000031</v>
          </cell>
          <cell r="S230">
            <v>49.207050000000031</v>
          </cell>
        </row>
        <row r="231">
          <cell r="B231" t="str">
            <v xml:space="preserve">              On new arrears in 1990</v>
          </cell>
          <cell r="J231">
            <v>10.8976875</v>
          </cell>
          <cell r="K231">
            <v>18.354000000000003</v>
          </cell>
          <cell r="L231">
            <v>13.536075</v>
          </cell>
          <cell r="M231">
            <v>12.388950000000001</v>
          </cell>
          <cell r="N231">
            <v>16.059750000000001</v>
          </cell>
          <cell r="O231">
            <v>18.583425000000002</v>
          </cell>
          <cell r="P231">
            <v>17.436299999999999</v>
          </cell>
          <cell r="Q231">
            <v>18.124575</v>
          </cell>
          <cell r="R231">
            <v>19.042275000000004</v>
          </cell>
          <cell r="S231">
            <v>19.042275000000004</v>
          </cell>
        </row>
        <row r="232">
          <cell r="B232" t="str">
            <v xml:space="preserve">              On new arrears in 1991</v>
          </cell>
          <cell r="K232">
            <v>7.9186150000000026</v>
          </cell>
          <cell r="L232">
            <v>11.257790000000004</v>
          </cell>
          <cell r="M232">
            <v>10.303740000000003</v>
          </cell>
          <cell r="N232">
            <v>13.356700000000005</v>
          </cell>
          <cell r="O232">
            <v>15.264800000000005</v>
          </cell>
          <cell r="P232">
            <v>14.501560000000005</v>
          </cell>
          <cell r="Q232">
            <v>15.073990000000006</v>
          </cell>
          <cell r="R232">
            <v>15.837230000000005</v>
          </cell>
          <cell r="S232">
            <v>15.837230000000005</v>
          </cell>
        </row>
        <row r="233">
          <cell r="B233" t="str">
            <v xml:space="preserve">              On new arrears in 1992</v>
          </cell>
          <cell r="L233">
            <v>4.8441950000000009</v>
          </cell>
          <cell r="M233">
            <v>8.8673400000000022</v>
          </cell>
          <cell r="N233">
            <v>11.494700000000003</v>
          </cell>
          <cell r="O233">
            <v>13.136800000000003</v>
          </cell>
          <cell r="P233">
            <v>12.479960000000002</v>
          </cell>
          <cell r="Q233">
            <v>12.972590000000004</v>
          </cell>
          <cell r="R233">
            <v>13.629430000000005</v>
          </cell>
          <cell r="S233">
            <v>13.629430000000005</v>
          </cell>
        </row>
        <row r="234">
          <cell r="B234" t="str">
            <v xml:space="preserve">              On new arrears in 1993</v>
          </cell>
          <cell r="M234">
            <v>4.261140000000001</v>
          </cell>
          <cell r="N234">
            <v>11.047400000000005</v>
          </cell>
          <cell r="O234">
            <v>12.625600000000004</v>
          </cell>
          <cell r="P234">
            <v>11.994320000000004</v>
          </cell>
          <cell r="Q234">
            <v>12.467780000000005</v>
          </cell>
          <cell r="R234">
            <v>13.099060000000005</v>
          </cell>
          <cell r="S234">
            <v>13.099060000000005</v>
          </cell>
        </row>
        <row r="235">
          <cell r="B235" t="str">
            <v xml:space="preserve">              On new arrears in 1994</v>
          </cell>
          <cell r="N235">
            <v>11.219950000000006</v>
          </cell>
          <cell r="O235">
            <v>12.983085000000006</v>
          </cell>
          <cell r="P235">
            <v>12.181660000000006</v>
          </cell>
          <cell r="Q235">
            <v>12.502230000000006</v>
          </cell>
          <cell r="R235">
            <v>13.303655000000008</v>
          </cell>
          <cell r="S235">
            <v>13.303655000000008</v>
          </cell>
        </row>
        <row r="236">
          <cell r="B236" t="str">
            <v xml:space="preserve">              On new arrears in 1995</v>
          </cell>
          <cell r="O236">
            <v>13.321199999999999</v>
          </cell>
          <cell r="P236">
            <v>12.488624999999999</v>
          </cell>
          <cell r="Q236">
            <v>11.65605</v>
          </cell>
          <cell r="R236">
            <v>13.321199999999999</v>
          </cell>
          <cell r="S236">
            <v>13.321199999999999</v>
          </cell>
        </row>
        <row r="237">
          <cell r="B237" t="str">
            <v xml:space="preserve">              On new arrears in 1996</v>
          </cell>
          <cell r="P237">
            <v>-21.461437500000002</v>
          </cell>
          <cell r="Q237">
            <v>-40.061350000000012</v>
          </cell>
          <cell r="R237">
            <v>-45.784400000000005</v>
          </cell>
          <cell r="S237">
            <v>-45.784400000000005</v>
          </cell>
        </row>
        <row r="238">
          <cell r="B238" t="str">
            <v xml:space="preserve">              On new arrears in 1997</v>
          </cell>
          <cell r="Q238">
            <v>1.1176000000000021</v>
          </cell>
          <cell r="R238">
            <v>2.2352000000000043</v>
          </cell>
          <cell r="S238">
            <v>2.2352000000000043</v>
          </cell>
        </row>
        <row r="239">
          <cell r="B239" t="str">
            <v xml:space="preserve">              On new arrears in 1998</v>
          </cell>
          <cell r="R239">
            <v>1.3981999999999994</v>
          </cell>
          <cell r="S239">
            <v>2.7963999999999989</v>
          </cell>
        </row>
        <row r="240">
          <cell r="B240" t="str">
            <v xml:space="preserve">              On new arrears in 1999</v>
          </cell>
          <cell r="S240">
            <v>1.7270000000000021</v>
          </cell>
        </row>
        <row r="241">
          <cell r="B241" t="str">
            <v xml:space="preserve">              On new arrears in 2000</v>
          </cell>
        </row>
        <row r="242">
          <cell r="B242" t="str">
            <v xml:space="preserve">              On new arrears in 2001</v>
          </cell>
        </row>
        <row r="243">
          <cell r="B243" t="str">
            <v xml:space="preserve">              On new arrears in 2002</v>
          </cell>
        </row>
        <row r="246">
          <cell r="B246" t="str">
            <v xml:space="preserve">    Late interest on non-ODA arrears (excl. Tor. resched.)</v>
          </cell>
          <cell r="J246">
            <v>3.7134536377152836</v>
          </cell>
          <cell r="K246">
            <v>30.493289676946063</v>
          </cell>
          <cell r="L246">
            <v>59.546721378585033</v>
          </cell>
          <cell r="M246">
            <v>86.437897168374278</v>
          </cell>
          <cell r="N246">
            <v>145.88596349866009</v>
          </cell>
          <cell r="O246">
            <v>204.50458435774698</v>
          </cell>
          <cell r="P246">
            <v>980.17901250000011</v>
          </cell>
          <cell r="Q246">
            <v>1066.946535</v>
          </cell>
          <cell r="R246">
            <v>1411.17815</v>
          </cell>
          <cell r="S246">
            <v>1519.1929500000001</v>
          </cell>
        </row>
        <row r="247">
          <cell r="B247" t="str">
            <v xml:space="preserve">              On new arrears in 1990</v>
          </cell>
        </row>
        <row r="248">
          <cell r="B248" t="str">
            <v xml:space="preserve">              On new arrears in 1991</v>
          </cell>
        </row>
        <row r="249">
          <cell r="B249" t="str">
            <v xml:space="preserve">              On new arrears in 1992</v>
          </cell>
        </row>
        <row r="250">
          <cell r="B250" t="str">
            <v xml:space="preserve">              On new arrears in 1993</v>
          </cell>
        </row>
        <row r="251">
          <cell r="B251" t="str">
            <v xml:space="preserve">              On new arrears in 1994</v>
          </cell>
        </row>
        <row r="252">
          <cell r="B252" t="str">
            <v xml:space="preserve">              On new arrears in 1995</v>
          </cell>
        </row>
        <row r="253">
          <cell r="B253" t="str">
            <v xml:space="preserve">              On new arrears in 1996</v>
          </cell>
        </row>
        <row r="254">
          <cell r="B254" t="str">
            <v xml:space="preserve">              On new arrears in 1997</v>
          </cell>
        </row>
        <row r="255">
          <cell r="B255" t="str">
            <v xml:space="preserve">              On new arrears in 1998</v>
          </cell>
        </row>
        <row r="256">
          <cell r="B256" t="str">
            <v xml:space="preserve">              On new arrears in 1999</v>
          </cell>
        </row>
        <row r="263">
          <cell r="B263" t="str">
            <v>4.  Estimated Stock of Debt and Scheduled</v>
          </cell>
          <cell r="P263" t="str">
            <v>Arrears</v>
          </cell>
          <cell r="Q263" t="str">
            <v>Arrears</v>
          </cell>
          <cell r="S263" t="str">
            <v>Arrears</v>
          </cell>
        </row>
        <row r="264">
          <cell r="B264" t="str">
            <v>Debt Service Due to PC Creditors; 1996-2015</v>
          </cell>
          <cell r="P264" t="str">
            <v>end-1996</v>
          </cell>
          <cell r="Q264" t="str">
            <v>end-1997</v>
          </cell>
          <cell r="S264" t="str">
            <v>end-1999</v>
          </cell>
        </row>
        <row r="266">
          <cell r="B266" t="str">
            <v xml:space="preserve">1.  Total </v>
          </cell>
          <cell r="P266">
            <v>1963.97</v>
          </cell>
          <cell r="Q266">
            <v>2220.930501672241</v>
          </cell>
          <cell r="R266">
            <v>2521.8281605351167</v>
          </cell>
          <cell r="S266">
            <v>2738.9201337792638</v>
          </cell>
        </row>
        <row r="268">
          <cell r="B268" t="str">
            <v xml:space="preserve">2.  Pre-COD debt  </v>
          </cell>
          <cell r="P268">
            <v>1830.94</v>
          </cell>
          <cell r="Q268">
            <v>2087.390501672241</v>
          </cell>
          <cell r="R268">
            <v>2359.6881605351168</v>
          </cell>
          <cell r="S268">
            <v>2582.680133779264</v>
          </cell>
        </row>
        <row r="269">
          <cell r="B269" t="str">
            <v xml:space="preserve">      PRD  o/w:</v>
          </cell>
          <cell r="P269">
            <v>1101.6999391742497</v>
          </cell>
          <cell r="Q269">
            <v>1346.7999391742496</v>
          </cell>
          <cell r="R269">
            <v>1611.8999391742495</v>
          </cell>
          <cell r="S269">
            <v>1839.0999391742496</v>
          </cell>
        </row>
        <row r="270">
          <cell r="B270" t="str">
            <v xml:space="preserve">          non-Tor.-resched. ODA 1/</v>
          </cell>
          <cell r="P270">
            <v>998.81993917424961</v>
          </cell>
          <cell r="Q270">
            <v>974.5594375020089</v>
          </cell>
          <cell r="R270">
            <v>1158.1517786391328</v>
          </cell>
          <cell r="S270">
            <v>1100.2598053949855</v>
          </cell>
        </row>
        <row r="271">
          <cell r="B271" t="str">
            <v xml:space="preserve">          Toronto terms</v>
          </cell>
          <cell r="P271">
            <v>102.88</v>
          </cell>
          <cell r="Q271">
            <v>94.44</v>
          </cell>
          <cell r="R271">
            <v>94.96</v>
          </cell>
          <cell r="S271">
            <v>106.6</v>
          </cell>
        </row>
        <row r="272">
          <cell r="B272" t="str">
            <v xml:space="preserve">      NPRD  </v>
          </cell>
          <cell r="P272">
            <v>729.24006082575033</v>
          </cell>
          <cell r="Q272">
            <v>740.59056249799119</v>
          </cell>
          <cell r="R272">
            <v>747.7882213608674</v>
          </cell>
          <cell r="S272">
            <v>743.58019460501453</v>
          </cell>
        </row>
        <row r="273">
          <cell r="B273" t="str">
            <v xml:space="preserve">        o/w ODA  1/</v>
          </cell>
          <cell r="P273">
            <v>393.88</v>
          </cell>
          <cell r="Q273">
            <v>430.26</v>
          </cell>
          <cell r="R273">
            <v>464.69499999999999</v>
          </cell>
          <cell r="S273">
            <v>496.23</v>
          </cell>
        </row>
        <row r="275">
          <cell r="B275" t="str">
            <v>3.  Post-COD debt  2/</v>
          </cell>
          <cell r="P275">
            <v>133.03</v>
          </cell>
          <cell r="Q275">
            <v>133.54</v>
          </cell>
          <cell r="R275">
            <v>162.13999999999999</v>
          </cell>
          <cell r="S275">
            <v>156.24</v>
          </cell>
        </row>
        <row r="277">
          <cell r="B277" t="str">
            <v>4.  Reschedulable arrears/ds</v>
          </cell>
          <cell r="P277">
            <v>1830.94</v>
          </cell>
          <cell r="Q277">
            <v>2087.390501672241</v>
          </cell>
          <cell r="R277">
            <v>2359.6881605351168</v>
          </cell>
          <cell r="S277">
            <v>2582.680133779264</v>
          </cell>
        </row>
        <row r="278">
          <cell r="B278" t="str">
            <v xml:space="preserve">            Interest</v>
          </cell>
          <cell r="P278" t="str">
            <v xml:space="preserve"> . . . </v>
          </cell>
          <cell r="Q278">
            <v>819.47504086999822</v>
          </cell>
          <cell r="R278">
            <v>907.56498369661631</v>
          </cell>
          <cell r="S278">
            <v>973.83874098776323</v>
          </cell>
        </row>
        <row r="279">
          <cell r="B279" t="str">
            <v xml:space="preserve">            Principal</v>
          </cell>
          <cell r="P279" t="str">
            <v xml:space="preserve"> . . . </v>
          </cell>
          <cell r="Q279">
            <v>1267.9154608022427</v>
          </cell>
          <cell r="R279">
            <v>1452.1231768385005</v>
          </cell>
          <cell r="S279">
            <v>1608.8413927915008</v>
          </cell>
        </row>
        <row r="280">
          <cell r="B280" t="str">
            <v xml:space="preserve">      Non-ODA, non-Tor.-resched debt</v>
          </cell>
          <cell r="P280">
            <v>335.36006082575034</v>
          </cell>
          <cell r="Q280">
            <v>588.13106417023209</v>
          </cell>
          <cell r="R280">
            <v>641.88138189598408</v>
          </cell>
          <cell r="S280">
            <v>879.59032838427845</v>
          </cell>
        </row>
        <row r="281">
          <cell r="B281" t="str">
            <v xml:space="preserve">            Interest</v>
          </cell>
          <cell r="P281" t="str">
            <v xml:space="preserve"> . . . </v>
          </cell>
          <cell r="Q281">
            <v>789.44614025628732</v>
          </cell>
          <cell r="R281">
            <v>875.15258646314237</v>
          </cell>
          <cell r="S281">
            <v>940.50269702029016</v>
          </cell>
        </row>
        <row r="282">
          <cell r="B282" t="str">
            <v xml:space="preserve">            Principal</v>
          </cell>
          <cell r="P282" t="str">
            <v xml:space="preserve"> . . . </v>
          </cell>
          <cell r="Q282">
            <v>-201.3150760860552</v>
          </cell>
          <cell r="R282">
            <v>-233.27120456715824</v>
          </cell>
          <cell r="S282">
            <v>-60.912368636011806</v>
          </cell>
        </row>
        <row r="283">
          <cell r="B283" t="str">
            <v xml:space="preserve">      ODA debt (excl. Tor. resched)</v>
          </cell>
          <cell r="P283">
            <v>1392.6999391742497</v>
          </cell>
          <cell r="Q283">
            <v>1404.8194375020089</v>
          </cell>
          <cell r="R283">
            <v>1622.8467786391327</v>
          </cell>
          <cell r="S283">
            <v>1596.4898053949855</v>
          </cell>
        </row>
        <row r="284">
          <cell r="B284" t="str">
            <v xml:space="preserve">            Interest</v>
          </cell>
          <cell r="P284" t="str">
            <v xml:space="preserve"> . . . </v>
          </cell>
          <cell r="Q284">
            <v>16.48964207275198</v>
          </cell>
          <cell r="R284">
            <v>18.977790385971744</v>
          </cell>
          <cell r="S284">
            <v>18.521321002794672</v>
          </cell>
        </row>
        <row r="285">
          <cell r="B285" t="str">
            <v xml:space="preserve">            Principal</v>
          </cell>
          <cell r="P285" t="str">
            <v xml:space="preserve"> . . . </v>
          </cell>
          <cell r="Q285">
            <v>1388.3297954292568</v>
          </cell>
          <cell r="R285">
            <v>1603.868988253161</v>
          </cell>
          <cell r="S285">
            <v>1577.9684843921909</v>
          </cell>
        </row>
        <row r="286">
          <cell r="B286" t="str">
            <v xml:space="preserve">      PRD on Toronto terms</v>
          </cell>
          <cell r="P286">
            <v>102.88</v>
          </cell>
          <cell r="Q286">
            <v>94.44</v>
          </cell>
          <cell r="R286">
            <v>94.96</v>
          </cell>
          <cell r="S286">
            <v>106.6</v>
          </cell>
        </row>
        <row r="287">
          <cell r="B287" t="str">
            <v xml:space="preserve">            Interest</v>
          </cell>
          <cell r="P287" t="str">
            <v xml:space="preserve"> . . . </v>
          </cell>
          <cell r="Q287">
            <v>13.539258540958919</v>
          </cell>
          <cell r="R287">
            <v>13.434606847502206</v>
          </cell>
          <cell r="S287">
            <v>14.814722964678349</v>
          </cell>
        </row>
        <row r="288">
          <cell r="B288" t="str">
            <v xml:space="preserve">            Principal</v>
          </cell>
          <cell r="P288" t="str">
            <v xml:space="preserve"> . . . </v>
          </cell>
          <cell r="Q288">
            <v>80.900741459041086</v>
          </cell>
          <cell r="R288">
            <v>81.525393152497784</v>
          </cell>
          <cell r="S288">
            <v>91.785277035321641</v>
          </cell>
        </row>
        <row r="290">
          <cell r="B290" t="str">
            <v>5.  Est. stock of LI on reschedulable arrears 3/</v>
          </cell>
          <cell r="P290">
            <v>2055.4984222180278</v>
          </cell>
          <cell r="Q290">
            <v>3263.2384222180281</v>
          </cell>
          <cell r="R290">
            <v>4758.1984222180272</v>
          </cell>
          <cell r="S290">
            <v>6360.3684222180291</v>
          </cell>
        </row>
        <row r="292">
          <cell r="B292" t="str">
            <v xml:space="preserve">           Non-ODA loans  </v>
          </cell>
          <cell r="P292">
            <v>1510.7609222180276</v>
          </cell>
          <cell r="Q292">
            <v>2577.7074572180277</v>
          </cell>
          <cell r="R292">
            <v>3988.8856072180279</v>
          </cell>
          <cell r="S292">
            <v>5508.0785572180284</v>
          </cell>
        </row>
        <row r="293">
          <cell r="B293" t="str">
            <v xml:space="preserve">           ODA (excl. Tor.-resched.) </v>
          </cell>
          <cell r="P293">
            <v>311.34393000000006</v>
          </cell>
          <cell r="Q293">
            <v>355.19739500000009</v>
          </cell>
          <cell r="R293">
            <v>401.27924500000012</v>
          </cell>
          <cell r="S293">
            <v>450.48629500000015</v>
          </cell>
        </row>
        <row r="294">
          <cell r="B294" t="str">
            <v xml:space="preserve">           PRD on Toronto terms</v>
          </cell>
          <cell r="P294">
            <v>233.39357000000001</v>
          </cell>
          <cell r="Q294">
            <v>330.33357000000001</v>
          </cell>
          <cell r="R294">
            <v>368.03357</v>
          </cell>
          <cell r="S294">
            <v>401.80356999999998</v>
          </cell>
        </row>
        <row r="296">
          <cell r="B296" t="str">
            <v>6.  Est.d stock of LI on post-COD arrears 3/</v>
          </cell>
          <cell r="P296">
            <v>97.715926380457375</v>
          </cell>
          <cell r="Q296">
            <v>174.56592638045737</v>
          </cell>
          <cell r="R296">
            <v>304.53592638045734</v>
          </cell>
          <cell r="S296">
            <v>428.23592638045733</v>
          </cell>
        </row>
        <row r="298">
          <cell r="B298" t="str">
            <v>7.  Consolidated amounts  4/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</row>
        <row r="299">
          <cell r="B299" t="str">
            <v xml:space="preserve">      Debt service</v>
          </cell>
        </row>
        <row r="300">
          <cell r="B300" t="str">
            <v xml:space="preserve">        Non-ODA &amp; non-Tor.-resched. debt (PIAL)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</row>
        <row r="301">
          <cell r="B301" t="str">
            <v xml:space="preserve">        ODA debt  (PIAL)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B302" t="str">
            <v xml:space="preserve">        PRD on Toronto terms  (PIAL)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4">
          <cell r="B304" t="str">
            <v>8.  Stock of debt (e.o.p., excl. new lending)  5/</v>
          </cell>
          <cell r="S304">
            <v>0</v>
          </cell>
        </row>
        <row r="306">
          <cell r="B306" t="str">
            <v>Sources:  Data provided by the authorities; and staff calculations.</v>
          </cell>
        </row>
        <row r="308">
          <cell r="B308" t="str">
            <v xml:space="preserve">   1/   OGEDEP do not provide any reliable breakdown of debt/arrears by pre- &amp; post-COD and by ODA/non-ODA. In some cases, OGEDEP data are supplemented or replaced by World Bank DRS estimates, which appear more internally consistent.</v>
          </cell>
        </row>
        <row r="309">
          <cell r="B309" t="str">
            <v xml:space="preserve">   2/  Including government debt, guaranteed private debt and 'Mécanisme SNEL' debt.</v>
          </cell>
        </row>
        <row r="310">
          <cell r="B310" t="str">
            <v xml:space="preserve">   3/  Estimated by applying a penalty rate of 2 percent on top of a market rate of 7.5 percent to the</v>
          </cell>
        </row>
        <row r="311">
          <cell r="B311" t="str">
            <v xml:space="preserve">      outstanding end-year stocks of external arrears over the period 1990-96.  See Table 5.</v>
          </cell>
        </row>
        <row r="312">
          <cell r="B312" t="str">
            <v xml:space="preserve">   4/  The consolidation period covers 1997-99.  In 1997, estimated reschedulable arrears, including</v>
          </cell>
        </row>
        <row r="313">
          <cell r="B313" t="str">
            <v xml:space="preserve">      late interest at end-1996, are added to reschedulable debt service due in 1997.  </v>
          </cell>
        </row>
        <row r="314">
          <cell r="B314" t="str">
            <v xml:space="preserve">   5/  Including estimated late interest and post-COD debt.</v>
          </cell>
        </row>
        <row r="316">
          <cell r="B316" t="str">
            <v>5.  Estimated post-resched debt service</v>
          </cell>
        </row>
        <row r="318">
          <cell r="B318" t="str">
            <v>1.  Debt service from flow resched. on Naples terms:  (PIAL)  1/</v>
          </cell>
          <cell r="Q318">
            <v>0</v>
          </cell>
          <cell r="R318">
            <v>0</v>
          </cell>
          <cell r="S318">
            <v>0</v>
          </cell>
        </row>
        <row r="319">
          <cell r="B319" t="str">
            <v xml:space="preserve">            Interest</v>
          </cell>
          <cell r="Q319">
            <v>0</v>
          </cell>
          <cell r="R319">
            <v>0</v>
          </cell>
          <cell r="S319">
            <v>0</v>
          </cell>
        </row>
        <row r="320">
          <cell r="B320" t="str">
            <v xml:space="preserve">            Principal</v>
          </cell>
          <cell r="Q320">
            <v>0</v>
          </cell>
          <cell r="R320">
            <v>0</v>
          </cell>
          <cell r="S320">
            <v>0</v>
          </cell>
        </row>
        <row r="321">
          <cell r="Q321" t="str">
            <v/>
          </cell>
        </row>
        <row r="322">
          <cell r="B322" t="str">
            <v xml:space="preserve">    Rescheduled principal, interest  and arrears  (PIAL)  1/</v>
          </cell>
        </row>
        <row r="323">
          <cell r="B323" t="str">
            <v xml:space="preserve">               Non-ODA debt (Under DR option)  2/</v>
          </cell>
        </row>
        <row r="324">
          <cell r="B324" t="str">
            <v xml:space="preserve">                    1999</v>
          </cell>
          <cell r="S324">
            <v>0</v>
          </cell>
        </row>
        <row r="325">
          <cell r="B325" t="str">
            <v xml:space="preserve">                            Interest</v>
          </cell>
          <cell r="S325">
            <v>0</v>
          </cell>
        </row>
        <row r="326">
          <cell r="B326" t="str">
            <v xml:space="preserve">                            Principal</v>
          </cell>
          <cell r="S326">
            <v>0</v>
          </cell>
        </row>
        <row r="328">
          <cell r="B328" t="str">
            <v xml:space="preserve">                    2000</v>
          </cell>
        </row>
        <row r="329">
          <cell r="B329" t="str">
            <v xml:space="preserve">                            Interest</v>
          </cell>
        </row>
        <row r="330">
          <cell r="B330" t="str">
            <v xml:space="preserve">                            Principal</v>
          </cell>
        </row>
        <row r="332">
          <cell r="B332" t="str">
            <v xml:space="preserve">                    2001</v>
          </cell>
        </row>
        <row r="333">
          <cell r="B333" t="str">
            <v xml:space="preserve">                            Interest</v>
          </cell>
        </row>
        <row r="334">
          <cell r="B334" t="str">
            <v xml:space="preserve">                            Principal</v>
          </cell>
        </row>
        <row r="336">
          <cell r="B336" t="str">
            <v xml:space="preserve">               ODA debt  3/</v>
          </cell>
        </row>
        <row r="337">
          <cell r="B337" t="str">
            <v xml:space="preserve">                    1999</v>
          </cell>
          <cell r="S337">
            <v>0</v>
          </cell>
        </row>
        <row r="338">
          <cell r="B338" t="str">
            <v xml:space="preserve">                            Interest</v>
          </cell>
          <cell r="S338">
            <v>0</v>
          </cell>
        </row>
        <row r="339">
          <cell r="B339" t="str">
            <v xml:space="preserve">                            Principal</v>
          </cell>
          <cell r="S339">
            <v>0</v>
          </cell>
        </row>
        <row r="341">
          <cell r="B341" t="str">
            <v xml:space="preserve">                    2000</v>
          </cell>
        </row>
        <row r="342">
          <cell r="B342" t="str">
            <v xml:space="preserve">                            Interest</v>
          </cell>
        </row>
        <row r="343">
          <cell r="B343" t="str">
            <v xml:space="preserve">                            Principal</v>
          </cell>
        </row>
        <row r="345">
          <cell r="B345" t="str">
            <v xml:space="preserve">                    2001</v>
          </cell>
        </row>
        <row r="346">
          <cell r="B346" t="str">
            <v xml:space="preserve">                            Interest</v>
          </cell>
        </row>
        <row r="347">
          <cell r="B347" t="str">
            <v xml:space="preserve">                            Principal</v>
          </cell>
        </row>
        <row r="349">
          <cell r="B349" t="str">
            <v xml:space="preserve">       PRD on Toronto terms  4/</v>
          </cell>
        </row>
        <row r="350">
          <cell r="B350" t="str">
            <v xml:space="preserve">                    1999</v>
          </cell>
          <cell r="S350">
            <v>0</v>
          </cell>
        </row>
        <row r="351">
          <cell r="B351" t="str">
            <v xml:space="preserve">                            Interest</v>
          </cell>
          <cell r="S351">
            <v>0</v>
          </cell>
        </row>
        <row r="352">
          <cell r="B352" t="str">
            <v xml:space="preserve">                            Principal</v>
          </cell>
          <cell r="S352">
            <v>0</v>
          </cell>
        </row>
        <row r="354">
          <cell r="B354" t="str">
            <v xml:space="preserve">                    2000</v>
          </cell>
        </row>
        <row r="355">
          <cell r="B355" t="str">
            <v xml:space="preserve">                            Interest</v>
          </cell>
        </row>
        <row r="356">
          <cell r="B356" t="str">
            <v xml:space="preserve">                            Principal</v>
          </cell>
        </row>
        <row r="358">
          <cell r="B358" t="str">
            <v xml:space="preserve">                    2001</v>
          </cell>
        </row>
        <row r="359">
          <cell r="B359" t="str">
            <v xml:space="preserve">                            Interest</v>
          </cell>
        </row>
        <row r="360">
          <cell r="B360" t="str">
            <v xml:space="preserve">                            Principal</v>
          </cell>
        </row>
        <row r="362">
          <cell r="B362" t="str">
            <v>2.  Total debt service due after flow rescheduling</v>
          </cell>
          <cell r="Q362">
            <v>39</v>
          </cell>
          <cell r="R362">
            <v>42</v>
          </cell>
          <cell r="S362">
            <v>42</v>
          </cell>
        </row>
        <row r="363">
          <cell r="B363" t="str">
            <v xml:space="preserve">                    Interest</v>
          </cell>
          <cell r="Q363">
            <v>15</v>
          </cell>
          <cell r="R363">
            <v>13</v>
          </cell>
          <cell r="S363">
            <v>12</v>
          </cell>
        </row>
        <row r="364">
          <cell r="B364" t="str">
            <v xml:space="preserve">                    Principal</v>
          </cell>
          <cell r="Q364">
            <v>24</v>
          </cell>
          <cell r="R364">
            <v>29</v>
          </cell>
          <cell r="S364">
            <v>30</v>
          </cell>
        </row>
        <row r="365">
          <cell r="B365" t="str">
            <v xml:space="preserve">          Debt service due on flow rescheduling</v>
          </cell>
          <cell r="Q365">
            <v>0</v>
          </cell>
          <cell r="R365">
            <v>0</v>
          </cell>
          <cell r="S365">
            <v>0</v>
          </cell>
        </row>
        <row r="366">
          <cell r="B366" t="str">
            <v xml:space="preserve">                    Interest</v>
          </cell>
          <cell r="Q366">
            <v>0</v>
          </cell>
          <cell r="R366">
            <v>0</v>
          </cell>
          <cell r="S366">
            <v>0</v>
          </cell>
        </row>
        <row r="367">
          <cell r="B367" t="str">
            <v xml:space="preserve">                    Principal</v>
          </cell>
          <cell r="Q367">
            <v>0</v>
          </cell>
          <cell r="R367">
            <v>0</v>
          </cell>
          <cell r="S367">
            <v>0</v>
          </cell>
        </row>
        <row r="368">
          <cell r="B368" t="str">
            <v xml:space="preserve">          Non-rescheduled debt service  6/</v>
          </cell>
          <cell r="Q368">
            <v>39</v>
          </cell>
          <cell r="R368">
            <v>42</v>
          </cell>
          <cell r="S368">
            <v>42</v>
          </cell>
        </row>
        <row r="369">
          <cell r="B369" t="str">
            <v xml:space="preserve">                    Interest</v>
          </cell>
          <cell r="Q369">
            <v>15</v>
          </cell>
          <cell r="R369">
            <v>13</v>
          </cell>
          <cell r="S369">
            <v>12</v>
          </cell>
        </row>
        <row r="370">
          <cell r="B370" t="str">
            <v xml:space="preserve">                    Principal</v>
          </cell>
          <cell r="Q370">
            <v>24</v>
          </cell>
          <cell r="R370">
            <v>29</v>
          </cell>
          <cell r="S370">
            <v>30</v>
          </cell>
        </row>
        <row r="372">
          <cell r="B372" t="str">
            <v>3.  Cash flow relief from flow rescheduling  7/</v>
          </cell>
          <cell r="Q372">
            <v>256.45050167224082</v>
          </cell>
          <cell r="R372">
            <v>272.29765886287623</v>
          </cell>
          <cell r="S372">
            <v>222.99197324414718</v>
          </cell>
        </row>
        <row r="373">
          <cell r="B373" t="str">
            <v xml:space="preserve">                    Interest</v>
          </cell>
          <cell r="Q373">
            <v>107.0505016722408</v>
          </cell>
          <cell r="R373">
            <v>64.097658862876258</v>
          </cell>
          <cell r="S373">
            <v>44.091973244147155</v>
          </cell>
        </row>
        <row r="374">
          <cell r="B374" t="str">
            <v xml:space="preserve">                    Principal</v>
          </cell>
          <cell r="Q374">
            <v>149.4</v>
          </cell>
          <cell r="R374">
            <v>208.2</v>
          </cell>
          <cell r="S374">
            <v>178.9</v>
          </cell>
        </row>
        <row r="376">
          <cell r="B376" t="str">
            <v xml:space="preserve">     In percent of original scheduled payments</v>
          </cell>
          <cell r="Q376">
            <v>11.546984540000121</v>
          </cell>
          <cell r="R376">
            <v>10.79762939934402</v>
          </cell>
          <cell r="S376">
            <v>8.1416018851361898</v>
          </cell>
        </row>
        <row r="378">
          <cell r="B378" t="str">
            <v>Memorandum items:</v>
          </cell>
        </row>
        <row r="379">
          <cell r="B379" t="str">
            <v xml:space="preserve">  Interest on LI resched in flow resched</v>
          </cell>
        </row>
        <row r="380">
          <cell r="B380" t="str">
            <v xml:space="preserve">      Non-ODA non-Toronto PRD</v>
          </cell>
        </row>
        <row r="381">
          <cell r="B381" t="str">
            <v xml:space="preserve">      ODA (non-Tor. PRD)</v>
          </cell>
        </row>
        <row r="382">
          <cell r="B382" t="str">
            <v xml:space="preserve">      Tor. PRD</v>
          </cell>
        </row>
        <row r="384">
          <cell r="B384" t="str">
            <v xml:space="preserve">  Princ. on LI resched in flow resched</v>
          </cell>
        </row>
        <row r="385">
          <cell r="B385" t="str">
            <v xml:space="preserve">      Non-ODA non-Toronto PRD</v>
          </cell>
        </row>
        <row r="386">
          <cell r="B386" t="str">
            <v xml:space="preserve">      ODA (non-Tor. PRD)</v>
          </cell>
        </row>
        <row r="387">
          <cell r="B387" t="str">
            <v xml:space="preserve">      Tor. PRD</v>
          </cell>
        </row>
        <row r="389">
          <cell r="B389" t="str">
            <v xml:space="preserve">  1/  Principal, interest, and arrears, including estimated late interest.  </v>
          </cell>
        </row>
        <row r="390">
          <cell r="B390" t="str">
            <v xml:space="preserve">  2/  Rescheduled on Naples terms under Debt Reduction (DR) option.  A market interest rate of 7.5 percent is applied to a third of the consolidated </v>
          </cell>
        </row>
        <row r="391">
          <cell r="B391" t="str">
            <v xml:space="preserve">       amount in each year over 23 years, including a grace period of 6 years.</v>
          </cell>
        </row>
        <row r="392">
          <cell r="B392" t="str">
            <v xml:space="preserve">  3/  Rescheduled on concessional terms over 40 years, with a grace period of 16 years, at a (ODA) interest rate of 2 percent per annum.</v>
          </cell>
        </row>
        <row r="393">
          <cell r="B393" t="str">
            <v xml:space="preserve">  4/  Rescheduled on nonconcessional terms over 23 years, with a grace period of 6 years, at a market interest rate of 7.5 percent per annum.</v>
          </cell>
        </row>
        <row r="394">
          <cell r="B394" t="str">
            <v xml:space="preserve">  5/  Amounts  of late interest are derived in Table 5.</v>
          </cell>
        </row>
        <row r="395">
          <cell r="B395" t="str">
            <v xml:space="preserve">  6/  Post-COD debt service between 1996-98 and total scheduled debt service thereafter.  After 1999, figures for debt service are estimates.</v>
          </cell>
        </row>
        <row r="396">
          <cell r="B396" t="str">
            <v xml:space="preserve">  7/  Scheduled debt service before rescheduling minus new debt service after "flow"  rescheduling.</v>
          </cell>
        </row>
        <row r="399">
          <cell r="B399" t="str">
            <v>Stock of consolidated debt service  1/</v>
          </cell>
          <cell r="R399">
            <v>0</v>
          </cell>
          <cell r="S399">
            <v>0</v>
          </cell>
        </row>
        <row r="400">
          <cell r="B400" t="str">
            <v xml:space="preserve">      Non-ODA debt  (PIAL)</v>
          </cell>
          <cell r="R400">
            <v>0</v>
          </cell>
          <cell r="S400">
            <v>0</v>
          </cell>
        </row>
        <row r="401">
          <cell r="B401" t="str">
            <v xml:space="preserve">      ODA debt  (PIAL)                            </v>
          </cell>
          <cell r="R401">
            <v>0</v>
          </cell>
          <cell r="S401">
            <v>0</v>
          </cell>
        </row>
        <row r="402">
          <cell r="B402" t="str">
            <v xml:space="preserve">      PRD on Toronto terms  (PIAL)      </v>
          </cell>
          <cell r="R402">
            <v>0</v>
          </cell>
          <cell r="S402">
            <v>0</v>
          </cell>
        </row>
        <row r="404">
          <cell r="B404" t="str">
            <v>NPV of consol. debt</v>
          </cell>
          <cell r="R404">
            <v>0</v>
          </cell>
          <cell r="S404">
            <v>0</v>
          </cell>
        </row>
        <row r="405">
          <cell r="B405" t="str">
            <v xml:space="preserve">   Non-ODA non-Tor. resched.</v>
          </cell>
          <cell r="R405">
            <v>0</v>
          </cell>
          <cell r="S405">
            <v>0</v>
          </cell>
        </row>
        <row r="406">
          <cell r="B406" t="str">
            <v xml:space="preserve">   ODA</v>
          </cell>
          <cell r="R406">
            <v>0</v>
          </cell>
          <cell r="S406">
            <v>0</v>
          </cell>
        </row>
        <row r="407">
          <cell r="B407" t="str">
            <v xml:space="preserve">   Tor. resched.</v>
          </cell>
          <cell r="R407">
            <v>0</v>
          </cell>
          <cell r="S407">
            <v>0</v>
          </cell>
        </row>
        <row r="409">
          <cell r="B409" t="str">
            <v>_x001E_1/  In 1996, equal to outstanding stock of reschedulable arrears at end-1995, including late interest,  plus reschedulable debt service due in 1996.  From 1997 onward, stocks at</v>
          </cell>
        </row>
        <row r="410">
          <cell r="B410" t="str">
            <v>period t equal stocks at period t-1 plus consolidated debt service minus principal repayments.</v>
          </cell>
        </row>
        <row r="414">
          <cell r="B414" t="str">
            <v>6. Debt service assuming 1998 Naples Terms flow</v>
          </cell>
        </row>
        <row r="415">
          <cell r="B415" t="str">
            <v>rescheduling &amp; stock of debt op in 2001</v>
          </cell>
        </row>
        <row r="417">
          <cell r="B417" t="str">
            <v>1. Stock of debt before flow resched.  1/</v>
          </cell>
          <cell r="P417">
            <v>6406.49</v>
          </cell>
          <cell r="Q417">
            <v>6233.09</v>
          </cell>
          <cell r="R417">
            <v>5995.89</v>
          </cell>
          <cell r="S417">
            <v>5786.9900000000007</v>
          </cell>
        </row>
        <row r="418">
          <cell r="B418" t="str">
            <v xml:space="preserve">    Pre-COD debt</v>
          </cell>
          <cell r="P418">
            <v>5601.15</v>
          </cell>
          <cell r="Q418">
            <v>5451.75</v>
          </cell>
          <cell r="R418">
            <v>5243.55</v>
          </cell>
          <cell r="S418">
            <v>5064.6500000000005</v>
          </cell>
        </row>
        <row r="419">
          <cell r="B419" t="str">
            <v xml:space="preserve">      PRD  o/w:</v>
          </cell>
          <cell r="P419">
            <v>5161.75</v>
          </cell>
          <cell r="Q419">
            <v>5021.75</v>
          </cell>
          <cell r="R419">
            <v>4819.05</v>
          </cell>
          <cell r="S419">
            <v>4634.75</v>
          </cell>
        </row>
        <row r="420">
          <cell r="B420" t="str">
            <v xml:space="preserve">        ODA loans (non-Tor. resch.) </v>
          </cell>
          <cell r="P420">
            <v>889.74</v>
          </cell>
          <cell r="Q420">
            <v>846.74</v>
          </cell>
          <cell r="R420">
            <v>797.74</v>
          </cell>
          <cell r="S420">
            <v>748.74</v>
          </cell>
        </row>
        <row r="421">
          <cell r="B421" t="str">
            <v xml:space="preserve">        Toronto terms</v>
          </cell>
          <cell r="P421">
            <v>4272.01</v>
          </cell>
          <cell r="Q421">
            <v>4203.01</v>
          </cell>
          <cell r="R421">
            <v>4073.3100000000004</v>
          </cell>
          <cell r="S421">
            <v>3956.1100000000006</v>
          </cell>
        </row>
        <row r="422">
          <cell r="B422" t="str">
            <v xml:space="preserve">      NPRD  o/w:</v>
          </cell>
          <cell r="P422">
            <v>439.4</v>
          </cell>
          <cell r="Q422">
            <v>430</v>
          </cell>
          <cell r="R422">
            <v>424.5</v>
          </cell>
          <cell r="S422">
            <v>429.9</v>
          </cell>
        </row>
        <row r="423">
          <cell r="B423" t="str">
            <v xml:space="preserve">        ODA loans</v>
          </cell>
          <cell r="P423">
            <v>162</v>
          </cell>
          <cell r="Q423">
            <v>130</v>
          </cell>
          <cell r="R423">
            <v>99</v>
          </cell>
          <cell r="S423">
            <v>70</v>
          </cell>
        </row>
        <row r="424">
          <cell r="B424" t="str">
            <v xml:space="preserve">    Post-COD debt</v>
          </cell>
          <cell r="P424">
            <v>805.34</v>
          </cell>
          <cell r="Q424">
            <v>781.34</v>
          </cell>
          <cell r="R424">
            <v>752.34</v>
          </cell>
          <cell r="S424">
            <v>722.34</v>
          </cell>
        </row>
        <row r="426">
          <cell r="B426" t="str">
            <v>2. Stock of debt eligible for stock op.  1/</v>
          </cell>
        </row>
        <row r="427">
          <cell r="B427" t="str">
            <v xml:space="preserve">      PRD  o/w:</v>
          </cell>
        </row>
        <row r="428">
          <cell r="B428" t="str">
            <v xml:space="preserve">        ODA loans  </v>
          </cell>
        </row>
        <row r="429">
          <cell r="B429" t="str">
            <v xml:space="preserve">        Toronto terms</v>
          </cell>
        </row>
        <row r="430">
          <cell r="B430" t="str">
            <v xml:space="preserve">      NPRD  o/w:</v>
          </cell>
        </row>
        <row r="431">
          <cell r="B431" t="str">
            <v xml:space="preserve">        ODA loans</v>
          </cell>
        </row>
        <row r="433">
          <cell r="B433" t="str">
            <v>3. Stock of pre-COD debt with flow resched.</v>
          </cell>
        </row>
        <row r="434">
          <cell r="B434" t="str">
            <v xml:space="preserve">      and stock operation </v>
          </cell>
          <cell r="P434">
            <v>5601.15</v>
          </cell>
          <cell r="Q434">
            <v>5451.75</v>
          </cell>
          <cell r="R434">
            <v>5243.55</v>
          </cell>
          <cell r="S434">
            <v>5064.6499999999996</v>
          </cell>
        </row>
        <row r="435">
          <cell r="B435" t="str">
            <v xml:space="preserve">    Non-ODA debt</v>
          </cell>
          <cell r="P435">
            <v>277.39999999999964</v>
          </cell>
          <cell r="Q435">
            <v>271.99999999999966</v>
          </cell>
          <cell r="R435">
            <v>273.49999999999966</v>
          </cell>
          <cell r="S435">
            <v>289.79999999999961</v>
          </cell>
        </row>
        <row r="436">
          <cell r="B436" t="str">
            <v xml:space="preserve">    ODA debt</v>
          </cell>
          <cell r="P436">
            <v>1051.74</v>
          </cell>
          <cell r="Q436">
            <v>976.74</v>
          </cell>
          <cell r="R436">
            <v>896.74</v>
          </cell>
          <cell r="S436">
            <v>818.74</v>
          </cell>
        </row>
        <row r="437">
          <cell r="B437" t="str">
            <v xml:space="preserve">    PRD on Toronto terms</v>
          </cell>
          <cell r="P437">
            <v>4272.01</v>
          </cell>
          <cell r="Q437">
            <v>4203.01</v>
          </cell>
          <cell r="R437">
            <v>4073.3100000000004</v>
          </cell>
          <cell r="S437">
            <v>3956.1100000000006</v>
          </cell>
        </row>
        <row r="439">
          <cell r="B439" t="str">
            <v xml:space="preserve">    Adj. for stock of debt operation</v>
          </cell>
        </row>
        <row r="440">
          <cell r="B440" t="str">
            <v xml:space="preserve">        Flow (?)</v>
          </cell>
        </row>
        <row r="442">
          <cell r="B442" t="str">
            <v xml:space="preserve">4. Debt service due following stock operation </v>
          </cell>
        </row>
        <row r="443">
          <cell r="B443" t="str">
            <v xml:space="preserve">    Debt service payments</v>
          </cell>
        </row>
        <row r="444">
          <cell r="B444" t="str">
            <v xml:space="preserve">        Interest</v>
          </cell>
        </row>
        <row r="445">
          <cell r="B445" t="str">
            <v xml:space="preserve">        Principal</v>
          </cell>
        </row>
        <row r="446">
          <cell r="B446" t="str">
            <v xml:space="preserve">    Non-ODA debt (Under DR option)  2/</v>
          </cell>
        </row>
        <row r="447">
          <cell r="B447" t="str">
            <v xml:space="preserve">        Interest</v>
          </cell>
        </row>
        <row r="448">
          <cell r="B448" t="str">
            <v xml:space="preserve">        Principal</v>
          </cell>
        </row>
        <row r="449">
          <cell r="B449" t="str">
            <v xml:space="preserve">    ODA loans  2/</v>
          </cell>
        </row>
        <row r="450">
          <cell r="B450" t="str">
            <v xml:space="preserve">        Interest</v>
          </cell>
        </row>
        <row r="451">
          <cell r="B451" t="str">
            <v xml:space="preserve">        Principal</v>
          </cell>
        </row>
        <row r="452">
          <cell r="B452" t="str">
            <v xml:space="preserve">    PRD on Toronto terms  </v>
          </cell>
        </row>
        <row r="453">
          <cell r="B453" t="str">
            <v xml:space="preserve">        Interest</v>
          </cell>
        </row>
        <row r="454">
          <cell r="B454" t="str">
            <v xml:space="preserve">        Principal</v>
          </cell>
        </row>
        <row r="455">
          <cell r="B455" t="str">
            <v xml:space="preserve">    Non-rescheduled debt service</v>
          </cell>
        </row>
        <row r="456">
          <cell r="B456" t="str">
            <v xml:space="preserve">      Post-COD</v>
          </cell>
        </row>
        <row r="457">
          <cell r="B457" t="str">
            <v xml:space="preserve">         Interest</v>
          </cell>
        </row>
        <row r="458">
          <cell r="B458" t="str">
            <v xml:space="preserve">         Principal</v>
          </cell>
        </row>
        <row r="459">
          <cell r="B459" t="str">
            <v xml:space="preserve">      Flow rescheduling</v>
          </cell>
        </row>
        <row r="460">
          <cell r="B460" t="str">
            <v xml:space="preserve">         Interest</v>
          </cell>
        </row>
        <row r="461">
          <cell r="B461" t="str">
            <v xml:space="preserve">         Principal</v>
          </cell>
        </row>
        <row r="463">
          <cell r="B463" t="str">
            <v>5.  Additional cash flow relief from stock operation  3/</v>
          </cell>
        </row>
        <row r="464">
          <cell r="B464" t="str">
            <v xml:space="preserve">                    Interest</v>
          </cell>
        </row>
        <row r="465">
          <cell r="B465" t="str">
            <v xml:space="preserve">                    Principal</v>
          </cell>
        </row>
        <row r="467">
          <cell r="B467" t="str">
            <v xml:space="preserve">     In percent of original scheduled payments </v>
          </cell>
        </row>
        <row r="469">
          <cell r="B469" t="str">
            <v xml:space="preserve">   1/  Excluding new borrowing and accumulated late interest.</v>
          </cell>
        </row>
        <row r="470">
          <cell r="B470" t="str">
            <v xml:space="preserve">   2/  Service payments are computed by applying the same terms as under the flow rescheduling to adjusted outstanding debt stocks at end-1999.</v>
          </cell>
        </row>
        <row r="471">
          <cell r="B471" t="str">
            <v xml:space="preserve">   3/  Debt service after 1997-99 flow rescheduling minus new debt service following 2000 stock operation.</v>
          </cell>
        </row>
        <row r="473">
          <cell r="B473" t="str">
            <v/>
          </cell>
        </row>
        <row r="474">
          <cell r="B474" t="str">
            <v xml:space="preserve"> 7. Debt and debt service assuming 2000 flow</v>
          </cell>
        </row>
        <row r="475">
          <cell r="B475" t="str">
            <v>rescheduling &amp; stock of debt op in 2003</v>
          </cell>
        </row>
        <row r="477">
          <cell r="B477" t="str">
            <v>1. Total stock of debt (excl. new borrowing)</v>
          </cell>
          <cell r="P477">
            <v>9490.11</v>
          </cell>
          <cell r="Q477">
            <v>9042.66</v>
          </cell>
          <cell r="R477">
            <v>9330.68</v>
          </cell>
          <cell r="S477">
            <v>9062.2099999999991</v>
          </cell>
        </row>
        <row r="478">
          <cell r="B478" t="str">
            <v xml:space="preserve">      Pre-COD o/w:</v>
          </cell>
          <cell r="P478">
            <v>8486.0300000000007</v>
          </cell>
          <cell r="Q478">
            <v>8100.0599999999995</v>
          </cell>
          <cell r="R478">
            <v>8578.34</v>
          </cell>
          <cell r="S478">
            <v>8339.869999999999</v>
          </cell>
        </row>
        <row r="479">
          <cell r="B479" t="str">
            <v xml:space="preserve">         Consolidated debt service and arrears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</row>
        <row r="480">
          <cell r="B480" t="str">
            <v xml:space="preserve">         Other</v>
          </cell>
          <cell r="P480">
            <v>8486.0300000000007</v>
          </cell>
          <cell r="Q480">
            <v>8100.0599999999995</v>
          </cell>
          <cell r="R480">
            <v>8578.34</v>
          </cell>
          <cell r="S480">
            <v>8339.869999999999</v>
          </cell>
        </row>
        <row r="481">
          <cell r="B481" t="str">
            <v xml:space="preserve">      Post-COD</v>
          </cell>
          <cell r="P481">
            <v>1004.08</v>
          </cell>
          <cell r="Q481">
            <v>942.6</v>
          </cell>
          <cell r="R481">
            <v>752.34</v>
          </cell>
          <cell r="S481">
            <v>722.34</v>
          </cell>
        </row>
        <row r="483">
          <cell r="B483" t="str">
            <v>2. Debt service arising from flow rescheduling</v>
          </cell>
        </row>
        <row r="484">
          <cell r="B484" t="str">
            <v xml:space="preserve">            and stock operation</v>
          </cell>
        </row>
        <row r="485">
          <cell r="B485" t="str">
            <v xml:space="preserve">    Debt service payments  1/</v>
          </cell>
        </row>
        <row r="486">
          <cell r="B486" t="str">
            <v xml:space="preserve">        Interest</v>
          </cell>
        </row>
        <row r="487">
          <cell r="B487" t="str">
            <v xml:space="preserve">        Principal</v>
          </cell>
        </row>
        <row r="488">
          <cell r="B488" t="str">
            <v xml:space="preserve">    Non-ODA debt (Under DR option)  </v>
          </cell>
        </row>
        <row r="489">
          <cell r="B489" t="str">
            <v xml:space="preserve">        Interest</v>
          </cell>
        </row>
        <row r="490">
          <cell r="B490" t="str">
            <v xml:space="preserve">        Principal</v>
          </cell>
        </row>
        <row r="491">
          <cell r="B491" t="str">
            <v xml:space="preserve">    ODA loans  </v>
          </cell>
        </row>
        <row r="492">
          <cell r="B492" t="str">
            <v xml:space="preserve">        Interest</v>
          </cell>
        </row>
        <row r="493">
          <cell r="B493" t="str">
            <v xml:space="preserve">        Principal</v>
          </cell>
        </row>
        <row r="494">
          <cell r="B494" t="str">
            <v xml:space="preserve">    PRD on Toronto terms  </v>
          </cell>
        </row>
        <row r="495">
          <cell r="B495" t="str">
            <v xml:space="preserve">        Interest</v>
          </cell>
        </row>
        <row r="496">
          <cell r="B496" t="str">
            <v xml:space="preserve">        Principal</v>
          </cell>
        </row>
        <row r="498">
          <cell r="B498" t="str">
            <v>3. Total new debt service, with flow rescheduling</v>
          </cell>
        </row>
        <row r="499">
          <cell r="B499" t="str">
            <v xml:space="preserve">          and stock operation</v>
          </cell>
          <cell r="P499">
            <v>31</v>
          </cell>
          <cell r="Q499">
            <v>39</v>
          </cell>
          <cell r="R499">
            <v>42</v>
          </cell>
          <cell r="S499">
            <v>42</v>
          </cell>
        </row>
        <row r="500">
          <cell r="B500" t="str">
            <v xml:space="preserve">        Interest</v>
          </cell>
          <cell r="P500">
            <v>17</v>
          </cell>
          <cell r="Q500">
            <v>15</v>
          </cell>
          <cell r="R500">
            <v>13</v>
          </cell>
          <cell r="S500">
            <v>12</v>
          </cell>
        </row>
        <row r="501">
          <cell r="B501" t="str">
            <v xml:space="preserve">        Principal</v>
          </cell>
          <cell r="P501">
            <v>14</v>
          </cell>
          <cell r="Q501">
            <v>24</v>
          </cell>
          <cell r="R501">
            <v>29</v>
          </cell>
          <cell r="S501">
            <v>30</v>
          </cell>
        </row>
        <row r="502">
          <cell r="B502" t="str">
            <v xml:space="preserve">    From flow rescheduling and stock operation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</row>
        <row r="503">
          <cell r="B503" t="str">
            <v xml:space="preserve">        Interest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</row>
        <row r="504">
          <cell r="B504" t="str">
            <v xml:space="preserve">        Principal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</row>
        <row r="505">
          <cell r="B505" t="str">
            <v xml:space="preserve">    On scheduled post-COD debt service</v>
          </cell>
          <cell r="P505">
            <v>31</v>
          </cell>
          <cell r="Q505">
            <v>39</v>
          </cell>
          <cell r="R505">
            <v>42</v>
          </cell>
          <cell r="S505">
            <v>42</v>
          </cell>
        </row>
        <row r="506">
          <cell r="B506" t="str">
            <v xml:space="preserve">        Interest</v>
          </cell>
          <cell r="P506">
            <v>17</v>
          </cell>
          <cell r="Q506">
            <v>15</v>
          </cell>
          <cell r="R506">
            <v>13</v>
          </cell>
          <cell r="S506">
            <v>12</v>
          </cell>
        </row>
        <row r="507">
          <cell r="B507" t="str">
            <v xml:space="preserve">        Principal</v>
          </cell>
          <cell r="P507">
            <v>14</v>
          </cell>
          <cell r="Q507">
            <v>24</v>
          </cell>
          <cell r="R507">
            <v>29</v>
          </cell>
          <cell r="S507">
            <v>30</v>
          </cell>
        </row>
        <row r="509">
          <cell r="B509" t="str">
            <v xml:space="preserve">    Cash payments for post-COD arrears   2/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</row>
        <row r="511">
          <cell r="B511" t="str">
            <v>4.  Cash flow relief from flow rescheduling</v>
          </cell>
        </row>
        <row r="512">
          <cell r="B512" t="str">
            <v xml:space="preserve">          and stock operation  3/</v>
          </cell>
        </row>
        <row r="513">
          <cell r="B513" t="str">
            <v xml:space="preserve">        Interest</v>
          </cell>
        </row>
        <row r="514">
          <cell r="B514" t="str">
            <v xml:space="preserve">        Principal</v>
          </cell>
        </row>
        <row r="515">
          <cell r="B515" t="str">
            <v xml:space="preserve">    In percent of scheduled payments</v>
          </cell>
        </row>
        <row r="517">
          <cell r="B517" t="str">
            <v>Memorandum items:</v>
          </cell>
        </row>
        <row r="518">
          <cell r="B518" t="str">
            <v xml:space="preserve">    Debt service without flow rescheduling</v>
          </cell>
        </row>
        <row r="519">
          <cell r="B519" t="str">
            <v xml:space="preserve">        and stock operation  4/  5/</v>
          </cell>
          <cell r="P519">
            <v>114.8651339056957</v>
          </cell>
          <cell r="Q519">
            <v>473.54409232663886</v>
          </cell>
          <cell r="R519">
            <v>-666.66849197299018</v>
          </cell>
          <cell r="S519">
            <v>-155.76425735491389</v>
          </cell>
        </row>
        <row r="520">
          <cell r="B520" t="str">
            <v xml:space="preserve">    Debt service with flow rescheduling</v>
          </cell>
        </row>
        <row r="521">
          <cell r="B521" t="str">
            <v xml:space="preserve">        and stock operation  4/  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</row>
        <row r="524">
          <cell r="B524" t="str">
            <v xml:space="preserve">   1/  Including reschedulable late interest.</v>
          </cell>
        </row>
        <row r="525">
          <cell r="B525" t="str">
            <v xml:space="preserve">   2/  Post-COD arrears, including estimated late interest (see Table 7). </v>
          </cell>
        </row>
        <row r="526">
          <cell r="B526" t="str">
            <v xml:space="preserve">   3/  Originally scheduled debt service minus debt service assuming 1997 flow rescheduling and 2000 stock operation.</v>
          </cell>
        </row>
        <row r="527">
          <cell r="B527" t="str">
            <v xml:space="preserve">   4/  In percent of exports of goods and non-factor services (baseline medium-term scenario; excluding new borrowing).</v>
          </cell>
        </row>
        <row r="528">
          <cell r="B528" t="str">
            <v xml:space="preserve">   5/  Excluding external arrears.</v>
          </cell>
        </row>
        <row r="530">
          <cell r="B530" t="str">
            <v>8. Scheduled Debt Service Due To Paris Club Members:  By Country, 1990-95</v>
          </cell>
        </row>
        <row r="531">
          <cell r="B531" t="str">
            <v>NB Not always used in aggregate ests., as figs appear incomplete/inconsistent in some cases.</v>
          </cell>
        </row>
        <row r="533">
          <cell r="J533">
            <v>1990</v>
          </cell>
          <cell r="K533">
            <v>1991</v>
          </cell>
          <cell r="L533">
            <v>1992</v>
          </cell>
          <cell r="M533">
            <v>1993</v>
          </cell>
          <cell r="N533">
            <v>1994</v>
          </cell>
          <cell r="O533">
            <v>1995</v>
          </cell>
          <cell r="P533">
            <v>1996</v>
          </cell>
          <cell r="Q533">
            <v>1997</v>
          </cell>
          <cell r="R533">
            <v>1998</v>
          </cell>
          <cell r="S533">
            <v>1999</v>
          </cell>
        </row>
        <row r="536">
          <cell r="B536" t="str">
            <v>1.  AUSTRIA</v>
          </cell>
        </row>
        <row r="537">
          <cell r="B537" t="str">
            <v xml:space="preserve">        Principal due</v>
          </cell>
          <cell r="J537">
            <v>6.1400000000000006</v>
          </cell>
          <cell r="K537">
            <v>4.79</v>
          </cell>
          <cell r="L537">
            <v>4.34</v>
          </cell>
          <cell r="M537">
            <v>3.72</v>
          </cell>
          <cell r="N537">
            <v>5.18</v>
          </cell>
          <cell r="O537">
            <v>4.6399999999999997</v>
          </cell>
          <cell r="P537">
            <v>2.14</v>
          </cell>
          <cell r="Q537">
            <v>3.37</v>
          </cell>
          <cell r="R537">
            <v>6.49</v>
          </cell>
          <cell r="S537">
            <v>6.49</v>
          </cell>
        </row>
        <row r="538">
          <cell r="B538" t="str">
            <v xml:space="preserve">            Paris Club 1-8</v>
          </cell>
          <cell r="J538">
            <v>5.69</v>
          </cell>
          <cell r="K538">
            <v>4.41</v>
          </cell>
          <cell r="L538">
            <v>4.34</v>
          </cell>
          <cell r="M538">
            <v>3.72</v>
          </cell>
          <cell r="N538">
            <v>5.18</v>
          </cell>
          <cell r="O538">
            <v>4.6399999999999997</v>
          </cell>
          <cell r="P538">
            <v>2.14</v>
          </cell>
          <cell r="Q538">
            <v>1.31</v>
          </cell>
          <cell r="R538">
            <v>1.31</v>
          </cell>
          <cell r="S538">
            <v>1.31</v>
          </cell>
        </row>
        <row r="539">
          <cell r="B539" t="str">
            <v xml:space="preserve">            Paris Club 9  (Toronto)</v>
          </cell>
          <cell r="J539">
            <v>0.45</v>
          </cell>
          <cell r="K539">
            <v>0.38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2.06</v>
          </cell>
          <cell r="R539">
            <v>5.18</v>
          </cell>
          <cell r="S539">
            <v>5.18</v>
          </cell>
        </row>
        <row r="540">
          <cell r="B540" t="str">
            <v xml:space="preserve">            Not previously rescheduled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</row>
        <row r="541">
          <cell r="B541" t="str">
            <v xml:space="preserve">            Post-cutoff date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</row>
        <row r="543">
          <cell r="B543" t="str">
            <v xml:space="preserve">        Interest due</v>
          </cell>
          <cell r="J543">
            <v>4.3</v>
          </cell>
          <cell r="K543">
            <v>3.17</v>
          </cell>
          <cell r="L543">
            <v>3.09</v>
          </cell>
          <cell r="M543">
            <v>2.2600000000000002</v>
          </cell>
          <cell r="N543">
            <v>2.04</v>
          </cell>
          <cell r="O543">
            <v>2.0700000000000003</v>
          </cell>
          <cell r="P543">
            <v>1.6400000000000001</v>
          </cell>
          <cell r="Q543">
            <v>1.48</v>
          </cell>
          <cell r="R543">
            <v>1.42</v>
          </cell>
          <cell r="S543">
            <v>1.1000000000000001</v>
          </cell>
        </row>
        <row r="544">
          <cell r="B544" t="str">
            <v xml:space="preserve">            Paris Club 1-8</v>
          </cell>
          <cell r="J544">
            <v>3.21</v>
          </cell>
          <cell r="K544">
            <v>2.27</v>
          </cell>
          <cell r="L544">
            <v>2.1</v>
          </cell>
          <cell r="M544">
            <v>1.6</v>
          </cell>
          <cell r="N544">
            <v>1.32</v>
          </cell>
          <cell r="O544">
            <v>0.97</v>
          </cell>
          <cell r="P544">
            <v>0.64</v>
          </cell>
          <cell r="Q544">
            <v>0.52</v>
          </cell>
          <cell r="R544">
            <v>0.49</v>
          </cell>
          <cell r="S544">
            <v>0.35</v>
          </cell>
        </row>
        <row r="545">
          <cell r="B545" t="str">
            <v xml:space="preserve">            Paris Club 9  (Toronto)</v>
          </cell>
          <cell r="J545">
            <v>1.0900000000000001</v>
          </cell>
          <cell r="K545">
            <v>0.9</v>
          </cell>
          <cell r="L545">
            <v>0.99</v>
          </cell>
          <cell r="M545">
            <v>0.66</v>
          </cell>
          <cell r="N545">
            <v>0.72</v>
          </cell>
          <cell r="O545">
            <v>1.1000000000000001</v>
          </cell>
          <cell r="P545">
            <v>1</v>
          </cell>
          <cell r="Q545">
            <v>0.96</v>
          </cell>
          <cell r="R545">
            <v>0.93</v>
          </cell>
          <cell r="S545">
            <v>0.75</v>
          </cell>
        </row>
        <row r="546">
          <cell r="B546" t="str">
            <v xml:space="preserve">            Not previously rescheduled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</row>
        <row r="547">
          <cell r="B547" t="str">
            <v xml:space="preserve">            Post-cutoff date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</row>
        <row r="549">
          <cell r="B549" t="str">
            <v xml:space="preserve">        Total debt service due</v>
          </cell>
          <cell r="J549">
            <v>10.440000000000001</v>
          </cell>
          <cell r="K549">
            <v>7.96</v>
          </cell>
          <cell r="L549">
            <v>7.43</v>
          </cell>
          <cell r="M549">
            <v>5.98</v>
          </cell>
          <cell r="N549">
            <v>7.22</v>
          </cell>
          <cell r="O549">
            <v>6.7099999999999991</v>
          </cell>
          <cell r="P549">
            <v>3.7800000000000002</v>
          </cell>
          <cell r="Q549">
            <v>4.8499999999999996</v>
          </cell>
          <cell r="R549">
            <v>7.9099999999999993</v>
          </cell>
          <cell r="S549">
            <v>7.59</v>
          </cell>
        </row>
        <row r="550">
          <cell r="B550" t="str">
            <v xml:space="preserve">            Paris Club 1-8</v>
          </cell>
          <cell r="J550">
            <v>8.9</v>
          </cell>
          <cell r="K550">
            <v>6.68</v>
          </cell>
          <cell r="L550">
            <v>6.4399999999999995</v>
          </cell>
          <cell r="M550">
            <v>5.32</v>
          </cell>
          <cell r="N550">
            <v>6.5</v>
          </cell>
          <cell r="O550">
            <v>5.6099999999999994</v>
          </cell>
          <cell r="P550">
            <v>2.7800000000000002</v>
          </cell>
          <cell r="Q550">
            <v>1.83</v>
          </cell>
          <cell r="R550">
            <v>1.8</v>
          </cell>
          <cell r="S550">
            <v>1.6600000000000001</v>
          </cell>
        </row>
        <row r="551">
          <cell r="B551" t="str">
            <v xml:space="preserve">            Paris Club 9  (Toronto)</v>
          </cell>
          <cell r="J551">
            <v>1.54</v>
          </cell>
          <cell r="K551">
            <v>1.28</v>
          </cell>
          <cell r="L551">
            <v>0.99</v>
          </cell>
          <cell r="M551">
            <v>0.66</v>
          </cell>
          <cell r="N551">
            <v>0.72</v>
          </cell>
          <cell r="O551">
            <v>1.1000000000000001</v>
          </cell>
          <cell r="P551">
            <v>1</v>
          </cell>
          <cell r="Q551">
            <v>3.02</v>
          </cell>
          <cell r="R551">
            <v>6.1099999999999994</v>
          </cell>
          <cell r="S551">
            <v>5.93</v>
          </cell>
        </row>
        <row r="552">
          <cell r="B552" t="str">
            <v xml:space="preserve">            Not previously rescheduled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</row>
        <row r="553">
          <cell r="B553" t="str">
            <v xml:space="preserve">            Post-cutoff date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</row>
        <row r="555">
          <cell r="B555" t="str">
            <v>2.  BELGIUM</v>
          </cell>
        </row>
        <row r="556">
          <cell r="B556" t="str">
            <v xml:space="preserve">        Principal due</v>
          </cell>
          <cell r="J556">
            <v>24.86</v>
          </cell>
          <cell r="K556">
            <v>54.03</v>
          </cell>
          <cell r="L556">
            <v>54.12</v>
          </cell>
          <cell r="M556">
            <v>49.39</v>
          </cell>
          <cell r="N556">
            <v>62.42</v>
          </cell>
          <cell r="O556">
            <v>50.77</v>
          </cell>
          <cell r="P556">
            <v>17.86</v>
          </cell>
          <cell r="Q556">
            <v>8.84</v>
          </cell>
          <cell r="R556">
            <v>10.379999999999999</v>
          </cell>
          <cell r="S556">
            <v>10.379999999999999</v>
          </cell>
        </row>
        <row r="557">
          <cell r="B557" t="str">
            <v xml:space="preserve">            Paris Club 1-8</v>
          </cell>
          <cell r="J557">
            <v>19.79</v>
          </cell>
          <cell r="K557">
            <v>49.68</v>
          </cell>
          <cell r="L557">
            <v>52.62</v>
          </cell>
          <cell r="M557">
            <v>48.47</v>
          </cell>
          <cell r="N557">
            <v>61.58</v>
          </cell>
          <cell r="O557">
            <v>50</v>
          </cell>
          <cell r="P557">
            <v>17.86</v>
          </cell>
          <cell r="Q557">
            <v>8.84</v>
          </cell>
          <cell r="R557">
            <v>9.61</v>
          </cell>
          <cell r="S557">
            <v>9.61</v>
          </cell>
        </row>
        <row r="558">
          <cell r="B558" t="str">
            <v xml:space="preserve">            Paris Club 9  (Toronto)</v>
          </cell>
          <cell r="J558">
            <v>3.49</v>
          </cell>
          <cell r="K558">
            <v>2.99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</row>
        <row r="559">
          <cell r="B559" t="str">
            <v xml:space="preserve">            Not previously rescheduled</v>
          </cell>
          <cell r="J559">
            <v>1.58</v>
          </cell>
          <cell r="K559">
            <v>1.36</v>
          </cell>
          <cell r="L559">
            <v>1.5</v>
          </cell>
          <cell r="M559">
            <v>0.92</v>
          </cell>
          <cell r="N559">
            <v>0.84000000000000008</v>
          </cell>
          <cell r="O559">
            <v>0.77</v>
          </cell>
          <cell r="P559">
            <v>0</v>
          </cell>
          <cell r="Q559">
            <v>0</v>
          </cell>
          <cell r="R559">
            <v>0.77</v>
          </cell>
          <cell r="S559">
            <v>0.77</v>
          </cell>
        </row>
        <row r="560">
          <cell r="B560" t="str">
            <v xml:space="preserve">            Post-cutoff date</v>
          </cell>
        </row>
        <row r="562">
          <cell r="B562" t="str">
            <v xml:space="preserve">        Interest due</v>
          </cell>
          <cell r="J562">
            <v>39.14</v>
          </cell>
          <cell r="K562">
            <v>44.269999999999996</v>
          </cell>
          <cell r="L562">
            <v>42.65</v>
          </cell>
          <cell r="M562">
            <v>34.020000000000003</v>
          </cell>
          <cell r="N562">
            <v>31.220000000000002</v>
          </cell>
          <cell r="O562">
            <v>27.31</v>
          </cell>
          <cell r="P562">
            <v>21.7</v>
          </cell>
          <cell r="Q562">
            <v>20.329999999999998</v>
          </cell>
          <cell r="R562">
            <v>21.28</v>
          </cell>
          <cell r="S562">
            <v>20.419999999999998</v>
          </cell>
        </row>
        <row r="563">
          <cell r="B563" t="str">
            <v xml:space="preserve">            Paris Club 1-8</v>
          </cell>
          <cell r="J563">
            <v>22.27</v>
          </cell>
          <cell r="K563">
            <v>30.05</v>
          </cell>
          <cell r="L563">
            <v>27.05</v>
          </cell>
          <cell r="M563">
            <v>19.68</v>
          </cell>
          <cell r="N563">
            <v>15.61</v>
          </cell>
          <cell r="O563">
            <v>10.11</v>
          </cell>
          <cell r="P563">
            <v>5.91</v>
          </cell>
          <cell r="Q563">
            <v>4.54</v>
          </cell>
          <cell r="R563">
            <v>4.08</v>
          </cell>
          <cell r="S563">
            <v>3.22</v>
          </cell>
        </row>
        <row r="564">
          <cell r="B564" t="str">
            <v xml:space="preserve">            Paris Club 9  (Toronto)</v>
          </cell>
          <cell r="J564">
            <v>16.71</v>
          </cell>
          <cell r="K564">
            <v>14.11</v>
          </cell>
          <cell r="L564">
            <v>15.53</v>
          </cell>
          <cell r="M564">
            <v>14.31</v>
          </cell>
          <cell r="N564">
            <v>15.6</v>
          </cell>
          <cell r="O564">
            <v>17.2</v>
          </cell>
          <cell r="P564">
            <v>15.79</v>
          </cell>
          <cell r="Q564">
            <v>15.79</v>
          </cell>
          <cell r="R564">
            <v>17.2</v>
          </cell>
          <cell r="S564">
            <v>17.2</v>
          </cell>
        </row>
        <row r="565">
          <cell r="B565" t="str">
            <v xml:space="preserve">            Not previously rescheduled</v>
          </cell>
          <cell r="J565">
            <v>0.16</v>
          </cell>
          <cell r="K565">
            <v>0.11000000000000001</v>
          </cell>
          <cell r="L565">
            <v>7.0000000000000007E-2</v>
          </cell>
          <cell r="M565">
            <v>0.03</v>
          </cell>
          <cell r="N565">
            <v>0.01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</row>
        <row r="566">
          <cell r="B566" t="str">
            <v xml:space="preserve">            Post-cutoff date</v>
          </cell>
        </row>
        <row r="568">
          <cell r="B568" t="str">
            <v xml:space="preserve">        Total debt service due</v>
          </cell>
          <cell r="J568">
            <v>64</v>
          </cell>
          <cell r="K568">
            <v>98.300000000000011</v>
          </cell>
          <cell r="L568">
            <v>96.77</v>
          </cell>
          <cell r="M568">
            <v>83.410000000000011</v>
          </cell>
          <cell r="N568">
            <v>93.639999999999986</v>
          </cell>
          <cell r="O568">
            <v>78.08</v>
          </cell>
          <cell r="P568">
            <v>39.56</v>
          </cell>
          <cell r="Q568">
            <v>29.169999999999998</v>
          </cell>
          <cell r="R568">
            <v>31.66</v>
          </cell>
          <cell r="S568">
            <v>30.8</v>
          </cell>
        </row>
        <row r="569">
          <cell r="B569" t="str">
            <v xml:space="preserve">            Paris Club 1-8</v>
          </cell>
          <cell r="J569">
            <v>42.06</v>
          </cell>
          <cell r="K569">
            <v>79.73</v>
          </cell>
          <cell r="L569">
            <v>79.67</v>
          </cell>
          <cell r="M569">
            <v>68.150000000000006</v>
          </cell>
          <cell r="N569">
            <v>77.19</v>
          </cell>
          <cell r="O569">
            <v>60.11</v>
          </cell>
          <cell r="P569">
            <v>23.77</v>
          </cell>
          <cell r="Q569">
            <v>13.379999999999999</v>
          </cell>
          <cell r="R569">
            <v>13.69</v>
          </cell>
          <cell r="S569">
            <v>12.83</v>
          </cell>
        </row>
        <row r="570">
          <cell r="B570" t="str">
            <v xml:space="preserve">            Paris Club 9  (Toronto)</v>
          </cell>
          <cell r="J570">
            <v>20.200000000000003</v>
          </cell>
          <cell r="K570">
            <v>17.100000000000001</v>
          </cell>
          <cell r="L570">
            <v>15.53</v>
          </cell>
          <cell r="M570">
            <v>14.31</v>
          </cell>
          <cell r="N570">
            <v>15.6</v>
          </cell>
          <cell r="O570">
            <v>17.2</v>
          </cell>
          <cell r="P570">
            <v>15.79</v>
          </cell>
          <cell r="Q570">
            <v>15.79</v>
          </cell>
          <cell r="R570">
            <v>17.2</v>
          </cell>
          <cell r="S570">
            <v>17.2</v>
          </cell>
        </row>
        <row r="571">
          <cell r="B571" t="str">
            <v xml:space="preserve">            Not previously rescheduled</v>
          </cell>
          <cell r="J571">
            <v>1.74</v>
          </cell>
          <cell r="K571">
            <v>1.4700000000000002</v>
          </cell>
          <cell r="L571">
            <v>1.57</v>
          </cell>
          <cell r="M571">
            <v>0.95000000000000007</v>
          </cell>
          <cell r="N571">
            <v>0.85000000000000009</v>
          </cell>
          <cell r="O571">
            <v>0.77</v>
          </cell>
          <cell r="P571">
            <v>0</v>
          </cell>
          <cell r="Q571">
            <v>0</v>
          </cell>
          <cell r="R571">
            <v>0.77</v>
          </cell>
          <cell r="S571">
            <v>0.77</v>
          </cell>
        </row>
        <row r="572">
          <cell r="B572" t="str">
            <v xml:space="preserve">            Post-cutoff date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</row>
        <row r="574">
          <cell r="B574" t="str">
            <v>3.  CANADA</v>
          </cell>
        </row>
        <row r="575">
          <cell r="B575" t="str">
            <v xml:space="preserve">        Principal due</v>
          </cell>
          <cell r="J575">
            <v>2.64</v>
          </cell>
          <cell r="K575">
            <v>3.5</v>
          </cell>
          <cell r="L575">
            <v>2.83</v>
          </cell>
          <cell r="M575">
            <v>2.71</v>
          </cell>
          <cell r="N575">
            <v>2.9</v>
          </cell>
          <cell r="O575">
            <v>2.14</v>
          </cell>
          <cell r="P575">
            <v>0.74</v>
          </cell>
          <cell r="Q575">
            <v>0.75</v>
          </cell>
          <cell r="R575">
            <v>1.7399999999999998</v>
          </cell>
          <cell r="S575">
            <v>1.7399999999999998</v>
          </cell>
        </row>
        <row r="576">
          <cell r="B576" t="str">
            <v xml:space="preserve">            Paris Club 1-8</v>
          </cell>
          <cell r="J576">
            <v>2.4500000000000002</v>
          </cell>
          <cell r="K576">
            <v>3.31</v>
          </cell>
          <cell r="L576">
            <v>2.83</v>
          </cell>
          <cell r="M576">
            <v>2.71</v>
          </cell>
          <cell r="N576">
            <v>2.9</v>
          </cell>
          <cell r="O576">
            <v>2.14</v>
          </cell>
          <cell r="P576">
            <v>0.74</v>
          </cell>
          <cell r="Q576">
            <v>0.35</v>
          </cell>
          <cell r="R576">
            <v>0.35</v>
          </cell>
          <cell r="S576">
            <v>0.35</v>
          </cell>
        </row>
        <row r="577">
          <cell r="B577" t="str">
            <v xml:space="preserve">            Paris Club 9  (Toronto)</v>
          </cell>
          <cell r="J577">
            <v>0.19</v>
          </cell>
          <cell r="K577">
            <v>0.19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0.4</v>
          </cell>
          <cell r="R577">
            <v>1.39</v>
          </cell>
          <cell r="S577">
            <v>1.39</v>
          </cell>
        </row>
        <row r="578">
          <cell r="B578" t="str">
            <v xml:space="preserve">            Not previously rescheduled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</row>
        <row r="579">
          <cell r="B579" t="str">
            <v xml:space="preserve">            Post-cutoff date</v>
          </cell>
        </row>
        <row r="581">
          <cell r="B581" t="str">
            <v xml:space="preserve">        Interest due</v>
          </cell>
          <cell r="J581">
            <v>2.77</v>
          </cell>
          <cell r="K581">
            <v>2.29</v>
          </cell>
          <cell r="L581">
            <v>1.73</v>
          </cell>
          <cell r="M581">
            <v>1.92</v>
          </cell>
          <cell r="N581">
            <v>0.99</v>
          </cell>
          <cell r="O581">
            <v>0.71</v>
          </cell>
          <cell r="P581">
            <v>0.54</v>
          </cell>
          <cell r="Q581">
            <v>0.47000000000000003</v>
          </cell>
          <cell r="R581">
            <v>0.44</v>
          </cell>
          <cell r="S581">
            <v>0.35</v>
          </cell>
        </row>
        <row r="582">
          <cell r="B582" t="str">
            <v xml:space="preserve">            Paris Club 1-8</v>
          </cell>
          <cell r="J582">
            <v>2.15</v>
          </cell>
          <cell r="K582">
            <v>1.87</v>
          </cell>
          <cell r="L582">
            <v>1.36</v>
          </cell>
          <cell r="M582">
            <v>1.56</v>
          </cell>
          <cell r="N582">
            <v>0.65</v>
          </cell>
          <cell r="O582">
            <v>0.36</v>
          </cell>
          <cell r="P582">
            <v>0.2</v>
          </cell>
          <cell r="Q582">
            <v>0.14000000000000001</v>
          </cell>
          <cell r="R582">
            <v>0.12</v>
          </cell>
          <cell r="S582">
            <v>0.09</v>
          </cell>
        </row>
        <row r="583">
          <cell r="B583" t="str">
            <v xml:space="preserve">            Paris Club 9  (Toronto)</v>
          </cell>
          <cell r="J583">
            <v>0.62</v>
          </cell>
          <cell r="K583">
            <v>0.42</v>
          </cell>
          <cell r="L583">
            <v>0.37</v>
          </cell>
          <cell r="M583">
            <v>0.36</v>
          </cell>
          <cell r="N583">
            <v>0.34</v>
          </cell>
          <cell r="O583">
            <v>0.35</v>
          </cell>
          <cell r="P583">
            <v>0.34</v>
          </cell>
          <cell r="Q583">
            <v>0.33</v>
          </cell>
          <cell r="R583">
            <v>0.32</v>
          </cell>
          <cell r="S583">
            <v>0.26</v>
          </cell>
        </row>
        <row r="584">
          <cell r="B584" t="str">
            <v xml:space="preserve">            Not previously rescheduled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</row>
        <row r="585">
          <cell r="B585" t="str">
            <v xml:space="preserve">            Post-cutoff date</v>
          </cell>
        </row>
        <row r="587">
          <cell r="B587" t="str">
            <v xml:space="preserve">        Total debt service due</v>
          </cell>
          <cell r="J587">
            <v>5.41</v>
          </cell>
          <cell r="K587">
            <v>5.79</v>
          </cell>
          <cell r="L587">
            <v>4.5600000000000005</v>
          </cell>
          <cell r="M587">
            <v>4.63</v>
          </cell>
          <cell r="N587">
            <v>3.8899999999999997</v>
          </cell>
          <cell r="O587">
            <v>2.85</v>
          </cell>
          <cell r="P587">
            <v>1.28</v>
          </cell>
          <cell r="Q587">
            <v>1.22</v>
          </cell>
          <cell r="R587">
            <v>2.1799999999999997</v>
          </cell>
          <cell r="S587">
            <v>2.09</v>
          </cell>
        </row>
        <row r="588">
          <cell r="B588" t="str">
            <v xml:space="preserve">            Paris Club 1-8</v>
          </cell>
          <cell r="J588">
            <v>4.5999999999999996</v>
          </cell>
          <cell r="K588">
            <v>5.18</v>
          </cell>
          <cell r="L588">
            <v>4.1900000000000004</v>
          </cell>
          <cell r="M588">
            <v>4.2699999999999996</v>
          </cell>
          <cell r="N588">
            <v>3.55</v>
          </cell>
          <cell r="O588">
            <v>2.5</v>
          </cell>
          <cell r="P588">
            <v>0.94</v>
          </cell>
          <cell r="Q588">
            <v>0.49</v>
          </cell>
          <cell r="R588">
            <v>0.47</v>
          </cell>
          <cell r="S588">
            <v>0.43999999999999995</v>
          </cell>
        </row>
        <row r="589">
          <cell r="B589" t="str">
            <v xml:space="preserve">            Paris Club 9  (Toronto)</v>
          </cell>
          <cell r="J589">
            <v>0.81</v>
          </cell>
          <cell r="K589">
            <v>0.61</v>
          </cell>
          <cell r="L589">
            <v>0.37</v>
          </cell>
          <cell r="M589">
            <v>0.36</v>
          </cell>
          <cell r="N589">
            <v>0.34</v>
          </cell>
          <cell r="O589">
            <v>0.35</v>
          </cell>
          <cell r="P589">
            <v>0.34</v>
          </cell>
          <cell r="Q589">
            <v>0.73</v>
          </cell>
          <cell r="R589">
            <v>1.71</v>
          </cell>
          <cell r="S589">
            <v>1.65</v>
          </cell>
        </row>
        <row r="590">
          <cell r="B590" t="str">
            <v xml:space="preserve">            Not previously rescheduled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</row>
        <row r="591">
          <cell r="B591" t="str">
            <v xml:space="preserve">            Post-cutoff date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</row>
        <row r="593">
          <cell r="B593" t="str">
            <v>4.  FRANCE</v>
          </cell>
        </row>
        <row r="594">
          <cell r="B594" t="str">
            <v xml:space="preserve">        Principal due</v>
          </cell>
          <cell r="J594">
            <v>93.55</v>
          </cell>
          <cell r="K594">
            <v>118.6</v>
          </cell>
          <cell r="L594">
            <v>116.92</v>
          </cell>
          <cell r="M594">
            <v>107.07000000000001</v>
          </cell>
          <cell r="N594">
            <v>134.28</v>
          </cell>
          <cell r="O594">
            <v>115.48000000000002</v>
          </cell>
          <cell r="P594">
            <v>51.59</v>
          </cell>
          <cell r="Q594">
            <v>50.42</v>
          </cell>
          <cell r="R594">
            <v>87.110000000000014</v>
          </cell>
          <cell r="S594">
            <v>87.030000000000015</v>
          </cell>
        </row>
        <row r="595">
          <cell r="B595" t="str">
            <v xml:space="preserve">            Paris Club 1-8</v>
          </cell>
          <cell r="J595">
            <v>69.97</v>
          </cell>
          <cell r="K595">
            <v>95.72</v>
          </cell>
          <cell r="L595">
            <v>101.15</v>
          </cell>
          <cell r="M595">
            <v>94.320000000000007</v>
          </cell>
          <cell r="N595">
            <v>119.22</v>
          </cell>
          <cell r="O595">
            <v>99.690000000000012</v>
          </cell>
          <cell r="P595">
            <v>37.6</v>
          </cell>
          <cell r="Q595">
            <v>20.880000000000003</v>
          </cell>
          <cell r="R595">
            <v>20.880000000000003</v>
          </cell>
          <cell r="S595">
            <v>20.880000000000003</v>
          </cell>
        </row>
        <row r="596">
          <cell r="B596" t="str">
            <v xml:space="preserve">            Paris Club 9  (Toronto)</v>
          </cell>
          <cell r="J596">
            <v>10.83</v>
          </cell>
          <cell r="K596">
            <v>9.2199999999999989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15.36</v>
          </cell>
          <cell r="R596">
            <v>45.89</v>
          </cell>
          <cell r="S596">
            <v>45.89</v>
          </cell>
        </row>
        <row r="597">
          <cell r="B597" t="str">
            <v xml:space="preserve">            Not previously rescheduled</v>
          </cell>
          <cell r="J597">
            <v>12.75</v>
          </cell>
          <cell r="K597">
            <v>13.66</v>
          </cell>
          <cell r="L597">
            <v>15.77</v>
          </cell>
          <cell r="M597">
            <v>12.75</v>
          </cell>
          <cell r="N597">
            <v>15.06</v>
          </cell>
          <cell r="O597">
            <v>15.79</v>
          </cell>
          <cell r="P597">
            <v>13.99</v>
          </cell>
          <cell r="Q597">
            <v>14.18</v>
          </cell>
          <cell r="R597">
            <v>20.34</v>
          </cell>
          <cell r="S597">
            <v>20.260000000000002</v>
          </cell>
        </row>
        <row r="598">
          <cell r="B598" t="str">
            <v xml:space="preserve">            Post-cutoff date  </v>
          </cell>
        </row>
        <row r="600">
          <cell r="B600" t="str">
            <v xml:space="preserve">        Interest due</v>
          </cell>
          <cell r="J600">
            <v>102.61</v>
          </cell>
          <cell r="K600">
            <v>91.259999999999991</v>
          </cell>
          <cell r="L600">
            <v>90.679999999999993</v>
          </cell>
          <cell r="M600">
            <v>74.77</v>
          </cell>
          <cell r="N600">
            <v>68.8</v>
          </cell>
          <cell r="O600">
            <v>61.370000000000005</v>
          </cell>
          <cell r="P600">
            <v>50.680000000000007</v>
          </cell>
          <cell r="Q600">
            <v>46.239999999999995</v>
          </cell>
          <cell r="R600">
            <v>44.800000000000004</v>
          </cell>
          <cell r="S600">
            <v>36.44</v>
          </cell>
        </row>
        <row r="601">
          <cell r="B601" t="str">
            <v xml:space="preserve">            Paris Club 1-8</v>
          </cell>
          <cell r="J601">
            <v>60.75</v>
          </cell>
          <cell r="K601">
            <v>53.089999999999996</v>
          </cell>
          <cell r="L601">
            <v>49.44</v>
          </cell>
          <cell r="M601">
            <v>37.28</v>
          </cell>
          <cell r="N601">
            <v>29.760000000000005</v>
          </cell>
          <cell r="O601">
            <v>20.56</v>
          </cell>
          <cell r="P601">
            <v>13.31</v>
          </cell>
          <cell r="Q601">
            <v>10.27</v>
          </cell>
          <cell r="R601">
            <v>9.3600000000000012</v>
          </cell>
          <cell r="S601">
            <v>7.26</v>
          </cell>
        </row>
        <row r="602">
          <cell r="B602" t="str">
            <v xml:space="preserve">            Paris Club 9  (Toronto)</v>
          </cell>
          <cell r="J602">
            <v>27.2</v>
          </cell>
          <cell r="K602">
            <v>25.21</v>
          </cell>
          <cell r="L602">
            <v>27.8</v>
          </cell>
          <cell r="M602">
            <v>25.919999999999998</v>
          </cell>
          <cell r="N602">
            <v>27.55</v>
          </cell>
          <cell r="O602">
            <v>30.340000000000003</v>
          </cell>
          <cell r="P602">
            <v>27.89</v>
          </cell>
          <cell r="Q602">
            <v>27.47</v>
          </cell>
          <cell r="R602">
            <v>27.23</v>
          </cell>
          <cell r="S602">
            <v>22.18</v>
          </cell>
        </row>
        <row r="603">
          <cell r="B603" t="str">
            <v xml:space="preserve">            Not previously rescheduled</v>
          </cell>
          <cell r="J603">
            <v>14.66</v>
          </cell>
          <cell r="K603">
            <v>12.959999999999999</v>
          </cell>
          <cell r="L603">
            <v>13.44</v>
          </cell>
          <cell r="M603">
            <v>11.569999999999999</v>
          </cell>
          <cell r="N603">
            <v>11.49</v>
          </cell>
          <cell r="O603">
            <v>10.469999999999999</v>
          </cell>
          <cell r="P603">
            <v>9.48</v>
          </cell>
          <cell r="Q603">
            <v>8.5</v>
          </cell>
          <cell r="R603">
            <v>8.2100000000000009</v>
          </cell>
          <cell r="S603">
            <v>7</v>
          </cell>
        </row>
        <row r="604">
          <cell r="B604" t="str">
            <v xml:space="preserve">            Post-cutoff date</v>
          </cell>
        </row>
        <row r="606">
          <cell r="B606" t="str">
            <v xml:space="preserve">        Total debt service due</v>
          </cell>
          <cell r="J606">
            <v>196.16</v>
          </cell>
          <cell r="K606">
            <v>209.86</v>
          </cell>
          <cell r="L606">
            <v>207.60000000000002</v>
          </cell>
          <cell r="M606">
            <v>181.84</v>
          </cell>
          <cell r="N606">
            <v>203.08000000000004</v>
          </cell>
          <cell r="O606">
            <v>176.85000000000002</v>
          </cell>
          <cell r="P606">
            <v>102.27000000000001</v>
          </cell>
          <cell r="Q606">
            <v>96.66</v>
          </cell>
          <cell r="R606">
            <v>131.91000000000003</v>
          </cell>
          <cell r="S606">
            <v>123.47</v>
          </cell>
        </row>
        <row r="607">
          <cell r="B607" t="str">
            <v xml:space="preserve">            Paris Club 1-8</v>
          </cell>
          <cell r="J607">
            <v>130.72</v>
          </cell>
          <cell r="K607">
            <v>148.81</v>
          </cell>
          <cell r="L607">
            <v>150.59</v>
          </cell>
          <cell r="M607">
            <v>131.60000000000002</v>
          </cell>
          <cell r="N607">
            <v>148.98000000000002</v>
          </cell>
          <cell r="O607">
            <v>120.25000000000001</v>
          </cell>
          <cell r="P607">
            <v>50.910000000000004</v>
          </cell>
          <cell r="Q607">
            <v>31.150000000000002</v>
          </cell>
          <cell r="R607">
            <v>30.240000000000002</v>
          </cell>
          <cell r="S607">
            <v>28.14</v>
          </cell>
        </row>
        <row r="608">
          <cell r="B608" t="str">
            <v xml:space="preserve">            Paris Club 9  (Toronto)</v>
          </cell>
          <cell r="J608">
            <v>38.03</v>
          </cell>
          <cell r="K608">
            <v>34.43</v>
          </cell>
          <cell r="L608">
            <v>27.8</v>
          </cell>
          <cell r="M608">
            <v>25.919999999999998</v>
          </cell>
          <cell r="N608">
            <v>27.55</v>
          </cell>
          <cell r="O608">
            <v>30.340000000000003</v>
          </cell>
          <cell r="P608">
            <v>27.89</v>
          </cell>
          <cell r="Q608">
            <v>42.83</v>
          </cell>
          <cell r="R608">
            <v>73.12</v>
          </cell>
          <cell r="S608">
            <v>68.069999999999993</v>
          </cell>
        </row>
        <row r="609">
          <cell r="B609" t="str">
            <v xml:space="preserve">            Not previously rescheduled</v>
          </cell>
          <cell r="J609">
            <v>27.41</v>
          </cell>
          <cell r="K609">
            <v>26.619999999999997</v>
          </cell>
          <cell r="L609">
            <v>29.21</v>
          </cell>
          <cell r="M609">
            <v>24.32</v>
          </cell>
          <cell r="N609">
            <v>26.55</v>
          </cell>
          <cell r="O609">
            <v>26.259999999999998</v>
          </cell>
          <cell r="P609">
            <v>23.47</v>
          </cell>
          <cell r="Q609">
            <v>22.68</v>
          </cell>
          <cell r="R609">
            <v>28.55</v>
          </cell>
          <cell r="S609">
            <v>27.26</v>
          </cell>
        </row>
        <row r="610">
          <cell r="B610" t="str">
            <v xml:space="preserve">            Post-cutoff date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</row>
        <row r="612">
          <cell r="B612" t="str">
            <v>5.  GERMANY</v>
          </cell>
        </row>
        <row r="613">
          <cell r="B613" t="str">
            <v xml:space="preserve">        Principal due</v>
          </cell>
          <cell r="J613">
            <v>56.53</v>
          </cell>
          <cell r="K613">
            <v>49.69</v>
          </cell>
          <cell r="L613">
            <v>46.88</v>
          </cell>
          <cell r="M613">
            <v>37.29</v>
          </cell>
          <cell r="N613">
            <v>47.980000000000004</v>
          </cell>
          <cell r="O613">
            <v>40</v>
          </cell>
          <cell r="P613">
            <v>15.200000000000001</v>
          </cell>
          <cell r="Q613">
            <v>20.92</v>
          </cell>
          <cell r="R613">
            <v>45.25</v>
          </cell>
          <cell r="S613">
            <v>45.43</v>
          </cell>
        </row>
        <row r="614">
          <cell r="B614" t="str">
            <v xml:space="preserve">            Paris Club 1-8</v>
          </cell>
          <cell r="J614">
            <v>42.62</v>
          </cell>
          <cell r="K614">
            <v>37.39</v>
          </cell>
          <cell r="L614">
            <v>39.17</v>
          </cell>
          <cell r="M614">
            <v>36.479999999999997</v>
          </cell>
          <cell r="N614">
            <v>47.1</v>
          </cell>
          <cell r="O614">
            <v>39.03</v>
          </cell>
          <cell r="P614">
            <v>14.32</v>
          </cell>
          <cell r="Q614">
            <v>7.56</v>
          </cell>
          <cell r="R614">
            <v>8.2900000000000009</v>
          </cell>
          <cell r="S614">
            <v>8.2900000000000009</v>
          </cell>
        </row>
        <row r="615">
          <cell r="B615" t="str">
            <v xml:space="preserve">            Paris Club 9  (Toronto)</v>
          </cell>
          <cell r="J615">
            <v>3.13</v>
          </cell>
          <cell r="K615">
            <v>2.66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12.22</v>
          </cell>
          <cell r="R615">
            <v>35.700000000000003</v>
          </cell>
          <cell r="S615">
            <v>35.700000000000003</v>
          </cell>
        </row>
        <row r="616">
          <cell r="B616" t="str">
            <v xml:space="preserve">            Not previously rescheduled</v>
          </cell>
          <cell r="J616">
            <v>10.78</v>
          </cell>
          <cell r="K616">
            <v>9.64</v>
          </cell>
          <cell r="L616">
            <v>7.71</v>
          </cell>
          <cell r="M616">
            <v>0.81</v>
          </cell>
          <cell r="N616">
            <v>0.88</v>
          </cell>
          <cell r="O616">
            <v>0.97</v>
          </cell>
          <cell r="P616">
            <v>0.88</v>
          </cell>
          <cell r="Q616">
            <v>1.1399999999999999</v>
          </cell>
          <cell r="R616">
            <v>1.26</v>
          </cell>
          <cell r="S616">
            <v>1.44</v>
          </cell>
        </row>
        <row r="617">
          <cell r="B617" t="str">
            <v xml:space="preserve">            Post-cutoff date</v>
          </cell>
        </row>
        <row r="619">
          <cell r="B619" t="str">
            <v xml:space="preserve">        Interest due</v>
          </cell>
          <cell r="J619">
            <v>32.699999999999996</v>
          </cell>
          <cell r="K619">
            <v>26.590000000000003</v>
          </cell>
          <cell r="L619">
            <v>25.909999999999997</v>
          </cell>
          <cell r="M619">
            <v>20.759999999999998</v>
          </cell>
          <cell r="N619">
            <v>19.010000000000002</v>
          </cell>
          <cell r="O619">
            <v>16.940000000000001</v>
          </cell>
          <cell r="P619">
            <v>12.29</v>
          </cell>
          <cell r="Q619">
            <v>11.28</v>
          </cell>
          <cell r="R619">
            <v>12.16</v>
          </cell>
          <cell r="S619">
            <v>10.130000000000001</v>
          </cell>
        </row>
        <row r="620">
          <cell r="B620" t="str">
            <v xml:space="preserve">            Paris Club 1-8</v>
          </cell>
          <cell r="J620">
            <v>23.63</v>
          </cell>
          <cell r="K620">
            <v>17.12</v>
          </cell>
          <cell r="L620">
            <v>15.819999999999999</v>
          </cell>
          <cell r="M620">
            <v>11.74</v>
          </cell>
          <cell r="N620">
            <v>9.34</v>
          </cell>
          <cell r="O620">
            <v>6.3100000000000005</v>
          </cell>
          <cell r="P620">
            <v>3.72</v>
          </cell>
          <cell r="Q620">
            <v>2.86</v>
          </cell>
          <cell r="R620">
            <v>2.61</v>
          </cell>
          <cell r="S620">
            <v>2.06</v>
          </cell>
        </row>
        <row r="621">
          <cell r="B621" t="str">
            <v xml:space="preserve">            Paris Club 9  (Toronto)</v>
          </cell>
          <cell r="J621">
            <v>6.35</v>
          </cell>
          <cell r="K621">
            <v>6.83</v>
          </cell>
          <cell r="L621">
            <v>7.62</v>
          </cell>
          <cell r="M621">
            <v>7.1</v>
          </cell>
          <cell r="N621">
            <v>7.65</v>
          </cell>
          <cell r="O621">
            <v>8.4700000000000006</v>
          </cell>
          <cell r="P621">
            <v>7.7</v>
          </cell>
          <cell r="Q621">
            <v>7.57</v>
          </cell>
          <cell r="R621">
            <v>7.58</v>
          </cell>
          <cell r="S621">
            <v>6.17</v>
          </cell>
        </row>
        <row r="622">
          <cell r="B622" t="str">
            <v xml:space="preserve">            Not previously rescheduled</v>
          </cell>
          <cell r="J622">
            <v>2.72</v>
          </cell>
          <cell r="K622">
            <v>2.64</v>
          </cell>
          <cell r="L622">
            <v>2.4700000000000002</v>
          </cell>
          <cell r="M622">
            <v>1.92</v>
          </cell>
          <cell r="N622">
            <v>2.02</v>
          </cell>
          <cell r="O622">
            <v>2.16</v>
          </cell>
          <cell r="P622">
            <v>0.87</v>
          </cell>
          <cell r="Q622">
            <v>0.85</v>
          </cell>
          <cell r="R622">
            <v>1.97</v>
          </cell>
          <cell r="S622">
            <v>1.9</v>
          </cell>
        </row>
        <row r="623">
          <cell r="B623" t="str">
            <v xml:space="preserve">            Post-cutoff date</v>
          </cell>
        </row>
        <row r="625">
          <cell r="B625" t="str">
            <v xml:space="preserve">        Total debt service due</v>
          </cell>
          <cell r="J625">
            <v>89.23</v>
          </cell>
          <cell r="K625">
            <v>76.28</v>
          </cell>
          <cell r="L625">
            <v>72.789999999999992</v>
          </cell>
          <cell r="M625">
            <v>58.05</v>
          </cell>
          <cell r="N625">
            <v>66.990000000000009</v>
          </cell>
          <cell r="O625">
            <v>56.940000000000005</v>
          </cell>
          <cell r="P625">
            <v>27.49</v>
          </cell>
          <cell r="Q625">
            <v>32.200000000000003</v>
          </cell>
          <cell r="R625">
            <v>57.41</v>
          </cell>
          <cell r="S625">
            <v>55.56</v>
          </cell>
        </row>
        <row r="626">
          <cell r="B626" t="str">
            <v xml:space="preserve">            Paris Club 1-8</v>
          </cell>
          <cell r="J626">
            <v>66.25</v>
          </cell>
          <cell r="K626">
            <v>54.510000000000005</v>
          </cell>
          <cell r="L626">
            <v>54.99</v>
          </cell>
          <cell r="M626">
            <v>48.22</v>
          </cell>
          <cell r="N626">
            <v>56.44</v>
          </cell>
          <cell r="O626">
            <v>45.34</v>
          </cell>
          <cell r="P626">
            <v>18.04</v>
          </cell>
          <cell r="Q626">
            <v>10.42</v>
          </cell>
          <cell r="R626">
            <v>10.9</v>
          </cell>
          <cell r="S626">
            <v>10.350000000000001</v>
          </cell>
        </row>
        <row r="627">
          <cell r="B627" t="str">
            <v xml:space="preserve">            Paris Club 9  (Toronto)</v>
          </cell>
          <cell r="J627">
            <v>9.48</v>
          </cell>
          <cell r="K627">
            <v>9.49</v>
          </cell>
          <cell r="L627">
            <v>7.62</v>
          </cell>
          <cell r="M627">
            <v>7.1</v>
          </cell>
          <cell r="N627">
            <v>7.65</v>
          </cell>
          <cell r="O627">
            <v>8.4700000000000006</v>
          </cell>
          <cell r="P627">
            <v>7.7</v>
          </cell>
          <cell r="Q627">
            <v>19.79</v>
          </cell>
          <cell r="R627">
            <v>43.28</v>
          </cell>
          <cell r="S627">
            <v>41.870000000000005</v>
          </cell>
        </row>
        <row r="628">
          <cell r="B628" t="str">
            <v xml:space="preserve">            Not previously rescheduled</v>
          </cell>
          <cell r="J628">
            <v>13.5</v>
          </cell>
          <cell r="K628">
            <v>12.280000000000001</v>
          </cell>
          <cell r="L628">
            <v>10.18</v>
          </cell>
          <cell r="M628">
            <v>2.73</v>
          </cell>
          <cell r="N628">
            <v>2.9</v>
          </cell>
          <cell r="O628">
            <v>3.13</v>
          </cell>
          <cell r="P628">
            <v>1.75</v>
          </cell>
          <cell r="Q628">
            <v>1.9899999999999998</v>
          </cell>
          <cell r="R628">
            <v>3.23</v>
          </cell>
          <cell r="S628">
            <v>3.34</v>
          </cell>
        </row>
        <row r="629">
          <cell r="B629" t="str">
            <v xml:space="preserve">            Post-cutoff date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</row>
        <row r="631">
          <cell r="B631" t="str">
            <v>6.  ITALY</v>
          </cell>
        </row>
        <row r="632">
          <cell r="B632" t="str">
            <v xml:space="preserve">        Principal due</v>
          </cell>
          <cell r="J632">
            <v>40.5</v>
          </cell>
          <cell r="K632">
            <v>54.78</v>
          </cell>
          <cell r="L632">
            <v>53.059999999999995</v>
          </cell>
          <cell r="M632">
            <v>52.31</v>
          </cell>
          <cell r="N632">
            <v>56.39</v>
          </cell>
          <cell r="O632">
            <v>47.46</v>
          </cell>
          <cell r="P632">
            <v>25.080000000000002</v>
          </cell>
          <cell r="Q632">
            <v>17.98</v>
          </cell>
          <cell r="R632">
            <v>48.289999999999992</v>
          </cell>
          <cell r="S632">
            <v>44.98</v>
          </cell>
        </row>
        <row r="633">
          <cell r="B633" t="str">
            <v xml:space="preserve">            Paris Club 1-8</v>
          </cell>
          <cell r="J633">
            <v>30.15</v>
          </cell>
          <cell r="K633">
            <v>43.27</v>
          </cell>
          <cell r="L633">
            <v>40.76</v>
          </cell>
          <cell r="M633">
            <v>37.49</v>
          </cell>
          <cell r="N633">
            <v>43.81</v>
          </cell>
          <cell r="O633">
            <v>34.880000000000003</v>
          </cell>
          <cell r="P633">
            <v>11.940000000000001</v>
          </cell>
          <cell r="Q633">
            <v>5.36</v>
          </cell>
          <cell r="R633">
            <v>5.52</v>
          </cell>
          <cell r="S633">
            <v>5.52</v>
          </cell>
        </row>
        <row r="634">
          <cell r="B634" t="str">
            <v xml:space="preserve">            Paris Club 9  (Toronto)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30.61</v>
          </cell>
          <cell r="S634">
            <v>30.61</v>
          </cell>
        </row>
        <row r="635">
          <cell r="B635" t="str">
            <v xml:space="preserve">            Not previously rescheduled</v>
          </cell>
          <cell r="J635">
            <v>10.350000000000001</v>
          </cell>
          <cell r="K635">
            <v>11.51</v>
          </cell>
          <cell r="L635">
            <v>12.299999999999999</v>
          </cell>
          <cell r="M635">
            <v>14.82</v>
          </cell>
          <cell r="N635">
            <v>12.58</v>
          </cell>
          <cell r="O635">
            <v>12.58</v>
          </cell>
          <cell r="P635">
            <v>13.14</v>
          </cell>
          <cell r="Q635">
            <v>12.620000000000001</v>
          </cell>
          <cell r="R635">
            <v>12.16</v>
          </cell>
          <cell r="S635">
            <v>8.85</v>
          </cell>
        </row>
        <row r="636">
          <cell r="B636" t="str">
            <v xml:space="preserve">            Post-cutoff date</v>
          </cell>
        </row>
        <row r="638">
          <cell r="B638" t="str">
            <v xml:space="preserve">        Interest due</v>
          </cell>
          <cell r="J638">
            <v>47</v>
          </cell>
          <cell r="K638">
            <v>39.47</v>
          </cell>
          <cell r="L638">
            <v>33.82</v>
          </cell>
          <cell r="M638">
            <v>26.41</v>
          </cell>
          <cell r="N638">
            <v>21.669999999999998</v>
          </cell>
          <cell r="O638">
            <v>16.62</v>
          </cell>
          <cell r="P638">
            <v>12.98</v>
          </cell>
          <cell r="Q638">
            <v>9.67</v>
          </cell>
          <cell r="R638">
            <v>10.07</v>
          </cell>
          <cell r="S638">
            <v>8.1300000000000008</v>
          </cell>
        </row>
        <row r="639">
          <cell r="B639" t="str">
            <v xml:space="preserve">            Paris Club 1-8</v>
          </cell>
          <cell r="J639">
            <v>30.52</v>
          </cell>
          <cell r="K639">
            <v>24.13</v>
          </cell>
          <cell r="L639">
            <v>19.38</v>
          </cell>
          <cell r="M639">
            <v>13.67</v>
          </cell>
          <cell r="N639">
            <v>9.85</v>
          </cell>
          <cell r="O639">
            <v>5.57</v>
          </cell>
          <cell r="P639">
            <v>3</v>
          </cell>
          <cell r="Q639">
            <v>2.1800000000000002</v>
          </cell>
          <cell r="R639">
            <v>1.83</v>
          </cell>
          <cell r="S639">
            <v>1.44</v>
          </cell>
        </row>
        <row r="640">
          <cell r="B640" t="str">
            <v xml:space="preserve">            Paris Club 9  (Toronto)</v>
          </cell>
          <cell r="J640">
            <v>8.19</v>
          </cell>
          <cell r="K640">
            <v>7.49</v>
          </cell>
          <cell r="L640">
            <v>7.33</v>
          </cell>
          <cell r="M640">
            <v>6.72</v>
          </cell>
          <cell r="N640">
            <v>6.84</v>
          </cell>
          <cell r="O640">
            <v>7.02</v>
          </cell>
          <cell r="P640">
            <v>6.98</v>
          </cell>
          <cell r="Q640">
            <v>5.41</v>
          </cell>
          <cell r="R640">
            <v>6.73</v>
          </cell>
          <cell r="S640">
            <v>5.55</v>
          </cell>
        </row>
        <row r="641">
          <cell r="B641" t="str">
            <v xml:space="preserve">            Not previously rescheduled</v>
          </cell>
          <cell r="J641">
            <v>8.2900000000000009</v>
          </cell>
          <cell r="K641">
            <v>7.8500000000000005</v>
          </cell>
          <cell r="L641">
            <v>7.11</v>
          </cell>
          <cell r="M641">
            <v>6.02</v>
          </cell>
          <cell r="N641">
            <v>4.9800000000000004</v>
          </cell>
          <cell r="O641">
            <v>4.03</v>
          </cell>
          <cell r="P641">
            <v>3</v>
          </cell>
          <cell r="Q641">
            <v>2.08</v>
          </cell>
          <cell r="R641">
            <v>1.51</v>
          </cell>
          <cell r="S641">
            <v>1.1399999999999999</v>
          </cell>
        </row>
        <row r="642">
          <cell r="B642" t="str">
            <v xml:space="preserve">            Post-cutoff date</v>
          </cell>
        </row>
      </sheetData>
      <sheetData sheetId="3" refreshError="1">
        <row r="12">
          <cell r="A12">
            <v>1</v>
          </cell>
          <cell r="B12" t="str">
            <v>BELGIUM</v>
          </cell>
        </row>
        <row r="13">
          <cell r="B13" t="str">
            <v xml:space="preserve">        Principal due</v>
          </cell>
          <cell r="J13">
            <v>10.09</v>
          </cell>
          <cell r="K13">
            <v>9.8800000000000026</v>
          </cell>
          <cell r="L13">
            <v>9.7099999999999991</v>
          </cell>
          <cell r="M13">
            <v>8.6900000000000013</v>
          </cell>
          <cell r="N13">
            <v>8.06</v>
          </cell>
          <cell r="O13">
            <v>8.99</v>
          </cell>
          <cell r="P13">
            <v>9.1199999999999992</v>
          </cell>
          <cell r="Q13">
            <v>9.2399999999999984</v>
          </cell>
          <cell r="R13">
            <v>7.21</v>
          </cell>
          <cell r="S13">
            <v>5.18</v>
          </cell>
        </row>
        <row r="14">
          <cell r="B14" t="str">
            <v xml:space="preserve">        Interest due</v>
          </cell>
          <cell r="J14">
            <v>5.68</v>
          </cell>
          <cell r="K14">
            <v>4.8100000000000005</v>
          </cell>
          <cell r="L14">
            <v>4.6399999999999997</v>
          </cell>
          <cell r="M14">
            <v>3.6399999999999997</v>
          </cell>
          <cell r="N14">
            <v>3.33</v>
          </cell>
          <cell r="O14">
            <v>3.1</v>
          </cell>
          <cell r="P14">
            <v>2.54</v>
          </cell>
          <cell r="Q14">
            <v>1.9400000000000002</v>
          </cell>
          <cell r="R14">
            <v>1.37</v>
          </cell>
          <cell r="S14">
            <v>1.03</v>
          </cell>
        </row>
        <row r="15">
          <cell r="B15" t="str">
            <v xml:space="preserve">        Total debt service due</v>
          </cell>
          <cell r="J15">
            <v>15.77</v>
          </cell>
          <cell r="K15">
            <v>14.690000000000003</v>
          </cell>
          <cell r="L15">
            <v>14.349999999999998</v>
          </cell>
          <cell r="M15">
            <v>12.330000000000002</v>
          </cell>
          <cell r="N15">
            <v>11.39</v>
          </cell>
          <cell r="O15">
            <v>12.09</v>
          </cell>
          <cell r="P15">
            <v>11.66</v>
          </cell>
          <cell r="Q15">
            <v>11.179999999999998</v>
          </cell>
          <cell r="R15">
            <v>8.58</v>
          </cell>
          <cell r="S15">
            <v>6.21</v>
          </cell>
        </row>
        <row r="17">
          <cell r="A17">
            <v>2</v>
          </cell>
          <cell r="B17" t="str">
            <v>FRANCE</v>
          </cell>
        </row>
        <row r="18">
          <cell r="B18" t="str">
            <v xml:space="preserve">        Principal due</v>
          </cell>
          <cell r="J18">
            <v>1.08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B19" t="str">
            <v xml:space="preserve">        Interest due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B20" t="str">
            <v xml:space="preserve">        Total debt service due</v>
          </cell>
          <cell r="J20">
            <v>1.08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A22">
            <v>3</v>
          </cell>
          <cell r="B22" t="str">
            <v>GERMANY</v>
          </cell>
        </row>
        <row r="23">
          <cell r="B23" t="str">
            <v xml:space="preserve">        Principal due</v>
          </cell>
          <cell r="J23">
            <v>1.33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B24" t="str">
            <v xml:space="preserve">        Interest due</v>
          </cell>
          <cell r="J24">
            <v>0.08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B25" t="str">
            <v xml:space="preserve">        Total debt service due</v>
          </cell>
          <cell r="J25">
            <v>1.4100000000000001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7">
          <cell r="A27">
            <v>4</v>
          </cell>
          <cell r="B27" t="str">
            <v>ISRAEL</v>
          </cell>
        </row>
        <row r="28">
          <cell r="B28" t="str">
            <v xml:space="preserve">        Principal due</v>
          </cell>
          <cell r="J28">
            <v>2.67</v>
          </cell>
          <cell r="K28">
            <v>2.67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B29" t="str">
            <v xml:space="preserve">        Interest due</v>
          </cell>
          <cell r="J29">
            <v>0.44</v>
          </cell>
          <cell r="K29">
            <v>0.19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B30" t="str">
            <v xml:space="preserve">        Total debt service due</v>
          </cell>
          <cell r="J30">
            <v>3.11</v>
          </cell>
          <cell r="K30">
            <v>2.86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2">
          <cell r="A32">
            <v>5</v>
          </cell>
          <cell r="B32" t="str">
            <v>ITALY</v>
          </cell>
        </row>
        <row r="33">
          <cell r="B33" t="str">
            <v xml:space="preserve">        Principal due</v>
          </cell>
          <cell r="J33">
            <v>2.2999999999999998</v>
          </cell>
          <cell r="K33">
            <v>2.2999999999999998</v>
          </cell>
          <cell r="L33">
            <v>0.18</v>
          </cell>
          <cell r="M33">
            <v>0.13</v>
          </cell>
          <cell r="N33">
            <v>0.13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B34" t="str">
            <v xml:space="preserve">        Interest due</v>
          </cell>
          <cell r="J34">
            <v>0.48</v>
          </cell>
          <cell r="K34">
            <v>0.3</v>
          </cell>
          <cell r="L34">
            <v>0.03</v>
          </cell>
          <cell r="M34">
            <v>0.02</v>
          </cell>
          <cell r="N34">
            <v>0.01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B35" t="str">
            <v xml:space="preserve">        Total debt service due</v>
          </cell>
          <cell r="J35">
            <v>2.78</v>
          </cell>
          <cell r="K35">
            <v>2.5999999999999996</v>
          </cell>
          <cell r="L35">
            <v>0.21</v>
          </cell>
          <cell r="M35">
            <v>0.15</v>
          </cell>
          <cell r="N35">
            <v>0.14000000000000001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7">
          <cell r="A37">
            <v>6</v>
          </cell>
          <cell r="B37" t="str">
            <v>KUWEIT</v>
          </cell>
        </row>
        <row r="38">
          <cell r="B38" t="str">
            <v xml:space="preserve">        Principal due</v>
          </cell>
          <cell r="J38">
            <v>7.59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B39" t="str">
            <v xml:space="preserve">        Interest due</v>
          </cell>
          <cell r="J39">
            <v>0.55000000000000004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B40" t="str">
            <v xml:space="preserve">        Total debt service due</v>
          </cell>
          <cell r="J40">
            <v>8.14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2">
          <cell r="A42">
            <v>7</v>
          </cell>
          <cell r="B42" t="str">
            <v>NETHERLANDS</v>
          </cell>
        </row>
        <row r="43">
          <cell r="B43" t="str">
            <v xml:space="preserve">        Principal due</v>
          </cell>
          <cell r="J43">
            <v>2.16</v>
          </cell>
          <cell r="K43">
            <v>1.0900000000000001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B44" t="str">
            <v xml:space="preserve">        Interest due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B45" t="str">
            <v xml:space="preserve">        Total debt service due</v>
          </cell>
          <cell r="J45">
            <v>2.16</v>
          </cell>
          <cell r="K45">
            <v>1.0900000000000001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7">
          <cell r="A47">
            <v>8</v>
          </cell>
          <cell r="B47" t="str">
            <v>SPAIN</v>
          </cell>
        </row>
        <row r="48">
          <cell r="B48" t="str">
            <v xml:space="preserve">        Principal due</v>
          </cell>
          <cell r="J48">
            <v>0.6</v>
          </cell>
          <cell r="K48">
            <v>0.6</v>
          </cell>
          <cell r="L48">
            <v>0.6</v>
          </cell>
          <cell r="M48">
            <v>0.6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B49" t="str">
            <v xml:space="preserve">        Interest due</v>
          </cell>
          <cell r="J49">
            <v>0.22</v>
          </cell>
          <cell r="K49">
            <v>0.16</v>
          </cell>
          <cell r="L49">
            <v>0.11</v>
          </cell>
          <cell r="M49">
            <v>0.05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B50" t="str">
            <v xml:space="preserve">        Total debt service due</v>
          </cell>
          <cell r="J50">
            <v>0.82</v>
          </cell>
          <cell r="K50">
            <v>0.76</v>
          </cell>
          <cell r="L50">
            <v>0.71</v>
          </cell>
          <cell r="M50">
            <v>0.65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2">
          <cell r="A52">
            <v>9</v>
          </cell>
          <cell r="B52" t="str">
            <v>SWITZERLAND</v>
          </cell>
        </row>
        <row r="53">
          <cell r="B53" t="str">
            <v xml:space="preserve">        Principal due</v>
          </cell>
          <cell r="J53">
            <v>4.5599999999999996</v>
          </cell>
          <cell r="K53">
            <v>4.5599999999999996</v>
          </cell>
          <cell r="L53">
            <v>2.66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 xml:space="preserve">        Interest due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   Total debt service due</v>
          </cell>
          <cell r="J55">
            <v>4.5599999999999996</v>
          </cell>
          <cell r="K55">
            <v>4.5599999999999996</v>
          </cell>
          <cell r="L55">
            <v>2.66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7">
          <cell r="A57">
            <v>10</v>
          </cell>
          <cell r="B57" t="str">
            <v>UNITED STATES</v>
          </cell>
        </row>
        <row r="58">
          <cell r="B58" t="str">
            <v xml:space="preserve">        Principal due</v>
          </cell>
          <cell r="J58">
            <v>0.09</v>
          </cell>
          <cell r="K58">
            <v>0.04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B59" t="str">
            <v xml:space="preserve">        Interest due</v>
          </cell>
          <cell r="J59">
            <v>0.01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B60" t="str">
            <v xml:space="preserve">        Total debt service due</v>
          </cell>
          <cell r="J60">
            <v>9.9999999999999992E-2</v>
          </cell>
          <cell r="K60">
            <v>0.04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2">
          <cell r="A62">
            <v>11</v>
          </cell>
          <cell r="B62" t="str">
            <v>(EX-)YUGOSLAVIA</v>
          </cell>
        </row>
        <row r="63">
          <cell r="B63" t="str">
            <v xml:space="preserve">        Principal due</v>
          </cell>
          <cell r="J63">
            <v>4.4400000000000004</v>
          </cell>
          <cell r="K63">
            <v>5.2</v>
          </cell>
          <cell r="L63">
            <v>2.5099999999999998</v>
          </cell>
          <cell r="M63">
            <v>1.53</v>
          </cell>
          <cell r="N63">
            <v>1.53</v>
          </cell>
          <cell r="O63">
            <v>1.53</v>
          </cell>
          <cell r="P63">
            <v>1.53</v>
          </cell>
          <cell r="Q63">
            <v>1.53</v>
          </cell>
          <cell r="R63">
            <v>1.53</v>
          </cell>
          <cell r="S63">
            <v>1.53</v>
          </cell>
        </row>
        <row r="64">
          <cell r="B64" t="str">
            <v xml:space="preserve">        Interest due</v>
          </cell>
          <cell r="J64">
            <v>1.1100000000000001</v>
          </cell>
          <cell r="K64">
            <v>1.46</v>
          </cell>
          <cell r="L64">
            <v>1.1499999999999999</v>
          </cell>
          <cell r="M64">
            <v>0.97</v>
          </cell>
          <cell r="N64">
            <v>0.84</v>
          </cell>
          <cell r="O64">
            <v>0.7</v>
          </cell>
          <cell r="P64">
            <v>0.56999999999999995</v>
          </cell>
          <cell r="Q64">
            <v>0.44</v>
          </cell>
          <cell r="R64">
            <v>0.3</v>
          </cell>
          <cell r="S64">
            <v>0.17</v>
          </cell>
        </row>
        <row r="65">
          <cell r="B65" t="str">
            <v xml:space="preserve">        Total debt service due</v>
          </cell>
          <cell r="J65">
            <v>5.5500000000000007</v>
          </cell>
          <cell r="K65">
            <v>6.66</v>
          </cell>
          <cell r="L65">
            <v>3.6599999999999997</v>
          </cell>
          <cell r="M65">
            <v>2.5</v>
          </cell>
          <cell r="N65">
            <v>2.37</v>
          </cell>
          <cell r="O65">
            <v>2.23</v>
          </cell>
          <cell r="P65">
            <v>2.1</v>
          </cell>
          <cell r="Q65">
            <v>1.97</v>
          </cell>
          <cell r="R65">
            <v>1.83</v>
          </cell>
          <cell r="S65">
            <v>1.7</v>
          </cell>
        </row>
        <row r="67">
          <cell r="B67" t="str">
            <v>KINSHASA CLUB, TOTAL  1/</v>
          </cell>
        </row>
        <row r="68">
          <cell r="B68" t="str">
            <v xml:space="preserve">        Principal due</v>
          </cell>
          <cell r="J68">
            <v>36.910000000000004</v>
          </cell>
          <cell r="K68">
            <v>26.34</v>
          </cell>
          <cell r="L68">
            <v>15.659999999999998</v>
          </cell>
          <cell r="M68">
            <v>10.950000000000001</v>
          </cell>
          <cell r="N68">
            <v>9.7200000000000006</v>
          </cell>
          <cell r="O68">
            <v>10.52</v>
          </cell>
          <cell r="P68">
            <v>16.399999999999999</v>
          </cell>
          <cell r="Q68">
            <v>16.3</v>
          </cell>
          <cell r="R68">
            <v>14.9</v>
          </cell>
          <cell r="S68">
            <v>10.5</v>
          </cell>
        </row>
        <row r="69">
          <cell r="B69" t="str">
            <v xml:space="preserve">        Interest due+LATE INT</v>
          </cell>
          <cell r="J69">
            <v>8.5699999999999985</v>
          </cell>
          <cell r="K69">
            <v>6.9200000000000008</v>
          </cell>
          <cell r="L69">
            <v>5.93</v>
          </cell>
          <cell r="M69">
            <v>4.68</v>
          </cell>
          <cell r="N69">
            <v>4.18</v>
          </cell>
          <cell r="O69">
            <v>3.8</v>
          </cell>
          <cell r="P69">
            <v>15.43</v>
          </cell>
          <cell r="Q69">
            <v>13.36</v>
          </cell>
          <cell r="R69">
            <v>13.169999999999998</v>
          </cell>
          <cell r="S69">
            <v>13.6</v>
          </cell>
        </row>
        <row r="70">
          <cell r="B70" t="str">
            <v xml:space="preserve">        Total debt service due</v>
          </cell>
          <cell r="J70">
            <v>45.480000000000004</v>
          </cell>
          <cell r="K70">
            <v>33.26</v>
          </cell>
          <cell r="L70">
            <v>21.589999999999996</v>
          </cell>
          <cell r="M70">
            <v>15.63</v>
          </cell>
          <cell r="N70">
            <v>13.9</v>
          </cell>
          <cell r="O70">
            <v>14.32</v>
          </cell>
          <cell r="P70">
            <v>31.83</v>
          </cell>
          <cell r="Q70">
            <v>29.66</v>
          </cell>
          <cell r="R70">
            <v>28.07</v>
          </cell>
          <cell r="S70">
            <v>24.1</v>
          </cell>
        </row>
        <row r="71">
          <cell r="B71" t="str">
            <v>LATE INTEREST</v>
          </cell>
          <cell r="P71">
            <v>11.23</v>
          </cell>
          <cell r="Q71">
            <v>9.76</v>
          </cell>
          <cell r="R71">
            <v>10.87</v>
          </cell>
          <cell r="S71">
            <v>12</v>
          </cell>
        </row>
        <row r="72">
          <cell r="B72" t="str">
            <v>INTEREST DUE</v>
          </cell>
          <cell r="P72">
            <v>4.2</v>
          </cell>
          <cell r="Q72">
            <v>3.6</v>
          </cell>
          <cell r="R72">
            <v>2.2999999999999998</v>
          </cell>
          <cell r="S72">
            <v>1.6</v>
          </cell>
        </row>
        <row r="73">
          <cell r="B73" t="str">
            <v>Source:  Data provided by authorities (OGEDEP) November 23, 1995.</v>
          </cell>
        </row>
        <row r="75">
          <cell r="B75" t="str">
            <v>OTHER BILATERAL</v>
          </cell>
        </row>
        <row r="76">
          <cell r="B76" t="str">
            <v>(In millions of U.S. dollars)</v>
          </cell>
        </row>
        <row r="79">
          <cell r="D79">
            <v>1984</v>
          </cell>
          <cell r="E79">
            <v>1985</v>
          </cell>
          <cell r="F79">
            <v>1986</v>
          </cell>
          <cell r="G79">
            <v>1987</v>
          </cell>
          <cell r="H79">
            <v>1988</v>
          </cell>
          <cell r="I79">
            <v>1989</v>
          </cell>
          <cell r="J79">
            <v>1990</v>
          </cell>
          <cell r="K79">
            <v>1991</v>
          </cell>
          <cell r="L79">
            <v>1992</v>
          </cell>
          <cell r="M79">
            <v>1993</v>
          </cell>
          <cell r="N79">
            <v>1994</v>
          </cell>
          <cell r="O79">
            <v>1995</v>
          </cell>
          <cell r="P79">
            <v>1996</v>
          </cell>
          <cell r="Q79">
            <v>1997</v>
          </cell>
          <cell r="R79">
            <v>1998</v>
          </cell>
          <cell r="S79">
            <v>1999</v>
          </cell>
        </row>
        <row r="82">
          <cell r="B82" t="str">
            <v>CHINA</v>
          </cell>
        </row>
        <row r="83">
          <cell r="B83" t="str">
            <v xml:space="preserve">        Principal due</v>
          </cell>
          <cell r="J83">
            <v>3.85</v>
          </cell>
          <cell r="K83">
            <v>3.73</v>
          </cell>
          <cell r="L83">
            <v>3.92</v>
          </cell>
          <cell r="M83">
            <v>0.13</v>
          </cell>
          <cell r="N83">
            <v>0.03</v>
          </cell>
          <cell r="O83">
            <v>0.14000000000000001</v>
          </cell>
          <cell r="P83">
            <v>0.14000000000000001</v>
          </cell>
          <cell r="Q83">
            <v>0.14000000000000001</v>
          </cell>
          <cell r="R83">
            <v>0.14000000000000001</v>
          </cell>
          <cell r="S83">
            <v>0.14000000000000001</v>
          </cell>
        </row>
        <row r="84">
          <cell r="B84" t="str">
            <v xml:space="preserve">        Interest due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B85" t="str">
            <v xml:space="preserve">        Total debt service due</v>
          </cell>
          <cell r="J85">
            <v>3.85</v>
          </cell>
          <cell r="K85">
            <v>3.73</v>
          </cell>
          <cell r="L85">
            <v>3.92</v>
          </cell>
          <cell r="M85">
            <v>0.13</v>
          </cell>
          <cell r="N85">
            <v>0.03</v>
          </cell>
          <cell r="O85">
            <v>0.14000000000000001</v>
          </cell>
          <cell r="P85">
            <v>0.14000000000000001</v>
          </cell>
          <cell r="Q85">
            <v>0.14000000000000001</v>
          </cell>
          <cell r="R85">
            <v>0.14000000000000001</v>
          </cell>
          <cell r="S85">
            <v>0.14000000000000001</v>
          </cell>
        </row>
        <row r="87">
          <cell r="B87" t="str">
            <v>SAUDI ARABIA</v>
          </cell>
        </row>
        <row r="88">
          <cell r="B88" t="str">
            <v xml:space="preserve">        Principal due</v>
          </cell>
          <cell r="J88">
            <v>1.44</v>
          </cell>
          <cell r="K88">
            <v>1.44</v>
          </cell>
          <cell r="L88">
            <v>1.44</v>
          </cell>
          <cell r="M88">
            <v>1.43</v>
          </cell>
          <cell r="N88">
            <v>1.58</v>
          </cell>
          <cell r="O88">
            <v>1.43</v>
          </cell>
          <cell r="P88">
            <v>1.43</v>
          </cell>
          <cell r="Q88">
            <v>1.43</v>
          </cell>
          <cell r="R88">
            <v>1.43</v>
          </cell>
          <cell r="S88">
            <v>1.43</v>
          </cell>
        </row>
        <row r="89">
          <cell r="B89" t="str">
            <v xml:space="preserve">        Interest due</v>
          </cell>
          <cell r="J89">
            <v>0.44</v>
          </cell>
          <cell r="K89">
            <v>0.39</v>
          </cell>
          <cell r="L89">
            <v>0.35</v>
          </cell>
          <cell r="M89">
            <v>0.31</v>
          </cell>
          <cell r="N89">
            <v>0.28999999999999998</v>
          </cell>
          <cell r="O89">
            <v>0.22</v>
          </cell>
          <cell r="P89">
            <v>0.18</v>
          </cell>
          <cell r="Q89">
            <v>0.13</v>
          </cell>
          <cell r="R89">
            <v>0.09</v>
          </cell>
          <cell r="S89">
            <v>0.05</v>
          </cell>
        </row>
        <row r="90">
          <cell r="B90" t="str">
            <v xml:space="preserve">        Total debt service due</v>
          </cell>
          <cell r="J90">
            <v>1.88</v>
          </cell>
          <cell r="K90">
            <v>1.83</v>
          </cell>
          <cell r="L90">
            <v>1.79</v>
          </cell>
          <cell r="M90">
            <v>1.74</v>
          </cell>
          <cell r="N90">
            <v>1.87</v>
          </cell>
          <cell r="O90">
            <v>1.65</v>
          </cell>
          <cell r="P90">
            <v>1.6099999999999999</v>
          </cell>
          <cell r="Q90">
            <v>1.56</v>
          </cell>
          <cell r="R90">
            <v>1.52</v>
          </cell>
          <cell r="S90">
            <v>1.48</v>
          </cell>
        </row>
        <row r="92">
          <cell r="B92" t="str">
            <v>TOTAL OTHER</v>
          </cell>
        </row>
        <row r="93">
          <cell r="B93" t="str">
            <v xml:space="preserve">        Principal due</v>
          </cell>
          <cell r="J93">
            <v>5.29</v>
          </cell>
          <cell r="K93">
            <v>5.17</v>
          </cell>
          <cell r="L93">
            <v>5.3599999999999994</v>
          </cell>
          <cell r="M93">
            <v>1.56</v>
          </cell>
          <cell r="N93">
            <v>1.61</v>
          </cell>
          <cell r="O93">
            <v>1.5699999999999998</v>
          </cell>
          <cell r="P93">
            <v>1.5699999999999998</v>
          </cell>
          <cell r="Q93">
            <v>1.5699999999999998</v>
          </cell>
          <cell r="R93">
            <v>1.5699999999999998</v>
          </cell>
          <cell r="S93">
            <v>1.5699999999999998</v>
          </cell>
        </row>
        <row r="94">
          <cell r="B94" t="str">
            <v xml:space="preserve">        Interest due</v>
          </cell>
          <cell r="J94">
            <v>0.44</v>
          </cell>
          <cell r="K94">
            <v>0.39</v>
          </cell>
          <cell r="L94">
            <v>0.35</v>
          </cell>
          <cell r="M94">
            <v>0.31</v>
          </cell>
          <cell r="N94">
            <v>0.28999999999999998</v>
          </cell>
          <cell r="O94">
            <v>0.22</v>
          </cell>
          <cell r="P94">
            <v>0.18</v>
          </cell>
          <cell r="Q94">
            <v>0.13</v>
          </cell>
          <cell r="R94">
            <v>0.09</v>
          </cell>
          <cell r="S94">
            <v>0.05</v>
          </cell>
        </row>
        <row r="95">
          <cell r="B95" t="str">
            <v xml:space="preserve">        Total debt service due</v>
          </cell>
          <cell r="J95">
            <v>5.73</v>
          </cell>
          <cell r="K95">
            <v>5.56</v>
          </cell>
          <cell r="L95">
            <v>5.7099999999999991</v>
          </cell>
          <cell r="M95">
            <v>1.87</v>
          </cell>
          <cell r="N95">
            <v>1.9000000000000001</v>
          </cell>
          <cell r="O95">
            <v>1.7899999999999998</v>
          </cell>
          <cell r="P95">
            <v>1.7499999999999998</v>
          </cell>
          <cell r="Q95">
            <v>1.6999999999999997</v>
          </cell>
          <cell r="R95">
            <v>1.66</v>
          </cell>
          <cell r="S95">
            <v>1.6199999999999999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Monthly report"/>
      <sheetName val="PIN table"/>
      <sheetName val="Medium term scenarios"/>
      <sheetName val="SEI"/>
      <sheetName val="sei_clean"/>
      <sheetName val="Asm"/>
      <sheetName val="Consistency"/>
      <sheetName val="SPA"/>
      <sheetName val="Med"/>
      <sheetName val="M-T scen_clean"/>
      <sheetName val="Gout"/>
      <sheetName val="Fout"/>
      <sheetName val="Mout"/>
      <sheetName val="Bout"/>
      <sheetName val="Dout"/>
      <sheetName val="Gin"/>
      <sheetName val="Fin"/>
      <sheetName val="Min"/>
      <sheetName val="Bin"/>
      <sheetName val="Din"/>
      <sheetName val="Macros"/>
      <sheetName val="OldWEO"/>
      <sheetName val="Old"/>
      <sheetName val="Chg"/>
      <sheetName val="WETA"/>
      <sheetName val="MONA"/>
      <sheetName val="IN_EDSS"/>
      <sheetName val="IN_GAS_GEE"/>
      <sheetName val="Belingain"/>
      <sheetName val="oil_in"/>
      <sheetName val="Text_Table_SR"/>
      <sheetName val="Table_SR_SEI_MT"/>
      <sheetName val="Table_SR_SEI_PIN"/>
      <sheetName val="Table_SR_MDG"/>
      <sheetName val="Table_WEO_Assm"/>
      <sheetName val="Table_CB_SEI"/>
      <sheetName val="Table_CB_STRUCT"/>
      <sheetName val="EDSS1"/>
      <sheetName val="EDSS2"/>
      <sheetName val="Monthly_report"/>
      <sheetName val="PIN_table"/>
      <sheetName val="Medium_term_scenarios"/>
      <sheetName val="M-T_scen_clean"/>
      <sheetName val="Petrol"/>
      <sheetName val="Monthly_report1"/>
      <sheetName val="PIN_table1"/>
      <sheetName val="Medium_term_scenarios1"/>
      <sheetName val="M-T_scen_clean1"/>
      <sheetName val="IN"/>
      <sheetName val="WETA_DMX"/>
      <sheetName val="WETA Consistency"/>
      <sheetName val="Belinga"/>
      <sheetName val="Table_Structural_Measures"/>
      <sheetName val="Table_Structural_Measures_4th"/>
      <sheetName val="Table_CB_MDG"/>
      <sheetName val="Table impact financial crisis"/>
      <sheetName val="Sheet1"/>
      <sheetName val="Sheet2"/>
      <sheetName val="Monthly_report4"/>
      <sheetName val="PIN_table4"/>
      <sheetName val="Medium_term_scenarios4"/>
      <sheetName val="M-T_scen_clean4"/>
      <sheetName val="WETA_Consistency2"/>
      <sheetName val="Table_impact_financial_crisis2"/>
      <sheetName val="Monthly_report2"/>
      <sheetName val="PIN_table2"/>
      <sheetName val="Medium_term_scenarios2"/>
      <sheetName val="M-T_scen_clean2"/>
      <sheetName val="WETA_Consistency"/>
      <sheetName val="Table_impact_financial_crisis"/>
      <sheetName val="Monthly_report3"/>
      <sheetName val="PIN_table3"/>
      <sheetName val="Medium_term_scenarios3"/>
      <sheetName val="M-T_scen_clean3"/>
      <sheetName val="WETA_Consistency1"/>
      <sheetName val="Table_impact_financial_crisis1"/>
      <sheetName val="Monthly_report5"/>
      <sheetName val="PIN_table5"/>
      <sheetName val="Medium_term_scenarios5"/>
      <sheetName val="M-T_scen_clean5"/>
      <sheetName val="WETA_Consistency3"/>
      <sheetName val="Table_impact_financial_crisis3"/>
      <sheetName val="Monthly_report6"/>
      <sheetName val="PIN_table6"/>
      <sheetName val="Medium_term_scenarios6"/>
      <sheetName val="M-T_scen_clean6"/>
      <sheetName val="WETA_Consistency4"/>
      <sheetName val="Table_impact_financial_crisis4"/>
      <sheetName val="Monthly_report7"/>
      <sheetName val="PIN_table7"/>
      <sheetName val="Medium_term_scenarios7"/>
      <sheetName val="M-T_scen_clean7"/>
      <sheetName val="WETA_Consistency5"/>
      <sheetName val="Table_impact_financial_crisis5"/>
      <sheetName val="Monthly_report8"/>
      <sheetName val="PIN_table8"/>
      <sheetName val="Medium_term_scenarios8"/>
      <sheetName val="M-T_scen_clean8"/>
      <sheetName val="WETA_Consistency6"/>
      <sheetName val="Table_impact_financial_crisis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">
          <cell r="C2" t="e">
            <v>#N/A</v>
          </cell>
          <cell r="D2" t="e">
            <v>#N/A</v>
          </cell>
          <cell r="E2" t="e">
            <v>#N/A</v>
          </cell>
          <cell r="F2" t="e">
            <v>#N/A</v>
          </cell>
          <cell r="G2" t="e">
            <v>#N/A</v>
          </cell>
          <cell r="H2" t="e">
            <v>#N/A</v>
          </cell>
          <cell r="I2" t="e">
            <v>#N/A</v>
          </cell>
          <cell r="J2" t="e">
            <v>#N/A</v>
          </cell>
          <cell r="K2" t="e">
            <v>#N/A</v>
          </cell>
          <cell r="L2" t="e">
            <v>#N/A</v>
          </cell>
          <cell r="M2" t="e">
            <v>#N/A</v>
          </cell>
        </row>
      </sheetData>
      <sheetData sheetId="17" refreshError="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</sheetData>
      <sheetData sheetId="18" refreshError="1">
        <row r="2">
          <cell r="C2">
            <v>5</v>
          </cell>
          <cell r="D2">
            <v>5</v>
          </cell>
          <cell r="E2">
            <v>5</v>
          </cell>
          <cell r="F2">
            <v>5</v>
          </cell>
          <cell r="G2">
            <v>5</v>
          </cell>
          <cell r="H2">
            <v>5</v>
          </cell>
          <cell r="I2">
            <v>5</v>
          </cell>
          <cell r="J2">
            <v>5</v>
          </cell>
          <cell r="K2">
            <v>5</v>
          </cell>
          <cell r="L2">
            <v>5</v>
          </cell>
          <cell r="M2">
            <v>5</v>
          </cell>
        </row>
      </sheetData>
      <sheetData sheetId="19" refreshError="1">
        <row r="2">
          <cell r="C2">
            <v>5</v>
          </cell>
          <cell r="D2">
            <v>5</v>
          </cell>
          <cell r="E2">
            <v>5</v>
          </cell>
          <cell r="F2">
            <v>5</v>
          </cell>
          <cell r="G2">
            <v>5</v>
          </cell>
          <cell r="H2">
            <v>5</v>
          </cell>
          <cell r="I2">
            <v>5</v>
          </cell>
          <cell r="J2">
            <v>5</v>
          </cell>
          <cell r="K2">
            <v>5</v>
          </cell>
          <cell r="L2">
            <v>5</v>
          </cell>
          <cell r="M2">
            <v>5</v>
          </cell>
        </row>
      </sheetData>
      <sheetData sheetId="20" refreshError="1">
        <row r="2">
          <cell r="C2">
            <v>5</v>
          </cell>
          <cell r="D2">
            <v>5</v>
          </cell>
          <cell r="E2">
            <v>5</v>
          </cell>
          <cell r="F2">
            <v>5</v>
          </cell>
          <cell r="G2">
            <v>5</v>
          </cell>
          <cell r="H2">
            <v>5</v>
          </cell>
          <cell r="I2">
            <v>5</v>
          </cell>
          <cell r="J2">
            <v>5</v>
          </cell>
          <cell r="K2">
            <v>5</v>
          </cell>
          <cell r="L2">
            <v>5</v>
          </cell>
          <cell r="M2">
            <v>5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>
        <row r="5">
          <cell r="B5">
            <v>13.433999999999999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Monthly report"/>
      <sheetName val="PIN table"/>
      <sheetName val="Medium term scenarios"/>
      <sheetName val="SEI"/>
      <sheetName val="sei_clean"/>
      <sheetName val="Asm"/>
      <sheetName val="Consistency"/>
      <sheetName val="SPA"/>
      <sheetName val="Med"/>
      <sheetName val="M-T scen_clean"/>
      <sheetName val="Gout"/>
      <sheetName val="Fout"/>
      <sheetName val="Mout"/>
      <sheetName val="Bout"/>
      <sheetName val="Dout"/>
      <sheetName val="Gin"/>
      <sheetName val="Fin"/>
      <sheetName val="Min"/>
      <sheetName val="Bin"/>
      <sheetName val="Din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">
          <cell r="C2" t="e">
            <v>#N/A</v>
          </cell>
          <cell r="D2" t="e">
            <v>#N/A</v>
          </cell>
          <cell r="E2" t="e">
            <v>#N/A</v>
          </cell>
          <cell r="F2" t="e">
            <v>#N/A</v>
          </cell>
          <cell r="G2" t="e">
            <v>#N/A</v>
          </cell>
          <cell r="H2" t="e">
            <v>#N/A</v>
          </cell>
          <cell r="I2" t="e">
            <v>#N/A</v>
          </cell>
          <cell r="J2" t="e">
            <v>#N/A</v>
          </cell>
          <cell r="K2" t="e">
            <v>#N/A</v>
          </cell>
          <cell r="L2" t="e">
            <v>#N/A</v>
          </cell>
          <cell r="M2" t="e">
            <v>#N/A</v>
          </cell>
        </row>
      </sheetData>
      <sheetData sheetId="17" refreshError="1">
        <row r="2"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</row>
      </sheetData>
      <sheetData sheetId="18" refreshError="1">
        <row r="2">
          <cell r="C2">
            <v>5</v>
          </cell>
          <cell r="D2">
            <v>5</v>
          </cell>
          <cell r="E2">
            <v>5</v>
          </cell>
          <cell r="F2">
            <v>5</v>
          </cell>
          <cell r="G2">
            <v>5</v>
          </cell>
          <cell r="H2">
            <v>5</v>
          </cell>
          <cell r="I2">
            <v>5</v>
          </cell>
          <cell r="J2">
            <v>5</v>
          </cell>
          <cell r="K2">
            <v>5</v>
          </cell>
          <cell r="L2">
            <v>5</v>
          </cell>
          <cell r="M2">
            <v>5</v>
          </cell>
        </row>
      </sheetData>
      <sheetData sheetId="19" refreshError="1">
        <row r="2">
          <cell r="C2">
            <v>5</v>
          </cell>
          <cell r="D2">
            <v>5</v>
          </cell>
          <cell r="E2">
            <v>5</v>
          </cell>
          <cell r="F2">
            <v>5</v>
          </cell>
          <cell r="G2">
            <v>5</v>
          </cell>
          <cell r="H2">
            <v>5</v>
          </cell>
          <cell r="I2">
            <v>5</v>
          </cell>
          <cell r="J2">
            <v>5</v>
          </cell>
          <cell r="K2">
            <v>5</v>
          </cell>
          <cell r="L2">
            <v>5</v>
          </cell>
          <cell r="M2">
            <v>5</v>
          </cell>
        </row>
      </sheetData>
      <sheetData sheetId="20" refreshError="1">
        <row r="2">
          <cell r="C2">
            <v>5</v>
          </cell>
          <cell r="D2">
            <v>5</v>
          </cell>
          <cell r="E2">
            <v>5</v>
          </cell>
          <cell r="F2">
            <v>5</v>
          </cell>
          <cell r="G2">
            <v>5</v>
          </cell>
          <cell r="H2">
            <v>5</v>
          </cell>
          <cell r="I2">
            <v>5</v>
          </cell>
          <cell r="J2">
            <v>5</v>
          </cell>
          <cell r="K2">
            <v>5</v>
          </cell>
          <cell r="L2">
            <v>5</v>
          </cell>
          <cell r="M2">
            <v>5</v>
          </cell>
        </row>
      </sheetData>
      <sheetData sheetId="21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BOPU$ Tab 8 bfSBA04"/>
      <sheetName val="BOP_clean bfSBA04"/>
      <sheetName val="RB bfSBA04"/>
      <sheetName val="BOPUSdollar bfSBA04"/>
      <sheetName val="NObop bfSBA04"/>
      <sheetName val="Fin bfSBA04"/>
      <sheetName val="KA bfSBA04"/>
      <sheetName val="BOP bfSBA04"/>
      <sheetName val="Obop bfSBA04"/>
      <sheetName val="TR bfSBA04"/>
      <sheetName val="Ain2 bfSBA04"/>
      <sheetName val="ExIm bfSBA04"/>
      <sheetName val="FSe bfSBA04"/>
      <sheetName val="NFS bfSBA04"/>
      <sheetName val="Im bfSBA04"/>
      <sheetName val="Ain1 bfSBA04"/>
      <sheetName val="Treasury"/>
      <sheetName val="Oil sector overview bfSBA04"/>
      <sheetName val="Oil2-close model bfSBA04"/>
      <sheetName val="Oil1 bfSBA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3">
          <cell r="L43">
            <v>5.2</v>
          </cell>
          <cell r="M43">
            <v>5.3565477540000002</v>
          </cell>
        </row>
        <row r="48">
          <cell r="I48">
            <v>-18</v>
          </cell>
          <cell r="J48">
            <v>-20.704000000000001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>
        <row r="30">
          <cell r="J30">
            <v>1.788</v>
          </cell>
        </row>
        <row r="31">
          <cell r="J31">
            <v>0.11899999999999999</v>
          </cell>
        </row>
        <row r="32">
          <cell r="J32">
            <v>0.1057761</v>
          </cell>
        </row>
        <row r="33">
          <cell r="J33">
            <v>0.50800000000000001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BOPU$ Tab 8 bfSBA04"/>
      <sheetName val="BOP_clean bfSBA04"/>
      <sheetName val="RB bfSBA04"/>
      <sheetName val="BOPUSdollar bfSBA04"/>
      <sheetName val="NObop bfSBA04"/>
      <sheetName val="Fin bfSBA04"/>
      <sheetName val="KA bfSBA04"/>
      <sheetName val="BOP bfSBA04"/>
      <sheetName val="Obop bfSBA04"/>
      <sheetName val="TR bfSBA04"/>
      <sheetName val="Ain2 bfSBA04"/>
      <sheetName val="ExIm bfSBA04"/>
      <sheetName val="FSe bfSBA04"/>
      <sheetName val="NFS bfSBA04"/>
      <sheetName val="Im bfSBA04"/>
      <sheetName val="Ain1 bfSBA04"/>
      <sheetName val="Treasury"/>
      <sheetName val="Oil sector overview bfSBA04"/>
      <sheetName val="Oil2-close model bfSBA04"/>
      <sheetName val="Oil1 bfSBA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3">
          <cell r="L43">
            <v>5.2</v>
          </cell>
          <cell r="M43">
            <v>5.3565477540000002</v>
          </cell>
        </row>
        <row r="48">
          <cell r="I48">
            <v>-18</v>
          </cell>
          <cell r="J48">
            <v>-20.704000000000001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>
        <row r="30">
          <cell r="J30">
            <v>1.788</v>
          </cell>
        </row>
        <row r="31">
          <cell r="J31">
            <v>0.11899999999999999</v>
          </cell>
        </row>
        <row r="32">
          <cell r="J32">
            <v>0.1057761</v>
          </cell>
        </row>
        <row r="33">
          <cell r="J33">
            <v>0.50800000000000001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BOPU$ Tab 8 bfSBA04"/>
      <sheetName val="BOP_clean bfSBA04"/>
      <sheetName val="RB bfSBA04"/>
      <sheetName val="BOPUSdollar bfSBA04"/>
      <sheetName val="NObop bfSBA04"/>
      <sheetName val="Fin bfSBA04"/>
      <sheetName val="KA bfSBA04"/>
      <sheetName val="BOP bfSBA04"/>
      <sheetName val="Obop bfSBA04"/>
      <sheetName val="TR bfSBA04"/>
      <sheetName val="Ain2 bfSBA04"/>
      <sheetName val="ExIm bfSBA04"/>
      <sheetName val="FSe bfSBA04"/>
      <sheetName val="NFS bfSBA04"/>
      <sheetName val="Im bfSBA04"/>
      <sheetName val="Ain1 bfSBA04"/>
      <sheetName val="Treasury"/>
      <sheetName val="Oil sector overview bfSBA04"/>
      <sheetName val="Oil2-close model bfSBA04"/>
      <sheetName val="Oil1 bfSBA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3">
          <cell r="L43">
            <v>5.2</v>
          </cell>
          <cell r="M43">
            <v>5.3565477540000002</v>
          </cell>
        </row>
        <row r="48">
          <cell r="I48">
            <v>-18</v>
          </cell>
          <cell r="J48">
            <v>-20.704000000000001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>
        <row r="30">
          <cell r="J30">
            <v>1.788</v>
          </cell>
        </row>
        <row r="31">
          <cell r="J31">
            <v>0.11899999999999999</v>
          </cell>
        </row>
        <row r="32">
          <cell r="J32">
            <v>0.1057761</v>
          </cell>
        </row>
        <row r="33">
          <cell r="J33">
            <v>0.50800000000000001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53"/>
  <sheetViews>
    <sheetView zoomScale="90" zoomScaleNormal="90" workbookViewId="0">
      <selection sqref="A1:P53"/>
    </sheetView>
  </sheetViews>
  <sheetFormatPr baseColWidth="10" defaultColWidth="11.42578125" defaultRowHeight="16.5"/>
  <cols>
    <col min="1" max="1" width="29.5703125" style="300" customWidth="1"/>
    <col min="2" max="2" width="7.85546875" style="385" customWidth="1"/>
    <col min="3" max="10" width="11.42578125" style="301" customWidth="1"/>
    <col min="11" max="11" width="11.42578125" style="301"/>
    <col min="12" max="14" width="12.140625" style="301" customWidth="1"/>
    <col min="15" max="15" width="13.42578125" style="301" customWidth="1"/>
    <col min="16" max="16" width="11.42578125" style="301" customWidth="1"/>
    <col min="17" max="17" width="12.28515625" style="1" customWidth="1"/>
    <col min="18" max="18" width="11.85546875" style="1" bestFit="1" customWidth="1"/>
    <col min="19" max="19" width="14.28515625" style="1" bestFit="1" customWidth="1"/>
    <col min="20" max="20" width="11.42578125" style="1"/>
    <col min="21" max="21" width="11.85546875" style="1" bestFit="1" customWidth="1"/>
    <col min="22" max="16384" width="11.42578125" style="1"/>
  </cols>
  <sheetData>
    <row r="1" spans="1:61" s="250" customFormat="1" ht="16.5" customHeight="1">
      <c r="A1" s="437" t="s">
        <v>116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</row>
    <row r="2" spans="1:61" ht="18.75" customHeight="1">
      <c r="A2" s="423" t="s">
        <v>117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</row>
    <row r="3" spans="1:61" ht="18.75" customHeight="1" thickBot="1">
      <c r="A3" s="328"/>
      <c r="B3" s="377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</row>
    <row r="4" spans="1:61" s="251" customFormat="1" ht="20.25" customHeight="1">
      <c r="A4" s="435"/>
      <c r="B4" s="433" t="s">
        <v>18</v>
      </c>
      <c r="C4" s="430" t="s">
        <v>111</v>
      </c>
      <c r="D4" s="431"/>
      <c r="E4" s="431"/>
      <c r="F4" s="431"/>
      <c r="G4" s="431"/>
      <c r="H4" s="431"/>
      <c r="I4" s="431"/>
      <c r="J4" s="431"/>
      <c r="K4" s="432"/>
      <c r="L4" s="431" t="s">
        <v>104</v>
      </c>
      <c r="M4" s="431"/>
      <c r="N4" s="431"/>
      <c r="O4" s="444"/>
      <c r="P4" s="438" t="s">
        <v>30</v>
      </c>
    </row>
    <row r="5" spans="1:61" s="251" customFormat="1" ht="17.25" thickBot="1">
      <c r="A5" s="436"/>
      <c r="B5" s="434"/>
      <c r="C5" s="358" t="s">
        <v>19</v>
      </c>
      <c r="D5" s="358" t="s">
        <v>108</v>
      </c>
      <c r="E5" s="358" t="s">
        <v>20</v>
      </c>
      <c r="F5" s="358" t="s">
        <v>21</v>
      </c>
      <c r="G5" s="358" t="s">
        <v>22</v>
      </c>
      <c r="H5" s="358" t="s">
        <v>23</v>
      </c>
      <c r="I5" s="358" t="s">
        <v>24</v>
      </c>
      <c r="J5" s="358" t="s">
        <v>122</v>
      </c>
      <c r="K5" s="358" t="s">
        <v>110</v>
      </c>
      <c r="L5" s="358" t="s">
        <v>25</v>
      </c>
      <c r="M5" s="358" t="s">
        <v>26</v>
      </c>
      <c r="N5" s="358" t="s">
        <v>27</v>
      </c>
      <c r="O5" s="376" t="s">
        <v>28</v>
      </c>
      <c r="P5" s="439"/>
    </row>
    <row r="6" spans="1:61" s="253" customFormat="1" ht="17.25" customHeight="1">
      <c r="A6" s="440" t="s">
        <v>29</v>
      </c>
      <c r="B6" s="378" t="s">
        <v>0</v>
      </c>
      <c r="C6" s="254">
        <v>78419.92944716895</v>
      </c>
      <c r="D6" s="254">
        <v>56368.571668877215</v>
      </c>
      <c r="E6" s="254">
        <v>31131.927824740902</v>
      </c>
      <c r="F6" s="254">
        <v>42221.809912524499</v>
      </c>
      <c r="G6" s="254">
        <v>84403.948672048224</v>
      </c>
      <c r="H6" s="254">
        <v>134457.78830049373</v>
      </c>
      <c r="I6" s="254">
        <v>73927.633336630475</v>
      </c>
      <c r="J6" s="254">
        <v>98982.343854620616</v>
      </c>
      <c r="K6" s="254">
        <v>599913.95301710465</v>
      </c>
      <c r="L6" s="254">
        <v>401247.04800000001</v>
      </c>
      <c r="M6" s="254">
        <v>76130.179999999993</v>
      </c>
      <c r="N6" s="254">
        <v>49497.394</v>
      </c>
      <c r="O6" s="255">
        <v>131600.86283333335</v>
      </c>
      <c r="P6" s="252">
        <v>1258389.4378504381</v>
      </c>
      <c r="Q6" s="302"/>
      <c r="R6" s="302"/>
      <c r="S6" s="413"/>
    </row>
    <row r="7" spans="1:61" s="253" customFormat="1" ht="17.25" customHeight="1">
      <c r="A7" s="440"/>
      <c r="B7" s="378" t="s">
        <v>1</v>
      </c>
      <c r="C7" s="254">
        <v>15627.799812562538</v>
      </c>
      <c r="D7" s="254">
        <v>31205.80683663964</v>
      </c>
      <c r="E7" s="254">
        <v>18652.255426064159</v>
      </c>
      <c r="F7" s="254">
        <v>21128.710022772972</v>
      </c>
      <c r="G7" s="254">
        <v>43965.32876990104</v>
      </c>
      <c r="H7" s="254">
        <v>34544.251074735555</v>
      </c>
      <c r="I7" s="254">
        <v>16349.508532200369</v>
      </c>
      <c r="J7" s="254">
        <v>38847.889355011619</v>
      </c>
      <c r="K7" s="254">
        <v>220321.54982988787</v>
      </c>
      <c r="L7" s="254">
        <v>19880.541000000001</v>
      </c>
      <c r="M7" s="254">
        <v>22000.028400000003</v>
      </c>
      <c r="N7" s="254">
        <v>38628.141250000001</v>
      </c>
      <c r="O7" s="255">
        <v>63279.946012500004</v>
      </c>
      <c r="P7" s="256">
        <v>364110.20649238781</v>
      </c>
      <c r="Q7" s="302"/>
      <c r="R7" s="302"/>
      <c r="S7" s="413"/>
    </row>
    <row r="8" spans="1:61" s="253" customFormat="1" ht="17.25" customHeight="1">
      <c r="A8" s="441"/>
      <c r="B8" s="378" t="s">
        <v>2</v>
      </c>
      <c r="C8" s="254">
        <v>94047.729259731481</v>
      </c>
      <c r="D8" s="254">
        <v>87574.378505516856</v>
      </c>
      <c r="E8" s="254">
        <v>49784.183250805057</v>
      </c>
      <c r="F8" s="254">
        <v>63350.519935297474</v>
      </c>
      <c r="G8" s="254">
        <v>128369.27744194926</v>
      </c>
      <c r="H8" s="254">
        <v>169002.03937522927</v>
      </c>
      <c r="I8" s="254">
        <v>90277.141868830848</v>
      </c>
      <c r="J8" s="254">
        <v>137830.23320963222</v>
      </c>
      <c r="K8" s="254">
        <v>820235.50284699257</v>
      </c>
      <c r="L8" s="254">
        <v>421127.58900000004</v>
      </c>
      <c r="M8" s="254">
        <v>98130.208400000003</v>
      </c>
      <c r="N8" s="254">
        <v>88125.535250000001</v>
      </c>
      <c r="O8" s="255">
        <v>194880.80884583335</v>
      </c>
      <c r="P8" s="256">
        <v>1622499.644342826</v>
      </c>
      <c r="Q8" s="302"/>
      <c r="R8" s="302"/>
      <c r="S8" s="413"/>
      <c r="U8" s="302"/>
      <c r="V8" s="257"/>
    </row>
    <row r="9" spans="1:61" s="262" customFormat="1" ht="17.25" customHeight="1">
      <c r="A9" s="427" t="s">
        <v>98</v>
      </c>
      <c r="B9" s="379" t="s">
        <v>0</v>
      </c>
      <c r="C9" s="258">
        <v>28381.753463168952</v>
      </c>
      <c r="D9" s="258">
        <v>24569.964952877217</v>
      </c>
      <c r="E9" s="258">
        <v>22323.541376740901</v>
      </c>
      <c r="F9" s="258">
        <v>16671.749956524502</v>
      </c>
      <c r="G9" s="258">
        <v>9549.9292160482346</v>
      </c>
      <c r="H9" s="258">
        <v>55105.847540493742</v>
      </c>
      <c r="I9" s="258">
        <v>38818.283808630484</v>
      </c>
      <c r="J9" s="258">
        <v>23021.44569562062</v>
      </c>
      <c r="K9" s="258">
        <v>218442.51601010465</v>
      </c>
      <c r="L9" s="258">
        <v>353575.16899999999</v>
      </c>
      <c r="M9" s="258">
        <v>25646.934000000001</v>
      </c>
      <c r="N9" s="258">
        <v>26780.705000000002</v>
      </c>
      <c r="O9" s="259">
        <v>55720.339</v>
      </c>
      <c r="P9" s="260">
        <v>680165.66301010468</v>
      </c>
      <c r="Q9" s="302"/>
      <c r="R9" s="302"/>
      <c r="S9" s="413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1"/>
      <c r="AH9" s="261"/>
      <c r="AI9" s="261"/>
      <c r="AJ9" s="261"/>
      <c r="AK9" s="261"/>
      <c r="AL9" s="261"/>
      <c r="AM9" s="261"/>
      <c r="AN9" s="261"/>
      <c r="AO9" s="261"/>
      <c r="AP9" s="261"/>
      <c r="AQ9" s="261"/>
      <c r="AR9" s="261"/>
      <c r="AS9" s="261"/>
      <c r="AT9" s="261"/>
      <c r="AU9" s="261"/>
      <c r="AV9" s="261"/>
      <c r="AW9" s="261"/>
      <c r="AX9" s="261"/>
      <c r="AY9" s="261"/>
      <c r="AZ9" s="261"/>
      <c r="BA9" s="261"/>
      <c r="BB9" s="261"/>
      <c r="BC9" s="261"/>
      <c r="BD9" s="261"/>
      <c r="BE9" s="261"/>
      <c r="BF9" s="261"/>
      <c r="BG9" s="261"/>
      <c r="BH9" s="261"/>
      <c r="BI9" s="261"/>
    </row>
    <row r="10" spans="1:61" s="261" customFormat="1" ht="17.25" customHeight="1">
      <c r="A10" s="442"/>
      <c r="B10" s="380" t="s">
        <v>1</v>
      </c>
      <c r="C10" s="263">
        <v>6198.9652205625398</v>
      </c>
      <c r="D10" s="263">
        <v>24057.151243639641</v>
      </c>
      <c r="E10" s="263">
        <v>5543.148165064159</v>
      </c>
      <c r="F10" s="263">
        <v>4065.6517977729695</v>
      </c>
      <c r="G10" s="263">
        <v>26668.996922901038</v>
      </c>
      <c r="H10" s="263">
        <v>22868.048788735552</v>
      </c>
      <c r="I10" s="263">
        <v>6553.938018200367</v>
      </c>
      <c r="J10" s="263">
        <v>26581.298339011621</v>
      </c>
      <c r="K10" s="263">
        <v>122537.19849588789</v>
      </c>
      <c r="L10" s="263">
        <v>7780.1480000000001</v>
      </c>
      <c r="M10" s="263">
        <v>12960.944</v>
      </c>
      <c r="N10" s="263">
        <v>26231.017</v>
      </c>
      <c r="O10" s="264">
        <v>28112.819</v>
      </c>
      <c r="P10" s="265">
        <v>197622.12649588787</v>
      </c>
      <c r="Q10" s="302"/>
      <c r="R10" s="302"/>
      <c r="S10" s="413"/>
    </row>
    <row r="11" spans="1:61" s="261" customFormat="1" ht="17.25" customHeight="1">
      <c r="A11" s="443"/>
      <c r="B11" s="381" t="s">
        <v>2</v>
      </c>
      <c r="C11" s="266">
        <v>34580.718683731495</v>
      </c>
      <c r="D11" s="266">
        <v>48627.116196516858</v>
      </c>
      <c r="E11" s="266">
        <v>27866.689541805059</v>
      </c>
      <c r="F11" s="266">
        <v>20737.401754297473</v>
      </c>
      <c r="G11" s="266">
        <v>36218.926138949275</v>
      </c>
      <c r="H11" s="266">
        <v>77973.89632922929</v>
      </c>
      <c r="I11" s="266">
        <v>45372.22182683085</v>
      </c>
      <c r="J11" s="266">
        <v>49602.74403463224</v>
      </c>
      <c r="K11" s="266">
        <v>340979.71450599248</v>
      </c>
      <c r="L11" s="266">
        <v>361355.31699999998</v>
      </c>
      <c r="M11" s="266">
        <v>38607.877999999997</v>
      </c>
      <c r="N11" s="266">
        <v>53011.722000000002</v>
      </c>
      <c r="O11" s="267">
        <v>83833.157999999996</v>
      </c>
      <c r="P11" s="268">
        <v>877787.78950599232</v>
      </c>
      <c r="Q11" s="302"/>
      <c r="R11" s="302"/>
      <c r="S11" s="413"/>
      <c r="U11" s="418"/>
      <c r="V11" s="407"/>
    </row>
    <row r="12" spans="1:61" s="272" customFormat="1" ht="17.25" customHeight="1">
      <c r="A12" s="424" t="s">
        <v>99</v>
      </c>
      <c r="B12" s="362" t="s">
        <v>0</v>
      </c>
      <c r="C12" s="269">
        <v>0</v>
      </c>
      <c r="D12" s="269">
        <v>0</v>
      </c>
      <c r="E12" s="269">
        <v>0</v>
      </c>
      <c r="F12" s="269">
        <v>5345.6264577349993</v>
      </c>
      <c r="G12" s="269">
        <v>0</v>
      </c>
      <c r="H12" s="269">
        <v>9768.8173199619996</v>
      </c>
      <c r="I12" s="269">
        <v>0</v>
      </c>
      <c r="J12" s="269">
        <v>0</v>
      </c>
      <c r="K12" s="269">
        <v>15114.443777696999</v>
      </c>
      <c r="L12" s="269">
        <v>0</v>
      </c>
      <c r="M12" s="269">
        <v>5.3739999999999997</v>
      </c>
      <c r="N12" s="269">
        <v>0</v>
      </c>
      <c r="O12" s="270">
        <v>9.8230000000000004</v>
      </c>
      <c r="P12" s="271">
        <v>15129.640777696999</v>
      </c>
      <c r="Q12" s="302"/>
      <c r="R12" s="302"/>
      <c r="S12" s="413"/>
    </row>
    <row r="13" spans="1:61" s="272" customFormat="1" ht="17.25" customHeight="1">
      <c r="A13" s="425"/>
      <c r="B13" s="362" t="s">
        <v>1</v>
      </c>
      <c r="C13" s="269">
        <v>0</v>
      </c>
      <c r="D13" s="269">
        <v>0</v>
      </c>
      <c r="E13" s="269">
        <v>0</v>
      </c>
      <c r="F13" s="269">
        <v>0.18980771752</v>
      </c>
      <c r="G13" s="269">
        <v>0</v>
      </c>
      <c r="H13" s="269">
        <v>0.76772551322999993</v>
      </c>
      <c r="I13" s="269">
        <v>0</v>
      </c>
      <c r="J13" s="269">
        <v>0</v>
      </c>
      <c r="K13" s="269">
        <v>0.95753323074999996</v>
      </c>
      <c r="L13" s="269">
        <v>0</v>
      </c>
      <c r="M13" s="269">
        <v>0.16300000000000001</v>
      </c>
      <c r="N13" s="269">
        <v>0</v>
      </c>
      <c r="O13" s="270">
        <v>0.60699999999999998</v>
      </c>
      <c r="P13" s="271">
        <v>1.72753323075</v>
      </c>
      <c r="Q13" s="302"/>
      <c r="R13" s="302"/>
      <c r="S13" s="413"/>
    </row>
    <row r="14" spans="1:61" s="276" customFormat="1" ht="17.25" customHeight="1">
      <c r="A14" s="426"/>
      <c r="B14" s="363" t="s">
        <v>2</v>
      </c>
      <c r="C14" s="273">
        <v>0</v>
      </c>
      <c r="D14" s="273">
        <v>0</v>
      </c>
      <c r="E14" s="273">
        <v>0</v>
      </c>
      <c r="F14" s="273">
        <v>5345.8162654525195</v>
      </c>
      <c r="G14" s="273">
        <v>0</v>
      </c>
      <c r="H14" s="273">
        <v>9769.585045475229</v>
      </c>
      <c r="I14" s="273">
        <v>0</v>
      </c>
      <c r="J14" s="273">
        <v>0</v>
      </c>
      <c r="K14" s="273">
        <v>15115.401310927748</v>
      </c>
      <c r="L14" s="273">
        <v>0</v>
      </c>
      <c r="M14" s="273">
        <v>5.5369999999999999</v>
      </c>
      <c r="N14" s="273">
        <v>0</v>
      </c>
      <c r="O14" s="274">
        <v>10.43</v>
      </c>
      <c r="P14" s="275">
        <v>15131.368310927748</v>
      </c>
      <c r="Q14" s="302"/>
      <c r="R14" s="302"/>
      <c r="S14" s="413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2"/>
      <c r="AL14" s="272"/>
      <c r="AM14" s="272"/>
      <c r="AN14" s="272"/>
      <c r="AO14" s="272"/>
      <c r="AP14" s="272"/>
      <c r="AQ14" s="272"/>
      <c r="AR14" s="272"/>
      <c r="AS14" s="272"/>
      <c r="AT14" s="272"/>
      <c r="AU14" s="272"/>
      <c r="AV14" s="272"/>
      <c r="AW14" s="272"/>
      <c r="AX14" s="272"/>
      <c r="AY14" s="272"/>
      <c r="AZ14" s="272"/>
      <c r="BA14" s="272"/>
      <c r="BB14" s="272"/>
      <c r="BC14" s="272"/>
      <c r="BD14" s="272"/>
      <c r="BE14" s="272"/>
      <c r="BF14" s="272"/>
      <c r="BG14" s="272"/>
      <c r="BH14" s="272"/>
      <c r="BI14" s="272"/>
    </row>
    <row r="15" spans="1:61" s="272" customFormat="1" ht="17.25" customHeight="1">
      <c r="A15" s="420" t="s">
        <v>36</v>
      </c>
      <c r="B15" s="360" t="s">
        <v>0</v>
      </c>
      <c r="C15" s="277">
        <v>0</v>
      </c>
      <c r="D15" s="277">
        <v>0</v>
      </c>
      <c r="E15" s="277">
        <v>0</v>
      </c>
      <c r="F15" s="277">
        <v>0</v>
      </c>
      <c r="G15" s="277">
        <v>0</v>
      </c>
      <c r="H15" s="277">
        <v>0</v>
      </c>
      <c r="I15" s="277">
        <v>0</v>
      </c>
      <c r="J15" s="277">
        <v>0</v>
      </c>
      <c r="K15" s="277">
        <v>0</v>
      </c>
      <c r="L15" s="277">
        <v>0</v>
      </c>
      <c r="M15" s="277">
        <v>0</v>
      </c>
      <c r="N15" s="277">
        <v>0</v>
      </c>
      <c r="O15" s="278">
        <v>0</v>
      </c>
      <c r="P15" s="279">
        <v>0</v>
      </c>
      <c r="Q15" s="302"/>
      <c r="R15" s="302"/>
      <c r="S15" s="413"/>
    </row>
    <row r="16" spans="1:61" s="272" customFormat="1" ht="17.25" customHeight="1">
      <c r="A16" s="421" t="s">
        <v>15</v>
      </c>
      <c r="B16" s="360" t="s">
        <v>1</v>
      </c>
      <c r="C16" s="280">
        <v>0</v>
      </c>
      <c r="D16" s="280">
        <v>0</v>
      </c>
      <c r="E16" s="280">
        <v>0</v>
      </c>
      <c r="F16" s="280">
        <v>0</v>
      </c>
      <c r="G16" s="280">
        <v>0</v>
      </c>
      <c r="H16" s="280">
        <v>0</v>
      </c>
      <c r="I16" s="280">
        <v>0</v>
      </c>
      <c r="J16" s="280">
        <v>0</v>
      </c>
      <c r="K16" s="280">
        <v>0</v>
      </c>
      <c r="L16" s="280">
        <v>0</v>
      </c>
      <c r="M16" s="280">
        <v>0</v>
      </c>
      <c r="N16" s="280">
        <v>0</v>
      </c>
      <c r="O16" s="281">
        <v>0</v>
      </c>
      <c r="P16" s="282">
        <v>0</v>
      </c>
      <c r="Q16" s="302"/>
      <c r="R16" s="302"/>
      <c r="S16" s="413"/>
    </row>
    <row r="17" spans="1:61" s="276" customFormat="1" ht="17.25" customHeight="1">
      <c r="A17" s="422" t="s">
        <v>15</v>
      </c>
      <c r="B17" s="361" t="s">
        <v>2</v>
      </c>
      <c r="C17" s="283">
        <v>0</v>
      </c>
      <c r="D17" s="283">
        <v>0</v>
      </c>
      <c r="E17" s="283">
        <v>0</v>
      </c>
      <c r="F17" s="283">
        <v>0</v>
      </c>
      <c r="G17" s="283">
        <v>0</v>
      </c>
      <c r="H17" s="283">
        <v>0</v>
      </c>
      <c r="I17" s="283">
        <v>0</v>
      </c>
      <c r="J17" s="283">
        <v>0</v>
      </c>
      <c r="K17" s="283">
        <v>0</v>
      </c>
      <c r="L17" s="283">
        <v>0</v>
      </c>
      <c r="M17" s="283">
        <v>0</v>
      </c>
      <c r="N17" s="283">
        <v>0</v>
      </c>
      <c r="O17" s="284">
        <v>0</v>
      </c>
      <c r="P17" s="285">
        <v>0</v>
      </c>
      <c r="Q17" s="302"/>
      <c r="R17" s="302"/>
      <c r="S17" s="413"/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272"/>
      <c r="AG17" s="272"/>
      <c r="AH17" s="272"/>
      <c r="AI17" s="272"/>
      <c r="AJ17" s="272"/>
      <c r="AK17" s="272"/>
      <c r="AL17" s="272"/>
      <c r="AM17" s="272"/>
      <c r="AN17" s="272"/>
      <c r="AO17" s="272"/>
      <c r="AP17" s="272"/>
      <c r="AQ17" s="272"/>
      <c r="AR17" s="272"/>
      <c r="AS17" s="272"/>
      <c r="AT17" s="272"/>
      <c r="AU17" s="272"/>
      <c r="AV17" s="272"/>
      <c r="AW17" s="272"/>
      <c r="AX17" s="272"/>
      <c r="AY17" s="272"/>
      <c r="AZ17" s="272"/>
      <c r="BA17" s="272"/>
      <c r="BB17" s="272"/>
      <c r="BC17" s="272"/>
      <c r="BD17" s="272"/>
      <c r="BE17" s="272"/>
      <c r="BF17" s="272"/>
      <c r="BG17" s="272"/>
      <c r="BH17" s="272"/>
      <c r="BI17" s="272"/>
    </row>
    <row r="18" spans="1:61" s="272" customFormat="1" ht="17.25" customHeight="1">
      <c r="A18" s="420" t="s">
        <v>15</v>
      </c>
      <c r="B18" s="360" t="s">
        <v>0</v>
      </c>
      <c r="C18" s="277">
        <v>0</v>
      </c>
      <c r="D18" s="277">
        <v>0</v>
      </c>
      <c r="E18" s="277">
        <v>0</v>
      </c>
      <c r="F18" s="277">
        <v>5345.6264577349993</v>
      </c>
      <c r="G18" s="277">
        <v>0</v>
      </c>
      <c r="H18" s="277">
        <v>9768.8173199619996</v>
      </c>
      <c r="I18" s="277">
        <v>0</v>
      </c>
      <c r="J18" s="277">
        <v>0</v>
      </c>
      <c r="K18" s="277">
        <v>15114.443777696999</v>
      </c>
      <c r="L18" s="277">
        <v>0</v>
      </c>
      <c r="M18" s="277">
        <v>5.3739999999999997</v>
      </c>
      <c r="N18" s="277">
        <v>0</v>
      </c>
      <c r="O18" s="278">
        <v>9.8230000000000004</v>
      </c>
      <c r="P18" s="279">
        <v>15129.640777696999</v>
      </c>
      <c r="Q18" s="302"/>
      <c r="R18" s="302"/>
      <c r="S18" s="413"/>
    </row>
    <row r="19" spans="1:61" s="272" customFormat="1" ht="17.25" customHeight="1">
      <c r="A19" s="421" t="s">
        <v>15</v>
      </c>
      <c r="B19" s="360" t="s">
        <v>1</v>
      </c>
      <c r="C19" s="280">
        <v>0</v>
      </c>
      <c r="D19" s="280">
        <v>0</v>
      </c>
      <c r="E19" s="280">
        <v>0</v>
      </c>
      <c r="F19" s="280">
        <v>0.18980771752</v>
      </c>
      <c r="G19" s="280">
        <v>0</v>
      </c>
      <c r="H19" s="280">
        <v>0.76772551322999993</v>
      </c>
      <c r="I19" s="280">
        <v>0</v>
      </c>
      <c r="J19" s="280">
        <v>0</v>
      </c>
      <c r="K19" s="280">
        <v>0.95753323074999996</v>
      </c>
      <c r="L19" s="280">
        <v>0</v>
      </c>
      <c r="M19" s="280">
        <v>0.16300000000000001</v>
      </c>
      <c r="N19" s="280">
        <v>0</v>
      </c>
      <c r="O19" s="281">
        <v>0.60699999999999998</v>
      </c>
      <c r="P19" s="282">
        <v>1.72753323075</v>
      </c>
      <c r="Q19" s="302"/>
      <c r="R19" s="302"/>
      <c r="S19" s="413"/>
    </row>
    <row r="20" spans="1:61" s="276" customFormat="1" ht="17.25" customHeight="1">
      <c r="A20" s="422" t="s">
        <v>15</v>
      </c>
      <c r="B20" s="361" t="s">
        <v>2</v>
      </c>
      <c r="C20" s="283">
        <v>0</v>
      </c>
      <c r="D20" s="283">
        <v>0</v>
      </c>
      <c r="E20" s="283">
        <v>0</v>
      </c>
      <c r="F20" s="283">
        <v>5345.8162654525195</v>
      </c>
      <c r="G20" s="283">
        <v>0</v>
      </c>
      <c r="H20" s="283">
        <v>9769.585045475229</v>
      </c>
      <c r="I20" s="283">
        <v>0</v>
      </c>
      <c r="J20" s="283">
        <v>0</v>
      </c>
      <c r="K20" s="283">
        <v>15115.401310927748</v>
      </c>
      <c r="L20" s="283">
        <v>0</v>
      </c>
      <c r="M20" s="283">
        <v>5.5369999999999999</v>
      </c>
      <c r="N20" s="283">
        <v>0</v>
      </c>
      <c r="O20" s="284">
        <v>10.43</v>
      </c>
      <c r="P20" s="285">
        <v>15131.368310927748</v>
      </c>
      <c r="Q20" s="302"/>
      <c r="R20" s="302"/>
      <c r="S20" s="413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72"/>
      <c r="AK20" s="272"/>
      <c r="AL20" s="272"/>
      <c r="AM20" s="272"/>
      <c r="AN20" s="272"/>
      <c r="AO20" s="272"/>
      <c r="AP20" s="272"/>
      <c r="AQ20" s="272"/>
      <c r="AR20" s="272"/>
      <c r="AS20" s="272"/>
      <c r="AT20" s="272"/>
      <c r="AU20" s="272"/>
      <c r="AV20" s="272"/>
      <c r="AW20" s="272"/>
      <c r="AX20" s="272"/>
      <c r="AY20" s="272"/>
      <c r="AZ20" s="272"/>
      <c r="BA20" s="272"/>
      <c r="BB20" s="272"/>
      <c r="BC20" s="272"/>
      <c r="BD20" s="272"/>
      <c r="BE20" s="272"/>
      <c r="BF20" s="272"/>
      <c r="BG20" s="272"/>
      <c r="BH20" s="272"/>
      <c r="BI20" s="272"/>
    </row>
    <row r="21" spans="1:61" s="272" customFormat="1" ht="17.25" customHeight="1">
      <c r="A21" s="424" t="s">
        <v>100</v>
      </c>
      <c r="B21" s="362" t="s">
        <v>0</v>
      </c>
      <c r="C21" s="286">
        <v>28381.753463168952</v>
      </c>
      <c r="D21" s="286">
        <v>24569.964952877217</v>
      </c>
      <c r="E21" s="286">
        <v>22323.541376740901</v>
      </c>
      <c r="F21" s="286">
        <v>11326.123498789504</v>
      </c>
      <c r="G21" s="286">
        <v>9549.9292160482346</v>
      </c>
      <c r="H21" s="286">
        <v>45337.030220531742</v>
      </c>
      <c r="I21" s="286">
        <v>38818.283808630484</v>
      </c>
      <c r="J21" s="286">
        <v>23021.44569562062</v>
      </c>
      <c r="K21" s="286">
        <v>203328.07223240763</v>
      </c>
      <c r="L21" s="286">
        <v>353575.16899999999</v>
      </c>
      <c r="M21" s="286">
        <v>25641.56</v>
      </c>
      <c r="N21" s="286">
        <v>26780.705000000002</v>
      </c>
      <c r="O21" s="287">
        <v>55710.516000000003</v>
      </c>
      <c r="P21" s="288">
        <v>665036.0222324077</v>
      </c>
      <c r="Q21" s="302"/>
      <c r="R21" s="302"/>
      <c r="S21" s="413"/>
    </row>
    <row r="22" spans="1:61" s="272" customFormat="1" ht="17.25" customHeight="1">
      <c r="A22" s="425"/>
      <c r="B22" s="362" t="s">
        <v>1</v>
      </c>
      <c r="C22" s="269">
        <v>6198.9652205625398</v>
      </c>
      <c r="D22" s="269">
        <v>24057.151243639641</v>
      </c>
      <c r="E22" s="269">
        <v>5543.148165064159</v>
      </c>
      <c r="F22" s="269">
        <v>4065.4619900554494</v>
      </c>
      <c r="G22" s="269">
        <v>26668.996922901038</v>
      </c>
      <c r="H22" s="269">
        <v>22867.281063222323</v>
      </c>
      <c r="I22" s="269">
        <v>6553.938018200367</v>
      </c>
      <c r="J22" s="269">
        <v>26581.298339011621</v>
      </c>
      <c r="K22" s="269">
        <v>122536.24096265715</v>
      </c>
      <c r="L22" s="269">
        <v>7780.1480000000001</v>
      </c>
      <c r="M22" s="269">
        <v>12960.780999999999</v>
      </c>
      <c r="N22" s="269">
        <v>26231.017</v>
      </c>
      <c r="O22" s="270">
        <v>28112.212</v>
      </c>
      <c r="P22" s="271">
        <v>197620.39896265714</v>
      </c>
      <c r="Q22" s="302"/>
      <c r="R22" s="302"/>
      <c r="S22" s="413"/>
    </row>
    <row r="23" spans="1:61" s="276" customFormat="1" ht="17.25" customHeight="1">
      <c r="A23" s="426"/>
      <c r="B23" s="363" t="s">
        <v>2</v>
      </c>
      <c r="C23" s="273">
        <v>34580.718683731495</v>
      </c>
      <c r="D23" s="273">
        <v>48627.116196516858</v>
      </c>
      <c r="E23" s="273">
        <v>27866.689541805059</v>
      </c>
      <c r="F23" s="273">
        <v>15391.585488844954</v>
      </c>
      <c r="G23" s="273">
        <v>36218.926138949275</v>
      </c>
      <c r="H23" s="273">
        <v>68204.311283754068</v>
      </c>
      <c r="I23" s="273">
        <v>45372.22182683085</v>
      </c>
      <c r="J23" s="273">
        <v>49602.74403463224</v>
      </c>
      <c r="K23" s="273">
        <v>325864.31319506478</v>
      </c>
      <c r="L23" s="273">
        <v>361355.31699999998</v>
      </c>
      <c r="M23" s="273">
        <v>38602.341</v>
      </c>
      <c r="N23" s="273">
        <v>53011.722000000002</v>
      </c>
      <c r="O23" s="274">
        <v>83822.728000000003</v>
      </c>
      <c r="P23" s="275">
        <v>862656.42119506467</v>
      </c>
      <c r="Q23" s="302"/>
      <c r="R23" s="302"/>
      <c r="S23" s="413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  <c r="AI23" s="272"/>
      <c r="AJ23" s="272"/>
      <c r="AK23" s="272"/>
      <c r="AL23" s="272"/>
      <c r="AM23" s="272"/>
      <c r="AN23" s="272"/>
      <c r="AO23" s="272"/>
      <c r="AP23" s="272"/>
      <c r="AQ23" s="272"/>
      <c r="AR23" s="272"/>
      <c r="AS23" s="272"/>
      <c r="AT23" s="272"/>
      <c r="AU23" s="272"/>
      <c r="AV23" s="272"/>
      <c r="AW23" s="272"/>
      <c r="AX23" s="272"/>
      <c r="AY23" s="272"/>
      <c r="AZ23" s="272"/>
      <c r="BA23" s="272"/>
      <c r="BB23" s="272"/>
      <c r="BC23" s="272"/>
      <c r="BD23" s="272"/>
      <c r="BE23" s="272"/>
      <c r="BF23" s="272"/>
      <c r="BG23" s="272"/>
      <c r="BH23" s="272"/>
      <c r="BI23" s="272"/>
    </row>
    <row r="24" spans="1:61" s="272" customFormat="1" ht="17.25" customHeight="1">
      <c r="A24" s="420" t="s">
        <v>38</v>
      </c>
      <c r="B24" s="360" t="s">
        <v>0</v>
      </c>
      <c r="C24" s="280">
        <v>22323.750530474612</v>
      </c>
      <c r="D24" s="280">
        <v>0</v>
      </c>
      <c r="E24" s="280">
        <v>7363.8626701972098</v>
      </c>
      <c r="F24" s="280">
        <v>6976.15469927096</v>
      </c>
      <c r="G24" s="280">
        <v>1962.1741705645138</v>
      </c>
      <c r="H24" s="280">
        <v>0</v>
      </c>
      <c r="I24" s="280">
        <v>21353.532635075488</v>
      </c>
      <c r="J24" s="280">
        <v>0</v>
      </c>
      <c r="K24" s="280">
        <v>59979.474705582776</v>
      </c>
      <c r="L24" s="280">
        <v>10932.317999999999</v>
      </c>
      <c r="M24" s="280">
        <v>8060.5490000000009</v>
      </c>
      <c r="N24" s="280">
        <v>5028.6330000000007</v>
      </c>
      <c r="O24" s="281">
        <v>159.16</v>
      </c>
      <c r="P24" s="282">
        <v>84160.134705582779</v>
      </c>
      <c r="Q24" s="302"/>
      <c r="R24" s="302"/>
      <c r="S24" s="413"/>
    </row>
    <row r="25" spans="1:61" s="272" customFormat="1" ht="17.25" customHeight="1">
      <c r="A25" s="421"/>
      <c r="B25" s="360" t="s">
        <v>1</v>
      </c>
      <c r="C25" s="280">
        <v>4341.5736138560796</v>
      </c>
      <c r="D25" s="280">
        <v>0</v>
      </c>
      <c r="E25" s="280">
        <v>1699.4989898157187</v>
      </c>
      <c r="F25" s="280">
        <v>2454.5173972310495</v>
      </c>
      <c r="G25" s="280">
        <v>1623.2996750695791</v>
      </c>
      <c r="H25" s="280">
        <v>0</v>
      </c>
      <c r="I25" s="280">
        <v>4189.8875867763854</v>
      </c>
      <c r="J25" s="280">
        <v>0</v>
      </c>
      <c r="K25" s="280">
        <v>14308.777262748812</v>
      </c>
      <c r="L25" s="280">
        <v>3524.6410000000001</v>
      </c>
      <c r="M25" s="280">
        <v>3290.9900000000002</v>
      </c>
      <c r="N25" s="280">
        <v>1802.057</v>
      </c>
      <c r="O25" s="281">
        <v>1000</v>
      </c>
      <c r="P25" s="282">
        <v>23926.465262748814</v>
      </c>
      <c r="Q25" s="302"/>
      <c r="R25" s="302"/>
      <c r="S25" s="413"/>
    </row>
    <row r="26" spans="1:61" s="276" customFormat="1" ht="17.25" customHeight="1">
      <c r="A26" s="422"/>
      <c r="B26" s="361" t="s">
        <v>2</v>
      </c>
      <c r="C26" s="283">
        <v>26665.324144330691</v>
      </c>
      <c r="D26" s="283">
        <v>0</v>
      </c>
      <c r="E26" s="283">
        <v>9063.361660012928</v>
      </c>
      <c r="F26" s="283">
        <v>9430.6720965020104</v>
      </c>
      <c r="G26" s="283">
        <v>3585.4738456340929</v>
      </c>
      <c r="H26" s="283">
        <v>0</v>
      </c>
      <c r="I26" s="283">
        <v>25543.420221851873</v>
      </c>
      <c r="J26" s="283">
        <v>0</v>
      </c>
      <c r="K26" s="283">
        <v>74288.251968331591</v>
      </c>
      <c r="L26" s="283">
        <v>14456.958999999999</v>
      </c>
      <c r="M26" s="283">
        <v>11351.539000000001</v>
      </c>
      <c r="N26" s="283">
        <v>6830.6900000000005</v>
      </c>
      <c r="O26" s="284">
        <v>1159.1600000000001</v>
      </c>
      <c r="P26" s="285">
        <v>108086.5999683316</v>
      </c>
      <c r="Q26" s="302"/>
      <c r="R26" s="302"/>
      <c r="S26" s="413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272"/>
      <c r="AV26" s="272"/>
      <c r="AW26" s="272"/>
      <c r="AX26" s="272"/>
      <c r="AY26" s="272"/>
      <c r="AZ26" s="272"/>
      <c r="BA26" s="272"/>
      <c r="BB26" s="272"/>
      <c r="BC26" s="272"/>
      <c r="BD26" s="272"/>
      <c r="BE26" s="272"/>
      <c r="BF26" s="272"/>
      <c r="BG26" s="272"/>
      <c r="BH26" s="272"/>
      <c r="BI26" s="272"/>
    </row>
    <row r="27" spans="1:61" s="272" customFormat="1" ht="17.25" customHeight="1">
      <c r="A27" s="420" t="s">
        <v>36</v>
      </c>
      <c r="B27" s="360" t="s">
        <v>0</v>
      </c>
      <c r="C27" s="280">
        <v>3319.5542690365</v>
      </c>
      <c r="D27" s="280">
        <v>6567.2942019747898</v>
      </c>
      <c r="E27" s="280">
        <v>6942.1575499687206</v>
      </c>
      <c r="F27" s="280">
        <v>38.389083157460007</v>
      </c>
      <c r="G27" s="280">
        <v>5080.2708802897105</v>
      </c>
      <c r="H27" s="280">
        <v>9811.9244138582271</v>
      </c>
      <c r="I27" s="280">
        <v>3321.8209198946861</v>
      </c>
      <c r="J27" s="280">
        <v>5060.8163632731703</v>
      </c>
      <c r="K27" s="280">
        <v>40142.227681453267</v>
      </c>
      <c r="L27" s="280">
        <v>6942.32</v>
      </c>
      <c r="M27" s="280">
        <v>32.798999999999999</v>
      </c>
      <c r="N27" s="280">
        <v>5031.2669999999998</v>
      </c>
      <c r="O27" s="281">
        <v>12154.352000000001</v>
      </c>
      <c r="P27" s="282">
        <v>64302.965681453265</v>
      </c>
      <c r="Q27" s="302"/>
      <c r="R27" s="302"/>
      <c r="S27" s="413"/>
    </row>
    <row r="28" spans="1:61" s="272" customFormat="1" ht="17.25" customHeight="1">
      <c r="A28" s="421" t="s">
        <v>36</v>
      </c>
      <c r="B28" s="360" t="s">
        <v>1</v>
      </c>
      <c r="C28" s="280">
        <v>931.40227566173985</v>
      </c>
      <c r="D28" s="280">
        <v>203.77837470100999</v>
      </c>
      <c r="E28" s="280">
        <v>2127.4548649069202</v>
      </c>
      <c r="F28" s="280">
        <v>0</v>
      </c>
      <c r="G28" s="280">
        <v>150.25927757251</v>
      </c>
      <c r="H28" s="280">
        <v>2808.9006718337432</v>
      </c>
      <c r="I28" s="280">
        <v>1502.6391228867219</v>
      </c>
      <c r="J28" s="280">
        <v>148.52517471127999</v>
      </c>
      <c r="K28" s="280">
        <v>7872.9597622739257</v>
      </c>
      <c r="L28" s="280">
        <v>1685.0609999999999</v>
      </c>
      <c r="M28" s="280">
        <v>1000</v>
      </c>
      <c r="N28" s="280">
        <v>1021.077</v>
      </c>
      <c r="O28" s="281">
        <v>4471.8689999999997</v>
      </c>
      <c r="P28" s="282">
        <v>16050.966762273925</v>
      </c>
      <c r="Q28" s="302"/>
      <c r="R28" s="302"/>
      <c r="S28" s="413"/>
    </row>
    <row r="29" spans="1:61" s="276" customFormat="1" ht="17.25" customHeight="1">
      <c r="A29" s="422" t="s">
        <v>36</v>
      </c>
      <c r="B29" s="361" t="s">
        <v>2</v>
      </c>
      <c r="C29" s="283">
        <v>4250.9565446982397</v>
      </c>
      <c r="D29" s="283">
        <v>6771.0725766757996</v>
      </c>
      <c r="E29" s="283">
        <v>9069.6124148756408</v>
      </c>
      <c r="F29" s="283">
        <v>38.389083157460007</v>
      </c>
      <c r="G29" s="283">
        <v>5230.5301578622202</v>
      </c>
      <c r="H29" s="283">
        <v>12620.825085691969</v>
      </c>
      <c r="I29" s="283">
        <v>4824.4600427814075</v>
      </c>
      <c r="J29" s="283">
        <v>5209.34153798445</v>
      </c>
      <c r="K29" s="283">
        <v>48015.187443727184</v>
      </c>
      <c r="L29" s="283">
        <v>8627.3809999999994</v>
      </c>
      <c r="M29" s="283">
        <v>1032.799</v>
      </c>
      <c r="N29" s="283">
        <v>6052.3440000000001</v>
      </c>
      <c r="O29" s="284">
        <v>16626.221000000001</v>
      </c>
      <c r="P29" s="285">
        <v>80353.932443727186</v>
      </c>
      <c r="Q29" s="302"/>
      <c r="R29" s="302"/>
      <c r="S29" s="413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  <c r="AG29" s="272"/>
      <c r="AH29" s="272"/>
      <c r="AI29" s="272"/>
      <c r="AJ29" s="272"/>
      <c r="AK29" s="272"/>
      <c r="AL29" s="272"/>
      <c r="AM29" s="272"/>
      <c r="AN29" s="272"/>
      <c r="AO29" s="272"/>
      <c r="AP29" s="272"/>
      <c r="AQ29" s="272"/>
      <c r="AR29" s="272"/>
      <c r="AS29" s="272"/>
      <c r="AT29" s="272"/>
      <c r="AU29" s="272"/>
      <c r="AV29" s="272"/>
      <c r="AW29" s="272"/>
      <c r="AX29" s="272"/>
      <c r="AY29" s="272"/>
      <c r="AZ29" s="272"/>
      <c r="BA29" s="272"/>
      <c r="BB29" s="272"/>
      <c r="BC29" s="272"/>
      <c r="BD29" s="272"/>
      <c r="BE29" s="272"/>
      <c r="BF29" s="272"/>
      <c r="BG29" s="272"/>
      <c r="BH29" s="272"/>
      <c r="BI29" s="272"/>
    </row>
    <row r="30" spans="1:61" s="292" customFormat="1" ht="17.25" customHeight="1">
      <c r="A30" s="448" t="s">
        <v>39</v>
      </c>
      <c r="B30" s="382" t="s">
        <v>0</v>
      </c>
      <c r="C30" s="289">
        <v>3286.7564190365001</v>
      </c>
      <c r="D30" s="289">
        <v>6534.4963519747898</v>
      </c>
      <c r="E30" s="289">
        <v>6909.3596999687206</v>
      </c>
      <c r="F30" s="289">
        <v>0</v>
      </c>
      <c r="G30" s="289">
        <v>4998.2762552897102</v>
      </c>
      <c r="H30" s="289">
        <v>9779.1265638582263</v>
      </c>
      <c r="I30" s="289">
        <v>3289.0230698946862</v>
      </c>
      <c r="J30" s="289">
        <v>4985.5373866817499</v>
      </c>
      <c r="K30" s="289">
        <v>39782.575746704388</v>
      </c>
      <c r="L30" s="289">
        <v>6909.5209999999997</v>
      </c>
      <c r="M30" s="289">
        <v>0</v>
      </c>
      <c r="N30" s="289">
        <v>4998.4679999999998</v>
      </c>
      <c r="O30" s="290">
        <v>12120.241</v>
      </c>
      <c r="P30" s="291">
        <v>63810.805746704391</v>
      </c>
      <c r="Q30" s="302"/>
      <c r="R30" s="302"/>
      <c r="S30" s="413"/>
    </row>
    <row r="31" spans="1:61" s="292" customFormat="1" ht="17.25" customHeight="1">
      <c r="A31" s="449" t="s">
        <v>15</v>
      </c>
      <c r="B31" s="382" t="s">
        <v>1</v>
      </c>
      <c r="C31" s="289">
        <v>929.37928391173989</v>
      </c>
      <c r="D31" s="289">
        <v>197.75393470101</v>
      </c>
      <c r="E31" s="289">
        <v>2127.3364819069202</v>
      </c>
      <c r="F31" s="289">
        <v>0</v>
      </c>
      <c r="G31" s="289">
        <v>135.47048957250999</v>
      </c>
      <c r="H31" s="289">
        <v>2769.667380333743</v>
      </c>
      <c r="I31" s="289">
        <v>1501.529411486722</v>
      </c>
      <c r="J31" s="289">
        <v>119.22611460128</v>
      </c>
      <c r="K31" s="289">
        <v>7780.3630965139255</v>
      </c>
      <c r="L31" s="289">
        <v>685.06099999999992</v>
      </c>
      <c r="M31" s="289">
        <v>0</v>
      </c>
      <c r="N31" s="289">
        <v>21.077000000000002</v>
      </c>
      <c r="O31" s="290">
        <v>3471.8689999999997</v>
      </c>
      <c r="P31" s="291">
        <v>11958.370096513925</v>
      </c>
      <c r="Q31" s="302"/>
      <c r="R31" s="302"/>
      <c r="S31" s="413"/>
    </row>
    <row r="32" spans="1:61" s="296" customFormat="1" ht="17.25" customHeight="1">
      <c r="A32" s="450" t="s">
        <v>15</v>
      </c>
      <c r="B32" s="383" t="s">
        <v>2</v>
      </c>
      <c r="C32" s="293">
        <v>4216.1357029482397</v>
      </c>
      <c r="D32" s="293">
        <v>6732.2502866757995</v>
      </c>
      <c r="E32" s="293">
        <v>9036.6961818756408</v>
      </c>
      <c r="F32" s="293">
        <v>0</v>
      </c>
      <c r="G32" s="293">
        <v>5133.7467448622201</v>
      </c>
      <c r="H32" s="293">
        <v>12548.79394419197</v>
      </c>
      <c r="I32" s="293">
        <v>4790.5524813814081</v>
      </c>
      <c r="J32" s="293">
        <v>5104.7635012830297</v>
      </c>
      <c r="K32" s="293">
        <v>47562.938843218304</v>
      </c>
      <c r="L32" s="293">
        <v>7594.5819999999994</v>
      </c>
      <c r="M32" s="293">
        <v>0</v>
      </c>
      <c r="N32" s="293">
        <v>5019.5450000000001</v>
      </c>
      <c r="O32" s="294">
        <v>15592.11</v>
      </c>
      <c r="P32" s="295">
        <v>75769.175843218312</v>
      </c>
      <c r="Q32" s="302"/>
      <c r="R32" s="302"/>
      <c r="S32" s="413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</row>
    <row r="33" spans="1:61" s="292" customFormat="1" ht="17.25" customHeight="1">
      <c r="A33" s="448" t="s">
        <v>40</v>
      </c>
      <c r="B33" s="382" t="s">
        <v>0</v>
      </c>
      <c r="C33" s="289">
        <v>32.797849999999997</v>
      </c>
      <c r="D33" s="289">
        <v>32.797849999999997</v>
      </c>
      <c r="E33" s="289">
        <v>32.797849999999997</v>
      </c>
      <c r="F33" s="289">
        <v>38.389083157460007</v>
      </c>
      <c r="G33" s="289">
        <v>81.994624999999999</v>
      </c>
      <c r="H33" s="289">
        <v>32.797849999999997</v>
      </c>
      <c r="I33" s="289">
        <v>32.797849999999997</v>
      </c>
      <c r="J33" s="289">
        <v>75.27897659141999</v>
      </c>
      <c r="K33" s="289">
        <v>359.65193474887997</v>
      </c>
      <c r="L33" s="289">
        <v>32.798999999999999</v>
      </c>
      <c r="M33" s="289">
        <v>32.798999999999999</v>
      </c>
      <c r="N33" s="289">
        <v>32.798999999999999</v>
      </c>
      <c r="O33" s="290">
        <v>34.110999999999997</v>
      </c>
      <c r="P33" s="291">
        <v>492.15993474887989</v>
      </c>
      <c r="Q33" s="302"/>
      <c r="R33" s="302"/>
      <c r="S33" s="413"/>
    </row>
    <row r="34" spans="1:61" s="292" customFormat="1" ht="17.25" customHeight="1">
      <c r="A34" s="449" t="s">
        <v>15</v>
      </c>
      <c r="B34" s="382" t="s">
        <v>1</v>
      </c>
      <c r="C34" s="289">
        <v>2.0229917499999996</v>
      </c>
      <c r="D34" s="289">
        <v>6.0244400000000002</v>
      </c>
      <c r="E34" s="289">
        <v>0.118383</v>
      </c>
      <c r="F34" s="289">
        <v>0</v>
      </c>
      <c r="G34" s="289">
        <v>14.788788</v>
      </c>
      <c r="H34" s="289">
        <v>39.2332915</v>
      </c>
      <c r="I34" s="289">
        <v>1.1097114000000001</v>
      </c>
      <c r="J34" s="289">
        <v>29.299060109999999</v>
      </c>
      <c r="K34" s="289">
        <v>92.596665760000008</v>
      </c>
      <c r="L34" s="289">
        <v>1000</v>
      </c>
      <c r="M34" s="289">
        <v>1000</v>
      </c>
      <c r="N34" s="289">
        <v>1000</v>
      </c>
      <c r="O34" s="290">
        <v>1000</v>
      </c>
      <c r="P34" s="291">
        <v>4092.5966657600002</v>
      </c>
      <c r="Q34" s="302"/>
      <c r="R34" s="302"/>
      <c r="S34" s="413"/>
    </row>
    <row r="35" spans="1:61" s="296" customFormat="1" ht="17.25" customHeight="1">
      <c r="A35" s="450" t="s">
        <v>15</v>
      </c>
      <c r="B35" s="383" t="s">
        <v>2</v>
      </c>
      <c r="C35" s="293">
        <v>34.82084175</v>
      </c>
      <c r="D35" s="293">
        <v>38.822289999999995</v>
      </c>
      <c r="E35" s="293">
        <v>32.916232999999998</v>
      </c>
      <c r="F35" s="293">
        <v>38.389083157460007</v>
      </c>
      <c r="G35" s="293">
        <v>96.783412999999996</v>
      </c>
      <c r="H35" s="293">
        <v>72.03114149999999</v>
      </c>
      <c r="I35" s="293">
        <v>33.907561399999999</v>
      </c>
      <c r="J35" s="293">
        <v>104.57803670141999</v>
      </c>
      <c r="K35" s="293">
        <v>452.24860050887997</v>
      </c>
      <c r="L35" s="293">
        <v>1032.799</v>
      </c>
      <c r="M35" s="293">
        <v>1032.799</v>
      </c>
      <c r="N35" s="293">
        <v>1032.799</v>
      </c>
      <c r="O35" s="294">
        <v>1034.1110000000001</v>
      </c>
      <c r="P35" s="295">
        <v>4584.7566005088802</v>
      </c>
      <c r="Q35" s="302"/>
      <c r="R35" s="302"/>
      <c r="S35" s="413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</row>
    <row r="36" spans="1:61" s="272" customFormat="1" ht="17.25" customHeight="1">
      <c r="A36" s="420" t="s">
        <v>15</v>
      </c>
      <c r="B36" s="360" t="s">
        <v>0</v>
      </c>
      <c r="C36" s="280">
        <v>2738.4486636578404</v>
      </c>
      <c r="D36" s="280">
        <v>18002.670750902427</v>
      </c>
      <c r="E36" s="280">
        <v>8017.5211565749696</v>
      </c>
      <c r="F36" s="280">
        <v>4311.579716361085</v>
      </c>
      <c r="G36" s="280">
        <v>2507.4841651940101</v>
      </c>
      <c r="H36" s="280">
        <v>35525.105806673513</v>
      </c>
      <c r="I36" s="280">
        <v>14142.930253660314</v>
      </c>
      <c r="J36" s="280">
        <v>17960.629332347449</v>
      </c>
      <c r="K36" s="280">
        <v>103206.36984537161</v>
      </c>
      <c r="L36" s="280">
        <v>8200.530999999999</v>
      </c>
      <c r="M36" s="280">
        <v>17548.212</v>
      </c>
      <c r="N36" s="280">
        <v>16720.805</v>
      </c>
      <c r="O36" s="281">
        <v>27463.794000000002</v>
      </c>
      <c r="P36" s="282">
        <v>173139.71184537161</v>
      </c>
      <c r="Q36" s="302"/>
      <c r="R36" s="302"/>
      <c r="S36" s="413"/>
    </row>
    <row r="37" spans="1:61" s="272" customFormat="1" ht="17.25" customHeight="1">
      <c r="A37" s="421" t="s">
        <v>15</v>
      </c>
      <c r="B37" s="360" t="s">
        <v>1</v>
      </c>
      <c r="C37" s="280">
        <v>925.98933104472019</v>
      </c>
      <c r="D37" s="280">
        <v>3872.2403689386301</v>
      </c>
      <c r="E37" s="280">
        <v>1716.1943103415199</v>
      </c>
      <c r="F37" s="280">
        <v>1610.9445928243999</v>
      </c>
      <c r="G37" s="280">
        <v>8046.2034063599904</v>
      </c>
      <c r="H37" s="280">
        <v>4292.4884688342827</v>
      </c>
      <c r="I37" s="280">
        <v>861.41130853725997</v>
      </c>
      <c r="J37" s="280">
        <v>6807.6706193113232</v>
      </c>
      <c r="K37" s="280">
        <v>28133.142406192128</v>
      </c>
      <c r="L37" s="280">
        <v>2570.4459999999999</v>
      </c>
      <c r="M37" s="280">
        <v>2119.7910000000002</v>
      </c>
      <c r="N37" s="280">
        <v>5128.0030000000006</v>
      </c>
      <c r="O37" s="281">
        <v>11888.515000000001</v>
      </c>
      <c r="P37" s="282">
        <v>49839.897406192133</v>
      </c>
      <c r="Q37" s="302"/>
      <c r="R37" s="302"/>
      <c r="S37" s="413"/>
    </row>
    <row r="38" spans="1:61" s="276" customFormat="1" ht="17.25" customHeight="1">
      <c r="A38" s="422" t="s">
        <v>15</v>
      </c>
      <c r="B38" s="361" t="s">
        <v>2</v>
      </c>
      <c r="C38" s="283">
        <v>3664.4379947025604</v>
      </c>
      <c r="D38" s="283">
        <v>21874.911119841057</v>
      </c>
      <c r="E38" s="283">
        <v>9733.7154669164902</v>
      </c>
      <c r="F38" s="283">
        <v>5922.5243091854845</v>
      </c>
      <c r="G38" s="283">
        <v>10553.687571554001</v>
      </c>
      <c r="H38" s="283">
        <v>39817.594275507799</v>
      </c>
      <c r="I38" s="283">
        <v>15004.341562197573</v>
      </c>
      <c r="J38" s="283">
        <v>24768.299951658773</v>
      </c>
      <c r="K38" s="283">
        <v>131339.51225156372</v>
      </c>
      <c r="L38" s="283">
        <v>10770.976999999999</v>
      </c>
      <c r="M38" s="283">
        <v>19668.003000000001</v>
      </c>
      <c r="N38" s="283">
        <v>21848.808000000001</v>
      </c>
      <c r="O38" s="284">
        <v>39352.309000000001</v>
      </c>
      <c r="P38" s="285">
        <v>222979.60925156373</v>
      </c>
      <c r="Q38" s="302"/>
      <c r="R38" s="302"/>
      <c r="S38" s="413"/>
      <c r="T38" s="272"/>
      <c r="U38" s="272"/>
      <c r="V38" s="272"/>
      <c r="W38" s="272"/>
      <c r="X38" s="272"/>
      <c r="Y38" s="272"/>
      <c r="Z38" s="272"/>
      <c r="AA38" s="272"/>
      <c r="AB38" s="272"/>
      <c r="AC38" s="272"/>
      <c r="AD38" s="272"/>
      <c r="AE38" s="272"/>
      <c r="AF38" s="272"/>
      <c r="AG38" s="272"/>
      <c r="AH38" s="272"/>
      <c r="AI38" s="272"/>
      <c r="AJ38" s="272"/>
      <c r="AK38" s="272"/>
      <c r="AL38" s="272"/>
      <c r="AM38" s="272"/>
      <c r="AN38" s="272"/>
      <c r="AO38" s="272"/>
      <c r="AP38" s="272"/>
      <c r="AQ38" s="272"/>
      <c r="AR38" s="272"/>
      <c r="AS38" s="272"/>
      <c r="AT38" s="272"/>
      <c r="AU38" s="272"/>
      <c r="AV38" s="272"/>
      <c r="AW38" s="272"/>
      <c r="AX38" s="272"/>
      <c r="AY38" s="272"/>
      <c r="AZ38" s="272"/>
      <c r="BA38" s="272"/>
      <c r="BB38" s="272"/>
      <c r="BC38" s="272"/>
      <c r="BD38" s="272"/>
      <c r="BE38" s="272"/>
      <c r="BF38" s="272"/>
      <c r="BG38" s="272"/>
      <c r="BH38" s="272"/>
      <c r="BI38" s="272"/>
    </row>
    <row r="39" spans="1:61" s="272" customFormat="1" ht="17.25" customHeight="1">
      <c r="A39" s="420" t="s">
        <v>101</v>
      </c>
      <c r="B39" s="360" t="s">
        <v>0</v>
      </c>
      <c r="C39" s="280">
        <v>0</v>
      </c>
      <c r="D39" s="280">
        <v>0</v>
      </c>
      <c r="E39" s="280">
        <v>0</v>
      </c>
      <c r="F39" s="280">
        <v>0</v>
      </c>
      <c r="G39" s="280">
        <v>0</v>
      </c>
      <c r="H39" s="280">
        <v>0</v>
      </c>
      <c r="I39" s="280">
        <v>0</v>
      </c>
      <c r="J39" s="280">
        <v>0</v>
      </c>
      <c r="K39" s="280">
        <v>0</v>
      </c>
      <c r="L39" s="280">
        <v>327500</v>
      </c>
      <c r="M39" s="280">
        <v>0</v>
      </c>
      <c r="N39" s="280">
        <v>0</v>
      </c>
      <c r="O39" s="281">
        <v>15933.21</v>
      </c>
      <c r="P39" s="282">
        <v>343433.21</v>
      </c>
      <c r="Q39" s="302"/>
      <c r="R39" s="302"/>
      <c r="S39" s="413"/>
    </row>
    <row r="40" spans="1:61" s="272" customFormat="1" ht="17.25" customHeight="1">
      <c r="A40" s="421" t="s">
        <v>101</v>
      </c>
      <c r="B40" s="360" t="s">
        <v>1</v>
      </c>
      <c r="C40" s="280">
        <v>0</v>
      </c>
      <c r="D40" s="280">
        <v>19981.1325</v>
      </c>
      <c r="E40" s="280">
        <v>0</v>
      </c>
      <c r="F40" s="280">
        <v>0</v>
      </c>
      <c r="G40" s="280">
        <v>16849.234563898961</v>
      </c>
      <c r="H40" s="280">
        <v>15765.891922554296</v>
      </c>
      <c r="I40" s="280">
        <v>0</v>
      </c>
      <c r="J40" s="280">
        <v>19625.102544989018</v>
      </c>
      <c r="K40" s="280">
        <v>72221.361531442264</v>
      </c>
      <c r="L40" s="280">
        <v>0</v>
      </c>
      <c r="M40" s="280">
        <v>6550</v>
      </c>
      <c r="N40" s="280">
        <v>18279.879999999997</v>
      </c>
      <c r="O40" s="281">
        <v>10751.828</v>
      </c>
      <c r="P40" s="282">
        <v>107803.06953144226</v>
      </c>
      <c r="Q40" s="302"/>
      <c r="R40" s="302"/>
      <c r="S40" s="413"/>
    </row>
    <row r="41" spans="1:61" s="276" customFormat="1" ht="17.25" customHeight="1">
      <c r="A41" s="422" t="s">
        <v>101</v>
      </c>
      <c r="B41" s="361" t="s">
        <v>2</v>
      </c>
      <c r="C41" s="283">
        <v>0</v>
      </c>
      <c r="D41" s="283">
        <v>19981.1325</v>
      </c>
      <c r="E41" s="283">
        <v>0</v>
      </c>
      <c r="F41" s="283">
        <v>0</v>
      </c>
      <c r="G41" s="283">
        <v>16849.234563898961</v>
      </c>
      <c r="H41" s="283">
        <v>15765.891922554296</v>
      </c>
      <c r="I41" s="283">
        <v>0</v>
      </c>
      <c r="J41" s="283">
        <v>19625.102544989018</v>
      </c>
      <c r="K41" s="283">
        <v>72221.361531442264</v>
      </c>
      <c r="L41" s="283">
        <v>327500</v>
      </c>
      <c r="M41" s="283">
        <v>6550</v>
      </c>
      <c r="N41" s="283">
        <v>18279.879999999997</v>
      </c>
      <c r="O41" s="284">
        <v>26685.038</v>
      </c>
      <c r="P41" s="285">
        <v>451236.27953144227</v>
      </c>
      <c r="Q41" s="302"/>
      <c r="R41" s="302"/>
      <c r="S41" s="413"/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272"/>
      <c r="AG41" s="272"/>
      <c r="AH41" s="272"/>
      <c r="AI41" s="272"/>
      <c r="AJ41" s="272"/>
      <c r="AK41" s="272"/>
      <c r="AL41" s="272"/>
      <c r="AM41" s="272"/>
      <c r="AN41" s="272"/>
      <c r="AO41" s="272"/>
      <c r="AP41" s="272"/>
      <c r="AQ41" s="272"/>
      <c r="AR41" s="272"/>
      <c r="AS41" s="272"/>
      <c r="AT41" s="272"/>
      <c r="AU41" s="272"/>
      <c r="AV41" s="272"/>
      <c r="AW41" s="272"/>
      <c r="AX41" s="272"/>
      <c r="AY41" s="272"/>
      <c r="AZ41" s="272"/>
      <c r="BA41" s="272"/>
      <c r="BB41" s="272"/>
      <c r="BC41" s="272"/>
      <c r="BD41" s="272"/>
      <c r="BE41" s="272"/>
      <c r="BF41" s="272"/>
      <c r="BG41" s="272"/>
      <c r="BH41" s="272"/>
      <c r="BI41" s="272"/>
    </row>
    <row r="42" spans="1:61" s="262" customFormat="1" ht="17.25" customHeight="1">
      <c r="A42" s="427" t="s">
        <v>102</v>
      </c>
      <c r="B42" s="379" t="s">
        <v>0</v>
      </c>
      <c r="C42" s="263">
        <v>50038.175984000001</v>
      </c>
      <c r="D42" s="263">
        <v>31798.606715999998</v>
      </c>
      <c r="E42" s="263">
        <v>8808.3864480000011</v>
      </c>
      <c r="F42" s="263">
        <v>25550.059955999997</v>
      </c>
      <c r="G42" s="263">
        <v>74854.019455999995</v>
      </c>
      <c r="H42" s="263">
        <v>79351.940759999998</v>
      </c>
      <c r="I42" s="263">
        <v>35109.349527999999</v>
      </c>
      <c r="J42" s="263">
        <v>75960.898159000004</v>
      </c>
      <c r="K42" s="263">
        <v>381471.43700699997</v>
      </c>
      <c r="L42" s="263">
        <v>47671.879000000001</v>
      </c>
      <c r="M42" s="263">
        <v>50483.245999999999</v>
      </c>
      <c r="N42" s="263">
        <v>22716.689000000002</v>
      </c>
      <c r="O42" s="264">
        <v>75880.52383333334</v>
      </c>
      <c r="P42" s="265">
        <v>578223.77484033327</v>
      </c>
      <c r="Q42" s="302"/>
      <c r="R42" s="302"/>
      <c r="S42" s="413"/>
      <c r="T42" s="261"/>
      <c r="U42" s="261"/>
      <c r="V42" s="261"/>
      <c r="W42" s="261"/>
      <c r="X42" s="261"/>
      <c r="Y42" s="261"/>
      <c r="Z42" s="261"/>
      <c r="AA42" s="261"/>
      <c r="AB42" s="261"/>
      <c r="AC42" s="261"/>
      <c r="AD42" s="261"/>
      <c r="AE42" s="261"/>
      <c r="AF42" s="261"/>
      <c r="AG42" s="261"/>
      <c r="AH42" s="261"/>
      <c r="AI42" s="261"/>
      <c r="AJ42" s="261"/>
      <c r="AK42" s="261"/>
      <c r="AL42" s="261"/>
      <c r="AM42" s="261"/>
      <c r="AN42" s="261"/>
      <c r="AO42" s="261"/>
      <c r="AP42" s="261"/>
      <c r="AQ42" s="261"/>
      <c r="AR42" s="261"/>
      <c r="AS42" s="261"/>
      <c r="AT42" s="261"/>
      <c r="AU42" s="261"/>
      <c r="AV42" s="261"/>
      <c r="AW42" s="261"/>
      <c r="AX42" s="261"/>
      <c r="AY42" s="261"/>
      <c r="AZ42" s="261"/>
      <c r="BA42" s="261"/>
      <c r="BB42" s="261"/>
      <c r="BC42" s="261"/>
      <c r="BD42" s="261"/>
      <c r="BE42" s="261"/>
      <c r="BF42" s="261"/>
      <c r="BG42" s="261"/>
      <c r="BH42" s="261"/>
      <c r="BI42" s="261"/>
    </row>
    <row r="43" spans="1:61" s="261" customFormat="1" ht="17.25" customHeight="1">
      <c r="A43" s="428" t="s">
        <v>102</v>
      </c>
      <c r="B43" s="380" t="s">
        <v>1</v>
      </c>
      <c r="C43" s="263">
        <v>9428.8345919999992</v>
      </c>
      <c r="D43" s="263">
        <v>7148.6555929999995</v>
      </c>
      <c r="E43" s="263">
        <v>13109.107261000001</v>
      </c>
      <c r="F43" s="263">
        <v>17063.058225000001</v>
      </c>
      <c r="G43" s="263">
        <v>17296.331847000001</v>
      </c>
      <c r="H43" s="263">
        <v>11676.202286</v>
      </c>
      <c r="I43" s="263">
        <v>9795.5705140000009</v>
      </c>
      <c r="J43" s="263">
        <v>12266.591016</v>
      </c>
      <c r="K43" s="263">
        <v>97784.351334000006</v>
      </c>
      <c r="L43" s="263">
        <v>12100.393</v>
      </c>
      <c r="M43" s="263">
        <v>9039.0844000000016</v>
      </c>
      <c r="N43" s="263">
        <v>12397.124250000001</v>
      </c>
      <c r="O43" s="264">
        <v>35167.127012500001</v>
      </c>
      <c r="P43" s="265">
        <v>166488.07999649999</v>
      </c>
      <c r="Q43" s="302"/>
      <c r="R43" s="302"/>
      <c r="S43" s="413"/>
    </row>
    <row r="44" spans="1:61" s="261" customFormat="1" ht="17.25" customHeight="1">
      <c r="A44" s="429" t="s">
        <v>102</v>
      </c>
      <c r="B44" s="381" t="s">
        <v>2</v>
      </c>
      <c r="C44" s="263">
        <v>59467.010576000001</v>
      </c>
      <c r="D44" s="263">
        <v>38947.262308999998</v>
      </c>
      <c r="E44" s="263">
        <v>21917.493709000002</v>
      </c>
      <c r="F44" s="263">
        <v>42613.118180999998</v>
      </c>
      <c r="G44" s="263">
        <v>92150.351303000003</v>
      </c>
      <c r="H44" s="263">
        <v>91028.143045999997</v>
      </c>
      <c r="I44" s="263">
        <v>44904.920041999998</v>
      </c>
      <c r="J44" s="263">
        <v>88227.48917500001</v>
      </c>
      <c r="K44" s="263">
        <v>479255.78834099998</v>
      </c>
      <c r="L44" s="263">
        <v>59772.271999999997</v>
      </c>
      <c r="M44" s="263">
        <v>59522.330399999999</v>
      </c>
      <c r="N44" s="263">
        <v>35113.813250000007</v>
      </c>
      <c r="O44" s="264">
        <v>111047.65084583334</v>
      </c>
      <c r="P44" s="265">
        <v>744711.85483683331</v>
      </c>
      <c r="Q44" s="302"/>
      <c r="R44" s="302"/>
      <c r="S44" s="413"/>
      <c r="U44" s="419"/>
      <c r="V44" s="257"/>
    </row>
    <row r="45" spans="1:61" s="272" customFormat="1" ht="17.25" customHeight="1">
      <c r="A45" s="451" t="s">
        <v>42</v>
      </c>
      <c r="B45" s="360" t="s">
        <v>0</v>
      </c>
      <c r="C45" s="277">
        <v>5287.1759840000004</v>
      </c>
      <c r="D45" s="277">
        <v>5314.8503819999996</v>
      </c>
      <c r="E45" s="277">
        <v>5491.4823640000004</v>
      </c>
      <c r="F45" s="277">
        <v>5371.4216999999999</v>
      </c>
      <c r="G45" s="277">
        <v>5447.3116229999996</v>
      </c>
      <c r="H45" s="277">
        <v>5428.0632640000003</v>
      </c>
      <c r="I45" s="277">
        <v>7212.4165419999999</v>
      </c>
      <c r="J45" s="277">
        <v>3953.8981589999999</v>
      </c>
      <c r="K45" s="277">
        <v>43506.620018000001</v>
      </c>
      <c r="L45" s="277">
        <v>5429.549</v>
      </c>
      <c r="M45" s="277">
        <v>5483.2460000000001</v>
      </c>
      <c r="N45" s="277">
        <v>5474.3590000000004</v>
      </c>
      <c r="O45" s="278">
        <v>18860.186333333335</v>
      </c>
      <c r="P45" s="279">
        <v>78753.960351333328</v>
      </c>
      <c r="Q45" s="302"/>
      <c r="R45" s="302"/>
      <c r="S45" s="413"/>
    </row>
    <row r="46" spans="1:61" s="272" customFormat="1" ht="17.25" customHeight="1">
      <c r="A46" s="446" t="s">
        <v>42</v>
      </c>
      <c r="B46" s="360" t="s">
        <v>1</v>
      </c>
      <c r="C46" s="280">
        <v>1614.736191</v>
      </c>
      <c r="D46" s="280">
        <v>1587.0617930000001</v>
      </c>
      <c r="E46" s="280">
        <v>4667.6379360000001</v>
      </c>
      <c r="F46" s="280">
        <v>1530.4904750000001</v>
      </c>
      <c r="G46" s="280">
        <v>1454.6005520000001</v>
      </c>
      <c r="H46" s="280">
        <v>4731.0570360000002</v>
      </c>
      <c r="I46" s="280">
        <v>1399.495633</v>
      </c>
      <c r="J46" s="280">
        <v>1040.6225159999999</v>
      </c>
      <c r="K46" s="280">
        <v>18025.702131999999</v>
      </c>
      <c r="L46" s="280">
        <v>4729.5599999999995</v>
      </c>
      <c r="M46" s="280">
        <v>1418.655</v>
      </c>
      <c r="N46" s="280">
        <v>1427.5419999999999</v>
      </c>
      <c r="O46" s="281">
        <v>7432.255000000001</v>
      </c>
      <c r="P46" s="282">
        <v>33033.714131999994</v>
      </c>
      <c r="Q46" s="302"/>
      <c r="R46" s="302"/>
      <c r="S46" s="413"/>
    </row>
    <row r="47" spans="1:61" s="276" customFormat="1" ht="17.25" customHeight="1">
      <c r="A47" s="452" t="s">
        <v>42</v>
      </c>
      <c r="B47" s="361" t="s">
        <v>2</v>
      </c>
      <c r="C47" s="283">
        <v>6901.9121750000004</v>
      </c>
      <c r="D47" s="283">
        <v>6901.9121749999995</v>
      </c>
      <c r="E47" s="283">
        <v>10159.1203</v>
      </c>
      <c r="F47" s="283">
        <v>6901.9121749999995</v>
      </c>
      <c r="G47" s="283">
        <v>6901.9121749999995</v>
      </c>
      <c r="H47" s="283">
        <v>10159.1203</v>
      </c>
      <c r="I47" s="283">
        <v>8611.9121749999995</v>
      </c>
      <c r="J47" s="283">
        <v>4994.5206749999998</v>
      </c>
      <c r="K47" s="283">
        <v>61532.322149999993</v>
      </c>
      <c r="L47" s="283">
        <v>10159.109</v>
      </c>
      <c r="M47" s="283">
        <v>6901.9009999999998</v>
      </c>
      <c r="N47" s="283">
        <v>6901.9009999999998</v>
      </c>
      <c r="O47" s="284">
        <v>26292.441333333336</v>
      </c>
      <c r="P47" s="285">
        <v>111787.67448333332</v>
      </c>
      <c r="Q47" s="302"/>
      <c r="R47" s="302"/>
      <c r="S47" s="413"/>
      <c r="T47" s="272"/>
      <c r="U47" s="272"/>
      <c r="V47" s="272"/>
      <c r="W47" s="272"/>
      <c r="X47" s="272"/>
      <c r="Y47" s="272"/>
      <c r="Z47" s="272"/>
      <c r="AA47" s="272"/>
      <c r="AB47" s="272"/>
      <c r="AC47" s="272"/>
      <c r="AD47" s="272"/>
      <c r="AE47" s="272"/>
      <c r="AF47" s="272"/>
      <c r="AG47" s="272"/>
      <c r="AH47" s="272"/>
      <c r="AI47" s="272"/>
      <c r="AJ47" s="272"/>
      <c r="AK47" s="272"/>
      <c r="AL47" s="272"/>
      <c r="AM47" s="272"/>
      <c r="AN47" s="272"/>
      <c r="AO47" s="272"/>
      <c r="AP47" s="272"/>
      <c r="AQ47" s="272"/>
      <c r="AR47" s="272"/>
      <c r="AS47" s="272"/>
      <c r="AT47" s="272"/>
      <c r="AU47" s="272"/>
      <c r="AV47" s="272"/>
      <c r="AW47" s="272"/>
      <c r="AX47" s="272"/>
      <c r="AY47" s="272"/>
      <c r="AZ47" s="272"/>
      <c r="BA47" s="272"/>
      <c r="BB47" s="272"/>
      <c r="BC47" s="272"/>
      <c r="BD47" s="272"/>
      <c r="BE47" s="272"/>
      <c r="BF47" s="272"/>
      <c r="BG47" s="272"/>
      <c r="BH47" s="272"/>
      <c r="BI47" s="272"/>
    </row>
    <row r="48" spans="1:61" s="272" customFormat="1" ht="17.25" customHeight="1">
      <c r="A48" s="451" t="s">
        <v>103</v>
      </c>
      <c r="B48" s="360" t="s">
        <v>0</v>
      </c>
      <c r="C48" s="280">
        <v>12200</v>
      </c>
      <c r="D48" s="280">
        <v>1183.7563339999999</v>
      </c>
      <c r="E48" s="280">
        <v>3316.9040839999998</v>
      </c>
      <c r="F48" s="280">
        <v>20178.638255999998</v>
      </c>
      <c r="G48" s="280">
        <v>2409.7703329999999</v>
      </c>
      <c r="H48" s="280">
        <v>43673.877496000001</v>
      </c>
      <c r="I48" s="280">
        <v>1391.9329859999998</v>
      </c>
      <c r="J48" s="280">
        <v>135</v>
      </c>
      <c r="K48" s="280">
        <v>84489.879488999999</v>
      </c>
      <c r="L48" s="280">
        <v>17242.330000000002</v>
      </c>
      <c r="M48" s="280">
        <v>0</v>
      </c>
      <c r="N48" s="280">
        <v>17242.330000000002</v>
      </c>
      <c r="O48" s="281">
        <v>0</v>
      </c>
      <c r="P48" s="282">
        <v>118974.539489</v>
      </c>
      <c r="Q48" s="302"/>
      <c r="R48" s="302"/>
      <c r="S48" s="413"/>
    </row>
    <row r="49" spans="1:61" s="272" customFormat="1" ht="17.25" customHeight="1">
      <c r="A49" s="446" t="s">
        <v>103</v>
      </c>
      <c r="B49" s="360" t="s">
        <v>1</v>
      </c>
      <c r="C49" s="280">
        <v>0</v>
      </c>
      <c r="D49" s="280">
        <v>0</v>
      </c>
      <c r="E49" s="280">
        <v>0</v>
      </c>
      <c r="F49" s="280">
        <v>0</v>
      </c>
      <c r="G49" s="280">
        <v>0</v>
      </c>
      <c r="H49" s="280">
        <v>0</v>
      </c>
      <c r="I49" s="280">
        <v>0</v>
      </c>
      <c r="J49" s="280">
        <v>0</v>
      </c>
      <c r="K49" s="280">
        <v>0</v>
      </c>
      <c r="L49" s="280">
        <v>0</v>
      </c>
      <c r="M49" s="280">
        <v>0</v>
      </c>
      <c r="N49" s="280">
        <v>0</v>
      </c>
      <c r="O49" s="281">
        <v>0</v>
      </c>
      <c r="P49" s="282">
        <v>0</v>
      </c>
      <c r="Q49" s="302"/>
      <c r="R49" s="302"/>
      <c r="S49" s="413"/>
    </row>
    <row r="50" spans="1:61" s="276" customFormat="1" ht="17.25" customHeight="1">
      <c r="A50" s="452" t="s">
        <v>103</v>
      </c>
      <c r="B50" s="361" t="s">
        <v>2</v>
      </c>
      <c r="C50" s="283">
        <v>12200</v>
      </c>
      <c r="D50" s="283">
        <v>1183.7563339999999</v>
      </c>
      <c r="E50" s="283">
        <v>3316.9040839999998</v>
      </c>
      <c r="F50" s="283">
        <v>20178.638255999998</v>
      </c>
      <c r="G50" s="283">
        <v>2409.7703329999999</v>
      </c>
      <c r="H50" s="283">
        <v>43673.877496000001</v>
      </c>
      <c r="I50" s="283">
        <v>1391.9329859999998</v>
      </c>
      <c r="J50" s="283">
        <v>135</v>
      </c>
      <c r="K50" s="283">
        <v>84489.879488999999</v>
      </c>
      <c r="L50" s="283">
        <v>17242.330000000002</v>
      </c>
      <c r="M50" s="283">
        <v>0</v>
      </c>
      <c r="N50" s="283">
        <v>17242.330000000002</v>
      </c>
      <c r="O50" s="284">
        <v>0</v>
      </c>
      <c r="P50" s="285">
        <v>118974.539489</v>
      </c>
      <c r="Q50" s="302"/>
      <c r="R50" s="302"/>
      <c r="S50" s="413"/>
      <c r="T50" s="272"/>
      <c r="U50" s="272"/>
      <c r="V50" s="272"/>
      <c r="W50" s="272"/>
      <c r="X50" s="272"/>
      <c r="Y50" s="272"/>
      <c r="Z50" s="272"/>
      <c r="AA50" s="272"/>
      <c r="AB50" s="272"/>
      <c r="AC50" s="272"/>
      <c r="AD50" s="272"/>
      <c r="AE50" s="272"/>
      <c r="AF50" s="272"/>
      <c r="AG50" s="272"/>
      <c r="AH50" s="272"/>
      <c r="AI50" s="272"/>
      <c r="AJ50" s="272"/>
      <c r="AK50" s="272"/>
      <c r="AL50" s="272"/>
      <c r="AM50" s="272"/>
      <c r="AN50" s="272"/>
      <c r="AO50" s="272"/>
      <c r="AP50" s="272"/>
      <c r="AQ50" s="272"/>
      <c r="AR50" s="272"/>
      <c r="AS50" s="272"/>
      <c r="AT50" s="272"/>
      <c r="AU50" s="272"/>
      <c r="AV50" s="272"/>
      <c r="AW50" s="272"/>
      <c r="AX50" s="272"/>
      <c r="AY50" s="272"/>
      <c r="AZ50" s="272"/>
      <c r="BA50" s="272"/>
      <c r="BB50" s="272"/>
      <c r="BC50" s="272"/>
      <c r="BD50" s="272"/>
      <c r="BE50" s="272"/>
      <c r="BF50" s="272"/>
      <c r="BG50" s="272"/>
      <c r="BH50" s="272"/>
      <c r="BI50" s="272"/>
    </row>
    <row r="51" spans="1:61" s="272" customFormat="1" ht="17.25" customHeight="1">
      <c r="A51" s="445" t="s">
        <v>17</v>
      </c>
      <c r="B51" s="359" t="s">
        <v>0</v>
      </c>
      <c r="C51" s="277">
        <v>32551</v>
      </c>
      <c r="D51" s="277">
        <v>25300</v>
      </c>
      <c r="E51" s="277">
        <v>0</v>
      </c>
      <c r="F51" s="277">
        <v>0</v>
      </c>
      <c r="G51" s="277">
        <v>66996.9375</v>
      </c>
      <c r="H51" s="277">
        <v>30250</v>
      </c>
      <c r="I51" s="277">
        <v>26505</v>
      </c>
      <c r="J51" s="277">
        <v>71872</v>
      </c>
      <c r="K51" s="277">
        <v>253474.9375</v>
      </c>
      <c r="L51" s="277">
        <v>25000</v>
      </c>
      <c r="M51" s="277">
        <v>45000</v>
      </c>
      <c r="N51" s="277">
        <v>0</v>
      </c>
      <c r="O51" s="278">
        <v>57020.337500000001</v>
      </c>
      <c r="P51" s="279">
        <v>380495.27500000002</v>
      </c>
      <c r="Q51" s="302"/>
      <c r="R51" s="302"/>
      <c r="S51" s="413"/>
    </row>
    <row r="52" spans="1:61" s="272" customFormat="1" ht="17.25" customHeight="1">
      <c r="A52" s="446" t="s">
        <v>17</v>
      </c>
      <c r="B52" s="360" t="s">
        <v>1</v>
      </c>
      <c r="C52" s="280">
        <v>7814.0984009999993</v>
      </c>
      <c r="D52" s="280">
        <v>5561.5937999999996</v>
      </c>
      <c r="E52" s="280">
        <v>8441.469325</v>
      </c>
      <c r="F52" s="280">
        <v>15532.56775</v>
      </c>
      <c r="G52" s="280">
        <v>15841.731295000001</v>
      </c>
      <c r="H52" s="280">
        <v>6945.1452500000005</v>
      </c>
      <c r="I52" s="280">
        <v>8396.0748810000005</v>
      </c>
      <c r="J52" s="280">
        <v>11225.968500000001</v>
      </c>
      <c r="K52" s="280">
        <v>79758.649202000015</v>
      </c>
      <c r="L52" s="280">
        <v>7370.8330000000005</v>
      </c>
      <c r="M52" s="280">
        <v>7620.4294000000009</v>
      </c>
      <c r="N52" s="280">
        <v>10969.582250000001</v>
      </c>
      <c r="O52" s="281">
        <v>27734.8720125</v>
      </c>
      <c r="P52" s="282">
        <v>133454.36586450003</v>
      </c>
      <c r="Q52" s="302"/>
      <c r="R52" s="302"/>
      <c r="S52" s="413"/>
    </row>
    <row r="53" spans="1:61" s="276" customFormat="1" ht="17.25" customHeight="1" thickBot="1">
      <c r="A53" s="447" t="s">
        <v>17</v>
      </c>
      <c r="B53" s="384" t="s">
        <v>2</v>
      </c>
      <c r="C53" s="297">
        <v>40365.098400999996</v>
      </c>
      <c r="D53" s="297">
        <v>30861.593799999999</v>
      </c>
      <c r="E53" s="297">
        <v>8441.469325</v>
      </c>
      <c r="F53" s="297">
        <v>15532.56775</v>
      </c>
      <c r="G53" s="297">
        <v>82838.668795000005</v>
      </c>
      <c r="H53" s="297">
        <v>37195.145250000001</v>
      </c>
      <c r="I53" s="297">
        <v>34901.074881</v>
      </c>
      <c r="J53" s="297">
        <v>83097.968500000003</v>
      </c>
      <c r="K53" s="297">
        <v>333233.586702</v>
      </c>
      <c r="L53" s="297">
        <v>32370.832999999999</v>
      </c>
      <c r="M53" s="297">
        <v>52620.429400000001</v>
      </c>
      <c r="N53" s="297">
        <v>10969.582250000001</v>
      </c>
      <c r="O53" s="298">
        <v>84755.209512500005</v>
      </c>
      <c r="P53" s="299">
        <v>513949.64086449996</v>
      </c>
      <c r="Q53" s="302"/>
      <c r="R53" s="302"/>
      <c r="S53" s="413"/>
      <c r="T53" s="272"/>
      <c r="U53" s="272"/>
      <c r="V53" s="272"/>
      <c r="W53" s="272"/>
      <c r="X53" s="272"/>
      <c r="Y53" s="272"/>
      <c r="Z53" s="272"/>
      <c r="AA53" s="272"/>
      <c r="AB53" s="272"/>
      <c r="AC53" s="272"/>
      <c r="AD53" s="272"/>
      <c r="AE53" s="272"/>
      <c r="AF53" s="272"/>
      <c r="AG53" s="272"/>
      <c r="AH53" s="272"/>
      <c r="AI53" s="272"/>
      <c r="AJ53" s="272"/>
      <c r="AK53" s="272"/>
      <c r="AL53" s="272"/>
      <c r="AM53" s="272"/>
      <c r="AN53" s="272"/>
      <c r="AO53" s="272"/>
      <c r="AP53" s="272"/>
      <c r="AQ53" s="272"/>
      <c r="AR53" s="272"/>
      <c r="AS53" s="272"/>
      <c r="AT53" s="272"/>
      <c r="AU53" s="272"/>
      <c r="AV53" s="272"/>
      <c r="AW53" s="272"/>
      <c r="AX53" s="272"/>
      <c r="AY53" s="272"/>
      <c r="AZ53" s="272"/>
      <c r="BA53" s="272"/>
      <c r="BB53" s="272"/>
      <c r="BC53" s="272"/>
      <c r="BD53" s="272"/>
      <c r="BE53" s="272"/>
      <c r="BF53" s="272"/>
      <c r="BG53" s="272"/>
      <c r="BH53" s="272"/>
      <c r="BI53" s="272"/>
    </row>
  </sheetData>
  <mergeCells count="23">
    <mergeCell ref="A51:A53"/>
    <mergeCell ref="A30:A32"/>
    <mergeCell ref="A33:A35"/>
    <mergeCell ref="A36:A38"/>
    <mergeCell ref="A39:A41"/>
    <mergeCell ref="A48:A50"/>
    <mergeCell ref="A45:A47"/>
    <mergeCell ref="A1:P1"/>
    <mergeCell ref="P4:P5"/>
    <mergeCell ref="A6:A8"/>
    <mergeCell ref="A9:A11"/>
    <mergeCell ref="A12:A14"/>
    <mergeCell ref="L4:O4"/>
    <mergeCell ref="A15:A17"/>
    <mergeCell ref="A2:P2"/>
    <mergeCell ref="A21:A23"/>
    <mergeCell ref="A24:A26"/>
    <mergeCell ref="A42:A44"/>
    <mergeCell ref="C4:K4"/>
    <mergeCell ref="A27:A29"/>
    <mergeCell ref="A18:A20"/>
    <mergeCell ref="B4:B5"/>
    <mergeCell ref="A4:A5"/>
  </mergeCells>
  <printOptions horizontalCentered="1"/>
  <pageMargins left="0.51181102362204722" right="0.19685039370078741" top="0.47244094488188981" bottom="0.43307086614173229" header="0.23622047244094491" footer="0.19685039370078741"/>
  <pageSetup paperSize="9" scale="55" orientation="landscape" r:id="rId1"/>
  <headerFooter>
    <oddHeader>&amp;L&amp;"Arial Narrow,Gras"&amp;9MINISTERE DE L'ECONOMIE DE LA PROMOTION DES INVESTISSEMENTS ET DE LA PROSPECTIVE&amp;R&amp;"Arial Narrow,Gras"&amp;9DIRECTION GENERALE DE LA DETTE</oddHeader>
    <oddFooter>&amp;L&amp;"Arial Narrow,Normal"&amp;9DGD/SYGADE/DSD/20.08.15&amp;C&amp;"Arial Narrow,Normal"&amp;9PAGE &amp;P/&amp;N&amp;R&amp;"Arial Narrow,Normal"&amp;9EDITE, LE &amp;D A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published="0"/>
  <dimension ref="A1:T800"/>
  <sheetViews>
    <sheetView zoomScale="90" zoomScaleNormal="90" zoomScaleSheetLayoutView="106" workbookViewId="0">
      <selection activeCell="D22" sqref="D22"/>
    </sheetView>
  </sheetViews>
  <sheetFormatPr baseColWidth="10" defaultColWidth="12.28515625" defaultRowHeight="16.5"/>
  <cols>
    <col min="1" max="1" width="30" style="2" bestFit="1" customWidth="1"/>
    <col min="2" max="2" width="6.28515625" style="402" customWidth="1"/>
    <col min="3" max="3" width="13.7109375" style="2" customWidth="1"/>
    <col min="4" max="12" width="15.42578125" style="2" customWidth="1"/>
    <col min="13" max="14" width="15.28515625" style="2" customWidth="1"/>
    <col min="15" max="15" width="14.140625" style="2" customWidth="1"/>
    <col min="16" max="16" width="12.42578125" style="2" bestFit="1" customWidth="1"/>
    <col min="17" max="18" width="10.85546875" style="2" customWidth="1"/>
    <col min="19" max="19" width="13.5703125" style="2" bestFit="1" customWidth="1"/>
    <col min="20" max="20" width="12.7109375" style="2" bestFit="1" customWidth="1"/>
    <col min="21" max="252" width="10.85546875" style="2" customWidth="1"/>
    <col min="253" max="253" width="30" style="2" bestFit="1" customWidth="1"/>
    <col min="254" max="254" width="6.28515625" style="2" customWidth="1"/>
    <col min="255" max="255" width="12.28515625" style="2" bestFit="1" customWidth="1"/>
    <col min="256" max="16384" width="12.28515625" style="2"/>
  </cols>
  <sheetData>
    <row r="1" spans="1:20" ht="17.25">
      <c r="A1" s="459" t="s">
        <v>128</v>
      </c>
      <c r="B1" s="460"/>
      <c r="C1" s="460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</row>
    <row r="2" spans="1:20" ht="23.25" customHeight="1">
      <c r="A2" s="462" t="s">
        <v>126</v>
      </c>
      <c r="B2" s="463"/>
      <c r="C2" s="463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</row>
    <row r="3" spans="1:20">
      <c r="A3" s="465"/>
      <c r="B3" s="467" t="s">
        <v>18</v>
      </c>
      <c r="C3" s="467" t="s">
        <v>109</v>
      </c>
      <c r="D3" s="467" t="s">
        <v>19</v>
      </c>
      <c r="E3" s="467" t="s">
        <v>108</v>
      </c>
      <c r="F3" s="467" t="s">
        <v>20</v>
      </c>
      <c r="G3" s="467" t="s">
        <v>21</v>
      </c>
      <c r="H3" s="467" t="s">
        <v>22</v>
      </c>
      <c r="I3" s="467" t="s">
        <v>23</v>
      </c>
      <c r="J3" s="467" t="s">
        <v>24</v>
      </c>
      <c r="K3" s="473" t="s">
        <v>122</v>
      </c>
      <c r="L3" s="474"/>
      <c r="M3" s="475"/>
      <c r="N3" s="469" t="s">
        <v>115</v>
      </c>
      <c r="O3" s="471" t="s">
        <v>29</v>
      </c>
    </row>
    <row r="4" spans="1:20" ht="18.75" customHeight="1">
      <c r="A4" s="466"/>
      <c r="B4" s="468">
        <v>0</v>
      </c>
      <c r="C4" s="468"/>
      <c r="D4" s="468"/>
      <c r="E4" s="468"/>
      <c r="F4" s="468"/>
      <c r="G4" s="468"/>
      <c r="H4" s="468"/>
      <c r="I4" s="468"/>
      <c r="J4" s="468"/>
      <c r="K4" s="345" t="s">
        <v>118</v>
      </c>
      <c r="L4" s="345" t="s">
        <v>64</v>
      </c>
      <c r="M4" s="333" t="s">
        <v>30</v>
      </c>
      <c r="N4" s="470"/>
      <c r="O4" s="472"/>
    </row>
    <row r="5" spans="1:20" ht="14.25" customHeight="1">
      <c r="A5" s="453" t="s">
        <v>29</v>
      </c>
      <c r="B5" s="386" t="s">
        <v>31</v>
      </c>
      <c r="C5" s="3">
        <v>49592.505138404507</v>
      </c>
      <c r="D5" s="59">
        <v>36570.606714834037</v>
      </c>
      <c r="E5" s="59">
        <v>45754.77784740425</v>
      </c>
      <c r="F5" s="59">
        <v>14647.77283202425</v>
      </c>
      <c r="G5" s="59">
        <v>57021.555114723691</v>
      </c>
      <c r="H5" s="59">
        <v>61452.414580497643</v>
      </c>
      <c r="I5" s="59">
        <v>144142.6074541859</v>
      </c>
      <c r="J5" s="59">
        <v>51752.221573108982</v>
      </c>
      <c r="K5" s="59">
        <v>4532.1786124577347</v>
      </c>
      <c r="L5" s="59">
        <v>80894.608060591418</v>
      </c>
      <c r="M5" s="334">
        <v>85426.786673049151</v>
      </c>
      <c r="N5" s="4">
        <v>496768.74278982793</v>
      </c>
      <c r="O5" s="5">
        <v>546361.24792823242</v>
      </c>
      <c r="P5" s="6"/>
      <c r="Q5" s="6"/>
      <c r="R5" s="6"/>
      <c r="S5" s="414"/>
    </row>
    <row r="6" spans="1:20" ht="14.25" customHeight="1">
      <c r="A6" s="454"/>
      <c r="B6" s="387" t="s">
        <v>32</v>
      </c>
      <c r="C6" s="3">
        <v>11139.15275495053</v>
      </c>
      <c r="D6" s="59">
        <v>9009.7426294031793</v>
      </c>
      <c r="E6" s="59">
        <v>30396.470178728756</v>
      </c>
      <c r="F6" s="59">
        <v>11602.55935890913</v>
      </c>
      <c r="G6" s="59">
        <v>26119.59927554024</v>
      </c>
      <c r="H6" s="59">
        <v>36316.260529157284</v>
      </c>
      <c r="I6" s="59">
        <v>36297.513356515003</v>
      </c>
      <c r="J6" s="59">
        <v>10926.910767626101</v>
      </c>
      <c r="K6" s="59">
        <v>0.18980771752</v>
      </c>
      <c r="L6" s="59">
        <v>34334.792240089126</v>
      </c>
      <c r="M6" s="334">
        <v>34334.982047806647</v>
      </c>
      <c r="N6" s="4">
        <v>195004.03814368634</v>
      </c>
      <c r="O6" s="5">
        <v>206143.19089863688</v>
      </c>
      <c r="P6" s="6"/>
      <c r="Q6" s="6"/>
      <c r="R6" s="6"/>
      <c r="S6" s="414"/>
    </row>
    <row r="7" spans="1:20" ht="14.25" customHeight="1">
      <c r="A7" s="455"/>
      <c r="B7" s="388" t="s">
        <v>33</v>
      </c>
      <c r="C7" s="7">
        <v>60731.657893355041</v>
      </c>
      <c r="D7" s="346">
        <v>45580.349344237213</v>
      </c>
      <c r="E7" s="346">
        <v>76151.248026133006</v>
      </c>
      <c r="F7" s="346">
        <v>26250.332190933375</v>
      </c>
      <c r="G7" s="346">
        <v>83141.154390263939</v>
      </c>
      <c r="H7" s="346">
        <v>97768.675109654927</v>
      </c>
      <c r="I7" s="346">
        <v>180440.1208107009</v>
      </c>
      <c r="J7" s="346">
        <v>62679.132340735079</v>
      </c>
      <c r="K7" s="346">
        <v>4532.3684201752549</v>
      </c>
      <c r="L7" s="346">
        <v>115229.40030068054</v>
      </c>
      <c r="M7" s="335">
        <v>119761.76872085579</v>
      </c>
      <c r="N7" s="8">
        <v>691772.78093351424</v>
      </c>
      <c r="O7" s="9">
        <v>752504.43882686924</v>
      </c>
      <c r="P7" s="6"/>
      <c r="Q7" s="6"/>
      <c r="R7" s="6"/>
      <c r="S7" s="414"/>
    </row>
    <row r="8" spans="1:20" ht="14.25" customHeight="1">
      <c r="A8" s="456" t="s">
        <v>34</v>
      </c>
      <c r="B8" s="389" t="s">
        <v>31</v>
      </c>
      <c r="C8" s="10">
        <v>49592.505138404507</v>
      </c>
      <c r="D8" s="10">
        <v>18.186194834040002</v>
      </c>
      <c r="E8" s="10">
        <v>16047.479932404249</v>
      </c>
      <c r="F8" s="10">
        <v>10694.43017302425</v>
      </c>
      <c r="G8" s="10">
        <v>23134.756694723699</v>
      </c>
      <c r="H8" s="10">
        <v>32489.548114497647</v>
      </c>
      <c r="I8" s="10">
        <v>16857.503466185892</v>
      </c>
      <c r="J8" s="10">
        <v>11116.345679108979</v>
      </c>
      <c r="K8" s="10">
        <v>5.3456264577349994</v>
      </c>
      <c r="L8" s="10">
        <v>4933.70990159142</v>
      </c>
      <c r="M8" s="336">
        <v>4939.0555280491553</v>
      </c>
      <c r="N8" s="12">
        <v>115297.30578282793</v>
      </c>
      <c r="O8" s="13">
        <v>164889.81092123245</v>
      </c>
      <c r="P8" s="6"/>
      <c r="Q8" s="6"/>
      <c r="R8" s="6"/>
      <c r="S8" s="414"/>
    </row>
    <row r="9" spans="1:20" ht="14.25" customHeight="1">
      <c r="A9" s="457"/>
      <c r="B9" s="390" t="s">
        <v>32</v>
      </c>
      <c r="C9" s="14">
        <v>11139.15275495053</v>
      </c>
      <c r="D9" s="14">
        <v>2.5440734031800001</v>
      </c>
      <c r="E9" s="14">
        <v>23663.053618728758</v>
      </c>
      <c r="F9" s="14">
        <v>2119.9120179091301</v>
      </c>
      <c r="G9" s="14">
        <v>4719.5474115402403</v>
      </c>
      <c r="H9" s="14">
        <v>29106.19867515728</v>
      </c>
      <c r="I9" s="14">
        <v>15180.793708515002</v>
      </c>
      <c r="J9" s="14">
        <v>359.24627262609999</v>
      </c>
      <c r="K9" s="14">
        <v>0.18980771752</v>
      </c>
      <c r="L9" s="14">
        <v>22068.201224089127</v>
      </c>
      <c r="M9" s="337">
        <v>22068.391031806648</v>
      </c>
      <c r="N9" s="16">
        <v>97219.686809686347</v>
      </c>
      <c r="O9" s="17">
        <v>108358.83956463687</v>
      </c>
      <c r="P9" s="6"/>
      <c r="Q9" s="6"/>
      <c r="R9" s="6"/>
      <c r="S9" s="414"/>
    </row>
    <row r="10" spans="1:20" ht="14.25" customHeight="1">
      <c r="A10" s="458"/>
      <c r="B10" s="391" t="s">
        <v>33</v>
      </c>
      <c r="C10" s="18">
        <v>60731.657893355041</v>
      </c>
      <c r="D10" s="18">
        <v>20.730268237220002</v>
      </c>
      <c r="E10" s="18">
        <v>39710.533551133005</v>
      </c>
      <c r="F10" s="18">
        <v>12814.342190933381</v>
      </c>
      <c r="G10" s="18">
        <v>27854.304106263939</v>
      </c>
      <c r="H10" s="18">
        <v>61595.746789654928</v>
      </c>
      <c r="I10" s="18">
        <v>32038.297174700892</v>
      </c>
      <c r="J10" s="18">
        <v>11475.591951735079</v>
      </c>
      <c r="K10" s="18">
        <v>5.5354341752549994</v>
      </c>
      <c r="L10" s="18">
        <v>27001.911125680548</v>
      </c>
      <c r="M10" s="338">
        <v>27007.446559855802</v>
      </c>
      <c r="N10" s="20">
        <v>212516.99259251426</v>
      </c>
      <c r="O10" s="21">
        <v>273248.65048586932</v>
      </c>
      <c r="P10" s="6"/>
      <c r="Q10" s="6"/>
      <c r="R10" s="6"/>
      <c r="S10" s="414"/>
    </row>
    <row r="11" spans="1:20" ht="14.25" customHeight="1">
      <c r="A11" s="483" t="s">
        <v>35</v>
      </c>
      <c r="B11" s="392" t="s">
        <v>31</v>
      </c>
      <c r="C11" s="22">
        <v>9.7148478018299986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60">
        <v>5.3456264577349994</v>
      </c>
      <c r="L11" s="60">
        <v>0</v>
      </c>
      <c r="M11" s="339">
        <v>5.3456264577349994</v>
      </c>
      <c r="N11" s="23">
        <v>5.3456264577349994</v>
      </c>
      <c r="O11" s="24">
        <v>15.060474259564998</v>
      </c>
      <c r="P11" s="6"/>
      <c r="Q11" s="6"/>
      <c r="R11" s="6"/>
      <c r="S11" s="414"/>
    </row>
    <row r="12" spans="1:20" ht="14.25" customHeight="1">
      <c r="A12" s="484"/>
      <c r="B12" s="393" t="s">
        <v>32</v>
      </c>
      <c r="C12" s="25">
        <v>0.84368533382999999</v>
      </c>
      <c r="D12" s="61">
        <v>0</v>
      </c>
      <c r="E12" s="61">
        <v>25.021302656609997</v>
      </c>
      <c r="F12" s="61">
        <v>0</v>
      </c>
      <c r="G12" s="61">
        <v>0</v>
      </c>
      <c r="H12" s="61">
        <v>0</v>
      </c>
      <c r="I12" s="61">
        <v>0</v>
      </c>
      <c r="J12" s="61">
        <v>0</v>
      </c>
      <c r="K12" s="61">
        <v>0.18980771752</v>
      </c>
      <c r="L12" s="61">
        <v>0</v>
      </c>
      <c r="M12" s="340">
        <v>0.18980771752</v>
      </c>
      <c r="N12" s="26">
        <v>25.211110374129998</v>
      </c>
      <c r="O12" s="27">
        <v>26.054795707959997</v>
      </c>
      <c r="P12" s="6"/>
      <c r="Q12" s="6"/>
      <c r="R12" s="6"/>
      <c r="S12" s="414"/>
      <c r="T12" s="6"/>
    </row>
    <row r="13" spans="1:20" ht="14.25" customHeight="1">
      <c r="A13" s="485"/>
      <c r="B13" s="394" t="s">
        <v>33</v>
      </c>
      <c r="C13" s="28">
        <v>10.558533135659999</v>
      </c>
      <c r="D13" s="62">
        <v>0</v>
      </c>
      <c r="E13" s="62">
        <v>25.021302656609997</v>
      </c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62">
        <v>5.5354341752549994</v>
      </c>
      <c r="L13" s="62">
        <v>0</v>
      </c>
      <c r="M13" s="341">
        <v>5.5354341752549994</v>
      </c>
      <c r="N13" s="29">
        <v>30.556736831864995</v>
      </c>
      <c r="O13" s="30">
        <v>41.115269967524995</v>
      </c>
      <c r="P13" s="6"/>
      <c r="Q13" s="6"/>
      <c r="R13" s="6"/>
      <c r="S13" s="414"/>
    </row>
    <row r="14" spans="1:20" s="34" customFormat="1" ht="14.25" customHeight="1">
      <c r="A14" s="476" t="s">
        <v>36</v>
      </c>
      <c r="B14" s="395" t="s">
        <v>31</v>
      </c>
      <c r="C14" s="31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342">
        <v>0</v>
      </c>
      <c r="N14" s="32">
        <v>0</v>
      </c>
      <c r="O14" s="33">
        <v>0</v>
      </c>
      <c r="P14" s="6"/>
      <c r="Q14" s="6"/>
      <c r="R14" s="6"/>
      <c r="S14" s="414"/>
    </row>
    <row r="15" spans="1:20" s="34" customFormat="1" ht="14.25" customHeight="1">
      <c r="A15" s="477"/>
      <c r="B15" s="396" t="s">
        <v>32</v>
      </c>
      <c r="C15" s="35">
        <v>0</v>
      </c>
      <c r="D15" s="64">
        <v>0</v>
      </c>
      <c r="E15" s="64">
        <v>25.021302656609997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343">
        <v>0</v>
      </c>
      <c r="N15" s="36">
        <v>25.021302656609997</v>
      </c>
      <c r="O15" s="37">
        <v>25.021302656609997</v>
      </c>
      <c r="P15" s="6"/>
      <c r="Q15" s="6"/>
      <c r="R15" s="6"/>
      <c r="S15" s="414"/>
    </row>
    <row r="16" spans="1:20" s="34" customFormat="1" ht="14.25" customHeight="1">
      <c r="A16" s="478"/>
      <c r="B16" s="397" t="s">
        <v>33</v>
      </c>
      <c r="C16" s="38">
        <v>0</v>
      </c>
      <c r="D16" s="65">
        <v>0</v>
      </c>
      <c r="E16" s="65">
        <v>25.021302656609997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344">
        <v>0</v>
      </c>
      <c r="N16" s="39">
        <v>25.021302656609997</v>
      </c>
      <c r="O16" s="40">
        <v>25.021302656609997</v>
      </c>
      <c r="P16" s="6"/>
      <c r="Q16" s="6"/>
      <c r="R16" s="6"/>
      <c r="S16" s="414"/>
    </row>
    <row r="17" spans="1:20" s="34" customFormat="1" ht="14.25" customHeight="1">
      <c r="A17" s="476" t="s">
        <v>15</v>
      </c>
      <c r="B17" s="395" t="s">
        <v>31</v>
      </c>
      <c r="C17" s="31">
        <v>9.7148478018299986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5.3456264577349994</v>
      </c>
      <c r="L17" s="63">
        <v>0</v>
      </c>
      <c r="M17" s="342">
        <v>5.3456264577349994</v>
      </c>
      <c r="N17" s="32">
        <v>5.3456264577349994</v>
      </c>
      <c r="O17" s="33">
        <v>15.060474259564998</v>
      </c>
      <c r="P17" s="6"/>
      <c r="Q17" s="6"/>
      <c r="R17" s="6"/>
      <c r="S17" s="414"/>
    </row>
    <row r="18" spans="1:20" s="34" customFormat="1" ht="14.25" customHeight="1">
      <c r="A18" s="477"/>
      <c r="B18" s="396" t="s">
        <v>32</v>
      </c>
      <c r="C18" s="35">
        <v>0.84368533382999999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0.18980771752</v>
      </c>
      <c r="L18" s="64">
        <v>0</v>
      </c>
      <c r="M18" s="343">
        <v>0.18980771752</v>
      </c>
      <c r="N18" s="36">
        <v>0.18980771752</v>
      </c>
      <c r="O18" s="37">
        <v>1.03349305135</v>
      </c>
      <c r="P18" s="6"/>
      <c r="Q18" s="6"/>
      <c r="R18" s="6"/>
      <c r="S18" s="414"/>
    </row>
    <row r="19" spans="1:20" s="34" customFormat="1" ht="14.25" customHeight="1">
      <c r="A19" s="478"/>
      <c r="B19" s="397" t="s">
        <v>33</v>
      </c>
      <c r="C19" s="38">
        <v>10.558533135659999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5.5354341752549994</v>
      </c>
      <c r="L19" s="65">
        <v>0</v>
      </c>
      <c r="M19" s="344">
        <v>5.5354341752549994</v>
      </c>
      <c r="N19" s="39">
        <v>5.5354341752549994</v>
      </c>
      <c r="O19" s="40">
        <v>16.093967310914998</v>
      </c>
      <c r="P19" s="6"/>
      <c r="Q19" s="6"/>
      <c r="R19" s="6"/>
      <c r="S19" s="414"/>
    </row>
    <row r="20" spans="1:20" ht="14.25" customHeight="1">
      <c r="A20" s="483" t="s">
        <v>37</v>
      </c>
      <c r="B20" s="392" t="s">
        <v>31</v>
      </c>
      <c r="C20" s="22">
        <v>49582.790290602679</v>
      </c>
      <c r="D20" s="60">
        <v>18.186194834040002</v>
      </c>
      <c r="E20" s="60">
        <v>16047.479932404249</v>
      </c>
      <c r="F20" s="60">
        <v>10694.43017302425</v>
      </c>
      <c r="G20" s="60">
        <v>23134.756694723699</v>
      </c>
      <c r="H20" s="60">
        <v>32489.548114497647</v>
      </c>
      <c r="I20" s="60">
        <v>16857.503466185892</v>
      </c>
      <c r="J20" s="60">
        <v>11116.345679108979</v>
      </c>
      <c r="K20" s="60">
        <v>0</v>
      </c>
      <c r="L20" s="60">
        <v>4933.70990159142</v>
      </c>
      <c r="M20" s="339">
        <v>4933.70990159142</v>
      </c>
      <c r="N20" s="23">
        <v>115291.96015637019</v>
      </c>
      <c r="O20" s="24">
        <v>164874.75044697287</v>
      </c>
      <c r="P20" s="6"/>
      <c r="Q20" s="6"/>
      <c r="R20" s="6"/>
      <c r="S20" s="414"/>
    </row>
    <row r="21" spans="1:20" ht="14.25" customHeight="1">
      <c r="A21" s="484"/>
      <c r="B21" s="393" t="s">
        <v>32</v>
      </c>
      <c r="C21" s="25">
        <v>11138.3090696167</v>
      </c>
      <c r="D21" s="61">
        <v>2.5440734031800001</v>
      </c>
      <c r="E21" s="61">
        <v>23638.032316072149</v>
      </c>
      <c r="F21" s="61">
        <v>2119.9120179091301</v>
      </c>
      <c r="G21" s="61">
        <v>4719.5474115402403</v>
      </c>
      <c r="H21" s="61">
        <v>29106.19867515728</v>
      </c>
      <c r="I21" s="61">
        <v>15180.793708515002</v>
      </c>
      <c r="J21" s="61">
        <v>359.24627262609999</v>
      </c>
      <c r="K21" s="61">
        <v>0</v>
      </c>
      <c r="L21" s="61">
        <v>22068.201224089127</v>
      </c>
      <c r="M21" s="340">
        <v>22068.201224089127</v>
      </c>
      <c r="N21" s="26">
        <v>97194.475699312214</v>
      </c>
      <c r="O21" s="27">
        <v>108332.78476892892</v>
      </c>
      <c r="P21" s="6"/>
      <c r="Q21" s="6"/>
      <c r="R21" s="6"/>
      <c r="S21" s="414"/>
    </row>
    <row r="22" spans="1:20" ht="14.25" customHeight="1">
      <c r="A22" s="485"/>
      <c r="B22" s="394" t="s">
        <v>33</v>
      </c>
      <c r="C22" s="28">
        <v>60721.099360219378</v>
      </c>
      <c r="D22" s="62">
        <v>20.730268237220002</v>
      </c>
      <c r="E22" s="62">
        <v>39685.5122484764</v>
      </c>
      <c r="F22" s="62">
        <v>12814.342190933381</v>
      </c>
      <c r="G22" s="62">
        <v>27854.304106263939</v>
      </c>
      <c r="H22" s="62">
        <v>61595.746789654928</v>
      </c>
      <c r="I22" s="62">
        <v>32038.297174700892</v>
      </c>
      <c r="J22" s="62">
        <v>11475.591951735079</v>
      </c>
      <c r="K22" s="62">
        <v>0</v>
      </c>
      <c r="L22" s="62">
        <v>27001.911125680548</v>
      </c>
      <c r="M22" s="341">
        <v>27001.911125680548</v>
      </c>
      <c r="N22" s="29">
        <v>212486.43585568239</v>
      </c>
      <c r="O22" s="30">
        <v>273207.53521590179</v>
      </c>
      <c r="P22" s="6"/>
      <c r="Q22" s="6"/>
      <c r="R22" s="6"/>
      <c r="S22" s="414"/>
    </row>
    <row r="23" spans="1:20" s="34" customFormat="1" ht="14.25" customHeight="1">
      <c r="A23" s="476" t="s">
        <v>38</v>
      </c>
      <c r="B23" s="395" t="s">
        <v>31</v>
      </c>
      <c r="C23" s="31">
        <v>18148.023423200655</v>
      </c>
      <c r="D23" s="63">
        <v>0</v>
      </c>
      <c r="E23" s="63">
        <v>0</v>
      </c>
      <c r="F23" s="63">
        <v>0</v>
      </c>
      <c r="G23" s="63">
        <v>6943.1298629363591</v>
      </c>
      <c r="H23" s="63">
        <v>29968.040893998066</v>
      </c>
      <c r="I23" s="63">
        <v>0</v>
      </c>
      <c r="J23" s="63">
        <v>0</v>
      </c>
      <c r="K23" s="63">
        <v>0</v>
      </c>
      <c r="L23" s="63">
        <v>0</v>
      </c>
      <c r="M23" s="342">
        <v>0</v>
      </c>
      <c r="N23" s="32">
        <v>36911.170756934429</v>
      </c>
      <c r="O23" s="33">
        <v>55059.194180135084</v>
      </c>
      <c r="P23" s="6"/>
      <c r="Q23" s="6"/>
      <c r="R23" s="6"/>
      <c r="S23" s="414"/>
    </row>
    <row r="24" spans="1:20" s="34" customFormat="1" ht="14.25" customHeight="1">
      <c r="A24" s="477"/>
      <c r="B24" s="396" t="s">
        <v>32</v>
      </c>
      <c r="C24" s="35">
        <v>4146.3768590548498</v>
      </c>
      <c r="D24" s="64">
        <v>0</v>
      </c>
      <c r="E24" s="64">
        <v>0</v>
      </c>
      <c r="F24" s="64">
        <v>0</v>
      </c>
      <c r="G24" s="64">
        <v>1280.3838542306798</v>
      </c>
      <c r="H24" s="64">
        <v>7206.3202950545892</v>
      </c>
      <c r="I24" s="64">
        <v>0</v>
      </c>
      <c r="J24" s="64">
        <v>0</v>
      </c>
      <c r="K24" s="64">
        <v>0</v>
      </c>
      <c r="L24" s="64">
        <v>0</v>
      </c>
      <c r="M24" s="343">
        <v>0</v>
      </c>
      <c r="N24" s="36">
        <v>8486.7041492852695</v>
      </c>
      <c r="O24" s="37">
        <v>12633.081008340119</v>
      </c>
      <c r="P24" s="6"/>
      <c r="Q24" s="6"/>
      <c r="R24" s="6"/>
      <c r="S24" s="414"/>
    </row>
    <row r="25" spans="1:20" s="34" customFormat="1" ht="14.25" customHeight="1">
      <c r="A25" s="478"/>
      <c r="B25" s="397" t="s">
        <v>33</v>
      </c>
      <c r="C25" s="38">
        <v>22294.400282255505</v>
      </c>
      <c r="D25" s="65">
        <v>0</v>
      </c>
      <c r="E25" s="65">
        <v>0</v>
      </c>
      <c r="F25" s="65">
        <v>0</v>
      </c>
      <c r="G25" s="65">
        <v>8223.5137171670394</v>
      </c>
      <c r="H25" s="65">
        <v>37174.361189052652</v>
      </c>
      <c r="I25" s="65">
        <v>0</v>
      </c>
      <c r="J25" s="65">
        <v>0</v>
      </c>
      <c r="K25" s="65">
        <v>0</v>
      </c>
      <c r="L25" s="65">
        <v>0</v>
      </c>
      <c r="M25" s="344">
        <v>0</v>
      </c>
      <c r="N25" s="39">
        <v>45397.874906219688</v>
      </c>
      <c r="O25" s="40">
        <v>67692.275188475192</v>
      </c>
      <c r="P25" s="6"/>
      <c r="Q25" s="6"/>
      <c r="R25" s="6"/>
      <c r="S25" s="414"/>
    </row>
    <row r="26" spans="1:20" s="34" customFormat="1" ht="14.25" customHeight="1">
      <c r="A26" s="476" t="s">
        <v>36</v>
      </c>
      <c r="B26" s="395" t="s">
        <v>31</v>
      </c>
      <c r="C26" s="31">
        <v>21769.272758001258</v>
      </c>
      <c r="D26" s="63">
        <v>0</v>
      </c>
      <c r="E26" s="63">
        <v>0</v>
      </c>
      <c r="F26" s="63">
        <v>0</v>
      </c>
      <c r="G26" s="63">
        <v>9886.8484710112898</v>
      </c>
      <c r="H26" s="63">
        <v>65.595699999999994</v>
      </c>
      <c r="I26" s="63">
        <v>1406.88584214348</v>
      </c>
      <c r="J26" s="63">
        <v>5.5912331574600005</v>
      </c>
      <c r="K26" s="63">
        <v>0</v>
      </c>
      <c r="L26" s="63">
        <v>42.481126591419994</v>
      </c>
      <c r="M26" s="342">
        <v>42.481126591419994</v>
      </c>
      <c r="N26" s="32">
        <v>11407.402372903649</v>
      </c>
      <c r="O26" s="33">
        <v>33176.675130904907</v>
      </c>
      <c r="P26" s="6"/>
      <c r="Q26" s="6"/>
      <c r="R26" s="6"/>
      <c r="S26" s="414"/>
    </row>
    <row r="27" spans="1:20" s="34" customFormat="1" ht="14.25" customHeight="1">
      <c r="A27" s="477"/>
      <c r="B27" s="396" t="s">
        <v>32</v>
      </c>
      <c r="C27" s="35">
        <v>2494.6226520932701</v>
      </c>
      <c r="D27" s="64">
        <v>0</v>
      </c>
      <c r="E27" s="64">
        <v>11.594867164110001</v>
      </c>
      <c r="F27" s="64">
        <v>0</v>
      </c>
      <c r="G27" s="64">
        <v>1098.56448054203</v>
      </c>
      <c r="H27" s="64">
        <v>272.71667442273002</v>
      </c>
      <c r="I27" s="64">
        <v>267.94138746804998</v>
      </c>
      <c r="J27" s="64">
        <v>356.88050189019998</v>
      </c>
      <c r="K27" s="64">
        <v>0</v>
      </c>
      <c r="L27" s="64">
        <v>28.876547739999999</v>
      </c>
      <c r="M27" s="343">
        <v>28.876547739999999</v>
      </c>
      <c r="N27" s="36">
        <v>2036.5744592271199</v>
      </c>
      <c r="O27" s="37">
        <v>4531.1971113203899</v>
      </c>
      <c r="P27" s="6"/>
      <c r="Q27" s="6"/>
      <c r="R27" s="6"/>
      <c r="S27" s="414"/>
    </row>
    <row r="28" spans="1:20" s="34" customFormat="1" ht="14.25" customHeight="1">
      <c r="A28" s="478"/>
      <c r="B28" s="397" t="s">
        <v>33</v>
      </c>
      <c r="C28" s="38">
        <v>24263.89541009453</v>
      </c>
      <c r="D28" s="65">
        <v>0</v>
      </c>
      <c r="E28" s="65">
        <v>11.594867164110001</v>
      </c>
      <c r="F28" s="65">
        <v>0</v>
      </c>
      <c r="G28" s="65">
        <v>10985.41295155332</v>
      </c>
      <c r="H28" s="65">
        <v>338.31237442273004</v>
      </c>
      <c r="I28" s="65">
        <v>1674.8272296115299</v>
      </c>
      <c r="J28" s="65">
        <v>362.47173504765999</v>
      </c>
      <c r="K28" s="65">
        <v>0</v>
      </c>
      <c r="L28" s="65">
        <v>71.357674331419986</v>
      </c>
      <c r="M28" s="344">
        <v>71.357674331419986</v>
      </c>
      <c r="N28" s="39">
        <v>13443.976832130771</v>
      </c>
      <c r="O28" s="40">
        <v>37707.872242225305</v>
      </c>
      <c r="P28" s="6"/>
      <c r="Q28" s="6"/>
      <c r="R28" s="6"/>
      <c r="S28" s="414"/>
      <c r="T28" s="415"/>
    </row>
    <row r="29" spans="1:20" s="44" customFormat="1" ht="14.25" customHeight="1">
      <c r="A29" s="479" t="s">
        <v>39</v>
      </c>
      <c r="B29" s="398" t="s">
        <v>31</v>
      </c>
      <c r="C29" s="41">
        <v>14761.519508032539</v>
      </c>
      <c r="D29" s="66">
        <v>0</v>
      </c>
      <c r="E29" s="66">
        <v>0</v>
      </c>
      <c r="F29" s="66">
        <v>0</v>
      </c>
      <c r="G29" s="66">
        <v>9821.25277101129</v>
      </c>
      <c r="H29" s="66">
        <v>0</v>
      </c>
      <c r="I29" s="66">
        <v>1406.88584214348</v>
      </c>
      <c r="J29" s="66">
        <v>0</v>
      </c>
      <c r="K29" s="66">
        <v>0</v>
      </c>
      <c r="L29" s="66">
        <v>0</v>
      </c>
      <c r="M29" s="347">
        <v>0</v>
      </c>
      <c r="N29" s="42">
        <v>11228.13861315477</v>
      </c>
      <c r="O29" s="43">
        <v>25989.658121187309</v>
      </c>
      <c r="P29" s="6"/>
      <c r="Q29" s="6"/>
      <c r="R29" s="6"/>
      <c r="S29" s="414"/>
    </row>
    <row r="30" spans="1:20" s="44" customFormat="1" ht="14.25" customHeight="1">
      <c r="A30" s="480"/>
      <c r="B30" s="399" t="s">
        <v>32</v>
      </c>
      <c r="C30" s="45">
        <v>1896.3866486626198</v>
      </c>
      <c r="D30" s="67">
        <v>0</v>
      </c>
      <c r="E30" s="67">
        <v>9.5718754141100018</v>
      </c>
      <c r="F30" s="67">
        <v>0</v>
      </c>
      <c r="G30" s="67">
        <v>1092.5400405420301</v>
      </c>
      <c r="H30" s="67">
        <v>272.71667442273002</v>
      </c>
      <c r="I30" s="67">
        <v>253.15259946804997</v>
      </c>
      <c r="J30" s="67">
        <v>355.65240749020001</v>
      </c>
      <c r="K30" s="67">
        <v>0</v>
      </c>
      <c r="L30" s="67">
        <v>0</v>
      </c>
      <c r="M30" s="348">
        <v>0</v>
      </c>
      <c r="N30" s="46">
        <v>1983.6335973371201</v>
      </c>
      <c r="O30" s="47">
        <v>3880.0202459997399</v>
      </c>
      <c r="P30" s="6"/>
      <c r="Q30" s="6"/>
      <c r="R30" s="6"/>
      <c r="S30" s="414"/>
    </row>
    <row r="31" spans="1:20" s="44" customFormat="1" ht="14.25" customHeight="1">
      <c r="A31" s="481"/>
      <c r="B31" s="400" t="s">
        <v>33</v>
      </c>
      <c r="C31" s="48">
        <v>16657.906156695157</v>
      </c>
      <c r="D31" s="68">
        <v>0</v>
      </c>
      <c r="E31" s="68">
        <v>9.5718754141100018</v>
      </c>
      <c r="F31" s="68">
        <v>0</v>
      </c>
      <c r="G31" s="68">
        <v>10913.79281155332</v>
      </c>
      <c r="H31" s="68">
        <v>272.71667442273002</v>
      </c>
      <c r="I31" s="68">
        <v>1660.0384416115298</v>
      </c>
      <c r="J31" s="68">
        <v>355.65240749020001</v>
      </c>
      <c r="K31" s="68">
        <v>0</v>
      </c>
      <c r="L31" s="68">
        <v>0</v>
      </c>
      <c r="M31" s="349">
        <v>0</v>
      </c>
      <c r="N31" s="49">
        <v>13211.772210491892</v>
      </c>
      <c r="O31" s="50">
        <v>29869.678367187051</v>
      </c>
      <c r="P31" s="6"/>
      <c r="Q31" s="6"/>
      <c r="R31" s="6"/>
      <c r="S31" s="414"/>
    </row>
    <row r="32" spans="1:20" s="44" customFormat="1" ht="14.25" customHeight="1">
      <c r="A32" s="479" t="s">
        <v>40</v>
      </c>
      <c r="B32" s="398" t="s">
        <v>31</v>
      </c>
      <c r="C32" s="41">
        <v>7007.7532499687204</v>
      </c>
      <c r="D32" s="66">
        <v>0</v>
      </c>
      <c r="E32" s="66">
        <v>0</v>
      </c>
      <c r="F32" s="66">
        <v>0</v>
      </c>
      <c r="G32" s="66">
        <v>65.595699999999994</v>
      </c>
      <c r="H32" s="66">
        <v>65.595699999999994</v>
      </c>
      <c r="I32" s="66">
        <v>0</v>
      </c>
      <c r="J32" s="66">
        <v>5.5912331574600005</v>
      </c>
      <c r="K32" s="66">
        <v>0</v>
      </c>
      <c r="L32" s="66">
        <v>42.481126591419994</v>
      </c>
      <c r="M32" s="347">
        <v>42.481126591419994</v>
      </c>
      <c r="N32" s="42">
        <v>179.26375974887998</v>
      </c>
      <c r="O32" s="43">
        <v>7187.0170097176006</v>
      </c>
      <c r="P32" s="6"/>
      <c r="Q32" s="6"/>
      <c r="R32" s="6"/>
      <c r="S32" s="414"/>
    </row>
    <row r="33" spans="1:20" s="44" customFormat="1" ht="14.25" customHeight="1">
      <c r="A33" s="480"/>
      <c r="B33" s="399" t="s">
        <v>32</v>
      </c>
      <c r="C33" s="45">
        <v>598.23600343065004</v>
      </c>
      <c r="D33" s="67">
        <v>0</v>
      </c>
      <c r="E33" s="67">
        <v>2.0229917499999996</v>
      </c>
      <c r="F33" s="67">
        <v>0</v>
      </c>
      <c r="G33" s="67">
        <v>6.0244400000000002</v>
      </c>
      <c r="H33" s="67">
        <v>0</v>
      </c>
      <c r="I33" s="67">
        <v>14.788788</v>
      </c>
      <c r="J33" s="67">
        <v>1.2280944</v>
      </c>
      <c r="K33" s="67">
        <v>0</v>
      </c>
      <c r="L33" s="67">
        <v>28.876547739999999</v>
      </c>
      <c r="M33" s="348">
        <v>28.876547739999999</v>
      </c>
      <c r="N33" s="46">
        <v>52.940861890000008</v>
      </c>
      <c r="O33" s="47">
        <v>651.17686532064999</v>
      </c>
      <c r="P33" s="6"/>
      <c r="Q33" s="6"/>
      <c r="R33" s="6"/>
      <c r="S33" s="414"/>
    </row>
    <row r="34" spans="1:20" s="44" customFormat="1" ht="14.25" customHeight="1">
      <c r="A34" s="481"/>
      <c r="B34" s="400" t="s">
        <v>33</v>
      </c>
      <c r="C34" s="48">
        <v>7605.9892533993707</v>
      </c>
      <c r="D34" s="68">
        <v>0</v>
      </c>
      <c r="E34" s="68">
        <v>2.0229917499999996</v>
      </c>
      <c r="F34" s="68">
        <v>0</v>
      </c>
      <c r="G34" s="68">
        <v>71.620139999999992</v>
      </c>
      <c r="H34" s="68">
        <v>65.595699999999994</v>
      </c>
      <c r="I34" s="68">
        <v>14.788788</v>
      </c>
      <c r="J34" s="68">
        <v>6.8193275574600003</v>
      </c>
      <c r="K34" s="68">
        <v>0</v>
      </c>
      <c r="L34" s="68">
        <v>71.357674331419986</v>
      </c>
      <c r="M34" s="349">
        <v>71.357674331419986</v>
      </c>
      <c r="N34" s="49">
        <v>232.20462163887998</v>
      </c>
      <c r="O34" s="50">
        <v>7838.1938750382506</v>
      </c>
      <c r="P34" s="6"/>
      <c r="Q34" s="6"/>
      <c r="R34" s="6"/>
      <c r="S34" s="414"/>
    </row>
    <row r="35" spans="1:20" s="34" customFormat="1" ht="14.25" customHeight="1">
      <c r="A35" s="476" t="s">
        <v>16</v>
      </c>
      <c r="B35" s="395" t="s">
        <v>31</v>
      </c>
      <c r="C35" s="31">
        <v>0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342">
        <v>0</v>
      </c>
      <c r="N35" s="32">
        <v>0</v>
      </c>
      <c r="O35" s="33">
        <v>0</v>
      </c>
      <c r="P35" s="6"/>
      <c r="Q35" s="6"/>
      <c r="R35" s="6"/>
      <c r="S35" s="414"/>
    </row>
    <row r="36" spans="1:20" s="34" customFormat="1" ht="14.25" customHeight="1">
      <c r="A36" s="477"/>
      <c r="B36" s="396" t="s">
        <v>32</v>
      </c>
      <c r="C36" s="35">
        <v>0</v>
      </c>
      <c r="D36" s="64">
        <v>0</v>
      </c>
      <c r="E36" s="64">
        <v>19981.1325</v>
      </c>
      <c r="F36" s="64">
        <v>0</v>
      </c>
      <c r="G36" s="64">
        <v>0</v>
      </c>
      <c r="H36" s="64">
        <v>16847.740000000002</v>
      </c>
      <c r="I36" s="64">
        <v>14896.033642603081</v>
      </c>
      <c r="J36" s="64">
        <v>0</v>
      </c>
      <c r="K36" s="64">
        <v>0</v>
      </c>
      <c r="L36" s="64">
        <v>19607.118130919127</v>
      </c>
      <c r="M36" s="343">
        <v>19607.118130919127</v>
      </c>
      <c r="N36" s="36">
        <v>71332.024273522213</v>
      </c>
      <c r="O36" s="37">
        <v>71332.024273522213</v>
      </c>
      <c r="P36" s="6"/>
      <c r="Q36" s="6"/>
      <c r="R36" s="6"/>
      <c r="S36" s="414"/>
    </row>
    <row r="37" spans="1:20" s="34" customFormat="1" ht="14.25" customHeight="1">
      <c r="A37" s="478"/>
      <c r="B37" s="397" t="s">
        <v>33</v>
      </c>
      <c r="C37" s="38">
        <v>0</v>
      </c>
      <c r="D37" s="65">
        <v>0</v>
      </c>
      <c r="E37" s="65">
        <v>19981.1325</v>
      </c>
      <c r="F37" s="65">
        <v>0</v>
      </c>
      <c r="G37" s="65">
        <v>0</v>
      </c>
      <c r="H37" s="65">
        <v>16847.740000000002</v>
      </c>
      <c r="I37" s="65">
        <v>14896.033642603081</v>
      </c>
      <c r="J37" s="65">
        <v>0</v>
      </c>
      <c r="K37" s="65">
        <v>0</v>
      </c>
      <c r="L37" s="65">
        <v>19607.118130919127</v>
      </c>
      <c r="M37" s="344">
        <v>19607.118130919127</v>
      </c>
      <c r="N37" s="39">
        <v>71332.024273522213</v>
      </c>
      <c r="O37" s="40">
        <v>71332.024273522213</v>
      </c>
      <c r="P37" s="6"/>
      <c r="Q37" s="6"/>
      <c r="R37" s="6"/>
      <c r="S37" s="414"/>
    </row>
    <row r="38" spans="1:20" s="34" customFormat="1" ht="14.25" customHeight="1">
      <c r="A38" s="476" t="s">
        <v>15</v>
      </c>
      <c r="B38" s="395" t="s">
        <v>31</v>
      </c>
      <c r="C38" s="31">
        <v>9665.49410940077</v>
      </c>
      <c r="D38" s="63">
        <v>18.186194834039998</v>
      </c>
      <c r="E38" s="63">
        <v>16047.479932404249</v>
      </c>
      <c r="F38" s="63">
        <v>10694.43017302425</v>
      </c>
      <c r="G38" s="63">
        <v>6304.7783607760502</v>
      </c>
      <c r="H38" s="63">
        <v>2455.9115204995801</v>
      </c>
      <c r="I38" s="63">
        <v>15450.61762404241</v>
      </c>
      <c r="J38" s="63">
        <v>11110.754445951519</v>
      </c>
      <c r="K38" s="63">
        <v>0</v>
      </c>
      <c r="L38" s="63">
        <v>4891.2287749999996</v>
      </c>
      <c r="M38" s="342">
        <v>4891.2287749999996</v>
      </c>
      <c r="N38" s="32">
        <v>66973.387026532102</v>
      </c>
      <c r="O38" s="33">
        <v>76638.881135932868</v>
      </c>
      <c r="P38" s="6"/>
      <c r="Q38" s="6"/>
      <c r="R38" s="6"/>
      <c r="S38" s="414"/>
    </row>
    <row r="39" spans="1:20" s="34" customFormat="1" ht="14.25" customHeight="1">
      <c r="A39" s="477"/>
      <c r="B39" s="396" t="s">
        <v>32</v>
      </c>
      <c r="C39" s="35">
        <v>4497.3095584685798</v>
      </c>
      <c r="D39" s="64">
        <v>2.5440734031800001</v>
      </c>
      <c r="E39" s="64">
        <v>3645.3049489080399</v>
      </c>
      <c r="F39" s="64">
        <v>2119.9120179091301</v>
      </c>
      <c r="G39" s="64">
        <v>2340.5990767675303</v>
      </c>
      <c r="H39" s="64">
        <v>4779.4217056799598</v>
      </c>
      <c r="I39" s="64">
        <v>16.818678443869999</v>
      </c>
      <c r="J39" s="64">
        <v>2.3657707359000004</v>
      </c>
      <c r="K39" s="64">
        <v>0</v>
      </c>
      <c r="L39" s="64">
        <v>2432.20654543</v>
      </c>
      <c r="M39" s="343">
        <v>2432.20654543</v>
      </c>
      <c r="N39" s="36">
        <v>15339.172817277607</v>
      </c>
      <c r="O39" s="37">
        <v>19836.482375746185</v>
      </c>
      <c r="P39" s="6"/>
      <c r="Q39" s="6"/>
      <c r="R39" s="6"/>
      <c r="S39" s="414"/>
    </row>
    <row r="40" spans="1:20" s="34" customFormat="1" ht="14.25" customHeight="1">
      <c r="A40" s="478"/>
      <c r="B40" s="397" t="s">
        <v>33</v>
      </c>
      <c r="C40" s="38">
        <v>14162.80366786935</v>
      </c>
      <c r="D40" s="65">
        <v>20.730268237220002</v>
      </c>
      <c r="E40" s="65">
        <v>19692.784881312287</v>
      </c>
      <c r="F40" s="65">
        <v>12814.342190933381</v>
      </c>
      <c r="G40" s="65">
        <v>8645.3774375435787</v>
      </c>
      <c r="H40" s="65">
        <v>7235.3332261795404</v>
      </c>
      <c r="I40" s="65">
        <v>15467.43630248628</v>
      </c>
      <c r="J40" s="65">
        <v>11113.120216687419</v>
      </c>
      <c r="K40" s="65">
        <v>0</v>
      </c>
      <c r="L40" s="65">
        <v>7323.4353204299996</v>
      </c>
      <c r="M40" s="344">
        <v>7323.4353204299996</v>
      </c>
      <c r="N40" s="39">
        <v>82312.559843809708</v>
      </c>
      <c r="O40" s="40">
        <v>96475.363511679054</v>
      </c>
      <c r="P40" s="6"/>
      <c r="Q40" s="6"/>
      <c r="R40" s="6"/>
      <c r="S40" s="414"/>
      <c r="T40" s="416"/>
    </row>
    <row r="41" spans="1:20" ht="14.25" customHeight="1">
      <c r="A41" s="456" t="s">
        <v>41</v>
      </c>
      <c r="B41" s="389" t="s">
        <v>31</v>
      </c>
      <c r="C41" s="11">
        <v>0</v>
      </c>
      <c r="D41" s="10">
        <v>36552.42052</v>
      </c>
      <c r="E41" s="10">
        <v>29707.297914999999</v>
      </c>
      <c r="F41" s="10">
        <v>3953.3426589999999</v>
      </c>
      <c r="G41" s="10">
        <v>33886.798419999992</v>
      </c>
      <c r="H41" s="10">
        <v>28962.866465999999</v>
      </c>
      <c r="I41" s="10">
        <v>127285.103988</v>
      </c>
      <c r="J41" s="10">
        <v>40635.875893999997</v>
      </c>
      <c r="K41" s="10">
        <v>4526.8329859999994</v>
      </c>
      <c r="L41" s="10">
        <v>75960.898159000004</v>
      </c>
      <c r="M41" s="336">
        <v>80487.731144999998</v>
      </c>
      <c r="N41" s="12">
        <v>381471.43700699997</v>
      </c>
      <c r="O41" s="13">
        <v>381471.43700699997</v>
      </c>
      <c r="P41" s="6"/>
      <c r="Q41" s="6"/>
      <c r="R41" s="6"/>
      <c r="S41" s="414"/>
    </row>
    <row r="42" spans="1:20" ht="14.25" customHeight="1">
      <c r="A42" s="457"/>
      <c r="B42" s="390" t="s">
        <v>32</v>
      </c>
      <c r="C42" s="15">
        <v>0</v>
      </c>
      <c r="D42" s="14">
        <v>9007.1985559999994</v>
      </c>
      <c r="E42" s="14">
        <v>6733.4165599999997</v>
      </c>
      <c r="F42" s="14">
        <v>9482.6473409999999</v>
      </c>
      <c r="G42" s="14">
        <v>21400.051863999997</v>
      </c>
      <c r="H42" s="14">
        <v>7210.0618539999996</v>
      </c>
      <c r="I42" s="14">
        <v>21116.719648000002</v>
      </c>
      <c r="J42" s="14">
        <v>10567.664495000001</v>
      </c>
      <c r="K42" s="14">
        <v>0</v>
      </c>
      <c r="L42" s="14">
        <v>12266.591015999998</v>
      </c>
      <c r="M42" s="337">
        <v>12266.591015999998</v>
      </c>
      <c r="N42" s="16">
        <v>97784.351333999992</v>
      </c>
      <c r="O42" s="17">
        <v>97784.351333999992</v>
      </c>
      <c r="P42" s="6"/>
      <c r="Q42" s="6"/>
      <c r="R42" s="6"/>
      <c r="S42" s="414"/>
    </row>
    <row r="43" spans="1:20" ht="14.25" customHeight="1">
      <c r="A43" s="458"/>
      <c r="B43" s="391" t="s">
        <v>33</v>
      </c>
      <c r="C43" s="19">
        <v>0</v>
      </c>
      <c r="D43" s="18">
        <v>45559.619076000003</v>
      </c>
      <c r="E43" s="18">
        <v>36440.714475000001</v>
      </c>
      <c r="F43" s="18">
        <v>13435.99</v>
      </c>
      <c r="G43" s="18">
        <v>55286.850283999993</v>
      </c>
      <c r="H43" s="18">
        <v>36172.928319999999</v>
      </c>
      <c r="I43" s="18">
        <v>148401.82363600002</v>
      </c>
      <c r="J43" s="18">
        <v>51203.540389000002</v>
      </c>
      <c r="K43" s="18">
        <v>4526.8329859999994</v>
      </c>
      <c r="L43" s="18">
        <v>88227.489174999995</v>
      </c>
      <c r="M43" s="338">
        <v>92754.322160999989</v>
      </c>
      <c r="N43" s="20">
        <v>479255.78834099998</v>
      </c>
      <c r="O43" s="21">
        <v>479255.78834099998</v>
      </c>
      <c r="P43" s="6"/>
      <c r="Q43" s="6"/>
      <c r="R43" s="6"/>
      <c r="S43" s="414"/>
    </row>
    <row r="44" spans="1:20" s="34" customFormat="1" ht="14.25" customHeight="1">
      <c r="A44" s="476" t="s">
        <v>42</v>
      </c>
      <c r="B44" s="395" t="s">
        <v>31</v>
      </c>
      <c r="C44" s="31">
        <v>0</v>
      </c>
      <c r="D44" s="63">
        <v>3801.4205200000001</v>
      </c>
      <c r="E44" s="63">
        <v>3822.6979150000002</v>
      </c>
      <c r="F44" s="63">
        <v>3953.3426589999999</v>
      </c>
      <c r="G44" s="63">
        <v>9887.4693359999983</v>
      </c>
      <c r="H44" s="63">
        <v>3922.8664659999999</v>
      </c>
      <c r="I44" s="63">
        <v>3909.8194020000001</v>
      </c>
      <c r="J44" s="63">
        <v>8545.1055610000003</v>
      </c>
      <c r="K44" s="63">
        <v>1710</v>
      </c>
      <c r="L44" s="63">
        <v>3953.8981589999999</v>
      </c>
      <c r="M44" s="342">
        <v>5663.8981590000003</v>
      </c>
      <c r="N44" s="32">
        <v>43506.620018000001</v>
      </c>
      <c r="O44" s="33">
        <v>43506.620018000001</v>
      </c>
      <c r="P44" s="6"/>
      <c r="Q44" s="6"/>
      <c r="R44" s="6"/>
      <c r="S44" s="414"/>
    </row>
    <row r="45" spans="1:20" s="34" customFormat="1" ht="14.25" customHeight="1">
      <c r="A45" s="477"/>
      <c r="B45" s="396" t="s">
        <v>32</v>
      </c>
      <c r="C45" s="35">
        <v>0</v>
      </c>
      <c r="D45" s="64">
        <v>1193.1001550000001</v>
      </c>
      <c r="E45" s="64">
        <v>1171.82276</v>
      </c>
      <c r="F45" s="64">
        <v>1041.1780160000001</v>
      </c>
      <c r="G45" s="64">
        <v>5993.8254639999996</v>
      </c>
      <c r="H45" s="64">
        <v>1071.654209</v>
      </c>
      <c r="I45" s="64">
        <v>4341.9093979999998</v>
      </c>
      <c r="J45" s="64">
        <v>2171.589614</v>
      </c>
      <c r="K45" s="64">
        <v>0</v>
      </c>
      <c r="L45" s="64">
        <v>1040.6225159999999</v>
      </c>
      <c r="M45" s="343">
        <v>1040.6225159999999</v>
      </c>
      <c r="N45" s="36">
        <v>18025.702131999999</v>
      </c>
      <c r="O45" s="37">
        <v>18025.702131999999</v>
      </c>
      <c r="P45" s="6"/>
      <c r="Q45" s="6"/>
      <c r="R45" s="6"/>
      <c r="S45" s="414"/>
    </row>
    <row r="46" spans="1:20" s="34" customFormat="1" ht="14.25" customHeight="1">
      <c r="A46" s="478"/>
      <c r="B46" s="397" t="s">
        <v>33</v>
      </c>
      <c r="C46" s="38">
        <v>0</v>
      </c>
      <c r="D46" s="65">
        <v>4994.5206749999998</v>
      </c>
      <c r="E46" s="65">
        <v>4994.5206749999998</v>
      </c>
      <c r="F46" s="65">
        <v>4994.5206749999998</v>
      </c>
      <c r="G46" s="65">
        <v>15881.294799999998</v>
      </c>
      <c r="H46" s="65">
        <v>4994.5206749999998</v>
      </c>
      <c r="I46" s="65">
        <v>8251.7288000000008</v>
      </c>
      <c r="J46" s="65">
        <v>10716.695175000001</v>
      </c>
      <c r="K46" s="65">
        <v>1710</v>
      </c>
      <c r="L46" s="65">
        <v>4994.5206749999998</v>
      </c>
      <c r="M46" s="344">
        <v>6704.5206749999998</v>
      </c>
      <c r="N46" s="39">
        <v>61532.322149999993</v>
      </c>
      <c r="O46" s="40">
        <v>61532.322149999993</v>
      </c>
      <c r="P46" s="6"/>
      <c r="Q46" s="6"/>
      <c r="R46" s="6"/>
      <c r="S46" s="414"/>
    </row>
    <row r="47" spans="1:20" s="34" customFormat="1" ht="14.25" customHeight="1">
      <c r="A47" s="476" t="s">
        <v>43</v>
      </c>
      <c r="B47" s="395" t="s">
        <v>31</v>
      </c>
      <c r="C47" s="31">
        <v>0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342">
        <v>0</v>
      </c>
      <c r="N47" s="32">
        <v>0</v>
      </c>
      <c r="O47" s="33">
        <v>0</v>
      </c>
      <c r="P47" s="6"/>
      <c r="Q47" s="6"/>
      <c r="R47" s="6"/>
      <c r="S47" s="414"/>
    </row>
    <row r="48" spans="1:20" s="34" customFormat="1" ht="14.25" customHeight="1">
      <c r="A48" s="477"/>
      <c r="B48" s="396" t="s">
        <v>32</v>
      </c>
      <c r="C48" s="51">
        <v>0</v>
      </c>
      <c r="D48" s="69">
        <v>0</v>
      </c>
      <c r="E48" s="69">
        <v>0</v>
      </c>
      <c r="F48" s="69">
        <v>0</v>
      </c>
      <c r="G48" s="69">
        <v>0</v>
      </c>
      <c r="H48" s="69">
        <v>0</v>
      </c>
      <c r="I48" s="69">
        <v>0</v>
      </c>
      <c r="J48" s="69">
        <v>0</v>
      </c>
      <c r="K48" s="69">
        <v>0</v>
      </c>
      <c r="L48" s="69">
        <v>0</v>
      </c>
      <c r="M48" s="350">
        <v>0</v>
      </c>
      <c r="N48" s="52">
        <v>0</v>
      </c>
      <c r="O48" s="53">
        <v>0</v>
      </c>
      <c r="P48" s="6"/>
      <c r="Q48" s="6"/>
      <c r="R48" s="6"/>
      <c r="S48" s="414"/>
    </row>
    <row r="49" spans="1:19" s="34" customFormat="1" ht="14.25" customHeight="1">
      <c r="A49" s="478"/>
      <c r="B49" s="397" t="s">
        <v>33</v>
      </c>
      <c r="C49" s="51">
        <v>0</v>
      </c>
      <c r="D49" s="69">
        <v>0</v>
      </c>
      <c r="E49" s="69">
        <v>0</v>
      </c>
      <c r="F49" s="69">
        <v>0</v>
      </c>
      <c r="G49" s="69">
        <v>0</v>
      </c>
      <c r="H49" s="69">
        <v>0</v>
      </c>
      <c r="I49" s="69">
        <v>0</v>
      </c>
      <c r="J49" s="69">
        <v>0</v>
      </c>
      <c r="K49" s="69">
        <v>0</v>
      </c>
      <c r="L49" s="69">
        <v>0</v>
      </c>
      <c r="M49" s="350">
        <v>0</v>
      </c>
      <c r="N49" s="52">
        <v>0</v>
      </c>
      <c r="O49" s="53">
        <v>0</v>
      </c>
      <c r="P49" s="6"/>
      <c r="Q49" s="6"/>
      <c r="R49" s="6"/>
      <c r="S49" s="414"/>
    </row>
    <row r="50" spans="1:19" s="34" customFormat="1" ht="14.25" customHeight="1">
      <c r="A50" s="476" t="s">
        <v>44</v>
      </c>
      <c r="B50" s="395" t="s">
        <v>31</v>
      </c>
      <c r="C50" s="31">
        <v>0</v>
      </c>
      <c r="D50" s="63">
        <v>200</v>
      </c>
      <c r="E50" s="63">
        <v>584.6</v>
      </c>
      <c r="F50" s="63">
        <v>0</v>
      </c>
      <c r="G50" s="63">
        <v>23999.329083999997</v>
      </c>
      <c r="H50" s="63">
        <v>0</v>
      </c>
      <c r="I50" s="63">
        <v>51168.347086000002</v>
      </c>
      <c r="J50" s="63">
        <v>5585.7703330000004</v>
      </c>
      <c r="K50" s="63">
        <v>2816.8329859999994</v>
      </c>
      <c r="L50" s="63">
        <v>135</v>
      </c>
      <c r="M50" s="342">
        <v>2951.8329859999994</v>
      </c>
      <c r="N50" s="32">
        <v>84489.879488999984</v>
      </c>
      <c r="O50" s="33">
        <v>84489.879488999984</v>
      </c>
      <c r="P50" s="6"/>
      <c r="Q50" s="6"/>
      <c r="R50" s="6"/>
      <c r="S50" s="414"/>
    </row>
    <row r="51" spans="1:19" s="34" customFormat="1" ht="14.25" customHeight="1">
      <c r="A51" s="477"/>
      <c r="B51" s="396" t="s">
        <v>32</v>
      </c>
      <c r="C51" s="35">
        <v>0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>
        <v>0</v>
      </c>
      <c r="L51" s="64">
        <v>0</v>
      </c>
      <c r="M51" s="343">
        <v>0</v>
      </c>
      <c r="N51" s="36">
        <v>0</v>
      </c>
      <c r="O51" s="37">
        <v>0</v>
      </c>
      <c r="P51" s="6"/>
      <c r="Q51" s="6"/>
      <c r="R51" s="6"/>
      <c r="S51" s="414"/>
    </row>
    <row r="52" spans="1:19" s="34" customFormat="1" ht="14.25" customHeight="1">
      <c r="A52" s="478"/>
      <c r="B52" s="397" t="s">
        <v>33</v>
      </c>
      <c r="C52" s="35">
        <v>0</v>
      </c>
      <c r="D52" s="64">
        <v>200</v>
      </c>
      <c r="E52" s="64">
        <v>584.6</v>
      </c>
      <c r="F52" s="64">
        <v>0</v>
      </c>
      <c r="G52" s="64">
        <v>23999.329083999997</v>
      </c>
      <c r="H52" s="64">
        <v>0</v>
      </c>
      <c r="I52" s="64">
        <v>51168.347086000002</v>
      </c>
      <c r="J52" s="64">
        <v>5585.7703330000004</v>
      </c>
      <c r="K52" s="64">
        <v>2816.8329859999994</v>
      </c>
      <c r="L52" s="64">
        <v>135</v>
      </c>
      <c r="M52" s="343">
        <v>2951.8329859999994</v>
      </c>
      <c r="N52" s="36">
        <v>84489.879488999984</v>
      </c>
      <c r="O52" s="37">
        <v>84489.879488999984</v>
      </c>
      <c r="P52" s="6"/>
      <c r="Q52" s="6"/>
      <c r="R52" s="6"/>
      <c r="S52" s="414"/>
    </row>
    <row r="53" spans="1:19" s="34" customFormat="1" ht="14.25" customHeight="1">
      <c r="A53" s="476" t="s">
        <v>16</v>
      </c>
      <c r="B53" s="395" t="s">
        <v>31</v>
      </c>
      <c r="C53" s="31">
        <v>0</v>
      </c>
      <c r="D53" s="63">
        <v>32551</v>
      </c>
      <c r="E53" s="63">
        <v>25300</v>
      </c>
      <c r="F53" s="63">
        <v>0</v>
      </c>
      <c r="G53" s="63">
        <v>0</v>
      </c>
      <c r="H53" s="63">
        <v>25040</v>
      </c>
      <c r="I53" s="63">
        <v>72206.9375</v>
      </c>
      <c r="J53" s="63">
        <v>26505</v>
      </c>
      <c r="K53" s="63">
        <v>0</v>
      </c>
      <c r="L53" s="63">
        <v>71872</v>
      </c>
      <c r="M53" s="342">
        <v>71872</v>
      </c>
      <c r="N53" s="32">
        <v>253474.9375</v>
      </c>
      <c r="O53" s="33">
        <v>253474.9375</v>
      </c>
      <c r="P53" s="6"/>
      <c r="Q53" s="6"/>
      <c r="R53" s="6"/>
      <c r="S53" s="414"/>
    </row>
    <row r="54" spans="1:19" s="34" customFormat="1" ht="14.25" customHeight="1">
      <c r="A54" s="477"/>
      <c r="B54" s="396" t="s">
        <v>32</v>
      </c>
      <c r="C54" s="35">
        <v>0</v>
      </c>
      <c r="D54" s="64">
        <v>7814.0984010000002</v>
      </c>
      <c r="E54" s="64">
        <v>5561.5937999999996</v>
      </c>
      <c r="F54" s="64">
        <v>8441.469325</v>
      </c>
      <c r="G54" s="64">
        <v>15406.2264</v>
      </c>
      <c r="H54" s="64">
        <v>6138.4076449999993</v>
      </c>
      <c r="I54" s="64">
        <v>16774.810250000002</v>
      </c>
      <c r="J54" s="64">
        <v>8396.0748810000005</v>
      </c>
      <c r="K54" s="64">
        <v>0</v>
      </c>
      <c r="L54" s="64">
        <v>11225.968499999999</v>
      </c>
      <c r="M54" s="343">
        <v>11225.968499999999</v>
      </c>
      <c r="N54" s="36">
        <v>79758.649202000001</v>
      </c>
      <c r="O54" s="37">
        <v>79758.649202000001</v>
      </c>
      <c r="P54" s="6"/>
      <c r="Q54" s="6"/>
      <c r="R54" s="6"/>
      <c r="S54" s="414"/>
    </row>
    <row r="55" spans="1:19" s="34" customFormat="1" ht="14.25" customHeight="1" thickBot="1">
      <c r="A55" s="482"/>
      <c r="B55" s="401" t="s">
        <v>33</v>
      </c>
      <c r="C55" s="54">
        <v>0</v>
      </c>
      <c r="D55" s="70">
        <v>40365.098401000003</v>
      </c>
      <c r="E55" s="70">
        <v>30861.593799999999</v>
      </c>
      <c r="F55" s="70">
        <v>8441.469325</v>
      </c>
      <c r="G55" s="70">
        <v>15406.2264</v>
      </c>
      <c r="H55" s="70">
        <v>31178.407644999999</v>
      </c>
      <c r="I55" s="70">
        <v>88981.74775000001</v>
      </c>
      <c r="J55" s="70">
        <v>34901.074881</v>
      </c>
      <c r="K55" s="70">
        <v>0</v>
      </c>
      <c r="L55" s="70">
        <v>83097.968500000003</v>
      </c>
      <c r="M55" s="351">
        <v>83097.968500000003</v>
      </c>
      <c r="N55" s="55">
        <v>333233.586702</v>
      </c>
      <c r="O55" s="56">
        <v>333233.586702</v>
      </c>
      <c r="P55" s="6"/>
      <c r="Q55" s="6"/>
      <c r="R55" s="6"/>
      <c r="S55" s="414"/>
    </row>
    <row r="174" spans="3:3">
      <c r="C174" s="57"/>
    </row>
    <row r="800" spans="1:1">
      <c r="A800" s="58" t="s">
        <v>45</v>
      </c>
    </row>
  </sheetData>
  <mergeCells count="32">
    <mergeCell ref="J3:J4"/>
    <mergeCell ref="A26:A28"/>
    <mergeCell ref="A29:A31"/>
    <mergeCell ref="A50:A52"/>
    <mergeCell ref="A53:A55"/>
    <mergeCell ref="A32:A34"/>
    <mergeCell ref="A35:A37"/>
    <mergeCell ref="A38:A40"/>
    <mergeCell ref="A41:A43"/>
    <mergeCell ref="A44:A46"/>
    <mergeCell ref="A47:A49"/>
    <mergeCell ref="A23:A25"/>
    <mergeCell ref="A20:A22"/>
    <mergeCell ref="A14:A16"/>
    <mergeCell ref="A17:A19"/>
    <mergeCell ref="A11:A13"/>
    <mergeCell ref="A5:A7"/>
    <mergeCell ref="A8:A10"/>
    <mergeCell ref="A1:O1"/>
    <mergeCell ref="A2:O2"/>
    <mergeCell ref="A3:A4"/>
    <mergeCell ref="B3:B4"/>
    <mergeCell ref="C3:C4"/>
    <mergeCell ref="N3:N4"/>
    <mergeCell ref="O3:O4"/>
    <mergeCell ref="K3:M3"/>
    <mergeCell ref="D3:D4"/>
    <mergeCell ref="E3:E4"/>
    <mergeCell ref="F3:F4"/>
    <mergeCell ref="G3:G4"/>
    <mergeCell ref="H3:H4"/>
    <mergeCell ref="I3:I4"/>
  </mergeCells>
  <printOptions horizontalCentered="1"/>
  <pageMargins left="0.23622047244094491" right="0.23622047244094491" top="0.39370078740157483" bottom="0.43307086614173229" header="0.19685039370078741" footer="0.23622047244094491"/>
  <pageSetup paperSize="9" scale="57" orientation="landscape" verticalDpi="1200" r:id="rId1"/>
  <headerFooter alignWithMargins="0">
    <oddHeader>&amp;L&amp;"Arial Narrow,Gras"&amp;8MINISTERE DU DEVELOPPEMENT DURABLE DE L'ECONOMIE DE LA PROMOTION DES NVESTISSEMENTS ET DE LA PROSPECTIVE&amp;R&amp;"Arial Narrow,Gras"&amp;8DIRECTION GENERALE DE LA DETTE</oddHeader>
    <oddFooter>&amp;L&amp;8Edité le &amp;D à &amp;T&amp;C&amp;8Page &amp;P / &amp;N&amp;R&amp;8DGD/SYGADE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published="0"/>
  <dimension ref="A1:L800"/>
  <sheetViews>
    <sheetView zoomScale="90" zoomScaleNormal="90" zoomScaleSheetLayoutView="106" workbookViewId="0">
      <selection sqref="A1:K55"/>
    </sheetView>
  </sheetViews>
  <sheetFormatPr baseColWidth="10" defaultColWidth="12.85546875" defaultRowHeight="16.5"/>
  <cols>
    <col min="1" max="1" width="38.28515625" style="2" customWidth="1"/>
    <col min="2" max="2" width="8.5703125" style="402" customWidth="1"/>
    <col min="3" max="10" width="16.7109375" style="2" customWidth="1"/>
    <col min="11" max="11" width="17" style="2" customWidth="1"/>
    <col min="12" max="12" width="12.7109375" style="2" bestFit="1" customWidth="1"/>
    <col min="13" max="252" width="10.85546875" style="2" customWidth="1"/>
    <col min="253" max="253" width="38.28515625" style="2" customWidth="1"/>
    <col min="254" max="254" width="6.28515625" style="2" customWidth="1"/>
    <col min="255" max="255" width="12.85546875" style="2" bestFit="1" customWidth="1"/>
    <col min="256" max="16384" width="12.85546875" style="2"/>
  </cols>
  <sheetData>
    <row r="1" spans="1:12">
      <c r="A1" s="486" t="s">
        <v>127</v>
      </c>
      <c r="B1" s="487"/>
      <c r="C1" s="488"/>
      <c r="D1" s="488"/>
      <c r="E1" s="488"/>
      <c r="F1" s="488"/>
      <c r="G1" s="488"/>
      <c r="H1" s="488"/>
      <c r="I1" s="488"/>
      <c r="J1" s="488"/>
      <c r="K1" s="488"/>
    </row>
    <row r="2" spans="1:12" ht="23.25" customHeight="1">
      <c r="A2" s="462" t="s">
        <v>126</v>
      </c>
      <c r="B2" s="463"/>
      <c r="C2" s="464"/>
      <c r="D2" s="464"/>
      <c r="E2" s="464"/>
      <c r="F2" s="464"/>
      <c r="G2" s="464"/>
      <c r="H2" s="464"/>
      <c r="I2" s="464"/>
      <c r="J2" s="464"/>
      <c r="K2" s="464"/>
    </row>
    <row r="3" spans="1:12" ht="16.5" customHeight="1">
      <c r="A3" s="465"/>
      <c r="B3" s="467" t="s">
        <v>18</v>
      </c>
      <c r="C3" s="467" t="s">
        <v>3</v>
      </c>
      <c r="D3" s="467" t="s">
        <v>4</v>
      </c>
      <c r="E3" s="467" t="s">
        <v>5</v>
      </c>
      <c r="F3" s="467" t="s">
        <v>6</v>
      </c>
      <c r="G3" s="467" t="s">
        <v>7</v>
      </c>
      <c r="H3" s="467" t="s">
        <v>8</v>
      </c>
      <c r="I3" s="467" t="s">
        <v>9</v>
      </c>
      <c r="J3" s="467" t="s">
        <v>10</v>
      </c>
      <c r="K3" s="471" t="s">
        <v>29</v>
      </c>
    </row>
    <row r="4" spans="1:12" ht="18.75" customHeight="1">
      <c r="A4" s="466"/>
      <c r="B4" s="468">
        <v>0</v>
      </c>
      <c r="C4" s="468"/>
      <c r="D4" s="468"/>
      <c r="E4" s="468"/>
      <c r="F4" s="468"/>
      <c r="G4" s="468"/>
      <c r="H4" s="468"/>
      <c r="I4" s="468"/>
      <c r="J4" s="468"/>
      <c r="K4" s="472"/>
    </row>
    <row r="5" spans="1:12" ht="14.25" customHeight="1">
      <c r="A5" s="453" t="s">
        <v>29</v>
      </c>
      <c r="B5" s="386" t="s">
        <v>31</v>
      </c>
      <c r="C5" s="59">
        <v>9000.5507406005509</v>
      </c>
      <c r="D5" s="59">
        <v>21338.553148339772</v>
      </c>
      <c r="E5" s="59">
        <v>0</v>
      </c>
      <c r="F5" s="59">
        <v>19253.401249464187</v>
      </c>
      <c r="G5" s="59">
        <v>0</v>
      </c>
      <c r="H5" s="59">
        <v>0</v>
      </c>
      <c r="I5" s="59">
        <v>0</v>
      </c>
      <c r="J5" s="59">
        <v>0</v>
      </c>
      <c r="K5" s="5">
        <v>49592.505138404507</v>
      </c>
      <c r="L5" s="6"/>
    </row>
    <row r="6" spans="1:12" ht="14.25" customHeight="1">
      <c r="A6" s="454"/>
      <c r="B6" s="387" t="s">
        <v>32</v>
      </c>
      <c r="C6" s="59">
        <v>2877.4277128783901</v>
      </c>
      <c r="D6" s="59">
        <v>5903.4739335662089</v>
      </c>
      <c r="E6" s="59">
        <v>0</v>
      </c>
      <c r="F6" s="59">
        <v>2358.25110850593</v>
      </c>
      <c r="G6" s="59">
        <v>0</v>
      </c>
      <c r="H6" s="59">
        <v>0</v>
      </c>
      <c r="I6" s="59">
        <v>0</v>
      </c>
      <c r="J6" s="59">
        <v>0</v>
      </c>
      <c r="K6" s="5">
        <v>11139.15275495053</v>
      </c>
      <c r="L6" s="6"/>
    </row>
    <row r="7" spans="1:12" ht="14.25" customHeight="1">
      <c r="A7" s="455"/>
      <c r="B7" s="388" t="s">
        <v>33</v>
      </c>
      <c r="C7" s="59">
        <v>11877.978453478941</v>
      </c>
      <c r="D7" s="59">
        <v>27242.027081905981</v>
      </c>
      <c r="E7" s="59">
        <v>0</v>
      </c>
      <c r="F7" s="59">
        <v>21611.652357970117</v>
      </c>
      <c r="G7" s="59">
        <v>0</v>
      </c>
      <c r="H7" s="59">
        <v>0</v>
      </c>
      <c r="I7" s="59">
        <v>0</v>
      </c>
      <c r="J7" s="59">
        <v>0</v>
      </c>
      <c r="K7" s="5">
        <v>60731.657893355041</v>
      </c>
      <c r="L7" s="6"/>
    </row>
    <row r="8" spans="1:12" ht="14.25" customHeight="1">
      <c r="A8" s="456" t="s">
        <v>34</v>
      </c>
      <c r="B8" s="389" t="s">
        <v>31</v>
      </c>
      <c r="C8" s="10">
        <v>9000.5507406005509</v>
      </c>
      <c r="D8" s="10">
        <v>21338.553148339772</v>
      </c>
      <c r="E8" s="10">
        <v>0</v>
      </c>
      <c r="F8" s="10">
        <v>19253.401249464187</v>
      </c>
      <c r="G8" s="10">
        <v>0</v>
      </c>
      <c r="H8" s="10">
        <v>0</v>
      </c>
      <c r="I8" s="10">
        <v>0</v>
      </c>
      <c r="J8" s="10">
        <v>0</v>
      </c>
      <c r="K8" s="13">
        <v>49592.505138404507</v>
      </c>
      <c r="L8" s="6"/>
    </row>
    <row r="9" spans="1:12" ht="14.25" customHeight="1">
      <c r="A9" s="457"/>
      <c r="B9" s="390" t="s">
        <v>32</v>
      </c>
      <c r="C9" s="14">
        <v>2877.4277128783901</v>
      </c>
      <c r="D9" s="14">
        <v>5903.4739335662089</v>
      </c>
      <c r="E9" s="14">
        <v>0</v>
      </c>
      <c r="F9" s="14">
        <v>2358.25110850593</v>
      </c>
      <c r="G9" s="14">
        <v>0</v>
      </c>
      <c r="H9" s="14">
        <v>0</v>
      </c>
      <c r="I9" s="14">
        <v>0</v>
      </c>
      <c r="J9" s="14">
        <v>0</v>
      </c>
      <c r="K9" s="17">
        <v>11139.15275495053</v>
      </c>
      <c r="L9" s="6"/>
    </row>
    <row r="10" spans="1:12" ht="14.25" customHeight="1">
      <c r="A10" s="458"/>
      <c r="B10" s="391" t="s">
        <v>33</v>
      </c>
      <c r="C10" s="18">
        <v>11877.978453478941</v>
      </c>
      <c r="D10" s="18">
        <v>27242.027081905981</v>
      </c>
      <c r="E10" s="18">
        <v>0</v>
      </c>
      <c r="F10" s="18">
        <v>21611.652357970117</v>
      </c>
      <c r="G10" s="18">
        <v>0</v>
      </c>
      <c r="H10" s="18">
        <v>0</v>
      </c>
      <c r="I10" s="18">
        <v>0</v>
      </c>
      <c r="J10" s="18">
        <v>0</v>
      </c>
      <c r="K10" s="21">
        <v>60731.657893355041</v>
      </c>
      <c r="L10" s="6"/>
    </row>
    <row r="11" spans="1:12" ht="14.25" customHeight="1">
      <c r="A11" s="483" t="s">
        <v>35</v>
      </c>
      <c r="B11" s="392" t="s">
        <v>31</v>
      </c>
      <c r="C11" s="60">
        <v>0</v>
      </c>
      <c r="D11" s="60">
        <v>9.7148478018299986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24">
        <v>9.7148478018299986</v>
      </c>
      <c r="L11" s="6"/>
    </row>
    <row r="12" spans="1:12" ht="14.25" customHeight="1">
      <c r="A12" s="484"/>
      <c r="B12" s="393" t="s">
        <v>32</v>
      </c>
      <c r="C12" s="61">
        <v>0</v>
      </c>
      <c r="D12" s="61">
        <v>0.84368533382999999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  <c r="J12" s="61">
        <v>0</v>
      </c>
      <c r="K12" s="27">
        <v>0.84368533382999999</v>
      </c>
      <c r="L12" s="6"/>
    </row>
    <row r="13" spans="1:12" ht="14.25" customHeight="1">
      <c r="A13" s="485"/>
      <c r="B13" s="394" t="s">
        <v>33</v>
      </c>
      <c r="C13" s="62">
        <v>0</v>
      </c>
      <c r="D13" s="62">
        <v>10.558533135659999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30">
        <v>10.558533135659999</v>
      </c>
      <c r="L13" s="6"/>
    </row>
    <row r="14" spans="1:12" s="34" customFormat="1" ht="14.25" customHeight="1">
      <c r="A14" s="476" t="s">
        <v>36</v>
      </c>
      <c r="B14" s="395" t="s">
        <v>31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33">
        <v>0</v>
      </c>
      <c r="L14" s="368"/>
    </row>
    <row r="15" spans="1:12" s="34" customFormat="1" ht="14.25" customHeight="1">
      <c r="A15" s="477"/>
      <c r="B15" s="396" t="s">
        <v>32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37">
        <v>0</v>
      </c>
      <c r="L15" s="368"/>
    </row>
    <row r="16" spans="1:12" s="34" customFormat="1" ht="14.25" customHeight="1">
      <c r="A16" s="478"/>
      <c r="B16" s="397" t="s">
        <v>33</v>
      </c>
      <c r="C16" s="65">
        <v>0</v>
      </c>
      <c r="D16" s="65">
        <v>0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40">
        <v>0</v>
      </c>
      <c r="L16" s="368"/>
    </row>
    <row r="17" spans="1:12" s="34" customFormat="1" ht="14.25" customHeight="1">
      <c r="A17" s="476" t="s">
        <v>15</v>
      </c>
      <c r="B17" s="395" t="s">
        <v>31</v>
      </c>
      <c r="C17" s="63">
        <v>0</v>
      </c>
      <c r="D17" s="63">
        <v>9.7148478018299986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33">
        <v>9.7148478018299986</v>
      </c>
      <c r="L17" s="368"/>
    </row>
    <row r="18" spans="1:12" s="34" customFormat="1" ht="14.25" customHeight="1">
      <c r="A18" s="477"/>
      <c r="B18" s="396" t="s">
        <v>32</v>
      </c>
      <c r="C18" s="64">
        <v>0</v>
      </c>
      <c r="D18" s="64">
        <v>0.84368533382999999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37">
        <v>0.84368533382999999</v>
      </c>
      <c r="L18" s="368"/>
    </row>
    <row r="19" spans="1:12" s="34" customFormat="1" ht="14.25" customHeight="1">
      <c r="A19" s="478"/>
      <c r="B19" s="397" t="s">
        <v>33</v>
      </c>
      <c r="C19" s="65">
        <v>0</v>
      </c>
      <c r="D19" s="65">
        <v>10.558533135659999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40">
        <v>10.558533135659999</v>
      </c>
      <c r="L19" s="368"/>
    </row>
    <row r="20" spans="1:12" ht="14.25" customHeight="1">
      <c r="A20" s="483" t="s">
        <v>37</v>
      </c>
      <c r="B20" s="392" t="s">
        <v>31</v>
      </c>
      <c r="C20" s="60">
        <v>9000.5507406005509</v>
      </c>
      <c r="D20" s="60">
        <v>21328.83830053794</v>
      </c>
      <c r="E20" s="60">
        <v>0</v>
      </c>
      <c r="F20" s="60">
        <v>19253.401249464187</v>
      </c>
      <c r="G20" s="60">
        <v>0</v>
      </c>
      <c r="H20" s="60">
        <v>0</v>
      </c>
      <c r="I20" s="60">
        <v>0</v>
      </c>
      <c r="J20" s="60">
        <v>0</v>
      </c>
      <c r="K20" s="24">
        <v>49582.790290602679</v>
      </c>
      <c r="L20" s="6"/>
    </row>
    <row r="21" spans="1:12" ht="14.25" customHeight="1">
      <c r="A21" s="484"/>
      <c r="B21" s="393" t="s">
        <v>32</v>
      </c>
      <c r="C21" s="61">
        <v>2877.4277128783901</v>
      </c>
      <c r="D21" s="61">
        <v>5902.630248232379</v>
      </c>
      <c r="E21" s="61">
        <v>0</v>
      </c>
      <c r="F21" s="61">
        <v>2358.25110850593</v>
      </c>
      <c r="G21" s="61">
        <v>0</v>
      </c>
      <c r="H21" s="61">
        <v>0</v>
      </c>
      <c r="I21" s="61">
        <v>0</v>
      </c>
      <c r="J21" s="61">
        <v>0</v>
      </c>
      <c r="K21" s="27">
        <v>11138.3090696167</v>
      </c>
      <c r="L21" s="6"/>
    </row>
    <row r="22" spans="1:12" ht="14.25" customHeight="1">
      <c r="A22" s="485"/>
      <c r="B22" s="394" t="s">
        <v>33</v>
      </c>
      <c r="C22" s="62">
        <v>11877.978453478941</v>
      </c>
      <c r="D22" s="62">
        <v>27231.468548770317</v>
      </c>
      <c r="E22" s="62">
        <v>0</v>
      </c>
      <c r="F22" s="62">
        <v>21611.652357970117</v>
      </c>
      <c r="G22" s="62">
        <v>0</v>
      </c>
      <c r="H22" s="62">
        <v>0</v>
      </c>
      <c r="I22" s="62">
        <v>0</v>
      </c>
      <c r="J22" s="62">
        <v>0</v>
      </c>
      <c r="K22" s="30">
        <v>60721.099360219378</v>
      </c>
      <c r="L22" s="6"/>
    </row>
    <row r="23" spans="1:12" s="34" customFormat="1" ht="14.25" customHeight="1">
      <c r="A23" s="476" t="s">
        <v>38</v>
      </c>
      <c r="B23" s="395" t="s">
        <v>31</v>
      </c>
      <c r="C23" s="63">
        <v>7593.6648918975006</v>
      </c>
      <c r="D23" s="63">
        <v>9066.6742940134809</v>
      </c>
      <c r="E23" s="63">
        <v>0</v>
      </c>
      <c r="F23" s="63">
        <v>1487.6842372896699</v>
      </c>
      <c r="G23" s="63">
        <v>0</v>
      </c>
      <c r="H23" s="63">
        <v>0</v>
      </c>
      <c r="I23" s="63">
        <v>0</v>
      </c>
      <c r="J23" s="63">
        <v>0</v>
      </c>
      <c r="K23" s="33">
        <v>18148.023423200655</v>
      </c>
      <c r="L23" s="368"/>
    </row>
    <row r="24" spans="1:12" s="34" customFormat="1" ht="14.25" customHeight="1">
      <c r="A24" s="477"/>
      <c r="B24" s="396" t="s">
        <v>32</v>
      </c>
      <c r="C24" s="64">
        <v>2782.1055765777701</v>
      </c>
      <c r="D24" s="64">
        <v>1364.2712824770797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37">
        <v>4146.3768590548498</v>
      </c>
      <c r="L24" s="368"/>
    </row>
    <row r="25" spans="1:12" s="34" customFormat="1" ht="14.25" customHeight="1">
      <c r="A25" s="478"/>
      <c r="B25" s="397" t="s">
        <v>33</v>
      </c>
      <c r="C25" s="65">
        <v>10375.770468475272</v>
      </c>
      <c r="D25" s="65">
        <v>10430.945576490562</v>
      </c>
      <c r="E25" s="65">
        <v>0</v>
      </c>
      <c r="F25" s="65">
        <v>1487.6842372896699</v>
      </c>
      <c r="G25" s="65">
        <v>0</v>
      </c>
      <c r="H25" s="65">
        <v>0</v>
      </c>
      <c r="I25" s="65">
        <v>0</v>
      </c>
      <c r="J25" s="65">
        <v>0</v>
      </c>
      <c r="K25" s="40">
        <v>22294.400282255505</v>
      </c>
      <c r="L25" s="368"/>
    </row>
    <row r="26" spans="1:12" s="34" customFormat="1" ht="14.25" customHeight="1">
      <c r="A26" s="476" t="s">
        <v>36</v>
      </c>
      <c r="B26" s="395" t="s">
        <v>31</v>
      </c>
      <c r="C26" s="63">
        <v>1406.88584870305</v>
      </c>
      <c r="D26" s="63">
        <v>5096.6698971236901</v>
      </c>
      <c r="E26" s="63">
        <v>0</v>
      </c>
      <c r="F26" s="63">
        <v>15265.717012174518</v>
      </c>
      <c r="G26" s="63">
        <v>0</v>
      </c>
      <c r="H26" s="63">
        <v>0</v>
      </c>
      <c r="I26" s="63">
        <v>0</v>
      </c>
      <c r="J26" s="63">
        <v>0</v>
      </c>
      <c r="K26" s="33">
        <v>21769.272758001258</v>
      </c>
      <c r="L26" s="368"/>
    </row>
    <row r="27" spans="1:12" s="34" customFormat="1" ht="14.25" customHeight="1">
      <c r="A27" s="477"/>
      <c r="B27" s="396" t="s">
        <v>32</v>
      </c>
      <c r="C27" s="64">
        <v>95.322136300619988</v>
      </c>
      <c r="D27" s="64">
        <v>41.049407286720005</v>
      </c>
      <c r="E27" s="64">
        <v>0</v>
      </c>
      <c r="F27" s="64">
        <v>2358.25110850593</v>
      </c>
      <c r="G27" s="64">
        <v>0</v>
      </c>
      <c r="H27" s="64">
        <v>0</v>
      </c>
      <c r="I27" s="64">
        <v>0</v>
      </c>
      <c r="J27" s="64">
        <v>0</v>
      </c>
      <c r="K27" s="37">
        <v>2494.6226520932701</v>
      </c>
      <c r="L27" s="368"/>
    </row>
    <row r="28" spans="1:12" s="34" customFormat="1" ht="14.25" customHeight="1">
      <c r="A28" s="478"/>
      <c r="B28" s="397" t="s">
        <v>33</v>
      </c>
      <c r="C28" s="65">
        <v>1502.20798500367</v>
      </c>
      <c r="D28" s="65">
        <v>5137.7193044104106</v>
      </c>
      <c r="E28" s="65">
        <v>0</v>
      </c>
      <c r="F28" s="65">
        <v>17623.968120680449</v>
      </c>
      <c r="G28" s="65">
        <v>0</v>
      </c>
      <c r="H28" s="65">
        <v>0</v>
      </c>
      <c r="I28" s="65">
        <v>0</v>
      </c>
      <c r="J28" s="65">
        <v>0</v>
      </c>
      <c r="K28" s="40">
        <v>24263.89541009453</v>
      </c>
      <c r="L28" s="368"/>
    </row>
    <row r="29" spans="1:12" s="44" customFormat="1" ht="14.25" customHeight="1">
      <c r="A29" s="479" t="s">
        <v>39</v>
      </c>
      <c r="B29" s="398" t="s">
        <v>31</v>
      </c>
      <c r="C29" s="66">
        <v>1406.88584870305</v>
      </c>
      <c r="D29" s="66">
        <v>4998.2763471236904</v>
      </c>
      <c r="E29" s="66">
        <v>0</v>
      </c>
      <c r="F29" s="66">
        <v>8356.3573122057987</v>
      </c>
      <c r="G29" s="66">
        <v>0</v>
      </c>
      <c r="H29" s="66">
        <v>0</v>
      </c>
      <c r="I29" s="66">
        <v>0</v>
      </c>
      <c r="J29" s="66">
        <v>0</v>
      </c>
      <c r="K29" s="43">
        <v>14761.519508032539</v>
      </c>
      <c r="L29" s="369"/>
    </row>
    <row r="30" spans="1:12" s="44" customFormat="1" ht="14.25" customHeight="1">
      <c r="A30" s="480"/>
      <c r="B30" s="399" t="s">
        <v>32</v>
      </c>
      <c r="C30" s="67">
        <v>95.322136300619988</v>
      </c>
      <c r="D30" s="67">
        <v>39.275399136720004</v>
      </c>
      <c r="E30" s="67">
        <v>0</v>
      </c>
      <c r="F30" s="67">
        <v>1761.7891132252798</v>
      </c>
      <c r="G30" s="67">
        <v>0</v>
      </c>
      <c r="H30" s="67">
        <v>0</v>
      </c>
      <c r="I30" s="67">
        <v>0</v>
      </c>
      <c r="J30" s="67">
        <v>0</v>
      </c>
      <c r="K30" s="47">
        <v>1896.3866486626198</v>
      </c>
      <c r="L30" s="369"/>
    </row>
    <row r="31" spans="1:12" s="44" customFormat="1" ht="14.25" customHeight="1">
      <c r="A31" s="481"/>
      <c r="B31" s="400" t="s">
        <v>33</v>
      </c>
      <c r="C31" s="68">
        <v>1502.20798500367</v>
      </c>
      <c r="D31" s="68">
        <v>5037.5517462604103</v>
      </c>
      <c r="E31" s="68">
        <v>0</v>
      </c>
      <c r="F31" s="68">
        <v>10118.146425431078</v>
      </c>
      <c r="G31" s="68">
        <v>0</v>
      </c>
      <c r="H31" s="68">
        <v>0</v>
      </c>
      <c r="I31" s="68">
        <v>0</v>
      </c>
      <c r="J31" s="68">
        <v>0</v>
      </c>
      <c r="K31" s="50">
        <v>16657.906156695157</v>
      </c>
      <c r="L31" s="369"/>
    </row>
    <row r="32" spans="1:12" s="44" customFormat="1" ht="14.25" customHeight="1">
      <c r="A32" s="479" t="s">
        <v>40</v>
      </c>
      <c r="B32" s="398" t="s">
        <v>31</v>
      </c>
      <c r="C32" s="66">
        <v>0</v>
      </c>
      <c r="D32" s="66">
        <v>98.393550000000005</v>
      </c>
      <c r="E32" s="66">
        <v>0</v>
      </c>
      <c r="F32" s="66">
        <v>6909.3596999687206</v>
      </c>
      <c r="G32" s="66">
        <v>0</v>
      </c>
      <c r="H32" s="66">
        <v>0</v>
      </c>
      <c r="I32" s="66">
        <v>0</v>
      </c>
      <c r="J32" s="66">
        <v>0</v>
      </c>
      <c r="K32" s="43">
        <v>7007.7532499687204</v>
      </c>
      <c r="L32" s="369"/>
    </row>
    <row r="33" spans="1:12" s="44" customFormat="1" ht="14.25" customHeight="1">
      <c r="A33" s="480"/>
      <c r="B33" s="399" t="s">
        <v>32</v>
      </c>
      <c r="C33" s="67">
        <v>0</v>
      </c>
      <c r="D33" s="67">
        <v>1.77400815</v>
      </c>
      <c r="E33" s="67">
        <v>0</v>
      </c>
      <c r="F33" s="67">
        <v>596.46199528065006</v>
      </c>
      <c r="G33" s="67">
        <v>0</v>
      </c>
      <c r="H33" s="67">
        <v>0</v>
      </c>
      <c r="I33" s="67">
        <v>0</v>
      </c>
      <c r="J33" s="67">
        <v>0</v>
      </c>
      <c r="K33" s="47">
        <v>598.23600343065004</v>
      </c>
      <c r="L33" s="369"/>
    </row>
    <row r="34" spans="1:12" s="44" customFormat="1" ht="14.25" customHeight="1">
      <c r="A34" s="481"/>
      <c r="B34" s="400" t="s">
        <v>33</v>
      </c>
      <c r="C34" s="68">
        <v>0</v>
      </c>
      <c r="D34" s="68">
        <v>100.16755815</v>
      </c>
      <c r="E34" s="68">
        <v>0</v>
      </c>
      <c r="F34" s="68">
        <v>7505.8216952493704</v>
      </c>
      <c r="G34" s="68">
        <v>0</v>
      </c>
      <c r="H34" s="68">
        <v>0</v>
      </c>
      <c r="I34" s="68">
        <v>0</v>
      </c>
      <c r="J34" s="68">
        <v>0</v>
      </c>
      <c r="K34" s="50">
        <v>7605.9892533993707</v>
      </c>
      <c r="L34" s="369"/>
    </row>
    <row r="35" spans="1:12" s="34" customFormat="1" ht="14.25" customHeight="1">
      <c r="A35" s="476" t="s">
        <v>16</v>
      </c>
      <c r="B35" s="395" t="s">
        <v>31</v>
      </c>
      <c r="C35" s="63">
        <v>0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33">
        <v>0</v>
      </c>
      <c r="L35" s="368"/>
    </row>
    <row r="36" spans="1:12" s="34" customFormat="1" ht="14.25" customHeight="1">
      <c r="A36" s="477"/>
      <c r="B36" s="396" t="s">
        <v>32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37">
        <v>0</v>
      </c>
      <c r="L36" s="368"/>
    </row>
    <row r="37" spans="1:12" s="34" customFormat="1" ht="14.25" customHeight="1">
      <c r="A37" s="478"/>
      <c r="B37" s="397" t="s">
        <v>33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40">
        <v>0</v>
      </c>
      <c r="L37" s="368"/>
    </row>
    <row r="38" spans="1:12" s="34" customFormat="1" ht="14.25" customHeight="1">
      <c r="A38" s="476" t="s">
        <v>15</v>
      </c>
      <c r="B38" s="395" t="s">
        <v>31</v>
      </c>
      <c r="C38" s="63">
        <v>0</v>
      </c>
      <c r="D38" s="63">
        <v>7165.494109400769</v>
      </c>
      <c r="E38" s="63">
        <v>0</v>
      </c>
      <c r="F38" s="63">
        <v>2500</v>
      </c>
      <c r="G38" s="63">
        <v>0</v>
      </c>
      <c r="H38" s="63">
        <v>0</v>
      </c>
      <c r="I38" s="63">
        <v>0</v>
      </c>
      <c r="J38" s="63">
        <v>0</v>
      </c>
      <c r="K38" s="33">
        <v>9665.49410940077</v>
      </c>
      <c r="L38" s="368"/>
    </row>
    <row r="39" spans="1:12" s="34" customFormat="1" ht="14.25" customHeight="1">
      <c r="A39" s="477"/>
      <c r="B39" s="396" t="s">
        <v>32</v>
      </c>
      <c r="C39" s="64">
        <v>0</v>
      </c>
      <c r="D39" s="64">
        <v>4497.3095584685798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  <c r="J39" s="64">
        <v>0</v>
      </c>
      <c r="K39" s="37">
        <v>4497.3095584685798</v>
      </c>
      <c r="L39" s="368"/>
    </row>
    <row r="40" spans="1:12" s="34" customFormat="1" ht="14.25" customHeight="1">
      <c r="A40" s="478"/>
      <c r="B40" s="397" t="s">
        <v>33</v>
      </c>
      <c r="C40" s="65">
        <v>0</v>
      </c>
      <c r="D40" s="65">
        <v>11662.80366786935</v>
      </c>
      <c r="E40" s="65">
        <v>0</v>
      </c>
      <c r="F40" s="65">
        <v>2500</v>
      </c>
      <c r="G40" s="65">
        <v>0</v>
      </c>
      <c r="H40" s="65">
        <v>0</v>
      </c>
      <c r="I40" s="65">
        <v>0</v>
      </c>
      <c r="J40" s="65">
        <v>0</v>
      </c>
      <c r="K40" s="40">
        <v>14162.80366786935</v>
      </c>
      <c r="L40" s="368"/>
    </row>
    <row r="41" spans="1:12" ht="14.25" customHeight="1">
      <c r="A41" s="456" t="s">
        <v>41</v>
      </c>
      <c r="B41" s="389" t="s">
        <v>31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3">
        <v>0</v>
      </c>
      <c r="L41" s="6"/>
    </row>
    <row r="42" spans="1:12" ht="14.25" customHeight="1">
      <c r="A42" s="457"/>
      <c r="B42" s="390" t="s">
        <v>32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7">
        <v>0</v>
      </c>
      <c r="L42" s="6"/>
    </row>
    <row r="43" spans="1:12" ht="14.25" customHeight="1">
      <c r="A43" s="458"/>
      <c r="B43" s="391" t="s">
        <v>33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21">
        <v>0</v>
      </c>
      <c r="L43" s="6"/>
    </row>
    <row r="44" spans="1:12" s="34" customFormat="1" ht="14.25" customHeight="1">
      <c r="A44" s="476" t="s">
        <v>42</v>
      </c>
      <c r="B44" s="395" t="s">
        <v>31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33">
        <v>0</v>
      </c>
      <c r="L44" s="368"/>
    </row>
    <row r="45" spans="1:12" s="34" customFormat="1" ht="14.25" customHeight="1">
      <c r="A45" s="477"/>
      <c r="B45" s="396" t="s">
        <v>32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37">
        <v>0</v>
      </c>
      <c r="L45" s="368"/>
    </row>
    <row r="46" spans="1:12" s="34" customFormat="1" ht="14.25" customHeight="1">
      <c r="A46" s="478"/>
      <c r="B46" s="397" t="s">
        <v>33</v>
      </c>
      <c r="C46" s="65">
        <v>0</v>
      </c>
      <c r="D46" s="65">
        <v>0</v>
      </c>
      <c r="E46" s="65">
        <v>0</v>
      </c>
      <c r="F46" s="65">
        <v>0</v>
      </c>
      <c r="G46" s="65">
        <v>0</v>
      </c>
      <c r="H46" s="65">
        <v>0</v>
      </c>
      <c r="I46" s="65">
        <v>0</v>
      </c>
      <c r="J46" s="65">
        <v>0</v>
      </c>
      <c r="K46" s="40">
        <v>0</v>
      </c>
      <c r="L46" s="368"/>
    </row>
    <row r="47" spans="1:12" s="34" customFormat="1" ht="14.25" customHeight="1">
      <c r="A47" s="476" t="s">
        <v>43</v>
      </c>
      <c r="B47" s="395" t="s">
        <v>31</v>
      </c>
      <c r="C47" s="63">
        <v>0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33">
        <v>0</v>
      </c>
      <c r="L47" s="368"/>
    </row>
    <row r="48" spans="1:12" s="34" customFormat="1" ht="14.25" customHeight="1">
      <c r="A48" s="477"/>
      <c r="B48" s="396" t="s">
        <v>32</v>
      </c>
      <c r="C48" s="69">
        <v>0</v>
      </c>
      <c r="D48" s="69">
        <v>0</v>
      </c>
      <c r="E48" s="69">
        <v>0</v>
      </c>
      <c r="F48" s="69">
        <v>0</v>
      </c>
      <c r="G48" s="69">
        <v>0</v>
      </c>
      <c r="H48" s="69">
        <v>0</v>
      </c>
      <c r="I48" s="69">
        <v>0</v>
      </c>
      <c r="J48" s="69">
        <v>0</v>
      </c>
      <c r="K48" s="53">
        <v>0</v>
      </c>
      <c r="L48" s="368"/>
    </row>
    <row r="49" spans="1:12" s="34" customFormat="1" ht="14.25" customHeight="1">
      <c r="A49" s="478"/>
      <c r="B49" s="397" t="s">
        <v>33</v>
      </c>
      <c r="C49" s="69">
        <v>0</v>
      </c>
      <c r="D49" s="69">
        <v>0</v>
      </c>
      <c r="E49" s="69">
        <v>0</v>
      </c>
      <c r="F49" s="69">
        <v>0</v>
      </c>
      <c r="G49" s="69">
        <v>0</v>
      </c>
      <c r="H49" s="69">
        <v>0</v>
      </c>
      <c r="I49" s="69">
        <v>0</v>
      </c>
      <c r="J49" s="69">
        <v>0</v>
      </c>
      <c r="K49" s="53">
        <v>0</v>
      </c>
      <c r="L49" s="368"/>
    </row>
    <row r="50" spans="1:12" s="34" customFormat="1" ht="14.25" customHeight="1">
      <c r="A50" s="476" t="s">
        <v>44</v>
      </c>
      <c r="B50" s="395" t="s">
        <v>31</v>
      </c>
      <c r="C50" s="63">
        <v>0</v>
      </c>
      <c r="D50" s="63">
        <v>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33">
        <v>0</v>
      </c>
      <c r="L50" s="368"/>
    </row>
    <row r="51" spans="1:12" s="34" customFormat="1" ht="14.25" customHeight="1">
      <c r="A51" s="477"/>
      <c r="B51" s="396" t="s">
        <v>32</v>
      </c>
      <c r="C51" s="64">
        <v>0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37">
        <v>0</v>
      </c>
      <c r="L51" s="368"/>
    </row>
    <row r="52" spans="1:12" s="34" customFormat="1" ht="14.25" customHeight="1">
      <c r="A52" s="478"/>
      <c r="B52" s="397" t="s">
        <v>33</v>
      </c>
      <c r="C52" s="64">
        <v>0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37">
        <v>0</v>
      </c>
      <c r="L52" s="368"/>
    </row>
    <row r="53" spans="1:12" s="34" customFormat="1" ht="14.25" customHeight="1">
      <c r="A53" s="476" t="s">
        <v>16</v>
      </c>
      <c r="B53" s="395" t="s">
        <v>31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33">
        <v>0</v>
      </c>
      <c r="L53" s="368"/>
    </row>
    <row r="54" spans="1:12" s="34" customFormat="1" ht="14.25" customHeight="1">
      <c r="A54" s="477"/>
      <c r="B54" s="396" t="s">
        <v>32</v>
      </c>
      <c r="C54" s="64">
        <v>0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37">
        <v>0</v>
      </c>
      <c r="L54" s="368"/>
    </row>
    <row r="55" spans="1:12" s="34" customFormat="1" ht="14.25" customHeight="1" thickBot="1">
      <c r="A55" s="482"/>
      <c r="B55" s="401" t="s">
        <v>33</v>
      </c>
      <c r="C55" s="70">
        <v>0</v>
      </c>
      <c r="D55" s="70">
        <v>0</v>
      </c>
      <c r="E55" s="70">
        <v>0</v>
      </c>
      <c r="F55" s="70">
        <v>0</v>
      </c>
      <c r="G55" s="70">
        <v>0</v>
      </c>
      <c r="H55" s="70">
        <v>0</v>
      </c>
      <c r="I55" s="70">
        <v>0</v>
      </c>
      <c r="J55" s="70">
        <v>0</v>
      </c>
      <c r="K55" s="56">
        <v>0</v>
      </c>
      <c r="L55" s="368"/>
    </row>
    <row r="800" spans="1:1">
      <c r="A800" s="58" t="s">
        <v>45</v>
      </c>
    </row>
  </sheetData>
  <mergeCells count="30">
    <mergeCell ref="A53:A55"/>
    <mergeCell ref="A20:A22"/>
    <mergeCell ref="A23:A25"/>
    <mergeCell ref="A26:A28"/>
    <mergeCell ref="A29:A31"/>
    <mergeCell ref="A50:A52"/>
    <mergeCell ref="A32:A34"/>
    <mergeCell ref="A35:A37"/>
    <mergeCell ref="A38:A40"/>
    <mergeCell ref="A41:A43"/>
    <mergeCell ref="A44:A46"/>
    <mergeCell ref="A47:A49"/>
    <mergeCell ref="A17:A19"/>
    <mergeCell ref="A5:A7"/>
    <mergeCell ref="A8:A10"/>
    <mergeCell ref="A11:A13"/>
    <mergeCell ref="A14:A16"/>
    <mergeCell ref="A1:K1"/>
    <mergeCell ref="A2:K2"/>
    <mergeCell ref="A3:A4"/>
    <mergeCell ref="B3:B4"/>
    <mergeCell ref="C3:C4"/>
    <mergeCell ref="K3:K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23622047244094491" right="0.23622047244094491" top="0.39370078740157483" bottom="0.35433070866141736" header="0.19685039370078741" footer="0.15748031496062992"/>
  <pageSetup paperSize="9" scale="57" orientation="landscape" verticalDpi="1200" r:id="rId1"/>
  <headerFooter alignWithMargins="0">
    <oddHeader>&amp;L&amp;"Arial Narrow,Gras"&amp;8MINISTERE DU DEVELOPPEMENT DURABLE DE L'ECONOMIE DE LA PROMOTION DES NVESTISSEMENTS ET DE LA PROSPECTIVE&amp;R&amp;"Arial Narrow,Gras"&amp;8DIRECTION GENERALE DE LA DETTE</oddHeader>
    <oddFooter>&amp;L&amp;8Edité le &amp;D à &amp;T&amp;C&amp;8Page &amp;P / &amp;N&amp;R&amp;8DGD/SYGADE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76"/>
  <sheetViews>
    <sheetView zoomScale="90" zoomScaleNormal="90" zoomScaleSheetLayoutView="130" workbookViewId="0">
      <selection activeCell="I16" sqref="I16"/>
    </sheetView>
  </sheetViews>
  <sheetFormatPr baseColWidth="10" defaultColWidth="10.85546875" defaultRowHeight="16.5"/>
  <cols>
    <col min="1" max="1" width="31.5703125" style="195" bestFit="1" customWidth="1"/>
    <col min="2" max="2" width="5.42578125" style="196" bestFit="1" customWidth="1"/>
    <col min="3" max="3" width="13" style="196" bestFit="1" customWidth="1"/>
    <col min="4" max="4" width="6.42578125" style="196" bestFit="1" customWidth="1"/>
    <col min="5" max="5" width="6.28515625" style="71" bestFit="1" customWidth="1"/>
    <col min="6" max="6" width="10" style="71" bestFit="1" customWidth="1"/>
    <col min="7" max="7" width="6.28515625" style="71" bestFit="1" customWidth="1"/>
    <col min="8" max="9" width="10.85546875" style="71" bestFit="1" customWidth="1"/>
    <col min="10" max="11" width="12" style="71" bestFit="1" customWidth="1"/>
    <col min="12" max="12" width="9.140625" style="71" bestFit="1" customWidth="1"/>
    <col min="13" max="13" width="7" style="71" bestFit="1" customWidth="1"/>
    <col min="14" max="14" width="8.7109375" style="71" bestFit="1" customWidth="1"/>
    <col min="15" max="15" width="8.42578125" style="71" bestFit="1" customWidth="1"/>
    <col min="16" max="16" width="17.28515625" style="71" bestFit="1" customWidth="1"/>
    <col min="17" max="17" width="14.42578125" style="71" bestFit="1" customWidth="1"/>
    <col min="18" max="20" width="10.85546875" style="71"/>
    <col min="21" max="21" width="12.28515625" style="71" bestFit="1" customWidth="1"/>
    <col min="22" max="22" width="11.7109375" style="71" bestFit="1" customWidth="1"/>
    <col min="23" max="23" width="10.85546875" style="71"/>
    <col min="24" max="24" width="11.140625" style="71" bestFit="1" customWidth="1"/>
    <col min="25" max="16384" width="10.85546875" style="71"/>
  </cols>
  <sheetData>
    <row r="1" spans="1:23" ht="17.25" customHeight="1">
      <c r="A1" s="495" t="s">
        <v>125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</row>
    <row r="2" spans="1:23" ht="16.5" customHeight="1">
      <c r="A2" s="496" t="s">
        <v>121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</row>
    <row r="3" spans="1:23">
      <c r="A3" s="72"/>
      <c r="B3" s="73"/>
      <c r="C3" s="74"/>
      <c r="D3" s="74"/>
      <c r="E3" s="73"/>
      <c r="O3" s="75"/>
      <c r="P3" s="76"/>
    </row>
    <row r="4" spans="1:23" s="79" customFormat="1" ht="21.75" customHeight="1">
      <c r="A4" s="497"/>
      <c r="B4" s="499" t="s">
        <v>18</v>
      </c>
      <c r="C4" s="501" t="s">
        <v>114</v>
      </c>
      <c r="D4" s="503" t="s">
        <v>112</v>
      </c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04" t="s">
        <v>113</v>
      </c>
      <c r="Q4" s="471" t="s">
        <v>46</v>
      </c>
      <c r="R4" s="77"/>
      <c r="S4" s="78"/>
    </row>
    <row r="5" spans="1:23" s="79" customFormat="1" ht="21.75" customHeight="1">
      <c r="A5" s="498"/>
      <c r="B5" s="500"/>
      <c r="C5" s="502"/>
      <c r="D5" s="80" t="s">
        <v>3</v>
      </c>
      <c r="E5" s="81" t="s">
        <v>4</v>
      </c>
      <c r="F5" s="81" t="s">
        <v>5</v>
      </c>
      <c r="G5" s="81" t="s">
        <v>6</v>
      </c>
      <c r="H5" s="81" t="s">
        <v>7</v>
      </c>
      <c r="I5" s="81" t="s">
        <v>8</v>
      </c>
      <c r="J5" s="81" t="s">
        <v>9</v>
      </c>
      <c r="K5" s="81" t="s">
        <v>10</v>
      </c>
      <c r="L5" s="81" t="s">
        <v>11</v>
      </c>
      <c r="M5" s="81" t="s">
        <v>12</v>
      </c>
      <c r="N5" s="81" t="s">
        <v>13</v>
      </c>
      <c r="O5" s="82" t="s">
        <v>14</v>
      </c>
      <c r="P5" s="505"/>
      <c r="Q5" s="472"/>
      <c r="R5" s="77"/>
      <c r="S5" s="78"/>
      <c r="U5" s="326"/>
    </row>
    <row r="6" spans="1:23" s="90" customFormat="1" ht="12.75">
      <c r="A6" s="506" t="s">
        <v>29</v>
      </c>
      <c r="B6" s="83" t="s">
        <v>31</v>
      </c>
      <c r="C6" s="84">
        <v>32.020233999999995</v>
      </c>
      <c r="D6" s="85">
        <v>0</v>
      </c>
      <c r="E6" s="86">
        <v>0</v>
      </c>
      <c r="F6" s="86">
        <v>6909.3596999687206</v>
      </c>
      <c r="G6" s="86">
        <v>0</v>
      </c>
      <c r="H6" s="86">
        <v>6846.6148381583944</v>
      </c>
      <c r="I6" s="86">
        <v>29256.458053388258</v>
      </c>
      <c r="J6" s="86">
        <v>27707.529362678968</v>
      </c>
      <c r="K6" s="86">
        <v>18087.735794029199</v>
      </c>
      <c r="L6" s="86">
        <v>0</v>
      </c>
      <c r="M6" s="86">
        <v>0</v>
      </c>
      <c r="N6" s="86">
        <v>0</v>
      </c>
      <c r="O6" s="87">
        <v>0</v>
      </c>
      <c r="P6" s="88">
        <v>88807.697748223538</v>
      </c>
      <c r="Q6" s="89">
        <v>88839.717982223534</v>
      </c>
      <c r="R6" s="105"/>
      <c r="S6" s="105"/>
      <c r="T6" s="105"/>
      <c r="U6" s="105"/>
      <c r="V6" s="327"/>
    </row>
    <row r="7" spans="1:23" s="90" customFormat="1" ht="12.75">
      <c r="A7" s="507" t="s">
        <v>29</v>
      </c>
      <c r="B7" s="91" t="s">
        <v>32</v>
      </c>
      <c r="C7" s="92">
        <v>890.00122269427516</v>
      </c>
      <c r="D7" s="93">
        <v>0</v>
      </c>
      <c r="E7" s="94">
        <v>0</v>
      </c>
      <c r="F7" s="94">
        <v>1863.505659101769</v>
      </c>
      <c r="G7" s="94">
        <v>0</v>
      </c>
      <c r="H7" s="94">
        <v>4238.4615437548991</v>
      </c>
      <c r="I7" s="94">
        <v>7701.2225890501513</v>
      </c>
      <c r="J7" s="94">
        <v>6223.3359470990772</v>
      </c>
      <c r="K7" s="94">
        <v>4513.0971149224924</v>
      </c>
      <c r="L7" s="94">
        <v>0</v>
      </c>
      <c r="M7" s="94">
        <v>0</v>
      </c>
      <c r="N7" s="94">
        <v>0</v>
      </c>
      <c r="O7" s="95">
        <v>0</v>
      </c>
      <c r="P7" s="96">
        <v>24539.622853928391</v>
      </c>
      <c r="Q7" s="97">
        <v>25429.624076622666</v>
      </c>
      <c r="R7" s="105"/>
      <c r="S7" s="105"/>
      <c r="T7" s="105"/>
      <c r="U7" s="105"/>
      <c r="V7" s="327"/>
    </row>
    <row r="8" spans="1:23" s="90" customFormat="1" ht="12.75">
      <c r="A8" s="508" t="s">
        <v>29</v>
      </c>
      <c r="B8" s="98" t="s">
        <v>33</v>
      </c>
      <c r="C8" s="99">
        <v>922.02145669427512</v>
      </c>
      <c r="D8" s="100">
        <v>0</v>
      </c>
      <c r="E8" s="101">
        <v>0</v>
      </c>
      <c r="F8" s="101">
        <v>8772.8653590704889</v>
      </c>
      <c r="G8" s="101">
        <v>0</v>
      </c>
      <c r="H8" s="101">
        <v>11085.076381913294</v>
      </c>
      <c r="I8" s="101">
        <v>36957.680642438412</v>
      </c>
      <c r="J8" s="101">
        <v>33930.865309778048</v>
      </c>
      <c r="K8" s="101">
        <v>22600.832908951692</v>
      </c>
      <c r="L8" s="101">
        <v>0</v>
      </c>
      <c r="M8" s="101">
        <v>0</v>
      </c>
      <c r="N8" s="101">
        <v>0</v>
      </c>
      <c r="O8" s="102">
        <v>0</v>
      </c>
      <c r="P8" s="103">
        <v>113347.32060215193</v>
      </c>
      <c r="Q8" s="104">
        <v>114269.3420588462</v>
      </c>
      <c r="R8" s="105"/>
      <c r="S8" s="105"/>
      <c r="T8" s="105"/>
      <c r="U8" s="105"/>
      <c r="V8" s="327"/>
    </row>
    <row r="9" spans="1:23" s="113" customFormat="1" ht="12.75">
      <c r="A9" s="509" t="s">
        <v>47</v>
      </c>
      <c r="B9" s="106" t="s">
        <v>31</v>
      </c>
      <c r="C9" s="107">
        <v>32.020233999999995</v>
      </c>
      <c r="D9" s="108">
        <v>0</v>
      </c>
      <c r="E9" s="109">
        <v>0</v>
      </c>
      <c r="F9" s="109">
        <v>6909.3596999687206</v>
      </c>
      <c r="G9" s="109">
        <v>0</v>
      </c>
      <c r="H9" s="109">
        <v>6846.6148381583944</v>
      </c>
      <c r="I9" s="109">
        <v>29256.458053388258</v>
      </c>
      <c r="J9" s="109">
        <v>27707.529362678968</v>
      </c>
      <c r="K9" s="109">
        <v>18087.735794029199</v>
      </c>
      <c r="L9" s="109">
        <v>0</v>
      </c>
      <c r="M9" s="109">
        <v>0</v>
      </c>
      <c r="N9" s="109">
        <v>0</v>
      </c>
      <c r="O9" s="110">
        <v>0</v>
      </c>
      <c r="P9" s="111">
        <v>88807.697748223538</v>
      </c>
      <c r="Q9" s="112">
        <v>88839.717982223534</v>
      </c>
      <c r="R9" s="105"/>
      <c r="S9" s="105"/>
      <c r="T9" s="105"/>
      <c r="U9" s="105"/>
      <c r="V9" s="327"/>
    </row>
    <row r="10" spans="1:23" s="113" customFormat="1" ht="12.75">
      <c r="A10" s="510" t="s">
        <v>47</v>
      </c>
      <c r="B10" s="114" t="s">
        <v>32</v>
      </c>
      <c r="C10" s="115">
        <v>890.00122269427516</v>
      </c>
      <c r="D10" s="116">
        <v>0</v>
      </c>
      <c r="E10" s="117">
        <v>0</v>
      </c>
      <c r="F10" s="117">
        <v>1863.505659101769</v>
      </c>
      <c r="G10" s="117">
        <v>0</v>
      </c>
      <c r="H10" s="117">
        <v>4238.4615437548991</v>
      </c>
      <c r="I10" s="117">
        <v>7701.2225890501513</v>
      </c>
      <c r="J10" s="117">
        <v>6223.3359470990772</v>
      </c>
      <c r="K10" s="117">
        <v>4513.0971149224924</v>
      </c>
      <c r="L10" s="117">
        <v>0</v>
      </c>
      <c r="M10" s="117">
        <v>0</v>
      </c>
      <c r="N10" s="117">
        <v>0</v>
      </c>
      <c r="O10" s="118">
        <v>0</v>
      </c>
      <c r="P10" s="119">
        <v>24539.622853928391</v>
      </c>
      <c r="Q10" s="120">
        <v>25429.624076622666</v>
      </c>
      <c r="R10" s="105"/>
      <c r="S10" s="105"/>
      <c r="T10" s="105"/>
      <c r="U10" s="105"/>
      <c r="V10" s="327"/>
    </row>
    <row r="11" spans="1:23" s="113" customFormat="1" ht="12.75">
      <c r="A11" s="511" t="s">
        <v>47</v>
      </c>
      <c r="B11" s="121" t="s">
        <v>33</v>
      </c>
      <c r="C11" s="122">
        <v>922.02145669427512</v>
      </c>
      <c r="D11" s="123">
        <v>0</v>
      </c>
      <c r="E11" s="124">
        <v>0</v>
      </c>
      <c r="F11" s="124">
        <v>8772.8653590704889</v>
      </c>
      <c r="G11" s="124">
        <v>0</v>
      </c>
      <c r="H11" s="124">
        <v>11085.076381913294</v>
      </c>
      <c r="I11" s="124">
        <v>36957.680642438412</v>
      </c>
      <c r="J11" s="124">
        <v>33930.865309778048</v>
      </c>
      <c r="K11" s="124">
        <v>22600.832908951692</v>
      </c>
      <c r="L11" s="124">
        <v>0</v>
      </c>
      <c r="M11" s="124">
        <v>0</v>
      </c>
      <c r="N11" s="124">
        <v>0</v>
      </c>
      <c r="O11" s="125">
        <v>0</v>
      </c>
      <c r="P11" s="126">
        <v>113347.32060215193</v>
      </c>
      <c r="Q11" s="127">
        <v>114269.3420588462</v>
      </c>
      <c r="R11" s="105"/>
      <c r="S11" s="105"/>
      <c r="T11" s="105"/>
      <c r="U11" s="105"/>
      <c r="V11" s="327"/>
      <c r="W11" s="90"/>
    </row>
    <row r="12" spans="1:23" s="134" customFormat="1" ht="12.75">
      <c r="A12" s="512" t="s">
        <v>48</v>
      </c>
      <c r="B12" s="128" t="s">
        <v>31</v>
      </c>
      <c r="C12" s="129">
        <v>0</v>
      </c>
      <c r="D12" s="130">
        <v>0</v>
      </c>
      <c r="E12" s="131">
        <v>0</v>
      </c>
      <c r="F12" s="131">
        <v>0</v>
      </c>
      <c r="G12" s="131">
        <v>0</v>
      </c>
      <c r="H12" s="131">
        <v>0</v>
      </c>
      <c r="I12" s="131">
        <v>9768.8173199619996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  <c r="O12" s="357">
        <v>0</v>
      </c>
      <c r="P12" s="129">
        <v>9768.8173199619996</v>
      </c>
      <c r="Q12" s="133">
        <v>9768.8173199619996</v>
      </c>
      <c r="R12" s="105"/>
      <c r="S12" s="105"/>
      <c r="T12" s="105"/>
      <c r="U12" s="105"/>
      <c r="V12" s="327"/>
    </row>
    <row r="13" spans="1:23" s="134" customFormat="1" ht="12.75">
      <c r="A13" s="513" t="s">
        <v>49</v>
      </c>
      <c r="B13" s="135" t="s">
        <v>32</v>
      </c>
      <c r="C13" s="136">
        <v>25.021302656610001</v>
      </c>
      <c r="D13" s="137">
        <v>0</v>
      </c>
      <c r="E13" s="138">
        <v>0</v>
      </c>
      <c r="F13" s="138">
        <v>0</v>
      </c>
      <c r="G13" s="138">
        <v>0</v>
      </c>
      <c r="H13" s="138">
        <v>0</v>
      </c>
      <c r="I13" s="138">
        <v>0.76772551322999993</v>
      </c>
      <c r="J13" s="138">
        <v>0</v>
      </c>
      <c r="K13" s="138">
        <v>0</v>
      </c>
      <c r="L13" s="138">
        <v>0</v>
      </c>
      <c r="M13" s="138">
        <v>0</v>
      </c>
      <c r="N13" s="138">
        <v>0</v>
      </c>
      <c r="O13" s="355">
        <v>0</v>
      </c>
      <c r="P13" s="136">
        <v>0.76772551322999993</v>
      </c>
      <c r="Q13" s="139">
        <v>25.789028169840002</v>
      </c>
      <c r="R13" s="105"/>
      <c r="S13" s="105"/>
      <c r="T13" s="105"/>
      <c r="U13" s="105"/>
      <c r="V13" s="327"/>
    </row>
    <row r="14" spans="1:23" s="134" customFormat="1" ht="12.75">
      <c r="A14" s="514" t="s">
        <v>49</v>
      </c>
      <c r="B14" s="140" t="s">
        <v>33</v>
      </c>
      <c r="C14" s="141">
        <v>25.021302656610001</v>
      </c>
      <c r="D14" s="142">
        <v>0</v>
      </c>
      <c r="E14" s="143">
        <v>0</v>
      </c>
      <c r="F14" s="143">
        <v>0</v>
      </c>
      <c r="G14" s="143">
        <v>0</v>
      </c>
      <c r="H14" s="143">
        <v>0</v>
      </c>
      <c r="I14" s="143">
        <v>9769.585045475229</v>
      </c>
      <c r="J14" s="143">
        <v>0</v>
      </c>
      <c r="K14" s="143">
        <v>0</v>
      </c>
      <c r="L14" s="143">
        <v>0</v>
      </c>
      <c r="M14" s="143">
        <v>0</v>
      </c>
      <c r="N14" s="143">
        <v>0</v>
      </c>
      <c r="O14" s="356">
        <v>0</v>
      </c>
      <c r="P14" s="141">
        <v>9769.585045475229</v>
      </c>
      <c r="Q14" s="144">
        <v>9794.6063481318397</v>
      </c>
      <c r="R14" s="105"/>
      <c r="S14" s="105"/>
      <c r="T14" s="105"/>
      <c r="U14" s="105"/>
      <c r="V14" s="327"/>
    </row>
    <row r="15" spans="1:23" s="151" customFormat="1" ht="12.75">
      <c r="A15" s="515" t="s">
        <v>36</v>
      </c>
      <c r="B15" s="145" t="s">
        <v>31</v>
      </c>
      <c r="C15" s="146">
        <v>0</v>
      </c>
      <c r="D15" s="147">
        <v>0</v>
      </c>
      <c r="E15" s="148">
        <v>0</v>
      </c>
      <c r="F15" s="148">
        <v>0</v>
      </c>
      <c r="G15" s="148">
        <v>0</v>
      </c>
      <c r="H15" s="148">
        <v>0</v>
      </c>
      <c r="I15" s="148">
        <v>0</v>
      </c>
      <c r="J15" s="148">
        <v>0</v>
      </c>
      <c r="K15" s="148">
        <v>0</v>
      </c>
      <c r="L15" s="148">
        <v>0</v>
      </c>
      <c r="M15" s="148">
        <v>0</v>
      </c>
      <c r="N15" s="148">
        <v>0</v>
      </c>
      <c r="O15" s="149">
        <v>0</v>
      </c>
      <c r="P15" s="146">
        <v>0</v>
      </c>
      <c r="Q15" s="150">
        <v>0</v>
      </c>
      <c r="R15" s="105"/>
      <c r="S15" s="105"/>
      <c r="T15" s="105"/>
      <c r="U15" s="105"/>
      <c r="V15" s="327"/>
    </row>
    <row r="16" spans="1:23" s="151" customFormat="1" ht="12.75">
      <c r="A16" s="516" t="s">
        <v>50</v>
      </c>
      <c r="B16" s="152" t="s">
        <v>32</v>
      </c>
      <c r="C16" s="153">
        <v>25.021302656610001</v>
      </c>
      <c r="D16" s="154">
        <v>0</v>
      </c>
      <c r="E16" s="155">
        <v>0</v>
      </c>
      <c r="F16" s="155">
        <v>0</v>
      </c>
      <c r="G16" s="155">
        <v>0</v>
      </c>
      <c r="H16" s="155">
        <v>0</v>
      </c>
      <c r="I16" s="155">
        <v>0</v>
      </c>
      <c r="J16" s="155">
        <v>0</v>
      </c>
      <c r="K16" s="155">
        <v>0</v>
      </c>
      <c r="L16" s="155">
        <v>0</v>
      </c>
      <c r="M16" s="155">
        <v>0</v>
      </c>
      <c r="N16" s="155">
        <v>0</v>
      </c>
      <c r="O16" s="156">
        <v>0</v>
      </c>
      <c r="P16" s="153">
        <v>0</v>
      </c>
      <c r="Q16" s="157">
        <v>25.021302656610001</v>
      </c>
      <c r="R16" s="105"/>
      <c r="S16" s="105"/>
      <c r="T16" s="105"/>
      <c r="U16" s="105"/>
      <c r="V16" s="327"/>
    </row>
    <row r="17" spans="1:23" s="151" customFormat="1" ht="12.75">
      <c r="A17" s="517" t="s">
        <v>50</v>
      </c>
      <c r="B17" s="158" t="s">
        <v>33</v>
      </c>
      <c r="C17" s="159">
        <v>25.021302656610001</v>
      </c>
      <c r="D17" s="160">
        <v>0</v>
      </c>
      <c r="E17" s="161">
        <v>0</v>
      </c>
      <c r="F17" s="161">
        <v>0</v>
      </c>
      <c r="G17" s="161">
        <v>0</v>
      </c>
      <c r="H17" s="161">
        <v>0</v>
      </c>
      <c r="I17" s="161">
        <v>0</v>
      </c>
      <c r="J17" s="161">
        <v>0</v>
      </c>
      <c r="K17" s="161">
        <v>0</v>
      </c>
      <c r="L17" s="161">
        <v>0</v>
      </c>
      <c r="M17" s="161">
        <v>0</v>
      </c>
      <c r="N17" s="161">
        <v>0</v>
      </c>
      <c r="O17" s="162">
        <v>0</v>
      </c>
      <c r="P17" s="159">
        <v>0</v>
      </c>
      <c r="Q17" s="163">
        <v>25.021302656610001</v>
      </c>
      <c r="R17" s="105"/>
      <c r="S17" s="105"/>
      <c r="T17" s="105"/>
      <c r="U17" s="105"/>
      <c r="V17" s="327"/>
    </row>
    <row r="18" spans="1:23" s="151" customFormat="1" ht="12.75">
      <c r="A18" s="515" t="s">
        <v>15</v>
      </c>
      <c r="B18" s="145" t="s">
        <v>31</v>
      </c>
      <c r="C18" s="146">
        <v>0</v>
      </c>
      <c r="D18" s="147">
        <v>0</v>
      </c>
      <c r="E18" s="148">
        <v>0</v>
      </c>
      <c r="F18" s="148">
        <v>0</v>
      </c>
      <c r="G18" s="148">
        <v>0</v>
      </c>
      <c r="H18" s="148">
        <v>0</v>
      </c>
      <c r="I18" s="148">
        <v>9768.8173199619996</v>
      </c>
      <c r="J18" s="148">
        <v>0</v>
      </c>
      <c r="K18" s="148">
        <v>0</v>
      </c>
      <c r="L18" s="148">
        <v>0</v>
      </c>
      <c r="M18" s="148">
        <v>0</v>
      </c>
      <c r="N18" s="148">
        <v>0</v>
      </c>
      <c r="O18" s="149">
        <v>0</v>
      </c>
      <c r="P18" s="146">
        <v>9768.8173199619996</v>
      </c>
      <c r="Q18" s="150">
        <v>9768.8173199619996</v>
      </c>
      <c r="R18" s="105"/>
      <c r="S18" s="105"/>
      <c r="T18" s="105"/>
      <c r="U18" s="105"/>
      <c r="V18" s="327"/>
    </row>
    <row r="19" spans="1:23" s="151" customFormat="1" ht="12.75">
      <c r="A19" s="516" t="s">
        <v>50</v>
      </c>
      <c r="B19" s="152" t="s">
        <v>32</v>
      </c>
      <c r="C19" s="153">
        <v>0</v>
      </c>
      <c r="D19" s="154">
        <v>0</v>
      </c>
      <c r="E19" s="155">
        <v>0</v>
      </c>
      <c r="F19" s="155">
        <v>0</v>
      </c>
      <c r="G19" s="155">
        <v>0</v>
      </c>
      <c r="H19" s="155">
        <v>0</v>
      </c>
      <c r="I19" s="155">
        <v>0.76772551322999993</v>
      </c>
      <c r="J19" s="155">
        <v>0</v>
      </c>
      <c r="K19" s="155">
        <v>0</v>
      </c>
      <c r="L19" s="155">
        <v>0</v>
      </c>
      <c r="M19" s="155">
        <v>0</v>
      </c>
      <c r="N19" s="155">
        <v>0</v>
      </c>
      <c r="O19" s="156">
        <v>0</v>
      </c>
      <c r="P19" s="153">
        <v>0.76772551322999993</v>
      </c>
      <c r="Q19" s="157">
        <v>0.76772551322999993</v>
      </c>
      <c r="R19" s="105"/>
      <c r="S19" s="105"/>
      <c r="T19" s="105"/>
      <c r="U19" s="105"/>
      <c r="V19" s="327"/>
    </row>
    <row r="20" spans="1:23" s="151" customFormat="1" ht="12.75">
      <c r="A20" s="517" t="s">
        <v>50</v>
      </c>
      <c r="B20" s="158" t="s">
        <v>33</v>
      </c>
      <c r="C20" s="159">
        <v>0</v>
      </c>
      <c r="D20" s="160">
        <v>0</v>
      </c>
      <c r="E20" s="161">
        <v>0</v>
      </c>
      <c r="F20" s="161">
        <v>0</v>
      </c>
      <c r="G20" s="161">
        <v>0</v>
      </c>
      <c r="H20" s="161">
        <v>0</v>
      </c>
      <c r="I20" s="161">
        <v>9769.585045475229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2">
        <v>0</v>
      </c>
      <c r="P20" s="159">
        <v>9769.585045475229</v>
      </c>
      <c r="Q20" s="163">
        <v>9769.585045475229</v>
      </c>
      <c r="R20" s="105"/>
      <c r="S20" s="105"/>
      <c r="T20" s="105"/>
      <c r="U20" s="105"/>
      <c r="V20" s="327"/>
    </row>
    <row r="21" spans="1:23" s="134" customFormat="1" ht="12.75">
      <c r="A21" s="512" t="s">
        <v>51</v>
      </c>
      <c r="B21" s="128" t="s">
        <v>31</v>
      </c>
      <c r="C21" s="129">
        <v>32.020233999999995</v>
      </c>
      <c r="D21" s="130">
        <v>0</v>
      </c>
      <c r="E21" s="131">
        <v>0</v>
      </c>
      <c r="F21" s="131">
        <v>6909.3596999687206</v>
      </c>
      <c r="G21" s="131">
        <v>0</v>
      </c>
      <c r="H21" s="131">
        <v>6846.6148381583944</v>
      </c>
      <c r="I21" s="131">
        <v>19487.640733426259</v>
      </c>
      <c r="J21" s="131">
        <v>27707.529362678968</v>
      </c>
      <c r="K21" s="131">
        <v>18087.735794029199</v>
      </c>
      <c r="L21" s="131">
        <v>0</v>
      </c>
      <c r="M21" s="131">
        <v>0</v>
      </c>
      <c r="N21" s="131">
        <v>0</v>
      </c>
      <c r="O21" s="132">
        <v>0</v>
      </c>
      <c r="P21" s="164">
        <v>79038.880428261546</v>
      </c>
      <c r="Q21" s="133">
        <v>79070.900662261542</v>
      </c>
      <c r="R21" s="105"/>
      <c r="S21" s="105"/>
      <c r="T21" s="105"/>
      <c r="U21" s="105"/>
      <c r="V21" s="327"/>
    </row>
    <row r="22" spans="1:23" s="134" customFormat="1" ht="12.75">
      <c r="A22" s="513" t="s">
        <v>52</v>
      </c>
      <c r="B22" s="135" t="s">
        <v>32</v>
      </c>
      <c r="C22" s="136">
        <v>864.97992003766512</v>
      </c>
      <c r="D22" s="137">
        <v>0</v>
      </c>
      <c r="E22" s="138">
        <v>0</v>
      </c>
      <c r="F22" s="138">
        <v>1863.505659101769</v>
      </c>
      <c r="G22" s="138">
        <v>0</v>
      </c>
      <c r="H22" s="138">
        <v>4238.4615437548991</v>
      </c>
      <c r="I22" s="138">
        <v>7700.454863536921</v>
      </c>
      <c r="J22" s="138">
        <v>6223.3359470990772</v>
      </c>
      <c r="K22" s="138">
        <v>4513.0971149224924</v>
      </c>
      <c r="L22" s="138">
        <v>0</v>
      </c>
      <c r="M22" s="138">
        <v>0</v>
      </c>
      <c r="N22" s="138">
        <v>0</v>
      </c>
      <c r="O22" s="355">
        <v>0</v>
      </c>
      <c r="P22" s="165">
        <v>24538.855128415158</v>
      </c>
      <c r="Q22" s="139">
        <v>25403.835048452824</v>
      </c>
      <c r="R22" s="105"/>
      <c r="S22" s="105"/>
      <c r="T22" s="105"/>
      <c r="U22" s="105"/>
      <c r="V22" s="327"/>
    </row>
    <row r="23" spans="1:23" s="134" customFormat="1" ht="12.75">
      <c r="A23" s="514" t="s">
        <v>52</v>
      </c>
      <c r="B23" s="140" t="s">
        <v>33</v>
      </c>
      <c r="C23" s="141">
        <v>897.00015403766508</v>
      </c>
      <c r="D23" s="142">
        <v>0</v>
      </c>
      <c r="E23" s="143">
        <v>0</v>
      </c>
      <c r="F23" s="143">
        <v>8772.8653590704889</v>
      </c>
      <c r="G23" s="143">
        <v>0</v>
      </c>
      <c r="H23" s="143">
        <v>11085.076381913294</v>
      </c>
      <c r="I23" s="143">
        <v>27188.09559696318</v>
      </c>
      <c r="J23" s="143">
        <v>33930.865309778048</v>
      </c>
      <c r="K23" s="143">
        <v>22600.832908951692</v>
      </c>
      <c r="L23" s="143">
        <v>0</v>
      </c>
      <c r="M23" s="143">
        <v>0</v>
      </c>
      <c r="N23" s="143">
        <v>0</v>
      </c>
      <c r="O23" s="356">
        <v>0</v>
      </c>
      <c r="P23" s="166">
        <v>103577.73555667671</v>
      </c>
      <c r="Q23" s="144">
        <v>104474.73571071438</v>
      </c>
      <c r="R23" s="105"/>
      <c r="S23" s="105"/>
      <c r="T23" s="105"/>
      <c r="U23" s="105"/>
      <c r="V23" s="327"/>
    </row>
    <row r="24" spans="1:23" s="151" customFormat="1" ht="12.75">
      <c r="A24" s="489" t="s">
        <v>38</v>
      </c>
      <c r="B24" s="145" t="s">
        <v>31</v>
      </c>
      <c r="C24" s="146">
        <v>0</v>
      </c>
      <c r="D24" s="147">
        <v>0</v>
      </c>
      <c r="E24" s="148">
        <v>0</v>
      </c>
      <c r="F24" s="148">
        <v>0</v>
      </c>
      <c r="G24" s="148">
        <v>0</v>
      </c>
      <c r="H24" s="148">
        <v>1714.7713131742539</v>
      </c>
      <c r="I24" s="148">
        <v>0</v>
      </c>
      <c r="J24" s="148">
        <v>21353.532635075488</v>
      </c>
      <c r="K24" s="148">
        <v>0</v>
      </c>
      <c r="L24" s="148">
        <v>0</v>
      </c>
      <c r="M24" s="148">
        <v>0</v>
      </c>
      <c r="N24" s="148">
        <v>0</v>
      </c>
      <c r="O24" s="149">
        <v>0</v>
      </c>
      <c r="P24" s="167">
        <v>23068.303948249741</v>
      </c>
      <c r="Q24" s="150">
        <v>23068.303948249741</v>
      </c>
      <c r="R24" s="105"/>
      <c r="S24" s="105"/>
      <c r="T24" s="105"/>
      <c r="U24" s="105"/>
      <c r="V24" s="327"/>
    </row>
    <row r="25" spans="1:23" s="151" customFormat="1" ht="12.75">
      <c r="A25" s="490" t="s">
        <v>52</v>
      </c>
      <c r="B25" s="152" t="s">
        <v>32</v>
      </c>
      <c r="C25" s="153">
        <v>864.97992003766512</v>
      </c>
      <c r="D25" s="154">
        <v>0</v>
      </c>
      <c r="E25" s="155">
        <v>0</v>
      </c>
      <c r="F25" s="155">
        <v>8.8858516175790019</v>
      </c>
      <c r="G25" s="155">
        <v>0</v>
      </c>
      <c r="H25" s="155">
        <v>1623.2996750695791</v>
      </c>
      <c r="I25" s="155">
        <v>0</v>
      </c>
      <c r="J25" s="155">
        <v>4189.8875867763854</v>
      </c>
      <c r="K25" s="155">
        <v>0</v>
      </c>
      <c r="L25" s="155">
        <v>0</v>
      </c>
      <c r="M25" s="155">
        <v>0</v>
      </c>
      <c r="N25" s="155">
        <v>0</v>
      </c>
      <c r="O25" s="156">
        <v>0</v>
      </c>
      <c r="P25" s="168">
        <v>5822.0731134635435</v>
      </c>
      <c r="Q25" s="157">
        <v>6687.0530335012081</v>
      </c>
      <c r="R25" s="105"/>
      <c r="S25" s="105"/>
      <c r="T25" s="105"/>
      <c r="U25" s="105"/>
      <c r="V25" s="327"/>
    </row>
    <row r="26" spans="1:23" s="151" customFormat="1" ht="12.75">
      <c r="A26" s="491" t="s">
        <v>52</v>
      </c>
      <c r="B26" s="158" t="s">
        <v>33</v>
      </c>
      <c r="C26" s="159">
        <v>864.97992003766512</v>
      </c>
      <c r="D26" s="160">
        <v>0</v>
      </c>
      <c r="E26" s="161">
        <v>0</v>
      </c>
      <c r="F26" s="161">
        <v>8.8858516175790019</v>
      </c>
      <c r="G26" s="161">
        <v>0</v>
      </c>
      <c r="H26" s="161">
        <v>3338.0709882438332</v>
      </c>
      <c r="I26" s="161">
        <v>0</v>
      </c>
      <c r="J26" s="161">
        <v>25543.420221851873</v>
      </c>
      <c r="K26" s="161">
        <v>0</v>
      </c>
      <c r="L26" s="161">
        <v>0</v>
      </c>
      <c r="M26" s="161">
        <v>0</v>
      </c>
      <c r="N26" s="161">
        <v>0</v>
      </c>
      <c r="O26" s="162">
        <v>0</v>
      </c>
      <c r="P26" s="169">
        <v>28890.377061713287</v>
      </c>
      <c r="Q26" s="163">
        <v>29755.356981750952</v>
      </c>
      <c r="R26" s="105"/>
      <c r="S26" s="105"/>
      <c r="T26" s="105"/>
      <c r="U26" s="105"/>
      <c r="V26" s="327"/>
    </row>
    <row r="27" spans="1:23" s="151" customFormat="1" ht="12.75">
      <c r="A27" s="489" t="s">
        <v>36</v>
      </c>
      <c r="B27" s="145" t="s">
        <v>31</v>
      </c>
      <c r="C27" s="146">
        <v>1.311914</v>
      </c>
      <c r="D27" s="147">
        <v>0</v>
      </c>
      <c r="E27" s="148">
        <v>0</v>
      </c>
      <c r="F27" s="148">
        <v>6909.3596999687206</v>
      </c>
      <c r="G27" s="148">
        <v>0</v>
      </c>
      <c r="H27" s="148">
        <v>5080.2708802897105</v>
      </c>
      <c r="I27" s="148">
        <v>8405.0385717147474</v>
      </c>
      <c r="J27" s="148">
        <v>3321.8209198946861</v>
      </c>
      <c r="K27" s="148">
        <v>5018.3352366817498</v>
      </c>
      <c r="L27" s="148">
        <v>0</v>
      </c>
      <c r="M27" s="148">
        <v>0</v>
      </c>
      <c r="N27" s="148">
        <v>0</v>
      </c>
      <c r="O27" s="149">
        <v>0</v>
      </c>
      <c r="P27" s="167">
        <v>28734.825308549614</v>
      </c>
      <c r="Q27" s="150">
        <v>28736.137222549616</v>
      </c>
      <c r="R27" s="105"/>
      <c r="S27" s="105"/>
      <c r="T27" s="105"/>
      <c r="U27" s="105"/>
      <c r="V27" s="327"/>
    </row>
    <row r="28" spans="1:23" s="151" customFormat="1" ht="12.75">
      <c r="A28" s="490" t="s">
        <v>52</v>
      </c>
      <c r="B28" s="152" t="s">
        <v>32</v>
      </c>
      <c r="C28" s="153">
        <v>0</v>
      </c>
      <c r="D28" s="154">
        <v>0</v>
      </c>
      <c r="E28" s="155">
        <v>0</v>
      </c>
      <c r="F28" s="155">
        <v>1854.61980748419</v>
      </c>
      <c r="G28" s="155">
        <v>0</v>
      </c>
      <c r="H28" s="155">
        <v>125.31146704770001</v>
      </c>
      <c r="I28" s="155">
        <v>2537.3812763656933</v>
      </c>
      <c r="J28" s="155">
        <v>1174.4028225213319</v>
      </c>
      <c r="K28" s="155">
        <v>119.64862697128001</v>
      </c>
      <c r="L28" s="155">
        <v>0</v>
      </c>
      <c r="M28" s="155">
        <v>0</v>
      </c>
      <c r="N28" s="155">
        <v>0</v>
      </c>
      <c r="O28" s="156">
        <v>0</v>
      </c>
      <c r="P28" s="168">
        <v>5811.3640003901965</v>
      </c>
      <c r="Q28" s="157">
        <v>5811.3640003901965</v>
      </c>
      <c r="R28" s="105"/>
      <c r="S28" s="105"/>
      <c r="T28" s="105"/>
      <c r="U28" s="105"/>
      <c r="V28" s="327"/>
    </row>
    <row r="29" spans="1:23" s="151" customFormat="1" ht="12.75">
      <c r="A29" s="491" t="s">
        <v>52</v>
      </c>
      <c r="B29" s="158" t="s">
        <v>33</v>
      </c>
      <c r="C29" s="159">
        <v>1.311914</v>
      </c>
      <c r="D29" s="160">
        <v>0</v>
      </c>
      <c r="E29" s="161">
        <v>0</v>
      </c>
      <c r="F29" s="161">
        <v>8763.9795074529102</v>
      </c>
      <c r="G29" s="161">
        <v>0</v>
      </c>
      <c r="H29" s="161">
        <v>5205.5823473374103</v>
      </c>
      <c r="I29" s="161">
        <v>10942.419848080441</v>
      </c>
      <c r="J29" s="161">
        <v>4496.2237424160176</v>
      </c>
      <c r="K29" s="161">
        <v>5137.9838636530294</v>
      </c>
      <c r="L29" s="161">
        <v>0</v>
      </c>
      <c r="M29" s="161">
        <v>0</v>
      </c>
      <c r="N29" s="161">
        <v>0</v>
      </c>
      <c r="O29" s="162">
        <v>0</v>
      </c>
      <c r="P29" s="169">
        <v>34546.189308939807</v>
      </c>
      <c r="Q29" s="163">
        <v>34547.501222939805</v>
      </c>
      <c r="R29" s="105"/>
      <c r="S29" s="105"/>
      <c r="T29" s="105"/>
      <c r="U29" s="105"/>
      <c r="V29" s="327"/>
      <c r="W29" s="408"/>
    </row>
    <row r="30" spans="1:23" s="176" customFormat="1" ht="12.75">
      <c r="A30" s="492" t="s">
        <v>53</v>
      </c>
      <c r="B30" s="170" t="s">
        <v>31</v>
      </c>
      <c r="C30" s="171">
        <v>0</v>
      </c>
      <c r="D30" s="172">
        <v>0</v>
      </c>
      <c r="E30" s="173">
        <v>0</v>
      </c>
      <c r="F30" s="173">
        <v>6909.3596999687206</v>
      </c>
      <c r="G30" s="173">
        <v>0</v>
      </c>
      <c r="H30" s="173">
        <v>4998.2762552897102</v>
      </c>
      <c r="I30" s="173">
        <v>8372.2407217147465</v>
      </c>
      <c r="J30" s="173">
        <v>3289.0230698946862</v>
      </c>
      <c r="K30" s="173">
        <v>4985.5373866817499</v>
      </c>
      <c r="L30" s="173">
        <v>0</v>
      </c>
      <c r="M30" s="173">
        <v>0</v>
      </c>
      <c r="N30" s="173">
        <v>0</v>
      </c>
      <c r="O30" s="174">
        <v>0</v>
      </c>
      <c r="P30" s="171">
        <v>28554.437133549614</v>
      </c>
      <c r="Q30" s="175">
        <v>28554.437133549614</v>
      </c>
      <c r="R30" s="105"/>
      <c r="S30" s="105"/>
      <c r="T30" s="105"/>
      <c r="U30" s="105"/>
      <c r="V30" s="327"/>
      <c r="W30" s="409"/>
    </row>
    <row r="31" spans="1:23" s="176" customFormat="1" ht="12.75">
      <c r="A31" s="493"/>
      <c r="B31" s="177" t="s">
        <v>32</v>
      </c>
      <c r="C31" s="178">
        <v>0</v>
      </c>
      <c r="D31" s="179">
        <v>0</v>
      </c>
      <c r="E31" s="180">
        <v>0</v>
      </c>
      <c r="F31" s="180">
        <v>1854.61980748419</v>
      </c>
      <c r="G31" s="180">
        <v>0</v>
      </c>
      <c r="H31" s="180">
        <v>125.31146704770001</v>
      </c>
      <c r="I31" s="180">
        <v>2498.1479848656932</v>
      </c>
      <c r="J31" s="180">
        <v>1174.4028225213319</v>
      </c>
      <c r="K31" s="180">
        <v>119.22611460128</v>
      </c>
      <c r="L31" s="180">
        <v>0</v>
      </c>
      <c r="M31" s="180">
        <v>0</v>
      </c>
      <c r="N31" s="180">
        <v>0</v>
      </c>
      <c r="O31" s="181">
        <v>0</v>
      </c>
      <c r="P31" s="178">
        <v>5771.7081965201951</v>
      </c>
      <c r="Q31" s="182">
        <v>5771.7081965201951</v>
      </c>
      <c r="R31" s="105"/>
      <c r="S31" s="105"/>
      <c r="T31" s="105"/>
      <c r="U31" s="105"/>
      <c r="V31" s="327"/>
    </row>
    <row r="32" spans="1:23" s="176" customFormat="1" ht="12" customHeight="1">
      <c r="A32" s="494"/>
      <c r="B32" s="183" t="s">
        <v>33</v>
      </c>
      <c r="C32" s="184">
        <v>0</v>
      </c>
      <c r="D32" s="185">
        <v>0</v>
      </c>
      <c r="E32" s="186">
        <v>0</v>
      </c>
      <c r="F32" s="186">
        <v>8763.9795074529102</v>
      </c>
      <c r="G32" s="186">
        <v>0</v>
      </c>
      <c r="H32" s="186">
        <v>5123.58772233741</v>
      </c>
      <c r="I32" s="186">
        <v>10870.388706580439</v>
      </c>
      <c r="J32" s="186">
        <v>4463.4258924160185</v>
      </c>
      <c r="K32" s="186">
        <v>5104.7635012830297</v>
      </c>
      <c r="L32" s="186">
        <v>0</v>
      </c>
      <c r="M32" s="186">
        <v>0</v>
      </c>
      <c r="N32" s="186">
        <v>0</v>
      </c>
      <c r="O32" s="187">
        <v>0</v>
      </c>
      <c r="P32" s="184">
        <v>34326.145330069805</v>
      </c>
      <c r="Q32" s="188">
        <v>34326.145330069805</v>
      </c>
      <c r="R32" s="105"/>
      <c r="S32" s="105"/>
      <c r="T32" s="105"/>
      <c r="U32" s="105"/>
      <c r="V32" s="327"/>
    </row>
    <row r="33" spans="1:24" s="176" customFormat="1" ht="12.75">
      <c r="A33" s="492" t="s">
        <v>54</v>
      </c>
      <c r="B33" s="170" t="s">
        <v>31</v>
      </c>
      <c r="C33" s="171">
        <v>1.311914</v>
      </c>
      <c r="D33" s="172">
        <v>0</v>
      </c>
      <c r="E33" s="173">
        <v>0</v>
      </c>
      <c r="F33" s="173">
        <v>0</v>
      </c>
      <c r="G33" s="173">
        <v>0</v>
      </c>
      <c r="H33" s="173">
        <v>81.994624999999999</v>
      </c>
      <c r="I33" s="173">
        <v>32.797849999999997</v>
      </c>
      <c r="J33" s="173">
        <v>32.797849999999997</v>
      </c>
      <c r="K33" s="173">
        <v>32.797849999999997</v>
      </c>
      <c r="L33" s="173">
        <v>0</v>
      </c>
      <c r="M33" s="173">
        <v>0</v>
      </c>
      <c r="N33" s="173">
        <v>0</v>
      </c>
      <c r="O33" s="174">
        <v>0</v>
      </c>
      <c r="P33" s="171">
        <v>180.38817499999999</v>
      </c>
      <c r="Q33" s="175">
        <v>181.70008899999999</v>
      </c>
      <c r="R33" s="105"/>
      <c r="S33" s="105"/>
      <c r="T33" s="105"/>
      <c r="U33" s="105"/>
      <c r="V33" s="327"/>
    </row>
    <row r="34" spans="1:24" s="176" customFormat="1" ht="12.75">
      <c r="A34" s="493"/>
      <c r="B34" s="177" t="s">
        <v>32</v>
      </c>
      <c r="C34" s="178">
        <v>0</v>
      </c>
      <c r="D34" s="179">
        <v>0</v>
      </c>
      <c r="E34" s="180">
        <v>0</v>
      </c>
      <c r="F34" s="180">
        <v>0</v>
      </c>
      <c r="G34" s="180">
        <v>0</v>
      </c>
      <c r="H34" s="180">
        <v>0</v>
      </c>
      <c r="I34" s="180">
        <v>39.2332915</v>
      </c>
      <c r="J34" s="180">
        <v>0</v>
      </c>
      <c r="K34" s="180">
        <v>0.42251236999999997</v>
      </c>
      <c r="L34" s="180">
        <v>0</v>
      </c>
      <c r="M34" s="180">
        <v>0</v>
      </c>
      <c r="N34" s="180">
        <v>0</v>
      </c>
      <c r="O34" s="181">
        <v>0</v>
      </c>
      <c r="P34" s="178">
        <v>39.65580387</v>
      </c>
      <c r="Q34" s="182">
        <v>39.65580387</v>
      </c>
      <c r="R34" s="105"/>
      <c r="S34" s="105"/>
      <c r="T34" s="105"/>
      <c r="U34" s="105"/>
      <c r="V34" s="327"/>
    </row>
    <row r="35" spans="1:24" s="176" customFormat="1" ht="12" customHeight="1">
      <c r="A35" s="494"/>
      <c r="B35" s="183" t="s">
        <v>33</v>
      </c>
      <c r="C35" s="184">
        <v>1.311914</v>
      </c>
      <c r="D35" s="185">
        <v>0</v>
      </c>
      <c r="E35" s="186">
        <v>0</v>
      </c>
      <c r="F35" s="186">
        <v>0</v>
      </c>
      <c r="G35" s="186">
        <v>0</v>
      </c>
      <c r="H35" s="186">
        <v>81.994624999999999</v>
      </c>
      <c r="I35" s="186">
        <v>72.03114149999999</v>
      </c>
      <c r="J35" s="186">
        <v>32.797849999999997</v>
      </c>
      <c r="K35" s="186">
        <v>33.220362369999997</v>
      </c>
      <c r="L35" s="186">
        <v>0</v>
      </c>
      <c r="M35" s="186">
        <v>0</v>
      </c>
      <c r="N35" s="186">
        <v>0</v>
      </c>
      <c r="O35" s="187">
        <v>0</v>
      </c>
      <c r="P35" s="184">
        <v>220.04397886999996</v>
      </c>
      <c r="Q35" s="188">
        <v>221.35589286999996</v>
      </c>
      <c r="R35" s="105"/>
      <c r="S35" s="105"/>
      <c r="T35" s="105"/>
      <c r="U35" s="105"/>
      <c r="V35" s="327"/>
      <c r="X35" s="417"/>
    </row>
    <row r="36" spans="1:24" s="151" customFormat="1" ht="12.75">
      <c r="A36" s="489" t="s">
        <v>16</v>
      </c>
      <c r="B36" s="145" t="s">
        <v>31</v>
      </c>
      <c r="C36" s="146">
        <v>0</v>
      </c>
      <c r="D36" s="147">
        <v>0</v>
      </c>
      <c r="E36" s="148">
        <v>0</v>
      </c>
      <c r="F36" s="148">
        <v>0</v>
      </c>
      <c r="G36" s="148">
        <v>0</v>
      </c>
      <c r="H36" s="148">
        <v>0</v>
      </c>
      <c r="I36" s="148">
        <v>0</v>
      </c>
      <c r="J36" s="148">
        <v>0</v>
      </c>
      <c r="K36" s="148">
        <v>0</v>
      </c>
      <c r="L36" s="148">
        <v>0</v>
      </c>
      <c r="M36" s="148">
        <v>0</v>
      </c>
      <c r="N36" s="148">
        <v>0</v>
      </c>
      <c r="O36" s="149">
        <v>0</v>
      </c>
      <c r="P36" s="146">
        <v>0</v>
      </c>
      <c r="Q36" s="150">
        <v>0</v>
      </c>
      <c r="R36" s="105"/>
      <c r="S36" s="105"/>
      <c r="T36" s="105"/>
      <c r="U36" s="105"/>
      <c r="V36" s="327"/>
    </row>
    <row r="37" spans="1:24" s="151" customFormat="1" ht="12.75">
      <c r="A37" s="490"/>
      <c r="B37" s="152" t="s">
        <v>32</v>
      </c>
      <c r="C37" s="153">
        <v>0</v>
      </c>
      <c r="D37" s="154">
        <v>0</v>
      </c>
      <c r="E37" s="155">
        <v>0</v>
      </c>
      <c r="F37" s="155">
        <v>0</v>
      </c>
      <c r="G37" s="155">
        <v>0</v>
      </c>
      <c r="H37" s="155">
        <v>0</v>
      </c>
      <c r="I37" s="155">
        <v>871.35284385017508</v>
      </c>
      <c r="J37" s="155">
        <v>0</v>
      </c>
      <c r="K37" s="155">
        <v>17.984414069889002</v>
      </c>
      <c r="L37" s="155">
        <v>0</v>
      </c>
      <c r="M37" s="155">
        <v>0</v>
      </c>
      <c r="N37" s="155">
        <v>0</v>
      </c>
      <c r="O37" s="156">
        <v>0</v>
      </c>
      <c r="P37" s="153">
        <v>889.33725792006408</v>
      </c>
      <c r="Q37" s="157">
        <v>889.33725792006408</v>
      </c>
      <c r="R37" s="105"/>
      <c r="S37" s="105"/>
      <c r="T37" s="105"/>
      <c r="U37" s="105"/>
      <c r="V37" s="327"/>
    </row>
    <row r="38" spans="1:24" s="151" customFormat="1" ht="12" customHeight="1">
      <c r="A38" s="491"/>
      <c r="B38" s="158" t="s">
        <v>33</v>
      </c>
      <c r="C38" s="159">
        <v>0</v>
      </c>
      <c r="D38" s="160">
        <v>0</v>
      </c>
      <c r="E38" s="161">
        <v>0</v>
      </c>
      <c r="F38" s="161">
        <v>0</v>
      </c>
      <c r="G38" s="161">
        <v>0</v>
      </c>
      <c r="H38" s="161">
        <v>0</v>
      </c>
      <c r="I38" s="161">
        <v>871.35284385017508</v>
      </c>
      <c r="J38" s="161">
        <v>0</v>
      </c>
      <c r="K38" s="161">
        <v>17.984414069889002</v>
      </c>
      <c r="L38" s="161">
        <v>0</v>
      </c>
      <c r="M38" s="161">
        <v>0</v>
      </c>
      <c r="N38" s="161">
        <v>0</v>
      </c>
      <c r="O38" s="162">
        <v>0</v>
      </c>
      <c r="P38" s="159">
        <v>889.33725792006408</v>
      </c>
      <c r="Q38" s="163">
        <v>889.33725792006408</v>
      </c>
      <c r="R38" s="105"/>
      <c r="S38" s="105"/>
      <c r="T38" s="105"/>
      <c r="U38" s="105"/>
      <c r="V38" s="327"/>
    </row>
    <row r="39" spans="1:24" s="151" customFormat="1" ht="12.75">
      <c r="A39" s="515" t="s">
        <v>15</v>
      </c>
      <c r="B39" s="145" t="s">
        <v>31</v>
      </c>
      <c r="C39" s="146">
        <v>30.708319999999997</v>
      </c>
      <c r="D39" s="147">
        <v>0</v>
      </c>
      <c r="E39" s="148">
        <v>0</v>
      </c>
      <c r="F39" s="148">
        <v>0</v>
      </c>
      <c r="G39" s="148">
        <v>0</v>
      </c>
      <c r="H39" s="148">
        <v>51.572644694429997</v>
      </c>
      <c r="I39" s="148">
        <v>11082.602161711511</v>
      </c>
      <c r="J39" s="148">
        <v>3032.1758077087939</v>
      </c>
      <c r="K39" s="148">
        <v>13069.40055734745</v>
      </c>
      <c r="L39" s="148">
        <v>0</v>
      </c>
      <c r="M39" s="148">
        <v>0</v>
      </c>
      <c r="N39" s="148">
        <v>0</v>
      </c>
      <c r="O39" s="149">
        <v>0</v>
      </c>
      <c r="P39" s="167">
        <v>27235.751171462187</v>
      </c>
      <c r="Q39" s="150">
        <v>27266.459491462188</v>
      </c>
      <c r="R39" s="105"/>
      <c r="S39" s="105"/>
      <c r="T39" s="105"/>
      <c r="U39" s="105"/>
      <c r="V39" s="327"/>
    </row>
    <row r="40" spans="1:24" s="151" customFormat="1" ht="12.75">
      <c r="A40" s="516" t="s">
        <v>15</v>
      </c>
      <c r="B40" s="152" t="s">
        <v>32</v>
      </c>
      <c r="C40" s="153">
        <v>0</v>
      </c>
      <c r="D40" s="154">
        <v>0</v>
      </c>
      <c r="E40" s="155">
        <v>0</v>
      </c>
      <c r="F40" s="155">
        <v>0</v>
      </c>
      <c r="G40" s="155">
        <v>0</v>
      </c>
      <c r="H40" s="155">
        <v>2489.8504016376201</v>
      </c>
      <c r="I40" s="155">
        <v>4291.7207433210524</v>
      </c>
      <c r="J40" s="155">
        <v>859.04553780135996</v>
      </c>
      <c r="K40" s="155">
        <v>4375.4640738813232</v>
      </c>
      <c r="L40" s="155">
        <v>0</v>
      </c>
      <c r="M40" s="155">
        <v>0</v>
      </c>
      <c r="N40" s="155">
        <v>0</v>
      </c>
      <c r="O40" s="156">
        <v>0</v>
      </c>
      <c r="P40" s="168">
        <v>12016.080756641357</v>
      </c>
      <c r="Q40" s="157">
        <v>12016.080756641357</v>
      </c>
      <c r="R40" s="105"/>
      <c r="S40" s="105"/>
      <c r="T40" s="105"/>
      <c r="U40" s="105"/>
      <c r="V40" s="327"/>
      <c r="X40" s="408"/>
    </row>
    <row r="41" spans="1:24" s="151" customFormat="1" ht="12.75">
      <c r="A41" s="517" t="s">
        <v>15</v>
      </c>
      <c r="B41" s="158" t="s">
        <v>33</v>
      </c>
      <c r="C41" s="159">
        <v>30.708319999999997</v>
      </c>
      <c r="D41" s="160">
        <v>0</v>
      </c>
      <c r="E41" s="161">
        <v>0</v>
      </c>
      <c r="F41" s="161">
        <v>0</v>
      </c>
      <c r="G41" s="161">
        <v>0</v>
      </c>
      <c r="H41" s="161">
        <v>2541.42304633205</v>
      </c>
      <c r="I41" s="161">
        <v>15374.322905032564</v>
      </c>
      <c r="J41" s="161">
        <v>3891.2213455101537</v>
      </c>
      <c r="K41" s="161">
        <v>17444.864631228775</v>
      </c>
      <c r="L41" s="161">
        <v>0</v>
      </c>
      <c r="M41" s="161">
        <v>0</v>
      </c>
      <c r="N41" s="161">
        <v>0</v>
      </c>
      <c r="O41" s="162">
        <v>0</v>
      </c>
      <c r="P41" s="169">
        <v>39251.831928103544</v>
      </c>
      <c r="Q41" s="163">
        <v>39282.540248103542</v>
      </c>
      <c r="R41" s="105"/>
      <c r="S41" s="105"/>
      <c r="T41" s="105"/>
      <c r="U41" s="105"/>
      <c r="V41" s="327"/>
    </row>
    <row r="42" spans="1:24" s="113" customFormat="1" ht="12.75">
      <c r="A42" s="509" t="s">
        <v>55</v>
      </c>
      <c r="B42" s="106" t="s">
        <v>31</v>
      </c>
      <c r="C42" s="107">
        <v>0</v>
      </c>
      <c r="D42" s="108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10">
        <v>0</v>
      </c>
      <c r="P42" s="111">
        <v>0</v>
      </c>
      <c r="Q42" s="112">
        <v>0</v>
      </c>
      <c r="R42" s="105"/>
      <c r="S42" s="105"/>
      <c r="T42" s="105"/>
      <c r="U42" s="105"/>
      <c r="V42" s="327"/>
    </row>
    <row r="43" spans="1:24" s="113" customFormat="1" ht="12.75">
      <c r="A43" s="510" t="s">
        <v>55</v>
      </c>
      <c r="B43" s="114" t="s">
        <v>32</v>
      </c>
      <c r="C43" s="115">
        <v>0</v>
      </c>
      <c r="D43" s="116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8">
        <v>0</v>
      </c>
      <c r="P43" s="119">
        <v>0</v>
      </c>
      <c r="Q43" s="120">
        <v>0</v>
      </c>
      <c r="R43" s="105"/>
      <c r="S43" s="105"/>
      <c r="T43" s="105"/>
      <c r="U43" s="105"/>
      <c r="V43" s="327"/>
    </row>
    <row r="44" spans="1:24" s="113" customFormat="1" ht="12.75">
      <c r="A44" s="511" t="s">
        <v>55</v>
      </c>
      <c r="B44" s="121" t="s">
        <v>33</v>
      </c>
      <c r="C44" s="122">
        <v>0</v>
      </c>
      <c r="D44" s="123">
        <v>0</v>
      </c>
      <c r="E44" s="124">
        <v>0</v>
      </c>
      <c r="F44" s="124">
        <v>0</v>
      </c>
      <c r="G44" s="124">
        <v>0</v>
      </c>
      <c r="H44" s="124">
        <v>0</v>
      </c>
      <c r="I44" s="124">
        <v>0</v>
      </c>
      <c r="J44" s="124">
        <v>0</v>
      </c>
      <c r="K44" s="124">
        <v>0</v>
      </c>
      <c r="L44" s="124">
        <v>0</v>
      </c>
      <c r="M44" s="124">
        <v>0</v>
      </c>
      <c r="N44" s="124">
        <v>0</v>
      </c>
      <c r="O44" s="125">
        <v>0</v>
      </c>
      <c r="P44" s="126">
        <v>0</v>
      </c>
      <c r="Q44" s="127">
        <v>0</v>
      </c>
      <c r="R44" s="105"/>
      <c r="S44" s="105"/>
      <c r="T44" s="105"/>
      <c r="U44" s="105"/>
      <c r="V44" s="327"/>
      <c r="W44" s="90"/>
    </row>
    <row r="45" spans="1:24" s="151" customFormat="1" ht="12.75">
      <c r="A45" s="489" t="s">
        <v>42</v>
      </c>
      <c r="B45" s="145" t="s">
        <v>31</v>
      </c>
      <c r="C45" s="146">
        <v>0</v>
      </c>
      <c r="D45" s="147">
        <v>0</v>
      </c>
      <c r="E45" s="148">
        <v>0</v>
      </c>
      <c r="F45" s="148">
        <v>0</v>
      </c>
      <c r="G45" s="148">
        <v>0</v>
      </c>
      <c r="H45" s="148">
        <v>0</v>
      </c>
      <c r="I45" s="148">
        <v>0</v>
      </c>
      <c r="J45" s="148">
        <v>0</v>
      </c>
      <c r="K45" s="148">
        <v>0</v>
      </c>
      <c r="L45" s="148">
        <v>0</v>
      </c>
      <c r="M45" s="148">
        <v>0</v>
      </c>
      <c r="N45" s="148">
        <v>0</v>
      </c>
      <c r="O45" s="149">
        <v>0</v>
      </c>
      <c r="P45" s="146">
        <v>0</v>
      </c>
      <c r="Q45" s="150">
        <v>0</v>
      </c>
      <c r="R45" s="105"/>
      <c r="S45" s="105"/>
      <c r="T45" s="105"/>
      <c r="U45" s="105"/>
      <c r="V45" s="327"/>
    </row>
    <row r="46" spans="1:24" s="151" customFormat="1" ht="12.75">
      <c r="A46" s="490"/>
      <c r="B46" s="152" t="s">
        <v>32</v>
      </c>
      <c r="C46" s="153">
        <v>0</v>
      </c>
      <c r="D46" s="154">
        <v>0</v>
      </c>
      <c r="E46" s="155">
        <v>0</v>
      </c>
      <c r="F46" s="155">
        <v>0</v>
      </c>
      <c r="G46" s="155">
        <v>0</v>
      </c>
      <c r="H46" s="155">
        <v>0</v>
      </c>
      <c r="I46" s="155">
        <v>0</v>
      </c>
      <c r="J46" s="155">
        <v>0</v>
      </c>
      <c r="K46" s="155">
        <v>0</v>
      </c>
      <c r="L46" s="155">
        <v>0</v>
      </c>
      <c r="M46" s="155">
        <v>0</v>
      </c>
      <c r="N46" s="155">
        <v>0</v>
      </c>
      <c r="O46" s="156">
        <v>0</v>
      </c>
      <c r="P46" s="153">
        <v>0</v>
      </c>
      <c r="Q46" s="157">
        <v>0</v>
      </c>
      <c r="R46" s="105"/>
      <c r="S46" s="105"/>
      <c r="T46" s="105"/>
      <c r="U46" s="105"/>
      <c r="V46" s="327"/>
    </row>
    <row r="47" spans="1:24" s="151" customFormat="1" ht="12.75">
      <c r="A47" s="491" t="s">
        <v>56</v>
      </c>
      <c r="B47" s="158" t="s">
        <v>33</v>
      </c>
      <c r="C47" s="159">
        <v>0</v>
      </c>
      <c r="D47" s="160">
        <v>0</v>
      </c>
      <c r="E47" s="161">
        <v>0</v>
      </c>
      <c r="F47" s="161">
        <v>0</v>
      </c>
      <c r="G47" s="161">
        <v>0</v>
      </c>
      <c r="H47" s="161">
        <v>0</v>
      </c>
      <c r="I47" s="161">
        <v>0</v>
      </c>
      <c r="J47" s="161">
        <v>0</v>
      </c>
      <c r="K47" s="161">
        <v>0</v>
      </c>
      <c r="L47" s="161">
        <v>0</v>
      </c>
      <c r="M47" s="161">
        <v>0</v>
      </c>
      <c r="N47" s="161">
        <v>0</v>
      </c>
      <c r="O47" s="162">
        <v>0</v>
      </c>
      <c r="P47" s="159">
        <v>0</v>
      </c>
      <c r="Q47" s="163">
        <v>0</v>
      </c>
      <c r="R47" s="105"/>
      <c r="S47" s="105"/>
      <c r="T47" s="105"/>
      <c r="U47" s="105"/>
      <c r="V47" s="327"/>
    </row>
    <row r="48" spans="1:24" s="151" customFormat="1" ht="12.75">
      <c r="A48" s="515" t="s">
        <v>57</v>
      </c>
      <c r="B48" s="145" t="s">
        <v>31</v>
      </c>
      <c r="C48" s="146">
        <v>0</v>
      </c>
      <c r="D48" s="147">
        <v>0</v>
      </c>
      <c r="E48" s="148">
        <v>0</v>
      </c>
      <c r="F48" s="148">
        <v>0</v>
      </c>
      <c r="G48" s="148">
        <v>0</v>
      </c>
      <c r="H48" s="148">
        <v>0</v>
      </c>
      <c r="I48" s="148">
        <v>0</v>
      </c>
      <c r="J48" s="148">
        <v>0</v>
      </c>
      <c r="K48" s="148">
        <v>0</v>
      </c>
      <c r="L48" s="148">
        <v>0</v>
      </c>
      <c r="M48" s="148">
        <v>0</v>
      </c>
      <c r="N48" s="148">
        <v>0</v>
      </c>
      <c r="O48" s="149">
        <v>0</v>
      </c>
      <c r="P48" s="352">
        <v>0</v>
      </c>
      <c r="Q48" s="150">
        <v>0</v>
      </c>
      <c r="R48" s="105"/>
      <c r="S48" s="105"/>
      <c r="T48" s="105"/>
      <c r="U48" s="105"/>
      <c r="V48" s="327"/>
    </row>
    <row r="49" spans="1:22" s="151" customFormat="1" ht="12.75">
      <c r="A49" s="516" t="s">
        <v>15</v>
      </c>
      <c r="B49" s="152" t="s">
        <v>32</v>
      </c>
      <c r="C49" s="153">
        <v>0</v>
      </c>
      <c r="D49" s="154">
        <v>0</v>
      </c>
      <c r="E49" s="155">
        <v>0</v>
      </c>
      <c r="F49" s="155">
        <v>0</v>
      </c>
      <c r="G49" s="155">
        <v>0</v>
      </c>
      <c r="H49" s="155">
        <v>0</v>
      </c>
      <c r="I49" s="155">
        <v>0</v>
      </c>
      <c r="J49" s="155">
        <v>0</v>
      </c>
      <c r="K49" s="155">
        <v>0</v>
      </c>
      <c r="L49" s="155">
        <v>0</v>
      </c>
      <c r="M49" s="155">
        <v>0</v>
      </c>
      <c r="N49" s="155">
        <v>0</v>
      </c>
      <c r="O49" s="156">
        <v>0</v>
      </c>
      <c r="P49" s="353">
        <v>0</v>
      </c>
      <c r="Q49" s="157">
        <v>0</v>
      </c>
      <c r="R49" s="105"/>
      <c r="S49" s="105"/>
      <c r="T49" s="105"/>
      <c r="U49" s="105"/>
      <c r="V49" s="327"/>
    </row>
    <row r="50" spans="1:22" s="151" customFormat="1" ht="12.75">
      <c r="A50" s="517" t="s">
        <v>15</v>
      </c>
      <c r="B50" s="158" t="s">
        <v>33</v>
      </c>
      <c r="C50" s="159">
        <v>0</v>
      </c>
      <c r="D50" s="160">
        <v>0</v>
      </c>
      <c r="E50" s="161">
        <v>0</v>
      </c>
      <c r="F50" s="161">
        <v>0</v>
      </c>
      <c r="G50" s="161">
        <v>0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2">
        <v>0</v>
      </c>
      <c r="P50" s="354">
        <v>0</v>
      </c>
      <c r="Q50" s="163">
        <v>0</v>
      </c>
      <c r="R50" s="105"/>
      <c r="S50" s="105"/>
      <c r="T50" s="105"/>
      <c r="U50" s="105"/>
      <c r="V50" s="327"/>
    </row>
    <row r="51" spans="1:22" s="151" customFormat="1" ht="12.75">
      <c r="A51" s="489" t="s">
        <v>44</v>
      </c>
      <c r="B51" s="145" t="s">
        <v>31</v>
      </c>
      <c r="C51" s="146">
        <v>0</v>
      </c>
      <c r="D51" s="147">
        <v>0</v>
      </c>
      <c r="E51" s="148">
        <v>0</v>
      </c>
      <c r="F51" s="148">
        <v>0</v>
      </c>
      <c r="G51" s="148">
        <v>0</v>
      </c>
      <c r="H51" s="148">
        <v>0</v>
      </c>
      <c r="I51" s="148">
        <v>0</v>
      </c>
      <c r="J51" s="148">
        <v>0</v>
      </c>
      <c r="K51" s="148">
        <v>0</v>
      </c>
      <c r="L51" s="148">
        <v>0</v>
      </c>
      <c r="M51" s="148">
        <v>0</v>
      </c>
      <c r="N51" s="148">
        <v>0</v>
      </c>
      <c r="O51" s="149">
        <v>0</v>
      </c>
      <c r="P51" s="352">
        <v>0</v>
      </c>
      <c r="Q51" s="150">
        <v>0</v>
      </c>
      <c r="R51" s="105"/>
      <c r="S51" s="105"/>
      <c r="T51" s="105"/>
      <c r="U51" s="105"/>
      <c r="V51" s="327"/>
    </row>
    <row r="52" spans="1:22" s="151" customFormat="1" ht="12.75">
      <c r="A52" s="490"/>
      <c r="B52" s="152" t="s">
        <v>32</v>
      </c>
      <c r="C52" s="153">
        <v>0</v>
      </c>
      <c r="D52" s="154">
        <v>0</v>
      </c>
      <c r="E52" s="155">
        <v>0</v>
      </c>
      <c r="F52" s="155">
        <v>0</v>
      </c>
      <c r="G52" s="155">
        <v>0</v>
      </c>
      <c r="H52" s="155">
        <v>0</v>
      </c>
      <c r="I52" s="155">
        <v>0</v>
      </c>
      <c r="J52" s="155">
        <v>0</v>
      </c>
      <c r="K52" s="155">
        <v>0</v>
      </c>
      <c r="L52" s="155">
        <v>0</v>
      </c>
      <c r="M52" s="155">
        <v>0</v>
      </c>
      <c r="N52" s="155">
        <v>0</v>
      </c>
      <c r="O52" s="156">
        <v>0</v>
      </c>
      <c r="P52" s="353">
        <v>0</v>
      </c>
      <c r="Q52" s="157">
        <v>0</v>
      </c>
      <c r="R52" s="105"/>
      <c r="S52" s="105"/>
      <c r="T52" s="105"/>
      <c r="U52" s="105"/>
      <c r="V52" s="327"/>
    </row>
    <row r="53" spans="1:22" s="151" customFormat="1" ht="12.75">
      <c r="A53" s="491" t="s">
        <v>58</v>
      </c>
      <c r="B53" s="158" t="s">
        <v>33</v>
      </c>
      <c r="C53" s="159">
        <v>0</v>
      </c>
      <c r="D53" s="160">
        <v>0</v>
      </c>
      <c r="E53" s="161">
        <v>0</v>
      </c>
      <c r="F53" s="161">
        <v>0</v>
      </c>
      <c r="G53" s="161">
        <v>0</v>
      </c>
      <c r="H53" s="161">
        <v>0</v>
      </c>
      <c r="I53" s="161">
        <v>0</v>
      </c>
      <c r="J53" s="161">
        <v>0</v>
      </c>
      <c r="K53" s="161">
        <v>0</v>
      </c>
      <c r="L53" s="161">
        <v>0</v>
      </c>
      <c r="M53" s="161">
        <v>0</v>
      </c>
      <c r="N53" s="161">
        <v>0</v>
      </c>
      <c r="O53" s="162">
        <v>0</v>
      </c>
      <c r="P53" s="354">
        <v>0</v>
      </c>
      <c r="Q53" s="163">
        <v>0</v>
      </c>
      <c r="R53" s="105"/>
      <c r="S53" s="105"/>
      <c r="T53" s="105"/>
      <c r="U53" s="105"/>
      <c r="V53" s="327"/>
    </row>
    <row r="54" spans="1:22" s="151" customFormat="1" ht="12.75">
      <c r="A54" s="515" t="s">
        <v>97</v>
      </c>
      <c r="B54" s="145" t="s">
        <v>31</v>
      </c>
      <c r="C54" s="146">
        <v>0</v>
      </c>
      <c r="D54" s="147">
        <v>0</v>
      </c>
      <c r="E54" s="148">
        <v>0</v>
      </c>
      <c r="F54" s="148">
        <v>0</v>
      </c>
      <c r="G54" s="148">
        <v>0</v>
      </c>
      <c r="H54" s="148">
        <v>0</v>
      </c>
      <c r="I54" s="148">
        <v>0</v>
      </c>
      <c r="J54" s="148">
        <v>0</v>
      </c>
      <c r="K54" s="148">
        <v>0</v>
      </c>
      <c r="L54" s="148">
        <v>0</v>
      </c>
      <c r="M54" s="148">
        <v>0</v>
      </c>
      <c r="N54" s="148">
        <v>0</v>
      </c>
      <c r="O54" s="149">
        <v>0</v>
      </c>
      <c r="P54" s="146">
        <v>0</v>
      </c>
      <c r="Q54" s="150">
        <v>0</v>
      </c>
      <c r="R54" s="105"/>
      <c r="S54" s="105"/>
      <c r="T54" s="105"/>
      <c r="U54" s="105"/>
      <c r="V54" s="327"/>
    </row>
    <row r="55" spans="1:22" s="151" customFormat="1" ht="12.75">
      <c r="A55" s="516" t="s">
        <v>59</v>
      </c>
      <c r="B55" s="152" t="s">
        <v>32</v>
      </c>
      <c r="C55" s="153">
        <v>0</v>
      </c>
      <c r="D55" s="154">
        <v>0</v>
      </c>
      <c r="E55" s="155">
        <v>0</v>
      </c>
      <c r="F55" s="155">
        <v>0</v>
      </c>
      <c r="G55" s="155">
        <v>0</v>
      </c>
      <c r="H55" s="155">
        <v>0</v>
      </c>
      <c r="I55" s="155">
        <v>0</v>
      </c>
      <c r="J55" s="155">
        <v>0</v>
      </c>
      <c r="K55" s="155">
        <v>0</v>
      </c>
      <c r="L55" s="155">
        <v>0</v>
      </c>
      <c r="M55" s="155">
        <v>0</v>
      </c>
      <c r="N55" s="155">
        <v>0</v>
      </c>
      <c r="O55" s="156">
        <v>0</v>
      </c>
      <c r="P55" s="153">
        <v>0</v>
      </c>
      <c r="Q55" s="157">
        <v>0</v>
      </c>
      <c r="R55" s="105"/>
      <c r="S55" s="105"/>
      <c r="T55" s="105"/>
      <c r="U55" s="105"/>
      <c r="V55" s="327"/>
    </row>
    <row r="56" spans="1:22" s="151" customFormat="1" ht="13.5" thickBot="1">
      <c r="A56" s="518" t="s">
        <v>59</v>
      </c>
      <c r="B56" s="189" t="s">
        <v>33</v>
      </c>
      <c r="C56" s="190">
        <v>0</v>
      </c>
      <c r="D56" s="191">
        <v>0</v>
      </c>
      <c r="E56" s="192">
        <v>0</v>
      </c>
      <c r="F56" s="192">
        <v>0</v>
      </c>
      <c r="G56" s="192">
        <v>0</v>
      </c>
      <c r="H56" s="192">
        <v>0</v>
      </c>
      <c r="I56" s="192">
        <v>0</v>
      </c>
      <c r="J56" s="192">
        <v>0</v>
      </c>
      <c r="K56" s="192">
        <v>0</v>
      </c>
      <c r="L56" s="192">
        <v>0</v>
      </c>
      <c r="M56" s="192">
        <v>0</v>
      </c>
      <c r="N56" s="192">
        <v>0</v>
      </c>
      <c r="O56" s="193">
        <v>0</v>
      </c>
      <c r="P56" s="190">
        <v>0</v>
      </c>
      <c r="Q56" s="194">
        <v>0</v>
      </c>
      <c r="R56" s="105"/>
      <c r="S56" s="105"/>
      <c r="T56" s="105"/>
      <c r="U56" s="105"/>
      <c r="V56" s="327"/>
    </row>
    <row r="57" spans="1:22">
      <c r="S57" s="410"/>
      <c r="T57" s="410"/>
      <c r="U57" s="410"/>
    </row>
    <row r="58" spans="1:22">
      <c r="U58" s="406"/>
    </row>
    <row r="59" spans="1:22">
      <c r="U59" s="406"/>
    </row>
    <row r="60" spans="1:22">
      <c r="U60" s="406"/>
    </row>
    <row r="242" spans="10:10">
      <c r="J242" s="71">
        <v>2.6277999999999999E-2</v>
      </c>
    </row>
    <row r="365" spans="10:10">
      <c r="J365" s="71">
        <v>540.05380600000001</v>
      </c>
    </row>
    <row r="367" spans="10:10">
      <c r="J367" s="71">
        <v>72.410555000000002</v>
      </c>
    </row>
    <row r="380" spans="10:10">
      <c r="J380" s="71">
        <v>1.1655489999999999</v>
      </c>
    </row>
    <row r="402" spans="11:11">
      <c r="K402" s="71">
        <v>0.105019</v>
      </c>
    </row>
    <row r="445" spans="10:10">
      <c r="J445" s="71">
        <v>1.0962479999999999</v>
      </c>
    </row>
    <row r="481" spans="10:10">
      <c r="J481" s="71">
        <v>33.899211999999999</v>
      </c>
    </row>
    <row r="482" spans="10:10">
      <c r="J482" s="71">
        <v>86.459625000000003</v>
      </c>
    </row>
    <row r="514" spans="10:11">
      <c r="K514" s="71">
        <v>9145.0245159999995</v>
      </c>
    </row>
    <row r="516" spans="10:11">
      <c r="K516" s="71">
        <v>2160.436013</v>
      </c>
    </row>
    <row r="517" spans="10:11">
      <c r="J517" s="71">
        <v>3.5767690000000001</v>
      </c>
    </row>
    <row r="526" spans="10:11">
      <c r="K526" s="71">
        <v>375.158142</v>
      </c>
    </row>
    <row r="528" spans="10:11">
      <c r="K528" s="71">
        <v>14.310831</v>
      </c>
    </row>
    <row r="530" spans="10:11">
      <c r="J530" s="71">
        <v>1.619545</v>
      </c>
    </row>
    <row r="532" spans="10:11">
      <c r="K532" s="71">
        <v>0.61004000000000003</v>
      </c>
    </row>
    <row r="534" spans="10:11">
      <c r="K534" s="71">
        <v>0.17380200000000001</v>
      </c>
    </row>
    <row r="550" spans="11:11">
      <c r="K550" s="71">
        <v>1079.207705</v>
      </c>
    </row>
    <row r="552" spans="11:11">
      <c r="K552" s="71">
        <v>30.651782000000001</v>
      </c>
    </row>
    <row r="562" spans="10:11">
      <c r="K562" s="71">
        <v>1294.244158</v>
      </c>
    </row>
    <row r="563" spans="10:11">
      <c r="J563" s="71">
        <v>58.121679999999998</v>
      </c>
    </row>
    <row r="564" spans="10:11">
      <c r="K564" s="71">
        <v>653.70006100000001</v>
      </c>
    </row>
    <row r="565" spans="10:11">
      <c r="J565" s="71">
        <v>10.58344</v>
      </c>
    </row>
    <row r="586" spans="10:11">
      <c r="K586" s="71">
        <v>1537.1078620000001</v>
      </c>
    </row>
    <row r="588" spans="10:11">
      <c r="K588" s="71">
        <v>457.71637800000002</v>
      </c>
    </row>
    <row r="589" spans="10:11">
      <c r="J589" s="71">
        <v>348.62270699999999</v>
      </c>
    </row>
    <row r="652" spans="11:11">
      <c r="K652" s="71">
        <v>7442.7127010000004</v>
      </c>
    </row>
    <row r="676" spans="11:11">
      <c r="K676" s="71">
        <v>5542.8366500000002</v>
      </c>
    </row>
    <row r="700" spans="11:11">
      <c r="K700" s="71">
        <v>530.63446599999997</v>
      </c>
    </row>
    <row r="702" spans="11:11">
      <c r="K702" s="71">
        <v>25.270579999999999</v>
      </c>
    </row>
    <row r="724" spans="11:11">
      <c r="K724" s="71">
        <v>788.89800200000002</v>
      </c>
    </row>
    <row r="726" spans="11:11">
      <c r="K726" s="71">
        <v>124.251435</v>
      </c>
    </row>
    <row r="749" spans="10:10">
      <c r="J749" s="71">
        <v>9.6247129999999999</v>
      </c>
    </row>
    <row r="751" spans="10:10">
      <c r="J751" s="71">
        <v>1.5162180000000001</v>
      </c>
    </row>
    <row r="766" spans="11:11">
      <c r="K766" s="71">
        <v>20.477665999999999</v>
      </c>
    </row>
    <row r="768" spans="11:11">
      <c r="K768" s="71">
        <v>2.494821</v>
      </c>
    </row>
    <row r="772" spans="11:11">
      <c r="K772" s="71">
        <v>886.01952900000003</v>
      </c>
    </row>
    <row r="774" spans="11:11">
      <c r="K774" s="71">
        <v>475.85879799999998</v>
      </c>
    </row>
    <row r="815" spans="10:10">
      <c r="J815" s="71">
        <v>2700.3530289999999</v>
      </c>
    </row>
    <row r="871" spans="1:11">
      <c r="J871" s="71">
        <f>J877+J883+J886+J889+J892+J895+J898+J880+J874</f>
        <v>0</v>
      </c>
      <c r="K871" s="71">
        <f>K877+K883+K886+K889+K892+K895+K898+K880+K874</f>
        <v>4129.7413770000003</v>
      </c>
    </row>
    <row r="874" spans="1:11">
      <c r="A874" s="197" t="s">
        <v>45</v>
      </c>
      <c r="E874" s="71">
        <v>0</v>
      </c>
      <c r="K874" s="71">
        <v>4129.7413770000003</v>
      </c>
    </row>
    <row r="875" spans="1:11">
      <c r="E875" s="71">
        <v>0</v>
      </c>
    </row>
    <row r="876" spans="1:11">
      <c r="E876" s="71">
        <v>0</v>
      </c>
    </row>
  </sheetData>
  <mergeCells count="25">
    <mergeCell ref="A21:A23"/>
    <mergeCell ref="A54:A56"/>
    <mergeCell ref="A33:A35"/>
    <mergeCell ref="A36:A38"/>
    <mergeCell ref="A42:A44"/>
    <mergeCell ref="A45:A47"/>
    <mergeCell ref="A48:A50"/>
    <mergeCell ref="A51:A53"/>
    <mergeCell ref="A39:A41"/>
    <mergeCell ref="Q4:Q5"/>
    <mergeCell ref="A24:A26"/>
    <mergeCell ref="A27:A29"/>
    <mergeCell ref="A30:A32"/>
    <mergeCell ref="A1:Q1"/>
    <mergeCell ref="A2:Q2"/>
    <mergeCell ref="A4:A5"/>
    <mergeCell ref="B4:B5"/>
    <mergeCell ref="C4:C5"/>
    <mergeCell ref="D4:O4"/>
    <mergeCell ref="P4:P5"/>
    <mergeCell ref="A6:A8"/>
    <mergeCell ref="A9:A11"/>
    <mergeCell ref="A12:A14"/>
    <mergeCell ref="A15:A17"/>
    <mergeCell ref="A18:A20"/>
  </mergeCells>
  <printOptions horizontalCentered="1"/>
  <pageMargins left="0.23622047244094491" right="0.19685039370078741" top="0.51181102362204722" bottom="0.47244094488188981" header="0.23622047244094491" footer="0.23622047244094491"/>
  <pageSetup paperSize="9" scale="64" orientation="landscape" r:id="rId1"/>
  <headerFooter alignWithMargins="0">
    <oddHeader>&amp;L&amp;"Arial Narrow,Gras"&amp;8MINISTERE DU DEVELOPPEMENT DURABLE DE L'ECONOMIE DE LA PROMOTION DES NVESTISSEMENTS ET DE LA PROSPECTIVE&amp;R&amp;"Arial Narrow,Gras"&amp;8DIRECTION GENERALE DE LA DETTE</oddHeader>
    <oddFooter>&amp;L&amp;8Edité le &amp;D à &amp;T&amp;C&amp;8Page &amp;P / &amp;N&amp;R&amp;"Arial Narrow,Gras"&amp;8DGD/SYGADE</oddFooter>
  </headerFooter>
  <rowBreaks count="1" manualBreakCount="1">
    <brk id="41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AC876"/>
  <sheetViews>
    <sheetView workbookViewId="0">
      <selection activeCell="E5" sqref="E5"/>
    </sheetView>
  </sheetViews>
  <sheetFormatPr baseColWidth="10" defaultColWidth="10.85546875" defaultRowHeight="16.5"/>
  <cols>
    <col min="1" max="1" width="35.85546875" style="71" customWidth="1"/>
    <col min="2" max="2" width="11.28515625" style="71" customWidth="1"/>
    <col min="3" max="3" width="10.140625" style="71" bestFit="1" customWidth="1"/>
    <col min="4" max="4" width="10.5703125" style="71" customWidth="1"/>
    <col min="5" max="5" width="11.28515625" style="71" customWidth="1"/>
    <col min="6" max="6" width="10.28515625" style="71" customWidth="1"/>
    <col min="7" max="7" width="11.85546875" style="71" customWidth="1"/>
    <col min="8" max="8" width="11.5703125" style="71" customWidth="1"/>
    <col min="9" max="9" width="11" style="71" customWidth="1"/>
    <col min="10" max="10" width="11.5703125" style="71" customWidth="1"/>
    <col min="11" max="11" width="10.42578125" style="71" customWidth="1"/>
    <col min="12" max="12" width="10.42578125" style="71" bestFit="1" customWidth="1"/>
    <col min="13" max="13" width="11.5703125" style="71" customWidth="1"/>
    <col min="14" max="14" width="12.140625" style="71" customWidth="1"/>
    <col min="15" max="15" width="10.85546875" style="71"/>
    <col min="16" max="16" width="12.5703125" style="71" bestFit="1" customWidth="1"/>
    <col min="17" max="16384" width="10.85546875" style="71"/>
  </cols>
  <sheetData>
    <row r="1" spans="1:29" ht="17.25">
      <c r="A1" s="495" t="s">
        <v>124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</row>
    <row r="2" spans="1:29" s="403" customFormat="1" ht="16.5" customHeight="1">
      <c r="A2" s="519" t="s">
        <v>121</v>
      </c>
      <c r="B2" s="519"/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</row>
    <row r="3" spans="1:29" ht="18" customHeight="1">
      <c r="A3" s="198"/>
      <c r="B3" s="199" t="s">
        <v>3</v>
      </c>
      <c r="C3" s="199" t="s">
        <v>4</v>
      </c>
      <c r="D3" s="199" t="s">
        <v>5</v>
      </c>
      <c r="E3" s="199" t="s">
        <v>6</v>
      </c>
      <c r="F3" s="199" t="s">
        <v>7</v>
      </c>
      <c r="G3" s="199" t="s">
        <v>8</v>
      </c>
      <c r="H3" s="199" t="s">
        <v>9</v>
      </c>
      <c r="I3" s="199" t="s">
        <v>10</v>
      </c>
      <c r="J3" s="200" t="s">
        <v>11</v>
      </c>
      <c r="K3" s="199" t="s">
        <v>12</v>
      </c>
      <c r="L3" s="200" t="s">
        <v>13</v>
      </c>
      <c r="M3" s="200" t="s">
        <v>14</v>
      </c>
      <c r="N3" s="201" t="s">
        <v>30</v>
      </c>
    </row>
    <row r="4" spans="1:29" ht="18" customHeight="1">
      <c r="A4" s="202" t="s">
        <v>29</v>
      </c>
      <c r="B4" s="203">
        <v>43981.015382478552</v>
      </c>
      <c r="C4" s="203">
        <v>23937.282918816782</v>
      </c>
      <c r="D4" s="203">
        <v>23341.353063241961</v>
      </c>
      <c r="E4" s="203">
        <v>164641.8735001295</v>
      </c>
      <c r="F4" s="203">
        <v>43328.521605622154</v>
      </c>
      <c r="G4" s="203">
        <v>39265.433994356405</v>
      </c>
      <c r="H4" s="203">
        <v>107702.1798085289</v>
      </c>
      <c r="I4" s="203">
        <v>341794.5</v>
      </c>
      <c r="J4" s="203">
        <v>0</v>
      </c>
      <c r="K4" s="203">
        <v>0</v>
      </c>
      <c r="L4" s="203">
        <v>0</v>
      </c>
      <c r="M4" s="204">
        <v>0</v>
      </c>
      <c r="N4" s="205">
        <v>787992.16027317429</v>
      </c>
      <c r="O4" s="206"/>
    </row>
    <row r="5" spans="1:29" s="211" customFormat="1" ht="18" customHeight="1">
      <c r="A5" s="207" t="s">
        <v>47</v>
      </c>
      <c r="B5" s="208">
        <v>11020.015382478548</v>
      </c>
      <c r="C5" s="208">
        <v>4793.6029188167804</v>
      </c>
      <c r="D5" s="208">
        <v>14407.65306324196</v>
      </c>
      <c r="E5" s="208">
        <v>4021.4135001295199</v>
      </c>
      <c r="F5" s="208">
        <v>25109.60160562216</v>
      </c>
      <c r="G5" s="208">
        <v>6781.4339943564019</v>
      </c>
      <c r="H5" s="208">
        <v>714.11980852890997</v>
      </c>
      <c r="I5" s="208">
        <v>341794.5</v>
      </c>
      <c r="J5" s="208">
        <v>0</v>
      </c>
      <c r="K5" s="208">
        <v>0</v>
      </c>
      <c r="L5" s="208">
        <v>0</v>
      </c>
      <c r="M5" s="209">
        <v>0</v>
      </c>
      <c r="N5" s="210">
        <v>408642.34027317428</v>
      </c>
      <c r="P5" s="212"/>
      <c r="R5" s="213"/>
      <c r="S5" s="214"/>
      <c r="T5" s="215"/>
      <c r="U5" s="214"/>
      <c r="V5" s="214"/>
      <c r="W5" s="214"/>
      <c r="X5" s="214"/>
      <c r="Y5" s="214"/>
      <c r="Z5" s="214"/>
      <c r="AA5" s="214"/>
      <c r="AB5" s="214"/>
      <c r="AC5" s="214"/>
    </row>
    <row r="6" spans="1:29" s="220" customFormat="1" ht="18" customHeight="1">
      <c r="A6" s="216" t="s">
        <v>60</v>
      </c>
      <c r="B6" s="217">
        <v>11020.015382478548</v>
      </c>
      <c r="C6" s="217">
        <v>4793.6029188167804</v>
      </c>
      <c r="D6" s="217">
        <v>14407.65306324196</v>
      </c>
      <c r="E6" s="217">
        <v>4021.4135001295199</v>
      </c>
      <c r="F6" s="217">
        <v>2151.1066056221598</v>
      </c>
      <c r="G6" s="217">
        <v>6781.4339943564019</v>
      </c>
      <c r="H6" s="217">
        <v>714.11980852890997</v>
      </c>
      <c r="I6" s="217">
        <v>0</v>
      </c>
      <c r="J6" s="217">
        <v>0</v>
      </c>
      <c r="K6" s="217">
        <v>0</v>
      </c>
      <c r="L6" s="217">
        <v>0</v>
      </c>
      <c r="M6" s="218">
        <v>0</v>
      </c>
      <c r="N6" s="219">
        <v>43889.34527317428</v>
      </c>
      <c r="R6" s="221"/>
      <c r="S6" s="222"/>
      <c r="T6" s="221"/>
      <c r="U6" s="222"/>
      <c r="V6" s="222"/>
      <c r="W6" s="222"/>
      <c r="X6" s="222"/>
      <c r="Y6" s="222"/>
      <c r="Z6" s="222"/>
      <c r="AA6" s="222"/>
      <c r="AB6" s="222"/>
      <c r="AC6" s="222"/>
    </row>
    <row r="7" spans="1:29" s="220" customFormat="1" ht="18" customHeight="1">
      <c r="A7" s="223" t="s">
        <v>38</v>
      </c>
      <c r="B7" s="224">
        <v>1609.374756532</v>
      </c>
      <c r="C7" s="224">
        <v>2815.6062123480001</v>
      </c>
      <c r="D7" s="224">
        <v>2760.0867924568302</v>
      </c>
      <c r="E7" s="224">
        <v>194.52911233803999</v>
      </c>
      <c r="F7" s="224">
        <v>2026.9484159335798</v>
      </c>
      <c r="G7" s="224">
        <v>1091.2714953151899</v>
      </c>
      <c r="H7" s="224">
        <v>714.11980852890997</v>
      </c>
      <c r="I7" s="224">
        <v>0</v>
      </c>
      <c r="J7" s="224">
        <v>0</v>
      </c>
      <c r="K7" s="224">
        <v>0</v>
      </c>
      <c r="L7" s="224">
        <v>0</v>
      </c>
      <c r="M7" s="225">
        <v>0</v>
      </c>
      <c r="N7" s="226">
        <v>11211.93659345255</v>
      </c>
      <c r="R7" s="221"/>
      <c r="S7" s="222"/>
      <c r="T7" s="221"/>
      <c r="U7" s="222"/>
      <c r="V7" s="222"/>
      <c r="W7" s="222"/>
      <c r="X7" s="222"/>
      <c r="Y7" s="222"/>
      <c r="Z7" s="222"/>
      <c r="AA7" s="222"/>
      <c r="AB7" s="222"/>
      <c r="AC7" s="222"/>
    </row>
    <row r="8" spans="1:29" s="220" customFormat="1" ht="18" customHeight="1">
      <c r="A8" s="223" t="s">
        <v>36</v>
      </c>
      <c r="B8" s="224">
        <v>0</v>
      </c>
      <c r="C8" s="224">
        <v>0</v>
      </c>
      <c r="D8" s="224">
        <v>0</v>
      </c>
      <c r="E8" s="224">
        <v>0</v>
      </c>
      <c r="F8" s="224">
        <v>0</v>
      </c>
      <c r="G8" s="224">
        <v>0</v>
      </c>
      <c r="H8" s="224">
        <v>0</v>
      </c>
      <c r="I8" s="224">
        <v>0</v>
      </c>
      <c r="J8" s="224">
        <v>0</v>
      </c>
      <c r="K8" s="224">
        <v>0</v>
      </c>
      <c r="L8" s="224">
        <v>0</v>
      </c>
      <c r="M8" s="225">
        <v>0</v>
      </c>
      <c r="N8" s="226">
        <v>0</v>
      </c>
      <c r="R8" s="221"/>
      <c r="S8" s="222"/>
      <c r="T8" s="221"/>
      <c r="U8" s="222"/>
      <c r="V8" s="222"/>
      <c r="W8" s="222"/>
      <c r="X8" s="222"/>
      <c r="Y8" s="222"/>
      <c r="Z8" s="222"/>
      <c r="AA8" s="222"/>
      <c r="AB8" s="222"/>
      <c r="AC8" s="222"/>
    </row>
    <row r="9" spans="1:29" s="220" customFormat="1" ht="18" customHeight="1">
      <c r="A9" s="223" t="s">
        <v>15</v>
      </c>
      <c r="B9" s="224">
        <v>9410.6406259465493</v>
      </c>
      <c r="C9" s="224">
        <v>1977.9967064687801</v>
      </c>
      <c r="D9" s="224">
        <v>11647.56627078513</v>
      </c>
      <c r="E9" s="224">
        <v>3826.8843877914801</v>
      </c>
      <c r="F9" s="224">
        <v>124.15818968857999</v>
      </c>
      <c r="G9" s="224">
        <v>5690.162499041212</v>
      </c>
      <c r="H9" s="224">
        <v>0</v>
      </c>
      <c r="I9" s="224">
        <v>0</v>
      </c>
      <c r="J9" s="224">
        <v>0</v>
      </c>
      <c r="K9" s="224">
        <v>0</v>
      </c>
      <c r="L9" s="224">
        <v>0</v>
      </c>
      <c r="M9" s="225">
        <v>0</v>
      </c>
      <c r="N9" s="226">
        <v>32677.408679721731</v>
      </c>
      <c r="R9" s="221"/>
      <c r="S9" s="222"/>
      <c r="T9" s="221"/>
      <c r="U9" s="222"/>
      <c r="V9" s="222"/>
      <c r="W9" s="222"/>
      <c r="X9" s="222"/>
      <c r="Y9" s="222"/>
      <c r="Z9" s="222"/>
      <c r="AA9" s="222"/>
      <c r="AB9" s="222"/>
      <c r="AC9" s="222"/>
    </row>
    <row r="10" spans="1:29" s="220" customFormat="1" ht="18" customHeight="1">
      <c r="A10" s="216" t="s">
        <v>61</v>
      </c>
      <c r="B10" s="217">
        <v>0</v>
      </c>
      <c r="C10" s="217">
        <v>0</v>
      </c>
      <c r="D10" s="217">
        <v>0</v>
      </c>
      <c r="E10" s="217">
        <v>0</v>
      </c>
      <c r="F10" s="217">
        <v>0</v>
      </c>
      <c r="G10" s="217">
        <v>0</v>
      </c>
      <c r="H10" s="217">
        <v>0</v>
      </c>
      <c r="I10" s="217">
        <v>0</v>
      </c>
      <c r="J10" s="217">
        <v>0</v>
      </c>
      <c r="K10" s="217">
        <v>0</v>
      </c>
      <c r="L10" s="217">
        <v>0</v>
      </c>
      <c r="M10" s="218">
        <v>0</v>
      </c>
      <c r="N10" s="219">
        <v>0</v>
      </c>
      <c r="R10" s="221"/>
      <c r="S10" s="222"/>
      <c r="T10" s="221"/>
      <c r="U10" s="222"/>
      <c r="V10" s="222"/>
      <c r="W10" s="222"/>
      <c r="X10" s="222"/>
      <c r="Y10" s="222"/>
      <c r="Z10" s="222"/>
      <c r="AA10" s="222"/>
      <c r="AB10" s="222"/>
      <c r="AC10" s="222"/>
    </row>
    <row r="11" spans="1:29" s="220" customFormat="1" ht="18" customHeight="1">
      <c r="A11" s="223" t="s">
        <v>38</v>
      </c>
      <c r="B11" s="224">
        <v>0</v>
      </c>
      <c r="C11" s="224">
        <v>0</v>
      </c>
      <c r="D11" s="224">
        <v>0</v>
      </c>
      <c r="E11" s="224">
        <v>0</v>
      </c>
      <c r="F11" s="224">
        <v>22958.494999999999</v>
      </c>
      <c r="G11" s="224">
        <v>0</v>
      </c>
      <c r="H11" s="224">
        <v>0</v>
      </c>
      <c r="I11" s="224">
        <v>0</v>
      </c>
      <c r="J11" s="224">
        <v>0</v>
      </c>
      <c r="K11" s="224">
        <v>0</v>
      </c>
      <c r="L11" s="224">
        <v>0</v>
      </c>
      <c r="M11" s="225">
        <v>0</v>
      </c>
      <c r="N11" s="226">
        <v>22958.494999999999</v>
      </c>
      <c r="R11" s="221"/>
      <c r="S11" s="222"/>
      <c r="T11" s="221"/>
      <c r="U11" s="222"/>
      <c r="V11" s="222"/>
      <c r="W11" s="222"/>
      <c r="X11" s="222"/>
      <c r="Y11" s="222"/>
      <c r="Z11" s="222"/>
      <c r="AA11" s="222"/>
      <c r="AB11" s="222"/>
      <c r="AC11" s="222"/>
    </row>
    <row r="12" spans="1:29" s="220" customFormat="1" ht="18" customHeight="1">
      <c r="A12" s="223" t="s">
        <v>15</v>
      </c>
      <c r="B12" s="224">
        <v>0</v>
      </c>
      <c r="C12" s="224">
        <v>0</v>
      </c>
      <c r="D12" s="224">
        <v>0</v>
      </c>
      <c r="E12" s="224">
        <v>0</v>
      </c>
      <c r="F12" s="224">
        <v>0</v>
      </c>
      <c r="G12" s="224">
        <v>0</v>
      </c>
      <c r="H12" s="224">
        <v>0</v>
      </c>
      <c r="I12" s="224">
        <v>40000</v>
      </c>
      <c r="J12" s="224">
        <v>0</v>
      </c>
      <c r="K12" s="224">
        <v>0</v>
      </c>
      <c r="L12" s="224">
        <v>0</v>
      </c>
      <c r="M12" s="225">
        <v>0</v>
      </c>
      <c r="N12" s="226">
        <v>40000</v>
      </c>
      <c r="R12" s="221"/>
      <c r="S12" s="222"/>
      <c r="T12" s="221"/>
      <c r="U12" s="222"/>
      <c r="V12" s="222"/>
      <c r="W12" s="222"/>
      <c r="X12" s="222"/>
      <c r="Y12" s="222"/>
      <c r="Z12" s="222"/>
      <c r="AA12" s="222"/>
      <c r="AB12" s="222"/>
      <c r="AC12" s="222"/>
    </row>
    <row r="13" spans="1:29" s="220" customFormat="1" ht="18" customHeight="1">
      <c r="A13" s="216" t="s">
        <v>62</v>
      </c>
      <c r="B13" s="217">
        <v>0</v>
      </c>
      <c r="C13" s="217">
        <v>0</v>
      </c>
      <c r="D13" s="217">
        <v>0</v>
      </c>
      <c r="E13" s="217">
        <v>0</v>
      </c>
      <c r="F13" s="217">
        <v>0</v>
      </c>
      <c r="G13" s="217">
        <v>0</v>
      </c>
      <c r="H13" s="217">
        <v>0</v>
      </c>
      <c r="I13" s="217">
        <v>301794.5</v>
      </c>
      <c r="J13" s="217">
        <v>0</v>
      </c>
      <c r="K13" s="217">
        <v>0</v>
      </c>
      <c r="L13" s="217">
        <v>0</v>
      </c>
      <c r="M13" s="218">
        <v>0</v>
      </c>
      <c r="N13" s="219">
        <v>301794.5</v>
      </c>
      <c r="R13" s="221"/>
      <c r="S13" s="222"/>
      <c r="T13" s="221"/>
      <c r="U13" s="222"/>
      <c r="V13" s="222"/>
      <c r="W13" s="222"/>
      <c r="X13" s="222"/>
      <c r="Y13" s="222"/>
      <c r="Z13" s="222"/>
      <c r="AA13" s="222"/>
      <c r="AB13" s="222"/>
      <c r="AC13" s="222"/>
    </row>
    <row r="14" spans="1:29" s="211" customFormat="1" ht="18" customHeight="1">
      <c r="A14" s="207" t="s">
        <v>55</v>
      </c>
      <c r="B14" s="208">
        <v>32961</v>
      </c>
      <c r="C14" s="208">
        <v>19143.68</v>
      </c>
      <c r="D14" s="208">
        <v>8933.7000000000007</v>
      </c>
      <c r="E14" s="208">
        <v>160620.46</v>
      </c>
      <c r="F14" s="208">
        <v>18218.919999999998</v>
      </c>
      <c r="G14" s="208">
        <v>32484</v>
      </c>
      <c r="H14" s="208">
        <v>106988.06</v>
      </c>
      <c r="I14" s="208">
        <v>0</v>
      </c>
      <c r="J14" s="208">
        <v>0</v>
      </c>
      <c r="K14" s="208">
        <v>0</v>
      </c>
      <c r="L14" s="208">
        <v>0</v>
      </c>
      <c r="M14" s="209">
        <v>0</v>
      </c>
      <c r="N14" s="210">
        <v>379349.82</v>
      </c>
      <c r="R14" s="213"/>
      <c r="S14" s="214"/>
      <c r="T14" s="215"/>
      <c r="U14" s="214"/>
      <c r="V14" s="214"/>
      <c r="W14" s="214"/>
      <c r="X14" s="214"/>
      <c r="Y14" s="214"/>
      <c r="Z14" s="214"/>
      <c r="AA14" s="214"/>
      <c r="AB14" s="214"/>
      <c r="AC14" s="214"/>
    </row>
    <row r="15" spans="1:29" s="2" customFormat="1" ht="18" customHeight="1" thickBot="1">
      <c r="A15" s="227" t="s">
        <v>63</v>
      </c>
      <c r="B15" s="228">
        <v>32961</v>
      </c>
      <c r="C15" s="228">
        <v>19143.68</v>
      </c>
      <c r="D15" s="228">
        <v>8933.7000000000007</v>
      </c>
      <c r="E15" s="228">
        <v>160620.46</v>
      </c>
      <c r="F15" s="228">
        <v>18218.919999999998</v>
      </c>
      <c r="G15" s="228">
        <v>32484</v>
      </c>
      <c r="H15" s="228">
        <v>45488.06</v>
      </c>
      <c r="I15" s="228">
        <v>0</v>
      </c>
      <c r="J15" s="228">
        <v>0</v>
      </c>
      <c r="K15" s="228">
        <v>0</v>
      </c>
      <c r="L15" s="228">
        <v>0</v>
      </c>
      <c r="M15" s="229">
        <v>0</v>
      </c>
      <c r="N15" s="230">
        <v>317849.82</v>
      </c>
      <c r="R15" s="231"/>
      <c r="S15" s="232"/>
    </row>
    <row r="19" spans="2:14">
      <c r="B19" s="206"/>
      <c r="N19" s="233"/>
    </row>
    <row r="176" spans="10:10">
      <c r="J176" s="71">
        <v>6.2184000000000003E-2</v>
      </c>
    </row>
    <row r="182" spans="10:10">
      <c r="J182" s="71">
        <v>0.49629200000000001</v>
      </c>
    </row>
    <row r="242" spans="10:10">
      <c r="J242" s="71">
        <v>2.6277999999999999E-2</v>
      </c>
    </row>
    <row r="365" spans="10:10">
      <c r="J365" s="71">
        <v>540.05380600000001</v>
      </c>
    </row>
    <row r="367" spans="10:10">
      <c r="J367" s="71">
        <v>72.410555000000002</v>
      </c>
    </row>
    <row r="380" spans="10:10">
      <c r="J380" s="71">
        <v>1.1655489999999999</v>
      </c>
    </row>
    <row r="402" spans="11:11">
      <c r="K402" s="71">
        <v>0.105019</v>
      </c>
    </row>
    <row r="445" spans="10:10">
      <c r="J445" s="71">
        <v>1.0962479999999999</v>
      </c>
    </row>
    <row r="481" spans="10:10">
      <c r="J481" s="71">
        <v>33.899211999999999</v>
      </c>
    </row>
    <row r="482" spans="10:10">
      <c r="J482" s="71">
        <v>86.459625000000003</v>
      </c>
    </row>
    <row r="514" spans="10:11">
      <c r="K514" s="71">
        <v>9145.0245159999995</v>
      </c>
    </row>
    <row r="516" spans="10:11">
      <c r="K516" s="71">
        <v>2160.436013</v>
      </c>
    </row>
    <row r="517" spans="10:11">
      <c r="J517" s="71">
        <v>3.5767690000000001</v>
      </c>
    </row>
    <row r="526" spans="10:11">
      <c r="K526" s="71">
        <v>375.158142</v>
      </c>
    </row>
    <row r="528" spans="10:11">
      <c r="K528" s="71">
        <v>14.310831</v>
      </c>
    </row>
    <row r="530" spans="10:11">
      <c r="J530" s="71">
        <v>1.619545</v>
      </c>
    </row>
    <row r="532" spans="10:11">
      <c r="K532" s="71">
        <v>0.61004000000000003</v>
      </c>
    </row>
    <row r="534" spans="10:11">
      <c r="K534" s="71">
        <v>0.17380200000000001</v>
      </c>
    </row>
    <row r="550" spans="11:11">
      <c r="K550" s="71">
        <v>1079.207705</v>
      </c>
    </row>
    <row r="552" spans="11:11">
      <c r="K552" s="71">
        <v>30.651782000000001</v>
      </c>
    </row>
    <row r="562" spans="10:11">
      <c r="K562" s="71">
        <v>1294.244158</v>
      </c>
    </row>
    <row r="563" spans="10:11">
      <c r="J563" s="71">
        <v>58.121679999999998</v>
      </c>
    </row>
    <row r="564" spans="10:11">
      <c r="K564" s="71">
        <v>653.70006100000001</v>
      </c>
    </row>
    <row r="565" spans="10:11">
      <c r="J565" s="71">
        <v>10.58344</v>
      </c>
    </row>
    <row r="586" spans="10:11">
      <c r="K586" s="71">
        <v>1537.1078620000001</v>
      </c>
    </row>
    <row r="588" spans="10:11">
      <c r="K588" s="71">
        <v>457.71637800000002</v>
      </c>
    </row>
    <row r="589" spans="10:11">
      <c r="J589" s="71">
        <v>348.62270699999999</v>
      </c>
    </row>
    <row r="652" spans="11:11">
      <c r="K652" s="71">
        <v>7442.7127010000004</v>
      </c>
    </row>
    <row r="676" spans="11:11">
      <c r="K676" s="71">
        <v>5542.8366500000002</v>
      </c>
    </row>
    <row r="700" spans="11:11">
      <c r="K700" s="71">
        <v>530.63446599999997</v>
      </c>
    </row>
    <row r="702" spans="11:11">
      <c r="K702" s="71">
        <v>25.270579999999999</v>
      </c>
    </row>
    <row r="724" spans="11:11">
      <c r="K724" s="71">
        <v>788.89800200000002</v>
      </c>
    </row>
    <row r="726" spans="11:11">
      <c r="K726" s="71">
        <v>124.251435</v>
      </c>
    </row>
    <row r="749" spans="10:10">
      <c r="J749" s="71">
        <v>9.6247129999999999</v>
      </c>
    </row>
    <row r="751" spans="10:10">
      <c r="J751" s="71">
        <v>1.5162180000000001</v>
      </c>
    </row>
    <row r="766" spans="11:11">
      <c r="K766" s="71">
        <v>20.477665999999999</v>
      </c>
    </row>
    <row r="768" spans="11:11">
      <c r="K768" s="71">
        <v>2.494821</v>
      </c>
    </row>
    <row r="772" spans="11:11">
      <c r="K772" s="71">
        <v>886.01952900000003</v>
      </c>
    </row>
    <row r="774" spans="11:11">
      <c r="K774" s="71">
        <v>475.85879799999998</v>
      </c>
    </row>
    <row r="815" spans="10:10">
      <c r="J815" s="71">
        <v>2700.3530289999999</v>
      </c>
    </row>
    <row r="871" spans="1:11">
      <c r="J871" s="71">
        <f>J877+J883+J886+J889+J892+J895+J898+J880+J874</f>
        <v>0</v>
      </c>
      <c r="K871" s="71">
        <f>K877+K883+K886+K889+K892+K895+K898+K880+K874</f>
        <v>4129.7413770000003</v>
      </c>
    </row>
    <row r="874" spans="1:11">
      <c r="A874" s="234" t="s">
        <v>45</v>
      </c>
      <c r="E874" s="71">
        <v>0</v>
      </c>
      <c r="K874" s="71">
        <v>4129.7413770000003</v>
      </c>
    </row>
    <row r="875" spans="1:11">
      <c r="E875" s="71">
        <v>0</v>
      </c>
    </row>
    <row r="876" spans="1:11">
      <c r="E876" s="71">
        <v>0</v>
      </c>
    </row>
  </sheetData>
  <mergeCells count="2">
    <mergeCell ref="A1:N1"/>
    <mergeCell ref="A2:N2"/>
  </mergeCells>
  <printOptions horizontalCentered="1"/>
  <pageMargins left="0.22" right="0.31496062992125984" top="0.74803149606299213" bottom="0.74803149606299213" header="0.31496062992125984" footer="0.31496062992125984"/>
  <pageSetup paperSize="9" scale="79" orientation="landscape" r:id="rId1"/>
  <headerFooter>
    <oddHeader>&amp;L&amp;"Arial Narrow,Gras"&amp;8MINISTERE DU DEVELOPPEMENT DURABLE DE L'ECONOMIE DE LA PROMOTION DES NVESTISSEMENTS ET DE LA PROSPECTIVE&amp;R&amp;"Arial Narrow,Gras"&amp;8DIRECTION GENERALE DE LA DETTE</oddHeader>
    <oddFooter>&amp;L&amp;8Edité le &amp;D à &amp;T&amp;C&amp;8Page &amp;P / &amp;N&amp;R&amp;"Arial Narrow,Gras"&amp;8DGD/SYGADE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published="0"/>
  <dimension ref="A1:J76"/>
  <sheetViews>
    <sheetView tabSelected="1" workbookViewId="0">
      <selection activeCell="C9" sqref="C9"/>
    </sheetView>
  </sheetViews>
  <sheetFormatPr baseColWidth="10" defaultColWidth="11.42578125" defaultRowHeight="16.5"/>
  <cols>
    <col min="1" max="1" width="40.85546875" style="324" customWidth="1"/>
    <col min="2" max="2" width="23.140625" style="325" customWidth="1"/>
    <col min="3" max="3" width="31.140625" style="303" customWidth="1"/>
    <col min="4" max="4" width="13.85546875" style="303" bestFit="1" customWidth="1"/>
    <col min="5" max="5" width="15.28515625" style="303" bestFit="1" customWidth="1"/>
    <col min="6" max="6" width="11.42578125" style="303"/>
    <col min="7" max="7" width="14.28515625" style="303" bestFit="1" customWidth="1"/>
    <col min="8" max="8" width="15.28515625" style="303" bestFit="1" customWidth="1"/>
    <col min="9" max="16384" width="11.42578125" style="303"/>
  </cols>
  <sheetData>
    <row r="1" spans="1:10" ht="17.25">
      <c r="A1" s="520" t="s">
        <v>123</v>
      </c>
      <c r="B1" s="521"/>
    </row>
    <row r="2" spans="1:10" s="404" customFormat="1">
      <c r="A2" s="522" t="s">
        <v>120</v>
      </c>
      <c r="B2" s="523"/>
    </row>
    <row r="3" spans="1:10" s="306" customFormat="1" ht="15.75">
      <c r="A3" s="304"/>
      <c r="B3" s="305" t="s">
        <v>105</v>
      </c>
    </row>
    <row r="4" spans="1:10" s="309" customFormat="1" ht="36" customHeight="1">
      <c r="A4" s="307" t="s">
        <v>29</v>
      </c>
      <c r="B4" s="308">
        <v>7287551.459822691</v>
      </c>
      <c r="C4" s="405"/>
      <c r="D4" s="405"/>
      <c r="E4" s="371"/>
      <c r="F4" s="411"/>
      <c r="G4" s="370"/>
      <c r="H4" s="412"/>
      <c r="J4" s="371"/>
    </row>
    <row r="5" spans="1:10" s="312" customFormat="1" ht="28.5" customHeight="1">
      <c r="A5" s="310" t="s">
        <v>47</v>
      </c>
      <c r="B5" s="311">
        <v>4614522.8680144008</v>
      </c>
      <c r="C5" s="405"/>
      <c r="D5" s="405"/>
      <c r="E5" s="371"/>
      <c r="F5" s="411"/>
      <c r="G5" s="370"/>
      <c r="H5" s="412"/>
      <c r="I5" s="309"/>
      <c r="J5" s="372"/>
    </row>
    <row r="6" spans="1:10" s="315" customFormat="1" ht="28.5" customHeight="1">
      <c r="A6" s="313" t="s">
        <v>48</v>
      </c>
      <c r="B6" s="314">
        <v>12729.259878913761</v>
      </c>
      <c r="C6" s="405"/>
      <c r="D6" s="405"/>
      <c r="E6" s="371"/>
      <c r="F6" s="411"/>
      <c r="G6" s="370"/>
      <c r="H6" s="412"/>
      <c r="I6" s="309"/>
      <c r="J6" s="373"/>
    </row>
    <row r="7" spans="1:10" s="318" customFormat="1" ht="28.5" customHeight="1">
      <c r="A7" s="316" t="s">
        <v>36</v>
      </c>
      <c r="B7" s="317">
        <v>12565.546591991531</v>
      </c>
      <c r="C7" s="405"/>
      <c r="D7" s="405"/>
      <c r="E7" s="371"/>
      <c r="F7" s="411"/>
      <c r="G7" s="370"/>
      <c r="H7" s="412"/>
      <c r="I7" s="309"/>
      <c r="J7" s="374"/>
    </row>
    <row r="8" spans="1:10" s="318" customFormat="1" ht="28.5" customHeight="1">
      <c r="A8" s="316" t="s">
        <v>15</v>
      </c>
      <c r="B8" s="317">
        <v>163.71328692222903</v>
      </c>
      <c r="C8" s="405"/>
      <c r="D8" s="405"/>
      <c r="E8" s="371"/>
      <c r="F8" s="411"/>
      <c r="G8" s="370"/>
      <c r="H8" s="412"/>
      <c r="I8" s="309"/>
      <c r="J8" s="374"/>
    </row>
    <row r="9" spans="1:10" s="315" customFormat="1" ht="28.5" customHeight="1">
      <c r="A9" s="313" t="s">
        <v>51</v>
      </c>
      <c r="B9" s="314">
        <v>4601793.608135487</v>
      </c>
      <c r="C9" s="405"/>
      <c r="D9" s="405"/>
      <c r="E9" s="371"/>
      <c r="F9" s="411"/>
      <c r="G9" s="370"/>
      <c r="H9" s="412"/>
      <c r="I9" s="309"/>
      <c r="J9" s="373"/>
    </row>
    <row r="10" spans="1:10" s="318" customFormat="1" ht="28.5" customHeight="1">
      <c r="A10" s="316" t="s">
        <v>38</v>
      </c>
      <c r="B10" s="317">
        <v>807570.39081356826</v>
      </c>
      <c r="C10" s="405"/>
      <c r="D10" s="405"/>
      <c r="E10" s="371"/>
      <c r="F10" s="411"/>
      <c r="G10" s="370"/>
      <c r="H10" s="412"/>
      <c r="I10" s="309"/>
      <c r="J10" s="374"/>
    </row>
    <row r="11" spans="1:10" s="318" customFormat="1" ht="28.5" customHeight="1">
      <c r="A11" s="316" t="s">
        <v>36</v>
      </c>
      <c r="B11" s="317">
        <v>157392.95971020623</v>
      </c>
      <c r="C11" s="405"/>
      <c r="D11" s="405"/>
      <c r="E11" s="371"/>
      <c r="F11" s="411"/>
      <c r="G11" s="370"/>
      <c r="H11" s="412"/>
      <c r="I11" s="309"/>
      <c r="J11" s="374"/>
    </row>
    <row r="12" spans="1:10" s="321" customFormat="1" ht="28.5" customHeight="1">
      <c r="A12" s="319" t="s">
        <v>39</v>
      </c>
      <c r="B12" s="320">
        <v>142989.47022374754</v>
      </c>
      <c r="C12" s="405"/>
      <c r="D12" s="405"/>
      <c r="E12" s="371"/>
      <c r="F12" s="411"/>
      <c r="G12" s="370"/>
      <c r="H12" s="412"/>
      <c r="I12" s="309"/>
      <c r="J12" s="375"/>
    </row>
    <row r="13" spans="1:10" s="321" customFormat="1" ht="28.5" customHeight="1">
      <c r="A13" s="319" t="s">
        <v>40</v>
      </c>
      <c r="B13" s="320">
        <v>14403.489486458686</v>
      </c>
      <c r="C13" s="405"/>
      <c r="D13" s="405"/>
      <c r="E13" s="371"/>
      <c r="F13" s="411"/>
      <c r="G13" s="370"/>
      <c r="H13" s="412"/>
      <c r="I13" s="309"/>
      <c r="J13" s="375"/>
    </row>
    <row r="14" spans="1:10" s="318" customFormat="1" ht="30.75" customHeight="1">
      <c r="A14" s="316" t="s">
        <v>106</v>
      </c>
      <c r="B14" s="317">
        <v>1840574.849151727</v>
      </c>
      <c r="C14" s="405"/>
      <c r="D14" s="405"/>
      <c r="E14" s="371"/>
      <c r="F14" s="411"/>
      <c r="G14" s="370"/>
      <c r="H14" s="412"/>
      <c r="I14" s="309"/>
      <c r="J14" s="374"/>
    </row>
    <row r="15" spans="1:10" s="318" customFormat="1" ht="28.5" customHeight="1">
      <c r="A15" s="316" t="s">
        <v>15</v>
      </c>
      <c r="B15" s="317">
        <v>1796255.4084599859</v>
      </c>
      <c r="C15" s="405"/>
      <c r="D15" s="405"/>
      <c r="E15" s="371"/>
      <c r="F15" s="411"/>
      <c r="G15" s="370"/>
      <c r="H15" s="412"/>
      <c r="I15" s="309"/>
      <c r="J15" s="374"/>
    </row>
    <row r="16" spans="1:10" s="312" customFormat="1" ht="28.5" customHeight="1">
      <c r="A16" s="310" t="s">
        <v>55</v>
      </c>
      <c r="B16" s="311">
        <v>2673028.5918082902</v>
      </c>
      <c r="C16" s="405"/>
      <c r="D16" s="405"/>
      <c r="E16" s="371"/>
      <c r="F16" s="411"/>
      <c r="G16" s="370"/>
      <c r="H16" s="412"/>
      <c r="I16" s="309"/>
      <c r="J16" s="372"/>
    </row>
    <row r="17" spans="1:10" s="318" customFormat="1" ht="28.5" customHeight="1">
      <c r="A17" s="316" t="s">
        <v>42</v>
      </c>
      <c r="B17" s="317">
        <v>825203.67948100041</v>
      </c>
      <c r="C17" s="405"/>
      <c r="D17" s="405"/>
      <c r="E17" s="371"/>
      <c r="F17" s="411"/>
      <c r="G17" s="370"/>
      <c r="H17" s="412"/>
      <c r="I17" s="309"/>
      <c r="J17" s="374"/>
    </row>
    <row r="18" spans="1:10" s="318" customFormat="1" ht="28.5" customHeight="1">
      <c r="A18" s="316" t="s">
        <v>44</v>
      </c>
      <c r="B18" s="317">
        <v>135263.38482728999</v>
      </c>
      <c r="C18" s="405"/>
      <c r="D18" s="405"/>
      <c r="E18" s="371"/>
      <c r="F18" s="411"/>
      <c r="G18" s="370"/>
      <c r="H18" s="412"/>
      <c r="I18" s="309"/>
      <c r="J18" s="374"/>
    </row>
    <row r="19" spans="1:10" s="318" customFormat="1" ht="28.5" customHeight="1">
      <c r="A19" s="316" t="s">
        <v>43</v>
      </c>
      <c r="B19" s="317">
        <v>0</v>
      </c>
      <c r="C19" s="405"/>
      <c r="D19" s="405"/>
      <c r="E19" s="371"/>
      <c r="F19" s="411"/>
      <c r="G19" s="370"/>
      <c r="H19" s="412"/>
      <c r="I19" s="309"/>
      <c r="J19" s="374"/>
    </row>
    <row r="20" spans="1:10" s="318" customFormat="1" ht="28.5" customHeight="1" thickBot="1">
      <c r="A20" s="322" t="s">
        <v>107</v>
      </c>
      <c r="B20" s="323">
        <v>1712561.5275000001</v>
      </c>
      <c r="C20" s="405"/>
      <c r="D20" s="405"/>
      <c r="E20" s="371"/>
      <c r="F20" s="411"/>
      <c r="G20" s="370"/>
      <c r="H20" s="412"/>
      <c r="I20" s="309"/>
      <c r="J20" s="374"/>
    </row>
    <row r="21" spans="1:10">
      <c r="H21" s="365"/>
    </row>
    <row r="22" spans="1:10">
      <c r="H22" s="364"/>
    </row>
    <row r="23" spans="1:10">
      <c r="H23" s="364"/>
    </row>
    <row r="24" spans="1:10">
      <c r="H24" s="367"/>
    </row>
    <row r="25" spans="1:10">
      <c r="H25" s="367"/>
    </row>
    <row r="26" spans="1:10">
      <c r="H26" s="365"/>
    </row>
    <row r="27" spans="1:10">
      <c r="H27" s="364"/>
    </row>
    <row r="28" spans="1:10">
      <c r="H28" s="365"/>
    </row>
    <row r="29" spans="1:10">
      <c r="H29" s="364"/>
    </row>
    <row r="30" spans="1:10">
      <c r="H30" s="364"/>
    </row>
    <row r="31" spans="1:10">
      <c r="H31" s="365"/>
    </row>
    <row r="32" spans="1:10">
      <c r="H32" s="364"/>
    </row>
    <row r="33" spans="8:8">
      <c r="H33" s="364"/>
    </row>
    <row r="34" spans="8:8">
      <c r="H34" s="365"/>
    </row>
    <row r="35" spans="8:8">
      <c r="H35" s="364"/>
    </row>
    <row r="36" spans="8:8">
      <c r="H36" s="364"/>
    </row>
    <row r="37" spans="8:8">
      <c r="H37" s="367"/>
    </row>
    <row r="38" spans="8:8">
      <c r="H38" s="365"/>
    </row>
    <row r="39" spans="8:8">
      <c r="H39" s="364"/>
    </row>
    <row r="40" spans="8:8">
      <c r="H40" s="364"/>
    </row>
    <row r="41" spans="8:8">
      <c r="H41" s="367"/>
    </row>
    <row r="42" spans="8:8">
      <c r="H42" s="364"/>
    </row>
    <row r="43" spans="8:8">
      <c r="H43" s="364"/>
    </row>
    <row r="44" spans="8:8">
      <c r="H44" s="364"/>
    </row>
    <row r="45" spans="8:8">
      <c r="H45" s="364"/>
    </row>
    <row r="46" spans="8:8">
      <c r="H46" s="367"/>
    </row>
    <row r="47" spans="8:8">
      <c r="H47" s="364"/>
    </row>
    <row r="48" spans="8:8">
      <c r="H48" s="364"/>
    </row>
    <row r="49" spans="8:8">
      <c r="H49" s="364"/>
    </row>
    <row r="50" spans="8:8">
      <c r="H50" s="364"/>
    </row>
    <row r="51" spans="8:8">
      <c r="H51" s="364"/>
    </row>
    <row r="52" spans="8:8">
      <c r="H52" s="364"/>
    </row>
    <row r="53" spans="8:8">
      <c r="H53" s="364"/>
    </row>
    <row r="54" spans="8:8">
      <c r="H54" s="364"/>
    </row>
    <row r="55" spans="8:8">
      <c r="H55" s="364"/>
    </row>
    <row r="56" spans="8:8">
      <c r="H56" s="366"/>
    </row>
    <row r="57" spans="8:8">
      <c r="H57" s="367"/>
    </row>
    <row r="58" spans="8:8">
      <c r="H58" s="364"/>
    </row>
    <row r="59" spans="8:8">
      <c r="H59" s="364"/>
    </row>
    <row r="60" spans="8:8">
      <c r="H60" s="364"/>
    </row>
    <row r="61" spans="8:8">
      <c r="H61" s="367"/>
    </row>
    <row r="62" spans="8:8">
      <c r="H62" s="364"/>
    </row>
    <row r="63" spans="8:8">
      <c r="H63" s="364"/>
    </row>
    <row r="64" spans="8:8">
      <c r="H64" s="364"/>
    </row>
    <row r="65" spans="8:8">
      <c r="H65" s="364"/>
    </row>
    <row r="66" spans="8:8">
      <c r="H66" s="364"/>
    </row>
    <row r="67" spans="8:8">
      <c r="H67" s="367"/>
    </row>
    <row r="68" spans="8:8">
      <c r="H68" s="364"/>
    </row>
    <row r="69" spans="8:8">
      <c r="H69" s="367"/>
    </row>
    <row r="70" spans="8:8">
      <c r="H70" s="364"/>
    </row>
    <row r="71" spans="8:8">
      <c r="H71" s="364"/>
    </row>
    <row r="72" spans="8:8">
      <c r="H72" s="364"/>
    </row>
    <row r="73" spans="8:8">
      <c r="H73" s="364"/>
    </row>
    <row r="74" spans="8:8">
      <c r="H74" s="364"/>
    </row>
    <row r="75" spans="8:8">
      <c r="H75" s="364"/>
    </row>
    <row r="76" spans="8:8">
      <c r="H76" s="364"/>
    </row>
  </sheetData>
  <mergeCells count="2">
    <mergeCell ref="A1:B1"/>
    <mergeCell ref="A2:B2"/>
  </mergeCells>
  <printOptions horizontalCentered="1"/>
  <pageMargins left="0.70866141732283472" right="0.70866141732283472" top="0.74803149606299213" bottom="0.56999999999999995" header="0.31496062992125984" footer="0.24"/>
  <pageSetup paperSize="9" orientation="portrait" r:id="rId1"/>
  <headerFooter>
    <oddHeader>&amp;L&amp;"-,Gras"&amp;10MINISTERE DE L'ECONOMIE ET DE LA RELANCE&amp;R&amp;"-,Gras"&amp;10DIRECTION GENERALE DE LA DETTE</oddHeader>
    <oddFooter>&amp;LSYGADE/DGDETTE&amp;CPAGE &amp;P/&amp;N&amp;REDITE LE &amp;D A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G864"/>
  <sheetViews>
    <sheetView zoomScale="118" zoomScaleSheetLayoutView="118" workbookViewId="0">
      <selection activeCell="F14" sqref="F14"/>
    </sheetView>
  </sheetViews>
  <sheetFormatPr baseColWidth="10" defaultColWidth="10.85546875" defaultRowHeight="12.75"/>
  <cols>
    <col min="1" max="1" width="10.7109375" style="235" bestFit="1" customWidth="1"/>
    <col min="2" max="2" width="28" style="236" customWidth="1"/>
    <col min="3" max="4" width="14" style="235" bestFit="1" customWidth="1"/>
    <col min="5" max="6" width="10.85546875" style="235"/>
    <col min="7" max="7" width="26.7109375" style="235" customWidth="1"/>
    <col min="8" max="8" width="10.85546875" style="235"/>
    <col min="9" max="9" width="11" style="235" customWidth="1"/>
    <col min="10" max="10" width="14" style="235" customWidth="1"/>
    <col min="11" max="11" width="11.5703125" style="235" customWidth="1"/>
    <col min="12" max="12" width="11.7109375" style="235" customWidth="1"/>
    <col min="13" max="13" width="11.85546875" style="235" customWidth="1"/>
    <col min="14" max="14" width="11.28515625" style="235" customWidth="1"/>
    <col min="15" max="16384" width="10.85546875" style="235"/>
  </cols>
  <sheetData>
    <row r="1" spans="1:7" ht="17.25">
      <c r="A1" s="524" t="s">
        <v>119</v>
      </c>
      <c r="B1" s="525"/>
      <c r="C1" s="525"/>
      <c r="D1" s="525"/>
    </row>
    <row r="2" spans="1:7" ht="27.75" customHeight="1">
      <c r="A2" s="237" t="s">
        <v>72</v>
      </c>
      <c r="B2" s="238" t="s">
        <v>73</v>
      </c>
      <c r="C2" s="238" t="s">
        <v>74</v>
      </c>
      <c r="D2" s="238" t="s">
        <v>75</v>
      </c>
    </row>
    <row r="3" spans="1:7" ht="18.75" customHeight="1">
      <c r="A3" s="239" t="s">
        <v>76</v>
      </c>
      <c r="B3" s="240" t="s">
        <v>77</v>
      </c>
      <c r="C3" s="329">
        <v>445.5847482651705</v>
      </c>
      <c r="D3" s="241">
        <f>1/C3</f>
        <v>2.2442419851518196E-3</v>
      </c>
      <c r="F3"/>
    </row>
    <row r="4" spans="1:7" ht="18.75" customHeight="1">
      <c r="A4" s="242" t="s">
        <v>78</v>
      </c>
      <c r="B4" s="243" t="s">
        <v>79</v>
      </c>
      <c r="C4" s="330">
        <v>684.72955190017012</v>
      </c>
      <c r="D4" s="244">
        <f t="shared" ref="D4:D16" si="0">1/C4</f>
        <v>1.4604306141379956E-3</v>
      </c>
      <c r="F4"/>
    </row>
    <row r="5" spans="1:7" ht="18.75" customHeight="1">
      <c r="A5" s="239" t="s">
        <v>67</v>
      </c>
      <c r="B5" s="240" t="s">
        <v>80</v>
      </c>
      <c r="C5" s="329">
        <v>82.847999450964238</v>
      </c>
      <c r="D5" s="241">
        <f t="shared" si="0"/>
        <v>1.2070297492118397E-2</v>
      </c>
      <c r="F5"/>
    </row>
    <row r="6" spans="1:7" ht="18.75" customHeight="1">
      <c r="A6" s="242" t="s">
        <v>81</v>
      </c>
      <c r="B6" s="243" t="s">
        <v>82</v>
      </c>
      <c r="C6" s="331">
        <v>88.017542580494634</v>
      </c>
      <c r="D6" s="244">
        <f t="shared" si="0"/>
        <v>1.1361371502566895E-2</v>
      </c>
      <c r="F6"/>
      <c r="G6" s="245"/>
    </row>
    <row r="7" spans="1:7" ht="18.75" customHeight="1">
      <c r="A7" s="239" t="s">
        <v>71</v>
      </c>
      <c r="B7" s="240" t="s">
        <v>83</v>
      </c>
      <c r="C7" s="332">
        <v>802.75182870062508</v>
      </c>
      <c r="D7" s="241">
        <f t="shared" si="0"/>
        <v>1.2457150071132829E-3</v>
      </c>
      <c r="F7"/>
    </row>
    <row r="8" spans="1:7" ht="18.75" customHeight="1">
      <c r="A8" s="242" t="s">
        <v>65</v>
      </c>
      <c r="B8" s="243" t="s">
        <v>84</v>
      </c>
      <c r="C8" s="331">
        <v>655.95699999999999</v>
      </c>
      <c r="D8" s="244">
        <f t="shared" si="0"/>
        <v>1.5244901723741038E-3</v>
      </c>
      <c r="F8"/>
    </row>
    <row r="9" spans="1:7" ht="18.75" customHeight="1">
      <c r="A9" s="239" t="s">
        <v>85</v>
      </c>
      <c r="B9" s="240" t="s">
        <v>86</v>
      </c>
      <c r="C9" s="332">
        <v>765.09401929260446</v>
      </c>
      <c r="D9" s="241">
        <f t="shared" si="0"/>
        <v>1.3070289072767637E-3</v>
      </c>
      <c r="F9"/>
    </row>
    <row r="10" spans="1:7" ht="18.75" customHeight="1">
      <c r="A10" s="242" t="s">
        <v>70</v>
      </c>
      <c r="B10" s="243" t="s">
        <v>87</v>
      </c>
      <c r="C10" s="331">
        <v>802.85860601223726</v>
      </c>
      <c r="D10" s="244">
        <f t="shared" si="0"/>
        <v>1.2455493314905786E-3</v>
      </c>
      <c r="F10"/>
    </row>
    <row r="11" spans="1:7" ht="18.75" customHeight="1">
      <c r="A11" s="239" t="s">
        <v>88</v>
      </c>
      <c r="B11" s="240" t="s">
        <v>89</v>
      </c>
      <c r="C11" s="329">
        <v>4.1389174985565642</v>
      </c>
      <c r="D11" s="241">
        <f t="shared" si="0"/>
        <v>0.24160906815580335</v>
      </c>
      <c r="F11"/>
    </row>
    <row r="12" spans="1:7" ht="18.75" customHeight="1">
      <c r="A12" s="242" t="s">
        <v>66</v>
      </c>
      <c r="B12" s="243" t="s">
        <v>90</v>
      </c>
      <c r="C12" s="330">
        <v>1958.4331602855289</v>
      </c>
      <c r="D12" s="244">
        <f>1/C12</f>
        <v>5.1061226917450964E-4</v>
      </c>
      <c r="F12"/>
    </row>
    <row r="13" spans="1:7" ht="18.75" customHeight="1">
      <c r="A13" s="239" t="s">
        <v>91</v>
      </c>
      <c r="B13" s="240" t="s">
        <v>92</v>
      </c>
      <c r="C13" s="329">
        <v>160.95709333333335</v>
      </c>
      <c r="D13" s="241">
        <f t="shared" si="0"/>
        <v>6.2128358514095096E-3</v>
      </c>
      <c r="F13"/>
    </row>
    <row r="14" spans="1:7" ht="18.75" customHeight="1">
      <c r="A14" s="242" t="s">
        <v>68</v>
      </c>
      <c r="B14" s="243" t="s">
        <v>93</v>
      </c>
      <c r="C14" s="330">
        <v>603.58910000000003</v>
      </c>
      <c r="D14" s="244">
        <f>1/C14</f>
        <v>1.6567562270425359E-3</v>
      </c>
      <c r="F14"/>
    </row>
    <row r="15" spans="1:7" ht="18.75" customHeight="1">
      <c r="A15" s="239" t="s">
        <v>69</v>
      </c>
      <c r="B15" s="240" t="s">
        <v>94</v>
      </c>
      <c r="C15" s="329">
        <v>1</v>
      </c>
      <c r="D15" s="241">
        <f t="shared" si="0"/>
        <v>1</v>
      </c>
      <c r="F15"/>
    </row>
    <row r="16" spans="1:7" ht="18.75" customHeight="1">
      <c r="A16" s="242" t="s">
        <v>95</v>
      </c>
      <c r="B16" s="243" t="s">
        <v>96</v>
      </c>
      <c r="C16" s="330">
        <v>32.126480341070582</v>
      </c>
      <c r="D16" s="244">
        <f t="shared" si="0"/>
        <v>3.1126970318052463E-2</v>
      </c>
      <c r="F16"/>
    </row>
    <row r="17" spans="1:4" ht="13.5" thickBot="1">
      <c r="A17" s="247"/>
      <c r="B17" s="248"/>
      <c r="C17" s="249"/>
      <c r="D17" s="247"/>
    </row>
    <row r="862" spans="1:5">
      <c r="A862" s="246" t="s">
        <v>45</v>
      </c>
      <c r="E862" s="235">
        <v>0</v>
      </c>
    </row>
    <row r="863" spans="1:5">
      <c r="E863" s="235">
        <v>0</v>
      </c>
    </row>
    <row r="864" spans="1:5">
      <c r="E864" s="235">
        <v>0</v>
      </c>
    </row>
  </sheetData>
  <mergeCells count="1">
    <mergeCell ref="A1:D1"/>
  </mergeCells>
  <printOptions horizontalCentered="1"/>
  <pageMargins left="0.27559055118110237" right="0.31496062992125984" top="1.1417322834645669" bottom="0.47244094488188981" header="0.27559055118110237" footer="0.23622047244094491"/>
  <pageSetup paperSize="9" orientation="portrait" verticalDpi="464" r:id="rId1"/>
  <headerFooter alignWithMargins="0">
    <oddHeader>&amp;L&amp;"Arial Narrow,Gras"&amp;8MINISTERE DU DEVELOPPEMENT DURABLE DE L'ECONOMIE DE LA PROMOTION DES NVESTISSEMENTS ET DE LA PROSPECTIVE&amp;R&amp;"Arial Narrow,Gras"&amp;8DIRECTION GENERALE DE LA DETTE</oddHeader>
    <oddFooter>&amp;L&amp;8Edité le &amp;D à &amp;T&amp;C&amp;8Page &amp;P / &amp;N&amp;R&amp;"Arial Narrow,Gras"&amp;8DGD/SYGADE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11</vt:i4>
      </vt:variant>
    </vt:vector>
  </HeadingPairs>
  <TitlesOfParts>
    <vt:vector size="18" baseType="lpstr">
      <vt:lpstr>Sum Service</vt:lpstr>
      <vt:lpstr>Sum Pmt</vt:lpstr>
      <vt:lpstr>Sum Pmt Arr</vt:lpstr>
      <vt:lpstr>Sum Arriérés </vt:lpstr>
      <vt:lpstr>Sum Tirages</vt:lpstr>
      <vt:lpstr>Sum Encours</vt:lpstr>
      <vt:lpstr>Rates </vt:lpstr>
      <vt:lpstr>'Sum Arriérés '!Impression_des_titres</vt:lpstr>
      <vt:lpstr>'Sum Pmt'!Impression_des_titres</vt:lpstr>
      <vt:lpstr>'Sum Pmt Arr'!Impression_des_titres</vt:lpstr>
      <vt:lpstr>'Sum Service'!Impression_des_titres</vt:lpstr>
      <vt:lpstr>'Rates '!Zone_d_impression</vt:lpstr>
      <vt:lpstr>'Sum Arriérés '!Zone_d_impression</vt:lpstr>
      <vt:lpstr>'Sum Encours'!Zone_d_impression</vt:lpstr>
      <vt:lpstr>'Sum Pmt'!Zone_d_impression</vt:lpstr>
      <vt:lpstr>'Sum Pmt Arr'!Zone_d_impression</vt:lpstr>
      <vt:lpstr>'Sum Service'!Zone_d_impression</vt:lpstr>
      <vt:lpstr>'Sum Tirages'!Zone_d_impression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122235R</dc:creator>
  <cp:lastModifiedBy>821984</cp:lastModifiedBy>
  <cp:lastPrinted>2023-03-15T15:06:06Z</cp:lastPrinted>
  <dcterms:created xsi:type="dcterms:W3CDTF">2017-02-22T13:35:49Z</dcterms:created>
  <dcterms:modified xsi:type="dcterms:W3CDTF">2024-03-13T10:20:50Z</dcterms:modified>
</cp:coreProperties>
</file>